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pivotTables/pivotTable2.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hidePivotFieldList="1"/>
  <mc:AlternateContent xmlns:mc="http://schemas.openxmlformats.org/markup-compatibility/2006">
    <mc:Choice Requires="x15">
      <x15ac:absPath xmlns:x15ac="http://schemas.microsoft.com/office/spreadsheetml/2010/11/ac" url="W:\Org_CHNK\CHNK_Mitarbeiter\Tools\GV-Suche\Neuer Ordner\"/>
    </mc:Choice>
  </mc:AlternateContent>
  <xr:revisionPtr revIDLastSave="0" documentId="13_ncr:1_{A42DCECA-DCC3-40BD-B844-99215965C969}" xr6:coauthVersionLast="47" xr6:coauthVersionMax="47" xr10:uidLastSave="{00000000-0000-0000-0000-000000000000}"/>
  <bookViews>
    <workbookView xWindow="-120" yWindow="-120" windowWidth="29040" windowHeight="17640" firstSheet="1" activeTab="1" xr2:uid="{00000000-000D-0000-FFFF-FFFF00000000}"/>
  </bookViews>
  <sheets>
    <sheet name="Tabelle1" sheetId="4" state="hidden" r:id="rId1"/>
    <sheet name="GV_Suche" sheetId="1" r:id="rId2"/>
    <sheet name="Tabelle2" sheetId="7" state="hidden" r:id="rId3"/>
    <sheet name="PLZ-Ort_Suche" sheetId="6" r:id="rId4"/>
  </sheets>
  <definedNames>
    <definedName name="_xlnm._FilterDatabase" localSheetId="0" hidden="1">Tabelle1!$A$1:$P$3313</definedName>
    <definedName name="_xlnm.Print_Area" localSheetId="1">GV_Suche!$C$1:$H$19</definedName>
    <definedName name="Z_64B0C5B5_93F0_4513_AF86_02CC06EF51E6_.wvu.PrintArea" localSheetId="1" hidden="1">GV_Suche!$C$1:$H$19</definedName>
  </definedNames>
  <calcPr calcId="191029"/>
  <customWorkbookViews>
    <customWorkbookView name="Janotta, Carsten (PTK) - Persönliche Ansicht" guid="{64B0C5B5-93F0-4513-AF86-02CC06EF51E6}" mergeInterval="0" personalView="1" maximized="1" xWindow="-9" yWindow="-9" windowWidth="1938" windowHeight="1218" activeSheetId="1"/>
  </customWorkbookViews>
  <pivotCaches>
    <pivotCache cacheId="0" r:id="rId5"/>
    <pivotCache cacheId="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G10" i="1"/>
  <c r="G8" i="1"/>
  <c r="G7" i="1"/>
  <c r="G6" i="1"/>
  <c r="G5" i="1"/>
  <c r="G19" i="1"/>
  <c r="G18" i="1"/>
  <c r="G17" i="1"/>
  <c r="G16" i="1"/>
  <c r="G15" i="1"/>
  <c r="G12" i="1"/>
  <c r="G14" i="1"/>
  <c r="G13" i="1"/>
  <c r="D20" i="1"/>
  <c r="D6" i="1"/>
  <c r="H19" i="1"/>
  <c r="F19" i="1"/>
  <c r="E19" i="1"/>
  <c r="D19" i="1"/>
  <c r="H18" i="1"/>
  <c r="H17" i="1"/>
  <c r="F17" i="1"/>
  <c r="E17" i="1"/>
  <c r="D17" i="1"/>
  <c r="H16" i="1"/>
  <c r="F16" i="1"/>
  <c r="E16" i="1"/>
  <c r="D16" i="1"/>
  <c r="H15" i="1"/>
  <c r="F15" i="1"/>
  <c r="E15" i="1"/>
  <c r="D15" i="1"/>
  <c r="H14" i="1"/>
  <c r="F14" i="1"/>
  <c r="E14" i="1"/>
  <c r="D14" i="1"/>
  <c r="H13" i="1"/>
  <c r="F13" i="1"/>
  <c r="E13" i="1"/>
  <c r="D13" i="1"/>
  <c r="H12" i="1"/>
  <c r="F12" i="1"/>
  <c r="E12" i="1"/>
  <c r="D12" i="1"/>
  <c r="H11" i="1"/>
  <c r="F11" i="1"/>
  <c r="E11" i="1"/>
  <c r="D11" i="1"/>
  <c r="H10" i="1"/>
  <c r="F10" i="1"/>
  <c r="E10" i="1"/>
  <c r="D10" i="1"/>
  <c r="H8" i="1"/>
  <c r="F8" i="1"/>
  <c r="E8" i="1"/>
  <c r="H7" i="1"/>
  <c r="F7" i="1"/>
  <c r="E7" i="1"/>
  <c r="H6" i="1"/>
  <c r="F6" i="1"/>
  <c r="E6" i="1"/>
  <c r="H5" i="1"/>
  <c r="F5" i="1"/>
  <c r="E5" i="1"/>
  <c r="H4" i="1"/>
  <c r="G4" i="1"/>
  <c r="F4" i="1"/>
  <c r="E4" i="1"/>
  <c r="D8" i="1"/>
  <c r="D7" i="1"/>
  <c r="D5" i="1"/>
  <c r="D4" i="1"/>
  <c r="F18" i="1" l="1"/>
  <c r="E18" i="1"/>
  <c r="D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Janotta, Carsten</author>
    <author>Janotta, Carsten (PTK)</author>
  </authors>
  <commentList>
    <comment ref="C16" authorId="0" shapeId="0" xr:uid="{00000000-0006-0000-0100-000001000000}">
      <text>
        <r>
          <rPr>
            <b/>
            <sz val="9"/>
            <color indexed="81"/>
            <rFont val="Segoe UI"/>
            <family val="2"/>
          </rPr>
          <t>Janotta, Carsten:</t>
        </r>
        <r>
          <rPr>
            <sz val="9"/>
            <color indexed="81"/>
            <rFont val="Segoe UI"/>
            <family val="2"/>
          </rPr>
          <t xml:space="preserve">
Wenn "Ja" wird in der KKV und KT eine Bonitätsprüfung durchgeführt</t>
        </r>
      </text>
    </comment>
    <comment ref="C18" authorId="1" shapeId="0" xr:uid="{00000000-0006-0000-0100-000002000000}">
      <text>
        <r>
          <rPr>
            <b/>
            <sz val="9"/>
            <color indexed="81"/>
            <rFont val="Segoe UI"/>
            <family val="2"/>
          </rPr>
          <t>Janotta, Carsten:</t>
        </r>
        <r>
          <rPr>
            <sz val="9"/>
            <color indexed="81"/>
            <rFont val="Segoe UI"/>
            <family val="2"/>
          </rPr>
          <t xml:space="preserve">
Ausschließlichkeit ist idR im §8 des GV-Vertrages geregelt. Hat sich der GV-Partner ausschließlich an die DKV gebunden, oder gibt es naben dem Gruppenvertrag mit der DKV noch gleichwertige Verträge mit anderen Versicherern?</t>
        </r>
      </text>
    </comment>
    <comment ref="C19" authorId="1" shapeId="0" xr:uid="{00000000-0006-0000-0100-000003000000}">
      <text>
        <r>
          <rPr>
            <b/>
            <sz val="9"/>
            <color indexed="81"/>
            <rFont val="Segoe UI"/>
            <family val="2"/>
          </rPr>
          <t>Janotta, Carsten:</t>
        </r>
        <r>
          <rPr>
            <sz val="9"/>
            <color indexed="81"/>
            <rFont val="Segoe UI"/>
            <family val="2"/>
          </rPr>
          <t xml:space="preserve">
Kontrahierungszwang = Annahmegarantie;
Bedingter Kontrahierungszwang = in §1 der FGV oder entsprechend GKV Koopvertrag ist festgelegt, dass Interessenten abgelehnt werden können, wenn wir schon einmal wegen VVA oder Nichtzahlung gekündigt haben, eine Boniprüfung negativ ausfällt oder falls der Kunde RZ bzw. LA nicht akzeptiert.</t>
        </r>
      </text>
    </comment>
  </commentList>
</comments>
</file>

<file path=xl/sharedStrings.xml><?xml version="1.0" encoding="utf-8"?>
<sst xmlns="http://schemas.openxmlformats.org/spreadsheetml/2006/main" count="35794" uniqueCount="5485">
  <si>
    <t>Gruppenkopfnummer</t>
  </si>
  <si>
    <t>Gesellschaft</t>
  </si>
  <si>
    <t>Name Vertragspartner</t>
  </si>
  <si>
    <t>Straße</t>
  </si>
  <si>
    <t>Postleitzahl</t>
  </si>
  <si>
    <t>Ort</t>
  </si>
  <si>
    <t>Erstbeginn</t>
  </si>
  <si>
    <t>Vertragsende</t>
  </si>
  <si>
    <t>Vertragsart</t>
  </si>
  <si>
    <t>Kontrahierungszwang</t>
  </si>
  <si>
    <t>Ausschließlichkeit</t>
  </si>
  <si>
    <t>Für Neuzugang geschlossen ab</t>
  </si>
  <si>
    <t>Vertragsstatus</t>
  </si>
  <si>
    <t>DKV</t>
  </si>
  <si>
    <t>Scherdel GmbH</t>
  </si>
  <si>
    <t>Scherdelstr. 2</t>
  </si>
  <si>
    <t>Marktredwitz</t>
  </si>
  <si>
    <t>ohne</t>
  </si>
  <si>
    <t>Ja</t>
  </si>
  <si>
    <t>Für Neuzugänge geöffnet</t>
  </si>
  <si>
    <t>Yaskawa Electric Europe GmbH</t>
  </si>
  <si>
    <t>Yaskawastr. 1</t>
  </si>
  <si>
    <t>Allershausen</t>
  </si>
  <si>
    <t>Nein</t>
  </si>
  <si>
    <t>Beendet</t>
  </si>
  <si>
    <t>Köln</t>
  </si>
  <si>
    <t>Ball Packaging Europe GmbH</t>
  </si>
  <si>
    <t>Graf-Adolf-Str. 49</t>
  </si>
  <si>
    <t>Düsseldorf</t>
  </si>
  <si>
    <t>Landwirtschaftlicher Buchführungsverband</t>
  </si>
  <si>
    <t>Lorentzendamm 39</t>
  </si>
  <si>
    <t>Kiel</t>
  </si>
  <si>
    <t>ITW Deutschland GmbH</t>
  </si>
  <si>
    <t>AON Versicherungsmakler Deutschland GmbH</t>
  </si>
  <si>
    <t>Adler Modemärkte AG</t>
  </si>
  <si>
    <t>Industriestraße Ost 1-7</t>
  </si>
  <si>
    <t>Haibach</t>
  </si>
  <si>
    <t>Deichmann SE</t>
  </si>
  <si>
    <t>Deichmannweg 9</t>
  </si>
  <si>
    <t>Essen</t>
  </si>
  <si>
    <t>Bain &amp; Company Germany, Inc.</t>
  </si>
  <si>
    <t>Karlsplatz 1</t>
  </si>
  <si>
    <t>München</t>
  </si>
  <si>
    <t>Für Neuzugänge geschlossen</t>
  </si>
  <si>
    <t>Sociètè Generale S.A.</t>
  </si>
  <si>
    <t>Neue Mainzer Str. 46-50</t>
  </si>
  <si>
    <t>Frankfurt</t>
  </si>
  <si>
    <t>Bayernstr. 4</t>
  </si>
  <si>
    <t>Langenhagen</t>
  </si>
  <si>
    <t>Borussia VFL 1900 Mönchengladbach GmbH</t>
  </si>
  <si>
    <t>Hennes-Weisweiler-Allee 1</t>
  </si>
  <si>
    <t>Mönchengladbach</t>
  </si>
  <si>
    <t>Mülheim</t>
  </si>
  <si>
    <t>1. FC Köln GmbH &amp; Co. KGaA</t>
  </si>
  <si>
    <t>Postfach 45 04 56</t>
  </si>
  <si>
    <t>1. FSV Mainz 05</t>
  </si>
  <si>
    <t>Isaac-Fulda-Allee 5</t>
  </si>
  <si>
    <t>Mainz</t>
  </si>
  <si>
    <t>VFL Bochum von 1848 e. V.</t>
  </si>
  <si>
    <t>Castroper Str. 145</t>
  </si>
  <si>
    <t>Bochum</t>
  </si>
  <si>
    <t>SAP SE</t>
  </si>
  <si>
    <t>Dietmar-Hopp-Allee 16</t>
  </si>
  <si>
    <t>Walldorf</t>
  </si>
  <si>
    <t>EKV</t>
  </si>
  <si>
    <t>Vorübergehend keine Neuzugänge möglich: Keine Unisex-Variante EKV</t>
  </si>
  <si>
    <t>Mercer Deutschland GmbH</t>
  </si>
  <si>
    <t>Hager Electro GmbH</t>
  </si>
  <si>
    <t xml:space="preserve">Zum Gunterstal </t>
  </si>
  <si>
    <t>Blieskastel</t>
  </si>
  <si>
    <t>Saarbrücken</t>
  </si>
  <si>
    <t>ARUNA GmbH</t>
  </si>
  <si>
    <t>Klackreuther Str. 11</t>
  </si>
  <si>
    <t>Berlin</t>
  </si>
  <si>
    <t>NOWEDA eG Apothekergenossenschaft</t>
  </si>
  <si>
    <t>Heinrich-Strunk-Str. 77</t>
  </si>
  <si>
    <t>Heidelberger Druckmaschinen AG</t>
  </si>
  <si>
    <t>Gutenbergring</t>
  </si>
  <si>
    <t xml:space="preserve">Wiesloch </t>
  </si>
  <si>
    <t>BITMARCK SOFTWARE GmbH</t>
  </si>
  <si>
    <t>Brunnenstr. 15 - 17</t>
  </si>
  <si>
    <t>Deutscher Paritätischer Wohlfahrtsverband-Gesamtverband e.V., vertreten durch Union Versicherungsdienst GmbH</t>
  </si>
  <si>
    <t>Klingenbergstr. 4</t>
  </si>
  <si>
    <t>Detmold</t>
  </si>
  <si>
    <t>Schuster &amp; Walther GmbH &amp; Co. KG</t>
  </si>
  <si>
    <t>Schwabacher Str. 3</t>
  </si>
  <si>
    <t>Nürnberg</t>
  </si>
  <si>
    <t>Ströer SE &amp; Co. KG</t>
  </si>
  <si>
    <t>Ströer Allee 1</t>
  </si>
  <si>
    <t>In Praxi e.V.</t>
  </si>
  <si>
    <t>Burgpl. 2</t>
  </si>
  <si>
    <t xml:space="preserve">Vallendar </t>
  </si>
  <si>
    <t>Wandt-Spedition Transportberatung GmbH</t>
  </si>
  <si>
    <t>Hansestr 47 A</t>
  </si>
  <si>
    <t>Braunschweig</t>
  </si>
  <si>
    <t>Arbeiterwohlfahrt Kreisverband Düsseldorf e. V. (AWO)</t>
  </si>
  <si>
    <t>Liststr. 2</t>
  </si>
  <si>
    <t>Dorotheenstr. 64</t>
  </si>
  <si>
    <t>Hamburg</t>
  </si>
  <si>
    <t>Bad Homburg</t>
  </si>
  <si>
    <t>Mosca GmbH</t>
  </si>
  <si>
    <t>Carl-Zeiss-Str. 3</t>
  </si>
  <si>
    <t>Heiligenhausen</t>
  </si>
  <si>
    <t>BÄKO Mitteldeutschland eG</t>
  </si>
  <si>
    <t>Ahornstr. 3</t>
  </si>
  <si>
    <t>Lichtenstein</t>
  </si>
  <si>
    <t>BLD Bach Langheid Dallmayr Rechtsanwälte Partnerschaftsgesellschaft MbB</t>
  </si>
  <si>
    <t>Theodor-Heuss-Ring 13 - 15</t>
  </si>
  <si>
    <t>Morgan Stanley Bank AG</t>
  </si>
  <si>
    <t>Junghofstr. 13-15</t>
  </si>
  <si>
    <t>Danone GmbH</t>
  </si>
  <si>
    <t>Richard-Reitzner-Allee 1</t>
  </si>
  <si>
    <t>Haar</t>
  </si>
  <si>
    <t>FIEGE Logistik Stiftung &amp; Co. KG</t>
  </si>
  <si>
    <t>Joan-Joseph-Fiege-Str. 1</t>
  </si>
  <si>
    <t>Greven</t>
  </si>
  <si>
    <t>Atos Information Technology GmbH</t>
  </si>
  <si>
    <t>Luxemburger Str. 3</t>
  </si>
  <si>
    <t>Alliance Möbel Marketing GmbH &amp; Co. KG</t>
  </si>
  <si>
    <t>Marie-Curie-Str. 6</t>
  </si>
  <si>
    <t>Rheinbach</t>
  </si>
  <si>
    <t>GIRA Giersiepen GmbH &amp; Co. KG</t>
  </si>
  <si>
    <t>Dahlienstr. 12</t>
  </si>
  <si>
    <t>Radevormwald</t>
  </si>
  <si>
    <t>Universitätsklinikum Freiburg</t>
  </si>
  <si>
    <t>Hugstetter Str. 49</t>
  </si>
  <si>
    <t>Freiburg</t>
  </si>
  <si>
    <t>Klinikum der Universität München, Anstalt des öffentlichen Rechts</t>
  </si>
  <si>
    <t>Lindwurmstr. 2a</t>
  </si>
  <si>
    <t>Selzer Fertigungstechnik GmbH &amp; Co. KG</t>
  </si>
  <si>
    <t>Bahnhofstr. 1</t>
  </si>
  <si>
    <t>Driedorf-Roth</t>
  </si>
  <si>
    <t>J.P. Morgan AG</t>
  </si>
  <si>
    <t>Junghofstr. 14</t>
  </si>
  <si>
    <t>Wippermann jr. GmbH</t>
  </si>
  <si>
    <t>Delsterner Str. 133</t>
  </si>
  <si>
    <t>Hagen</t>
  </si>
  <si>
    <t>Kind Hörgeräte GmbH &amp; Co. KG</t>
  </si>
  <si>
    <t>Korkenhorststr. 3-5</t>
  </si>
  <si>
    <t>Großburgwedel</t>
  </si>
  <si>
    <t>Schafferer &amp; Co. KG</t>
  </si>
  <si>
    <t>Tullastr. 80</t>
  </si>
  <si>
    <t>SEB Aktiengesellschaft</t>
  </si>
  <si>
    <t>Stephanstr. 14 - 16</t>
  </si>
  <si>
    <t>Romaco Kilian GmbH</t>
  </si>
  <si>
    <t>Scarletallee 11</t>
  </si>
  <si>
    <t>KGAL GmbH &amp; Co. KG</t>
  </si>
  <si>
    <t>Tölzer Str. 15</t>
  </si>
  <si>
    <t>Grünwald</t>
  </si>
  <si>
    <t>Porsche Händlerverband e. V.</t>
  </si>
  <si>
    <t>Talstr. 108</t>
  </si>
  <si>
    <t>Stuttgart</t>
  </si>
  <si>
    <t>MVV RHE AG</t>
  </si>
  <si>
    <t>Luisenring 49</t>
  </si>
  <si>
    <t>Mannheim</t>
  </si>
  <si>
    <t>Tchibo GmbH</t>
  </si>
  <si>
    <t>Überseering 18</t>
  </si>
  <si>
    <t>Wacker Neuson SE</t>
  </si>
  <si>
    <t>Preussenstr. 41</t>
  </si>
  <si>
    <t>bugatti GmbH</t>
  </si>
  <si>
    <t>Hansastr. 55</t>
  </si>
  <si>
    <t>Herford</t>
  </si>
  <si>
    <t>Küchenring GmbH &amp; Co. KG</t>
  </si>
  <si>
    <t>Zentis GmbH &amp; Co. KG</t>
  </si>
  <si>
    <t>Jülicher Str. 177</t>
  </si>
  <si>
    <t>Aachen</t>
  </si>
  <si>
    <t>Willy Bogner GmbH &amp; Co. KGaA</t>
  </si>
  <si>
    <t>Sankt-Veit-Str. 4</t>
  </si>
  <si>
    <t>Innung des Berliner Taxigewerbes e.V.</t>
  </si>
  <si>
    <t>Verbandsvertrag mit Beitragsvorteil</t>
  </si>
  <si>
    <t>IBM Deutschland GmbH</t>
  </si>
  <si>
    <t>Wako</t>
  </si>
  <si>
    <t>Palatina Versicherungsvermittlungs-GmbH</t>
  </si>
  <si>
    <t>BKK Demag Krauss-Maffei</t>
  </si>
  <si>
    <t>Continental AG</t>
  </si>
  <si>
    <t>ANKER-TEPPICHBODEN Gebr. Schoeller GmbH &amp; Co. KG</t>
  </si>
  <si>
    <t>Wirtschaftsverband für Handelsvermittlung und Vertrieb Rhein-Ruhr (CDH) e.V.</t>
  </si>
  <si>
    <t>AVD Automobilclub von Deutschland</t>
  </si>
  <si>
    <t>Kolbenschmidt AG</t>
  </si>
  <si>
    <t>Landesanwaltverband Mecklenburg-Vorpommern e. V.</t>
  </si>
  <si>
    <t>Brandenburgische Ingenieurkammer K. d. ö. R.</t>
  </si>
  <si>
    <t>GEC Alsthom Energie GmbH</t>
  </si>
  <si>
    <t>DfV BKK Ges-zentrum Berlin</t>
  </si>
  <si>
    <t>BDB LV Hamburg e V</t>
  </si>
  <si>
    <t>DMB Dt Mittelstands-Bund</t>
  </si>
  <si>
    <t>BDB LV Schleswig-Holstein</t>
  </si>
  <si>
    <t>VWI Verband Deutscher Wirtschaftsingenieure e V</t>
  </si>
  <si>
    <t>Dt Golflehrerverband (PGA)</t>
  </si>
  <si>
    <t>KHD-Versicherungsdienst GmbH</t>
  </si>
  <si>
    <t>Schäfer Werke GmbH &amp; Co. KG</t>
  </si>
  <si>
    <t>Pfannenbergstr. 1</t>
  </si>
  <si>
    <t xml:space="preserve">Neunkirchen </t>
  </si>
  <si>
    <t>Industrie-Ring GmbH für Saarbergwerke AG</t>
  </si>
  <si>
    <t>Bundesverband Deutscher Holzhandel e.V.</t>
  </si>
  <si>
    <t>Landesverband der steuerberatenden und wirtschaftsprüfenden Berufe in Bayern e.V.</t>
  </si>
  <si>
    <t>Versorgungswerk des Deutschen Hotel- u Gaststättengewerbes</t>
  </si>
  <si>
    <t>Bundesverband Deutscher Volks- und Betriebswirte e. V.</t>
  </si>
  <si>
    <t>Trützschler GmbH &amp; Co. KG</t>
  </si>
  <si>
    <t>Verb BW Omnibusunternehmer</t>
  </si>
  <si>
    <t>Braun GmbH</t>
  </si>
  <si>
    <t>Fleurop GmbH</t>
  </si>
  <si>
    <t>ZF Sachs AG</t>
  </si>
  <si>
    <t>Friedola Gebr Holzapfel</t>
  </si>
  <si>
    <t>Falke KGaA</t>
  </si>
  <si>
    <t>adidas AG</t>
  </si>
  <si>
    <t>McKinsey &amp; Company, Inc.</t>
  </si>
  <si>
    <t>Max Bögl Bauunternehmung GmbH &amp; Co. KG</t>
  </si>
  <si>
    <t>Emporiki-Bank Germany GmbH</t>
  </si>
  <si>
    <t>Deutscher Industrie- und Handelskammertag (DIHK) e.V.</t>
  </si>
  <si>
    <t>Nahverkehr Schwerin GmbH</t>
  </si>
  <si>
    <t>BKK Hutschenreuther AG</t>
  </si>
  <si>
    <t>AGEV e. V.</t>
  </si>
  <si>
    <t>Fahrzeugwerk Werdau GmbH</t>
  </si>
  <si>
    <t>RWE Konzerngesellschaften</t>
  </si>
  <si>
    <t>WVV Westdeutscher Volleyballverband e.V.</t>
  </si>
  <si>
    <t>Deutsche Bank Privat- und Geschäftskunden AG</t>
  </si>
  <si>
    <t>BKK über Bonnfinanz</t>
  </si>
  <si>
    <t>Bund Deutscher Fussballlehrer e.V.</t>
  </si>
  <si>
    <t>Bauerfeind AG</t>
  </si>
  <si>
    <t>Feuerwehrservice u Vertriebs-</t>
  </si>
  <si>
    <t>CPM Cyber Pool Marketing KG</t>
  </si>
  <si>
    <t>Gerling Vertrieb Firmen- und Privat-AG</t>
  </si>
  <si>
    <t>Sony Interactive Entertainment Deutschland GmbH</t>
  </si>
  <si>
    <t>Universal Music Entertainment GmbH</t>
  </si>
  <si>
    <t>Stralauer Allee 1</t>
  </si>
  <si>
    <t>TÜV SÜD AG</t>
  </si>
  <si>
    <t>Westendstr. 199</t>
  </si>
  <si>
    <t>Telefonbuch Verlag Hans Müller GmbH &amp; Co.</t>
  </si>
  <si>
    <t>Pretzfelder Str. 7 - 11</t>
  </si>
  <si>
    <t>Hertha BSC GmbH &amp; Co. KGaA</t>
  </si>
  <si>
    <t>Hanns-Braun-Straße, Friesenhaus 2</t>
  </si>
  <si>
    <t>Arabellastr. 12</t>
  </si>
  <si>
    <t>TÜV Nord AG</t>
  </si>
  <si>
    <t>Hannover</t>
  </si>
  <si>
    <t>Molkerei Ammerland eG</t>
  </si>
  <si>
    <t>Oldenburger Landstr. 1a</t>
  </si>
  <si>
    <t>Wiefelstede-Dringenburg</t>
  </si>
  <si>
    <t>Baden-Württembergische Spielbanken GmbH &amp; Co. KG</t>
  </si>
  <si>
    <t>Plieninger Str. 150</t>
  </si>
  <si>
    <t>Baden-Baden</t>
  </si>
  <si>
    <t>SOLVAY GmbH</t>
  </si>
  <si>
    <t>Hans-Böckler-Allee 20</t>
  </si>
  <si>
    <t>Freie Demokratische Partei FDP</t>
  </si>
  <si>
    <t>Reinhardtstr. 14</t>
  </si>
  <si>
    <t>Rudolf GmbH</t>
  </si>
  <si>
    <t>Altvaterstr. 58-64</t>
  </si>
  <si>
    <t>Geretsried</t>
  </si>
  <si>
    <t>VWR International GmbH</t>
  </si>
  <si>
    <t>Liese-Meitner-Str. 1</t>
  </si>
  <si>
    <t>Ismaning</t>
  </si>
  <si>
    <t>Siemens AG</t>
  </si>
  <si>
    <t>Otto-Hahn-Ring 6</t>
  </si>
  <si>
    <t>Stappert Spezial-Stahl-Handel GmbH</t>
  </si>
  <si>
    <t>Willstätterstraße 15</t>
  </si>
  <si>
    <t>Berliner Allee 2</t>
  </si>
  <si>
    <t>AGA-Versorgungswerk für leitende Angestellte im Groß- und Außenhandel Hamburg e.V.</t>
  </si>
  <si>
    <t>Kurze Mühren 2</t>
  </si>
  <si>
    <t>Allianz SE</t>
  </si>
  <si>
    <t>Dirk Rossmann GmbH</t>
  </si>
  <si>
    <t>Isernhägener Str. 16</t>
  </si>
  <si>
    <t>Burgwedel</t>
  </si>
  <si>
    <t>Platz der Einheit 2</t>
  </si>
  <si>
    <t>Develey Senf &amp; Feinkost GmbH</t>
  </si>
  <si>
    <t>Ottobrunner Str. 45</t>
  </si>
  <si>
    <t>Unterhaching</t>
  </si>
  <si>
    <t>Merck KGaA</t>
  </si>
  <si>
    <t>Frankfurter Str. 250</t>
  </si>
  <si>
    <t>Darmstadt</t>
  </si>
  <si>
    <t>Deutsches Herzzentrum Berlin</t>
  </si>
  <si>
    <t>Augustenburger Platz 1</t>
  </si>
  <si>
    <t>Dr. Ing. h. c. F. Porsche Aktiengesellschaft</t>
  </si>
  <si>
    <t>Im Birkenwald 12</t>
  </si>
  <si>
    <t>Sartorius Corporate Administration GmbH</t>
  </si>
  <si>
    <t>Göttingen</t>
  </si>
  <si>
    <t>B. Braun Melsungen AG, vertreten durch die BBM Group Insurance Broker GmbH</t>
  </si>
  <si>
    <t>Melsungen</t>
  </si>
  <si>
    <t>Nagel &amp; Sohn GmbH &amp; Co. KG</t>
  </si>
  <si>
    <t>Münsterstr. 24</t>
  </si>
  <si>
    <t>Versmold</t>
  </si>
  <si>
    <t>Gaba GmbH / Gaba International AG</t>
  </si>
  <si>
    <t>Lörrach</t>
  </si>
  <si>
    <t>Kennametal Shared Services GmbH</t>
  </si>
  <si>
    <t>Wehlauer Str. 73</t>
  </si>
  <si>
    <t>Fürth</t>
  </si>
  <si>
    <t>Pfannenbergstraße 1</t>
  </si>
  <si>
    <t>Neunkirchen</t>
  </si>
  <si>
    <t>RK Rose + Krieger GmbH</t>
  </si>
  <si>
    <t>Potsdamer Str. 9</t>
  </si>
  <si>
    <t>Minden</t>
  </si>
  <si>
    <t>Ardagh Germany MP GmbH</t>
  </si>
  <si>
    <t>Peter-May-Str. 27</t>
  </si>
  <si>
    <t>Erftstadt</t>
  </si>
  <si>
    <t>Ford (FVV) + Best Advice (BA) Versicherungs-Vermittlungs-GmbH (auch für Mitglieder der pronova BKK)</t>
  </si>
  <si>
    <t>Henry-Ford-Str. 1</t>
  </si>
  <si>
    <t>Bonner Talweg 55</t>
  </si>
  <si>
    <t>Bonn</t>
  </si>
  <si>
    <t>Airbus Operations GmbH</t>
  </si>
  <si>
    <t>Kreetslag 10</t>
  </si>
  <si>
    <t>Henkel AG &amp; Co. KGaA und Ecolab GmbH &amp; Co. OHG</t>
  </si>
  <si>
    <t>Henkelstraße 67</t>
  </si>
  <si>
    <t>Fraport AG</t>
  </si>
  <si>
    <t>Unter Sachsenhausen 38</t>
  </si>
  <si>
    <t>Müller Ltd. &amp; Co. KG</t>
  </si>
  <si>
    <t xml:space="preserve">Albstr. 92 </t>
  </si>
  <si>
    <t>Ulm</t>
  </si>
  <si>
    <t>EnBW Energie Baden-Württemberg AG</t>
  </si>
  <si>
    <t>Durlacher Allee 93</t>
  </si>
  <si>
    <t>Karlsruhe</t>
  </si>
  <si>
    <t>Verein Fit &amp; Gesund e.V.</t>
  </si>
  <si>
    <t>Radolfzell</t>
  </si>
  <si>
    <t>Valentin-Senger-Str. 5</t>
  </si>
  <si>
    <t>Am Postbahnhof 16</t>
  </si>
  <si>
    <t>Vaillant GmbH</t>
  </si>
  <si>
    <t>Berghauser Str. 40</t>
  </si>
  <si>
    <t>Remscheid</t>
  </si>
  <si>
    <t>BB Bank e.G.</t>
  </si>
  <si>
    <t>Herrenstr. 2 - 10</t>
  </si>
  <si>
    <t>BayWa AG</t>
  </si>
  <si>
    <t>Arabellastrasse 4</t>
  </si>
  <si>
    <t>Gesundheitsvorsorgewerk Spedition &amp; Logistik e.V. (GSL)</t>
  </si>
  <si>
    <t>Weberstr. 77</t>
  </si>
  <si>
    <t>Rheinmetall AG</t>
  </si>
  <si>
    <t>Rheinmetall Platz 1</t>
  </si>
  <si>
    <t>Asklepios Kliniken GmbH</t>
  </si>
  <si>
    <t xml:space="preserve">Rübenkamp 226 </t>
  </si>
  <si>
    <t>Hydro Aluminium Deutschland GmbH</t>
  </si>
  <si>
    <t>Ettore-Bugatti-Str. 6 - 14</t>
  </si>
  <si>
    <t>Albiger Str. 19 d</t>
  </si>
  <si>
    <t>Alzey</t>
  </si>
  <si>
    <t>BIOSCIENTIA Institut für Medzinische Diagnostik GmbH</t>
  </si>
  <si>
    <t>Konrad-Adenauer-Str. 17</t>
  </si>
  <si>
    <t>Ingelheim</t>
  </si>
  <si>
    <t>Bilfinger SE</t>
  </si>
  <si>
    <t>Oskar-Meixner-Str. 1</t>
  </si>
  <si>
    <t>ProSiebenSat. 1 Media SE</t>
  </si>
  <si>
    <t>Medienallee 7</t>
  </si>
  <si>
    <t>Unterföhring</t>
  </si>
  <si>
    <t>Hexal AG</t>
  </si>
  <si>
    <t>Industriestr. 25</t>
  </si>
  <si>
    <t>Holzkirchen</t>
  </si>
  <si>
    <t>Bremen</t>
  </si>
  <si>
    <t>Oststr. 5a</t>
  </si>
  <si>
    <t>Schmallenberg</t>
  </si>
  <si>
    <t>Caritas in Deutschland vertreten durch Ecclesia Versicherungsdienst GmbH, Selbsthilfe Versicherungsdienst des Deutschen Caritasverbandes</t>
  </si>
  <si>
    <t>Klingenbergstraße 4</t>
  </si>
  <si>
    <t>Diakonie in Deutschland vertreten durch Ecclesia Versicherungsdienst GmbH, Zentralstelle für das Versicherungswesen</t>
  </si>
  <si>
    <t>Evangelische Kirche in Deutschland vertreten durch Ecclesia Versicherungsdienst GmbH - Zentralstelle für das Versicherungswesen</t>
  </si>
  <si>
    <t>Hanns-Schwindt-Str.2</t>
  </si>
  <si>
    <t>E.ON SE</t>
  </si>
  <si>
    <t>Huttropstr. 60</t>
  </si>
  <si>
    <t>Uhlmann Pac-Systeme GmbH &amp; Co. KG</t>
  </si>
  <si>
    <t>Uhlmannstr. 14 - 18</t>
  </si>
  <si>
    <t>Laupheim</t>
  </si>
  <si>
    <t>Brüsseler Platz 1</t>
  </si>
  <si>
    <t>Siegwerk Druckfarben AG &amp; Co.KGaA</t>
  </si>
  <si>
    <t>Alfred-Keller-Str. 55</t>
  </si>
  <si>
    <t>Siegburg</t>
  </si>
  <si>
    <t>Robert Bosch Risk and Insurance Management GmbH My Insurance (C/INA)</t>
  </si>
  <si>
    <t>Postfach 10 60 50</t>
  </si>
  <si>
    <t>DEKRA SE</t>
  </si>
  <si>
    <t>Handwerkstr. 15</t>
  </si>
  <si>
    <t>Alfa Metalcraft Corporation Handelsgesellschaft mbH</t>
  </si>
  <si>
    <t>Mainzer Str. 312</t>
  </si>
  <si>
    <t>Bingen</t>
  </si>
  <si>
    <t>Marsh GmbH</t>
  </si>
  <si>
    <t>Lyoner Str. 36</t>
  </si>
  <si>
    <t>Herder GmbH</t>
  </si>
  <si>
    <t>Hermann-Herder-Str. 4</t>
  </si>
  <si>
    <t>Deutschland Radio K. d. ö. R.</t>
  </si>
  <si>
    <t>Raderberggürtel 40</t>
  </si>
  <si>
    <t>Rohde &amp; Schwarz GmbH &amp; Co. KG</t>
  </si>
  <si>
    <t>Mühldorfstr. 15</t>
  </si>
  <si>
    <t>Duisburger Versorgungs- und Verkehrsgesellschaft mbH</t>
  </si>
  <si>
    <t>Postfach 10 13 54</t>
  </si>
  <si>
    <t>Duisburg</t>
  </si>
  <si>
    <t>Capgemini Deutschland GmbH</t>
  </si>
  <si>
    <t>Potsdamer Platz 2</t>
  </si>
  <si>
    <t>BP Europe SE</t>
  </si>
  <si>
    <t>Wittener Str. 45</t>
  </si>
  <si>
    <t>Dortmund</t>
  </si>
  <si>
    <t>RAG Aktiengesellschaft</t>
  </si>
  <si>
    <t>Im Welterbe 1</t>
  </si>
  <si>
    <t>Eni Deutschland GmbH</t>
  </si>
  <si>
    <t>Theresienhöhe 30</t>
  </si>
  <si>
    <t>Wiesbaden</t>
  </si>
  <si>
    <t>Huyssenallee 2</t>
  </si>
  <si>
    <t>ZDF Zweites Deutsches Fernsehen</t>
  </si>
  <si>
    <t xml:space="preserve">ZDF-Str.1 </t>
  </si>
  <si>
    <t>Wüstenrot Holding GmbH</t>
  </si>
  <si>
    <t>Ludwigsburg</t>
  </si>
  <si>
    <t>ascent Aktiengesellschaft</t>
  </si>
  <si>
    <t>Alte Kreisstr. 42</t>
  </si>
  <si>
    <t>STRABAG Aktiengesellschaft (GVD Vers.-vermittlungen Dienstleistungen GmbH)</t>
  </si>
  <si>
    <t>Siegburger Str. 241</t>
  </si>
  <si>
    <t>Deutsche Bank AG</t>
  </si>
  <si>
    <t>Taunusanlage 12</t>
  </si>
  <si>
    <t>Bayer AG (vertreten durch die Pallas Versicherung-AG)</t>
  </si>
  <si>
    <t>Leverkusen</t>
  </si>
  <si>
    <t>Verlagsgruppe Weltbild GmbH</t>
  </si>
  <si>
    <t>Steinerne Furt 67</t>
  </si>
  <si>
    <t>Augsburg</t>
  </si>
  <si>
    <t>COMMERZBANK Aktiengesellschaft</t>
  </si>
  <si>
    <t>Neue Mainzer Str. 37-39</t>
  </si>
  <si>
    <t>Theodor-Althoff-Str. 2</t>
  </si>
  <si>
    <t>Schrömbgens &amp; Stephan GmbH Versicherungsmakler</t>
  </si>
  <si>
    <t>BASF SE</t>
  </si>
  <si>
    <t>Carl-Bosch-Str. 127 - 129</t>
  </si>
  <si>
    <t>Ludwigshafen</t>
  </si>
  <si>
    <t>Nahmitzer Damm 12</t>
  </si>
  <si>
    <t>Ferrostaal GmbH</t>
  </si>
  <si>
    <t>Hohenzollernstr. 24</t>
  </si>
  <si>
    <t>C.H. Boehringer Sohn AG &amp; Co. KG</t>
  </si>
  <si>
    <t>Roche Deutschland Holding GmbH</t>
  </si>
  <si>
    <t>Emil-Barell-Str. 1</t>
  </si>
  <si>
    <t>Grenzach-Wyhlen</t>
  </si>
  <si>
    <t>Platz der Impulse 1</t>
  </si>
  <si>
    <t>Kreissparkasse Ludwigsburg</t>
  </si>
  <si>
    <t>Schillerplatz 6</t>
  </si>
  <si>
    <t>Hochtief AG</t>
  </si>
  <si>
    <t>Opernplatz 2</t>
  </si>
  <si>
    <t>Freudenberg SE</t>
  </si>
  <si>
    <t>Höhnerweg 2 - 4</t>
  </si>
  <si>
    <t>Weinheim</t>
  </si>
  <si>
    <t>Neue-Mainzer-Str. 37-39</t>
  </si>
  <si>
    <t>Wicker Gruppe</t>
  </si>
  <si>
    <t>Brunnenallee 29</t>
  </si>
  <si>
    <t>Bad Wildungen</t>
  </si>
  <si>
    <t>Grünenthal GmbH</t>
  </si>
  <si>
    <t>Steinfeldstr. 2</t>
  </si>
  <si>
    <t>Stolberg</t>
  </si>
  <si>
    <t>Assekuranz AG</t>
  </si>
  <si>
    <t>5, rue C.M. Spoo</t>
  </si>
  <si>
    <t>L-2546</t>
  </si>
  <si>
    <t>Luxembourg</t>
  </si>
  <si>
    <t>Max-Born-Str. 2</t>
  </si>
  <si>
    <t>ABUS August Bremicker Söhne KG</t>
  </si>
  <si>
    <t>Altenhofer Weg 25</t>
  </si>
  <si>
    <t>Wetter</t>
  </si>
  <si>
    <t>Software AG</t>
  </si>
  <si>
    <t>Uhlandstr. 12</t>
  </si>
  <si>
    <t>Kennedydamm 24</t>
  </si>
  <si>
    <t>Dr. R. Pfleger Chemische Fabrik GmbH</t>
  </si>
  <si>
    <t>Dr.-Robert-Pfleger-Str. 12</t>
  </si>
  <si>
    <t>Bamberg</t>
  </si>
  <si>
    <t>Claas KGaA mbH</t>
  </si>
  <si>
    <t>Mühlenwinkel 1</t>
  </si>
  <si>
    <t xml:space="preserve">Harsewinkel </t>
  </si>
  <si>
    <t>Chemnitztalstr. 13</t>
  </si>
  <si>
    <t>Chemnitz</t>
  </si>
  <si>
    <t>INTERPRINT GmbH</t>
  </si>
  <si>
    <t>Westring 22</t>
  </si>
  <si>
    <t>Arnsberg</t>
  </si>
  <si>
    <t>Hitachi Europe GmbH</t>
  </si>
  <si>
    <t>Am Seestern 18</t>
  </si>
  <si>
    <t>Ernst &amp; Young GmbH Wirtschaftsprüfungsgesellschaft</t>
  </si>
  <si>
    <t xml:space="preserve">Mergenthalerallee 3-5 </t>
  </si>
  <si>
    <t>Eschborn</t>
  </si>
  <si>
    <t>Home Shopping Europe GmbH</t>
  </si>
  <si>
    <t>Münchener Str. 101 h</t>
  </si>
  <si>
    <t>Hansgrohe SE</t>
  </si>
  <si>
    <t>Auestr. 5 - 9</t>
  </si>
  <si>
    <t>Schiltach</t>
  </si>
  <si>
    <t>1&amp;1 Versatel GmbH</t>
  </si>
  <si>
    <t>Wanheimer Strasse 90</t>
  </si>
  <si>
    <t>Druck-Partner GmbH</t>
  </si>
  <si>
    <t>Am Luftschacht 12</t>
  </si>
  <si>
    <t>Aco Severin Ahlmann GmbH &amp; Co. KG</t>
  </si>
  <si>
    <t>Am Ahlmannkai</t>
  </si>
  <si>
    <t>Büdelsdorf</t>
  </si>
  <si>
    <t>ARROW CENTRAL EUROPE GmbH</t>
  </si>
  <si>
    <t>Frankfurter Str. 211</t>
  </si>
  <si>
    <t>Neu-Isenburg</t>
  </si>
  <si>
    <t>GlaxoSmithKline GmbH &amp; Co. KG</t>
  </si>
  <si>
    <t>Prinzregentenplatz 9</t>
  </si>
  <si>
    <t>Funkwerk AG</t>
  </si>
  <si>
    <t>Im Funkwerk 5</t>
  </si>
  <si>
    <t>Kölleda</t>
  </si>
  <si>
    <t>Werum Software &amp; Systems AG</t>
  </si>
  <si>
    <t>Wulf-Werum-Str. 3</t>
  </si>
  <si>
    <t>Lüneburg</t>
  </si>
  <si>
    <t>Leipziger Verlags- und Druckereigesellschaft mbH &amp; Co. KG</t>
  </si>
  <si>
    <t>Peterssteinweg 19</t>
  </si>
  <si>
    <t>Leipzig</t>
  </si>
  <si>
    <t>Fritz Kohl GmbH &amp; Co. KG</t>
  </si>
  <si>
    <t>Landenbacher Weg 22</t>
  </si>
  <si>
    <t>Karlstadt</t>
  </si>
  <si>
    <t>Bloomberg L. P.</t>
  </si>
  <si>
    <t>Neue Mainzer Str. 75</t>
  </si>
  <si>
    <t>Picassoplatz 1</t>
  </si>
  <si>
    <t>Chemnitzer Verlag und Druck GmbH &amp; Co. KG</t>
  </si>
  <si>
    <t>Brückenstr. 15</t>
  </si>
  <si>
    <t>Ravensburger AG</t>
  </si>
  <si>
    <t>Robert-Bosch-Str. 1</t>
  </si>
  <si>
    <t>Ravensburg</t>
  </si>
  <si>
    <t>HÜBERS Verfahrenstechnik Maschinenbau GmbH</t>
  </si>
  <si>
    <t>Schlavenhorst 39</t>
  </si>
  <si>
    <t>Bocholt</t>
  </si>
  <si>
    <t>Giesecke &amp; Devrient GmbH</t>
  </si>
  <si>
    <t>Prinzregentenstr. 159</t>
  </si>
  <si>
    <t>Talanx AG</t>
  </si>
  <si>
    <t>Charles-de-Gaulle-Str. 1</t>
  </si>
  <si>
    <t xml:space="preserve">Höhnerweg 2 - 4 </t>
  </si>
  <si>
    <t>Queisser Pharma GmbH &amp; Co. KG</t>
  </si>
  <si>
    <t>Schleswiger Str. 74</t>
  </si>
  <si>
    <t>Flensburg</t>
  </si>
  <si>
    <t>IPC Industry-Private Consulting GmbH &amp; Co. KG</t>
  </si>
  <si>
    <t>Am Langberg 91 F</t>
  </si>
  <si>
    <t>Albatros Versicherungsdienste GmbH (Lufthansa)</t>
  </si>
  <si>
    <t>Venloer Str. 151 - 153</t>
  </si>
  <si>
    <t>Hanns-Schwindt-Str. 2</t>
  </si>
  <si>
    <t>Industrie-Pensions-Verein e.V. (IPV)</t>
  </si>
  <si>
    <t>Niederwallstr. 10</t>
  </si>
  <si>
    <t>BIOTRONIK SE &amp; Co. KG</t>
  </si>
  <si>
    <t>Woermannkehre 1</t>
  </si>
  <si>
    <t>Northrop Grumman LITEF GmbH</t>
  </si>
  <si>
    <t>Lörracher Str. 18</t>
  </si>
  <si>
    <t>Schönmackers Unternehmensdienste GmbH &amp; Co. KG</t>
  </si>
  <si>
    <t>Hooghe Weg 1</t>
  </si>
  <si>
    <t>Kempen</t>
  </si>
  <si>
    <t>Jakob Maul GmbH</t>
  </si>
  <si>
    <t>Jacob-Maul-Str. 17</t>
  </si>
  <si>
    <t>Bad König</t>
  </si>
  <si>
    <t>Vocus 24 GmbH</t>
  </si>
  <si>
    <t>Taubenstr. 26</t>
  </si>
  <si>
    <t>Habermaass GmbH</t>
  </si>
  <si>
    <t>August-Grosch-Str. 28 - 38</t>
  </si>
  <si>
    <t>Bad Rodach</t>
  </si>
  <si>
    <t>Sana Klinikum Offenbach</t>
  </si>
  <si>
    <t>Starkenburgring 66</t>
  </si>
  <si>
    <t>Offenbach</t>
  </si>
  <si>
    <t>StädteRegion Aachen</t>
  </si>
  <si>
    <t>Zollernstr. 10</t>
  </si>
  <si>
    <t>Sika Deutschland GmbH</t>
  </si>
  <si>
    <t>Kornwestheimer Str. 103 - 107</t>
  </si>
  <si>
    <t>GP Günter Papenburg AG</t>
  </si>
  <si>
    <t>Esseler Str. 12</t>
  </si>
  <si>
    <t>Schwarmstedt</t>
  </si>
  <si>
    <t>Walter AG</t>
  </si>
  <si>
    <t>Derendinger Str. 53</t>
  </si>
  <si>
    <t>Tübingen</t>
  </si>
  <si>
    <t>Teckentrup GmbH &amp; Co. KG</t>
  </si>
  <si>
    <t>Elsetalstr. 6-10</t>
  </si>
  <si>
    <t>Herscheid</t>
  </si>
  <si>
    <t>Konica Minolta Business Solutions Deutschland GmbH</t>
  </si>
  <si>
    <t>Europaallee 17</t>
  </si>
  <si>
    <t>Abel + Ruf GmbH</t>
  </si>
  <si>
    <t>Rosenstr. 12</t>
  </si>
  <si>
    <t>Donauwörth</t>
  </si>
  <si>
    <t>Bausparkasse Wüstenrot AG</t>
  </si>
  <si>
    <t>Bavaria Film GmbH</t>
  </si>
  <si>
    <t>Bavariafilmplatz 7</t>
  </si>
  <si>
    <t>Geiselgasteig</t>
  </si>
  <si>
    <t>Gebr. Eickhoff Maschinenfabrik und Eisengießerei GmbH</t>
  </si>
  <si>
    <t>Postfach 10 06 29</t>
  </si>
  <si>
    <t>Alstom Deutschland AG</t>
  </si>
  <si>
    <t>Boveriestr. 22</t>
  </si>
  <si>
    <t>Deutsche Welthungerhilfe e.V.</t>
  </si>
  <si>
    <t>Friedrich-Ebert-Str. 1</t>
  </si>
  <si>
    <t>VRM GmbH &amp; Co. KG</t>
  </si>
  <si>
    <t>Erich-Dombrowski-Str. 2</t>
  </si>
  <si>
    <t>Drägerwerk AG &amp; Co. KGaA</t>
  </si>
  <si>
    <t>Moislinger Allee 53-55</t>
  </si>
  <si>
    <t>Lübeck</t>
  </si>
  <si>
    <t>Truma-Gerätetechnik GmbH &amp; Co. KG</t>
  </si>
  <si>
    <t>Wernher-von-Braun-Str. 12-14</t>
  </si>
  <si>
    <t>Putzbrunn</t>
  </si>
  <si>
    <t>DEUTSCHE BUNDESBANK Hauptverwaltung München</t>
  </si>
  <si>
    <t>Ludwigstr. 13</t>
  </si>
  <si>
    <t>AKZO NOBEL Coatings GmbH</t>
  </si>
  <si>
    <t>Kruppstr. 30</t>
  </si>
  <si>
    <t>Schindler Deutschland AG &amp; Co. KG</t>
  </si>
  <si>
    <t>Schindler-Platz</t>
  </si>
  <si>
    <t>Osram GmbH</t>
  </si>
  <si>
    <t>Marcel-Breuer-Str. 6</t>
  </si>
  <si>
    <t>Landes-Bausparkasse</t>
  </si>
  <si>
    <t>Himmelreichallee 40</t>
  </si>
  <si>
    <t>Münster</t>
  </si>
  <si>
    <t>Am Baumwall 11</t>
  </si>
  <si>
    <t>Industrie- und Handelskammer Darmstadt</t>
  </si>
  <si>
    <t>Rheinstr. 89</t>
  </si>
  <si>
    <t>Heinrich Krumme Gesellschaft für Heizungs-, Klima- und Sanitärtechnik mbH</t>
  </si>
  <si>
    <t>Schmiedestr. 2 - 4</t>
  </si>
  <si>
    <t>Brunsbüttel</t>
  </si>
  <si>
    <t>Océ Printing Systems GmbH &amp; Co. KG</t>
  </si>
  <si>
    <t>Siemensallee 2</t>
  </si>
  <si>
    <t>Poing</t>
  </si>
  <si>
    <t>Mondelez Deutschland GmbH</t>
  </si>
  <si>
    <t>Langemarckstr. 4 - 20</t>
  </si>
  <si>
    <t>Münchener Rückversicherungs-Gesellschaft</t>
  </si>
  <si>
    <t>Württembergische Versicherung AG (ehem. Karlsruher Versicherungen AG)</t>
  </si>
  <si>
    <t>Gutenbergstraße 30</t>
  </si>
  <si>
    <t>Junghans Wollversand GmbH &amp; Co. KG</t>
  </si>
  <si>
    <t>Gut-Dämme-Str. 4</t>
  </si>
  <si>
    <t>Eckenbergstr. 16 + 16a</t>
  </si>
  <si>
    <t>Knorr-Bremse AG</t>
  </si>
  <si>
    <t>Moosacher Str. 80</t>
  </si>
  <si>
    <t>MAN SE</t>
  </si>
  <si>
    <t>Ungerer Str. 69</t>
  </si>
  <si>
    <t>The Boston Consulting Group GmbH &amp; Partner</t>
  </si>
  <si>
    <t>Königsallee 2</t>
  </si>
  <si>
    <t>Recklinghausen</t>
  </si>
  <si>
    <t>Eckenbergstr. 16</t>
  </si>
  <si>
    <t>Henkelstr. 67</t>
  </si>
  <si>
    <t>AKZO NOBEL Chemicals GmbH</t>
  </si>
  <si>
    <t>Postfach 10 01 46</t>
  </si>
  <si>
    <t>Düren</t>
  </si>
  <si>
    <t>Forbo Siegling GmbH</t>
  </si>
  <si>
    <t>Lilienthalstr. 6/8</t>
  </si>
  <si>
    <t>Bundesdruckerei GmbH</t>
  </si>
  <si>
    <t>Kommandantenstr. 18</t>
  </si>
  <si>
    <t>Consens GmbH</t>
  </si>
  <si>
    <t>Zweigstr. 10</t>
  </si>
  <si>
    <t>SRH Holding</t>
  </si>
  <si>
    <t>Bonhoefferstr. 1</t>
  </si>
  <si>
    <t>Heidelberg</t>
  </si>
  <si>
    <t>Tierärztliche Verrechnungsstelle Heide r. V.</t>
  </si>
  <si>
    <t>Hans-Böckler-Str. 23</t>
  </si>
  <si>
    <t>Heide</t>
  </si>
  <si>
    <t>G. C. Hahn &amp; Co. Stabilisierungstechnik GmbH</t>
  </si>
  <si>
    <t>Roggenhorster Str. 31</t>
  </si>
  <si>
    <t>Datev eG</t>
  </si>
  <si>
    <t>Paumgartnerstr. 6-14</t>
  </si>
  <si>
    <t>Remondis GmbH</t>
  </si>
  <si>
    <t>Brunnenstr. 138</t>
  </si>
  <si>
    <t>Lünen</t>
  </si>
  <si>
    <t>Sweco GmbH</t>
  </si>
  <si>
    <t>Friedrich-Mißler Str. 42</t>
  </si>
  <si>
    <t>Neue Westfälische GmbH &amp; Co. KG</t>
  </si>
  <si>
    <t>Niedernstr. 21-27</t>
  </si>
  <si>
    <t>Bielefeld</t>
  </si>
  <si>
    <t>thyssenkrupp AG</t>
  </si>
  <si>
    <t>Thyssen-Krupp-Allee 1</t>
  </si>
  <si>
    <t>Swiss Life Deutschland Holding GmbH</t>
  </si>
  <si>
    <t>Swiss-Life-Platz 1</t>
  </si>
  <si>
    <t>Bischof + Klein SE &amp; Co. KG</t>
  </si>
  <si>
    <t>Rahestr. 47</t>
  </si>
  <si>
    <t>Lengerich</t>
  </si>
  <si>
    <t>Schnöring GmbH</t>
  </si>
  <si>
    <t>Jahnstr. 15</t>
  </si>
  <si>
    <t>Schalksmühle</t>
  </si>
  <si>
    <t>Stadtwerke Halle GmbH</t>
  </si>
  <si>
    <t>Bornknechtstr. 5</t>
  </si>
  <si>
    <t>Halle</t>
  </si>
  <si>
    <t>Cargill Deutschland GmbH</t>
  </si>
  <si>
    <t>Krefeld</t>
  </si>
  <si>
    <t>WPP Marketing Communications Germany B.V.</t>
  </si>
  <si>
    <t>Darmstädter Landstr. 112</t>
  </si>
  <si>
    <t>Madaus GmbH</t>
  </si>
  <si>
    <t>Coloniaallee 15</t>
  </si>
  <si>
    <t>Otto-Brenner-Str. 20</t>
  </si>
  <si>
    <t>Aerzener Maschinenfabrik GmbH</t>
  </si>
  <si>
    <t>Reherweg 28</t>
  </si>
  <si>
    <t>Aerzen</t>
  </si>
  <si>
    <t>SGL Carbon SE</t>
  </si>
  <si>
    <t>Söhnleinstr.8</t>
  </si>
  <si>
    <t>Tetra Pak GmbH</t>
  </si>
  <si>
    <t>Frankfurter Str. 79 - 81</t>
  </si>
  <si>
    <t>Hochheim</t>
  </si>
  <si>
    <t>JT International Germany GmbH</t>
  </si>
  <si>
    <t>Diedenhofenerstr. 20</t>
  </si>
  <si>
    <t>Trier</t>
  </si>
  <si>
    <t>Hilti Deutschland AG</t>
  </si>
  <si>
    <t>Hiltistr. 2</t>
  </si>
  <si>
    <t>Kaufering</t>
  </si>
  <si>
    <t>Reuterweg 16</t>
  </si>
  <si>
    <t>PNHR Pelka Niemann Hollerbaum Rohde Rechtsanwälte, Wirtschaftsprüfer, Steuerberater</t>
  </si>
  <si>
    <t>Kaiser-Wilhelm-Ring 3 - 5</t>
  </si>
  <si>
    <t>TRW Lucas Automotive GmbH</t>
  </si>
  <si>
    <t>Carl-Spaeter-Str. 8</t>
  </si>
  <si>
    <t>Koblenz</t>
  </si>
  <si>
    <t>Viessmann Werke GmbH &amp; Co. KG</t>
  </si>
  <si>
    <t>Viessmannstr. 1</t>
  </si>
  <si>
    <t>Allendorf</t>
  </si>
  <si>
    <t>Euler Hermes Deutschland Niederlassung der Euler Hermes SA</t>
  </si>
  <si>
    <t>Friedensallee 254</t>
  </si>
  <si>
    <t>SMS GmbH</t>
  </si>
  <si>
    <t>Edurard-Schloemann-Str. 4</t>
  </si>
  <si>
    <t xml:space="preserve">Essen </t>
  </si>
  <si>
    <t>FCA GERMANY AG</t>
  </si>
  <si>
    <t>Hanauer Landstr. 166</t>
  </si>
  <si>
    <t>Xerox GmbH</t>
  </si>
  <si>
    <t xml:space="preserve">Hammer Landstr. 91 </t>
  </si>
  <si>
    <t>Neuss</t>
  </si>
  <si>
    <t>M. C. M. Klosterfrau Vertriebsgesellschaft mbH</t>
  </si>
  <si>
    <t>Gereonsmühlengasse 1 - 11</t>
  </si>
  <si>
    <t>Arnold Knipping Holding GmbH</t>
  </si>
  <si>
    <t>Hammerwiese 3</t>
  </si>
  <si>
    <t>Gummersbach</t>
  </si>
  <si>
    <t>Karl Wessel GmbH &amp; Co. KG</t>
  </si>
  <si>
    <t>Husemannstr. 71</t>
  </si>
  <si>
    <t>Gelsenkirchen</t>
  </si>
  <si>
    <t>AVON COSMETICS GMBH</t>
  </si>
  <si>
    <t>Zeppelinstr. 3</t>
  </si>
  <si>
    <t>Hallbergmoos</t>
  </si>
  <si>
    <t>Brenntag AG</t>
  </si>
  <si>
    <t>Stinnes Platz 1</t>
  </si>
  <si>
    <t>William Prym Holding GmbH</t>
  </si>
  <si>
    <t>Postfach 20 30</t>
  </si>
  <si>
    <t>Thyssenkrupp Allee 1</t>
  </si>
  <si>
    <t>Staedtler Mars GmbH &amp; Co.</t>
  </si>
  <si>
    <t>Moosäckerstr. 3</t>
  </si>
  <si>
    <t>Mediengruppe M. DuMont Schauberg GmbH &amp; Co. KG</t>
  </si>
  <si>
    <t>Amsterdamer Str. 192</t>
  </si>
  <si>
    <t>Kautex-Textron GmbH &amp; Co. KG</t>
  </si>
  <si>
    <t>Kautexstr. 52</t>
  </si>
  <si>
    <t>Carl-Braun-Str. 1</t>
  </si>
  <si>
    <t>Euronics Deutschland eG</t>
  </si>
  <si>
    <t>Berblinger Str. 1</t>
  </si>
  <si>
    <t>Ditzingen</t>
  </si>
  <si>
    <t>HOMAG Holzbearbeitungssysteme GmbH</t>
  </si>
  <si>
    <t>Homagstr. 5</t>
  </si>
  <si>
    <t>Schopfloch</t>
  </si>
  <si>
    <t>Alliance Healthcare Deutschland AG</t>
  </si>
  <si>
    <t>Solmsstr. 73</t>
  </si>
  <si>
    <t>Volksbank Viersen eG</t>
  </si>
  <si>
    <t>Neumarkt 6 - 6a</t>
  </si>
  <si>
    <t>Viersen</t>
  </si>
  <si>
    <t>Maschinenfabrik Mönninghoff GmbH &amp; Co. KG</t>
  </si>
  <si>
    <t>Postfach 10 17 49</t>
  </si>
  <si>
    <t>Landesvereinigung der Arbeitgeberverbände Nordrhein-Westfalen e. V.</t>
  </si>
  <si>
    <t>Uerdinger Str. 58 - 62</t>
  </si>
  <si>
    <t>Thyssen Industrie AG Henschel</t>
  </si>
  <si>
    <t>Henschelplatz 1</t>
  </si>
  <si>
    <t>Kassel</t>
  </si>
  <si>
    <t>Zanders GmbH</t>
  </si>
  <si>
    <t>An der Gohrsmühle</t>
  </si>
  <si>
    <t>Bergisch Gladbach</t>
  </si>
  <si>
    <t>HOPPE Aktiengesellschaft</t>
  </si>
  <si>
    <t>Postfach 12 40</t>
  </si>
  <si>
    <t>Stadtallendorf</t>
  </si>
  <si>
    <t>KANZAN Spezialpapiere GmbH</t>
  </si>
  <si>
    <t>Nippesstr. 5</t>
  </si>
  <si>
    <t>Goodyear Dunlop Tires Germany GmbH</t>
  </si>
  <si>
    <t>Dunlopstraße 2</t>
  </si>
  <si>
    <t>Hanau</t>
  </si>
  <si>
    <t>Deutsche Presse-Agentur GmbH</t>
  </si>
  <si>
    <t>Mittelweg 38</t>
  </si>
  <si>
    <t>Allianz Lebensversicherungs-AG</t>
  </si>
  <si>
    <t>Reinsburgstr. 19</t>
  </si>
  <si>
    <t>Kühne &amp; Nagel (AG &amp; Co.) KG</t>
  </si>
  <si>
    <t>Großer Grasbrook 11-13</t>
  </si>
  <si>
    <t>VOSS Holding GmbH &amp; Co. KG</t>
  </si>
  <si>
    <t>Leiersmühle 2-6</t>
  </si>
  <si>
    <t>Wipperfürth</t>
  </si>
  <si>
    <t>Frankfurt am Main</t>
  </si>
  <si>
    <t>Touristik Assekuranzmakler und Service GmbH</t>
  </si>
  <si>
    <t>Emil-von-Behring-Str. 2</t>
  </si>
  <si>
    <t>Regio Versicherungs-Vermittlungs GmbH als Bevollmächtigte der Rhone-Poulenc S.A. in Paris</t>
  </si>
  <si>
    <t>Engesserstrae 8</t>
  </si>
  <si>
    <t xml:space="preserve">Rheinuferstr. 7-9 </t>
  </si>
  <si>
    <t>Thyssen Schachtbau GmbH</t>
  </si>
  <si>
    <t>Sandstr. 107-135</t>
  </si>
  <si>
    <t>TRW Deutschland Holding GmbH</t>
  </si>
  <si>
    <t>Kao Chemicals GmbH</t>
  </si>
  <si>
    <t>Kupferstr. 1</t>
  </si>
  <si>
    <t>Emmerich</t>
  </si>
  <si>
    <t>Zürich Beteiligungs-Aktiengesellschaft (Deutschland)</t>
  </si>
  <si>
    <t>Deutzer Allee 1</t>
  </si>
  <si>
    <t>GOSSEN-METRAWATT GMBH</t>
  </si>
  <si>
    <t xml:space="preserve">Südwestpark 15 </t>
  </si>
  <si>
    <t xml:space="preserve">Nürnberg </t>
  </si>
  <si>
    <t>DALLI-WERKE GmbH &amp; Co. KG</t>
  </si>
  <si>
    <t>Zweifaller Str. 120</t>
  </si>
  <si>
    <t>Hengstenberg GmbH &amp; Co. KG</t>
  </si>
  <si>
    <t>Mettinger Str. 109</t>
  </si>
  <si>
    <t>Esslingen</t>
  </si>
  <si>
    <t>Boveriestrasse 22</t>
  </si>
  <si>
    <t>Karl-Marx-Str. 62-64</t>
  </si>
  <si>
    <t>Dunlopstr. 2</t>
  </si>
  <si>
    <t>Miele &amp; Cie. KG</t>
  </si>
  <si>
    <t>Carl-Miele-Str. 29</t>
  </si>
  <si>
    <t>Gütersloh</t>
  </si>
  <si>
    <t>Endress+Hauser (Deutschland) AG &amp; Co. KG</t>
  </si>
  <si>
    <t>Colmarer Str. 6</t>
  </si>
  <si>
    <t>Weil am Rhein</t>
  </si>
  <si>
    <t>GCE GmbH</t>
  </si>
  <si>
    <t>Weyherser Weg 8</t>
  </si>
  <si>
    <t>Fulda</t>
  </si>
  <si>
    <t>Grillo-Werke Aktiengesellschaft</t>
  </si>
  <si>
    <t>Weseler Str. 1</t>
  </si>
  <si>
    <t>Duisburg-Hamborn</t>
  </si>
  <si>
    <t>CineMedia Film AG</t>
  </si>
  <si>
    <t>Messe Düsseldorf GmbH</t>
  </si>
  <si>
    <t>Stockumer Kirchstr. 61</t>
  </si>
  <si>
    <t>Warburg Gruppe vertreten durch M. M. Warburg &amp; CO Assekuranzmakler GmbH</t>
  </si>
  <si>
    <t>Colonnaden 5</t>
  </si>
  <si>
    <t>DORMA GmbH &amp; Co. KGaA</t>
  </si>
  <si>
    <t>Dorma Platz 1</t>
  </si>
  <si>
    <t>Ennepetal</t>
  </si>
  <si>
    <t>SICK AG</t>
  </si>
  <si>
    <t>Erwin-Sick-Str. 1</t>
  </si>
  <si>
    <t>Waldkirch</t>
  </si>
  <si>
    <t>CANCOM IT Systeme AG</t>
  </si>
  <si>
    <t>Messerschmittstr. 20</t>
  </si>
  <si>
    <t>Jetttingen-Scheppach</t>
  </si>
  <si>
    <t>Ingredion Germany GmbH</t>
  </si>
  <si>
    <t>Grüner Deich 110</t>
  </si>
  <si>
    <t>OTIS GmbH &amp; Co. OHG</t>
  </si>
  <si>
    <t>Otisstr.  33</t>
  </si>
  <si>
    <t>DLW Abwicklungs GmbH (i.L.), ehem. DLW Flooring GmbH</t>
  </si>
  <si>
    <t>Stuttgarter Str. 75</t>
  </si>
  <si>
    <t>Bietigheim-Bissingen</t>
  </si>
  <si>
    <t>Berlin-Chemie AG</t>
  </si>
  <si>
    <t>Glienicker Weg 125</t>
  </si>
  <si>
    <t>Burda GmbH</t>
  </si>
  <si>
    <t>Hauptstr. 130</t>
  </si>
  <si>
    <t>Offenburg</t>
  </si>
  <si>
    <t>Norddeutscher Rundfunk (NDR)</t>
  </si>
  <si>
    <t>Rothenbaumchaussee 132</t>
  </si>
  <si>
    <t>Deutsche Bahn AG</t>
  </si>
  <si>
    <t>Mühlberg 16</t>
  </si>
  <si>
    <t>Selbitz</t>
  </si>
  <si>
    <t>Interpares-Mobau-Zentrallager Rheinland GmbH &amp; Co. KG</t>
  </si>
  <si>
    <t>An der Vogelrute 55</t>
  </si>
  <si>
    <t>Euskirchen</t>
  </si>
  <si>
    <t>Abfall-Verwertungs-Gesellschaft mbH (AVG)</t>
  </si>
  <si>
    <t>Borsigstr. 2</t>
  </si>
  <si>
    <t>Toyota Deutschland GmbH</t>
  </si>
  <si>
    <t>Toyota-Allee 2</t>
  </si>
  <si>
    <t>Nestlé Unternehmungen Deutschland GmbH</t>
  </si>
  <si>
    <t>Lyoner Str. 23</t>
  </si>
  <si>
    <t>Löwentorbogen 9b</t>
  </si>
  <si>
    <t>Plenum AG</t>
  </si>
  <si>
    <t>Am Flughafen</t>
  </si>
  <si>
    <t>Deutz AG (vertreten durch Deutz Versicherungs-Vermittlung GmbH)</t>
  </si>
  <si>
    <t>Ottostr. 1</t>
  </si>
  <si>
    <t>Badische Stahlwerke (BSW) GmbH</t>
  </si>
  <si>
    <t>Graudenzer Str. 45</t>
  </si>
  <si>
    <t>Kehl</t>
  </si>
  <si>
    <t>Maschinenfabrik Reinhausen GmbH</t>
  </si>
  <si>
    <t>Falkensteinstr. 8</t>
  </si>
  <si>
    <t>Regensburg</t>
  </si>
  <si>
    <t>Societäts Treuhand Gruppe GmbH</t>
  </si>
  <si>
    <t>RBB Rundfunk Berlin-Brandenburg</t>
  </si>
  <si>
    <t xml:space="preserve">Masurenallee 8 - 14 </t>
  </si>
  <si>
    <t>Dr. Mohr GmbH + Co.</t>
  </si>
  <si>
    <t>Dr.-Köhl-Str. 1-8</t>
  </si>
  <si>
    <t>Naila</t>
  </si>
  <si>
    <t>Handelsblatt Media Group GmbH &amp; Co. KG</t>
  </si>
  <si>
    <t>Toulouser Allee 27</t>
  </si>
  <si>
    <t>REWE-Versicherungsdienst GmbH</t>
  </si>
  <si>
    <t>Domstraße 20</t>
  </si>
  <si>
    <t>Lafarge Gips GmbH</t>
  </si>
  <si>
    <t>Frankfurter Landstr. 2-4</t>
  </si>
  <si>
    <t>Oberursel</t>
  </si>
  <si>
    <t>C &amp; A Mode GmbH &amp; Co. KG</t>
  </si>
  <si>
    <t>Wahnheimer Str. 70</t>
  </si>
  <si>
    <t>Versorgungswerk mittelständischer Arbeitgeber e.V. des Deutschen Gewerbeverbandes-Landesverband Bayern</t>
  </si>
  <si>
    <t>Schwanthaler Str. 110</t>
  </si>
  <si>
    <t>Pfizer Deutschland GmbH</t>
  </si>
  <si>
    <t>Linkstr. 10</t>
  </si>
  <si>
    <t>msg systems ag</t>
  </si>
  <si>
    <t>Robert-Bürkle-Str. 1</t>
  </si>
  <si>
    <t>Europaverband mittelständischer Unternehmen und Verbände e.V.</t>
  </si>
  <si>
    <t>Bachstr. 11 A</t>
  </si>
  <si>
    <t>Mammendorf</t>
  </si>
  <si>
    <t>Heib Non-Food-Service Manfred Heib &amp; Söhne OHG</t>
  </si>
  <si>
    <t>Wilhelm-Tenhagen-Str. 12</t>
  </si>
  <si>
    <t>Bottrop</t>
  </si>
  <si>
    <t>Albstraße 92</t>
  </si>
  <si>
    <t>Cameron GmbH</t>
  </si>
  <si>
    <t>Lückenweg 1</t>
  </si>
  <si>
    <t>Celle</t>
  </si>
  <si>
    <t>Versorgungswerk mittelständischer Arbeitgeber e. V. des Deutschen Gewerbeverbandes - Landesverband Thüringen -</t>
  </si>
  <si>
    <t>Rathenauplatz 6</t>
  </si>
  <si>
    <t>Weimar</t>
  </si>
  <si>
    <t>Alexianer GmbH</t>
  </si>
  <si>
    <t>Große Hamburger Str. 3</t>
  </si>
  <si>
    <t>Deutsches Krebsforschungszentrum</t>
  </si>
  <si>
    <t>Im Neuenheimer Feld 280</t>
  </si>
  <si>
    <t>Accenture GmbH</t>
  </si>
  <si>
    <t>Campus Kronberg 1</t>
  </si>
  <si>
    <t>Kronberg</t>
  </si>
  <si>
    <t>Versorgungswerk mittelständischer Arbeitgeber e. V. des Bundes der Selbständigen, Deutscher Gewerbeverband, Landesverband Hessen e. V.</t>
  </si>
  <si>
    <t>Kelsterbacher Str. 7</t>
  </si>
  <si>
    <t>Mörfelden-Walldorf</t>
  </si>
  <si>
    <t>Versorgungswerk mittelständischer Arbeitgeber des BDS Landesverband Rheinland-Pfalz und Saarland e.V.</t>
  </si>
  <si>
    <t>Lindenstr. 9-11</t>
  </si>
  <si>
    <t>Neustadt</t>
  </si>
  <si>
    <t>Vodafone GmbH</t>
  </si>
  <si>
    <t xml:space="preserve">Ferdinand-Braun-Platz 1 </t>
  </si>
  <si>
    <t>Kohl automobile GmbH</t>
  </si>
  <si>
    <t>Neuenhofstr. 160</t>
  </si>
  <si>
    <t>Versorgungswerk mittelständischer Arbeitgeber e.V. des Bundes der Selbständigen-Landesverband Mecklenburg-Vorpommern</t>
  </si>
  <si>
    <t>Industriestr. 8</t>
  </si>
  <si>
    <t>Rostock</t>
  </si>
  <si>
    <t>MEC GmbH</t>
  </si>
  <si>
    <t>Derendorfer Allee 4</t>
  </si>
  <si>
    <t>DSM Nutritional Products GmbH</t>
  </si>
  <si>
    <t>Emil-Barell-Str. 3</t>
  </si>
  <si>
    <t>BJB GmbH &amp; Co. KG</t>
  </si>
  <si>
    <t>Werler Str. 1</t>
  </si>
  <si>
    <t>Verlagsgesellschaft Madsack GmbH &amp; Co. KG</t>
  </si>
  <si>
    <t>August-Madsack-Str. 1</t>
  </si>
  <si>
    <t>Georg-Brauchle-Ring 23 - 25</t>
  </si>
  <si>
    <t>Eisenmann AG</t>
  </si>
  <si>
    <t>Daimlerstr. 5</t>
  </si>
  <si>
    <t>Holzgerlingen</t>
  </si>
  <si>
    <t>BT (Germany) GmbH &amp; Co. oHG</t>
  </si>
  <si>
    <t>Barthstr. 4</t>
  </si>
  <si>
    <t>Wepa Papierfabrik P. Krengel GmbH &amp; Co. KG</t>
  </si>
  <si>
    <t>Rönkhauser Str. 26</t>
  </si>
  <si>
    <t>Bastei Lübbe GmbH &amp; Co. KG</t>
  </si>
  <si>
    <t>Schanzenstr. 6-20</t>
  </si>
  <si>
    <t>Max-Planck-Gesellschaft</t>
  </si>
  <si>
    <t>Hofgartenstr. 8</t>
  </si>
  <si>
    <t>Arabellastr. 4</t>
  </si>
  <si>
    <t>Walter Bau AG</t>
  </si>
  <si>
    <t>Eberlestr. 27</t>
  </si>
  <si>
    <t>Union Service Gesellschaft mbH</t>
  </si>
  <si>
    <t>Kaiserstr. 26</t>
  </si>
  <si>
    <t>Rendsburg</t>
  </si>
  <si>
    <t>Sky Deutschland Fernsehen GmbH &amp; Co. KG</t>
  </si>
  <si>
    <t>Bajuwarenring 4</t>
  </si>
  <si>
    <t>Oberhaching</t>
  </si>
  <si>
    <t>Ceritec Diamantwerkzeug-, Produktions- und Handels GmbH und Cedima Diamantwerkzeug-und Maschinenhandelsgesellschaft mbH</t>
  </si>
  <si>
    <t>Lärchenweg 3</t>
  </si>
  <si>
    <t>X-FAB Semiconductor Foundries AG</t>
  </si>
  <si>
    <t>Haarbergstr. 67</t>
  </si>
  <si>
    <t>Erfurt</t>
  </si>
  <si>
    <t>Herrenstr. 2-10</t>
  </si>
  <si>
    <t>Harry-Brot GmbH</t>
  </si>
  <si>
    <t>Kiebitzweg 15-19</t>
  </si>
  <si>
    <t>Schenefeld</t>
  </si>
  <si>
    <t>Fröbelstr. 15</t>
  </si>
  <si>
    <t>Gleiss Lutz Hootz Hirsch Partnergesellschaft von Rechtsanwälten, Steuerberatern</t>
  </si>
  <si>
    <t>Maybachstr. 6</t>
  </si>
  <si>
    <t>Martinswerk GmbH</t>
  </si>
  <si>
    <t>Kölner Straße 110</t>
  </si>
  <si>
    <t>Bergheim</t>
  </si>
  <si>
    <t>BASF Personal Care and Nutrition GmbH</t>
  </si>
  <si>
    <t>Rheinpromenade 1</t>
  </si>
  <si>
    <t>Monheim am Rhein</t>
  </si>
  <si>
    <t>Radio Bremen</t>
  </si>
  <si>
    <t>Diepenau 10</t>
  </si>
  <si>
    <t>Stadtwerke Unna GmbH</t>
  </si>
  <si>
    <t>Heinrich-Hertz-Str. 2</t>
  </si>
  <si>
    <t>Unna</t>
  </si>
  <si>
    <t>AKA Ausfuhrkredit-Gesellschaft mbH</t>
  </si>
  <si>
    <t>Große Gallusstr. 1-7</t>
  </si>
  <si>
    <t>Wahlerstr. 2a</t>
  </si>
  <si>
    <t>DEERE &amp; COMPANY European Office</t>
  </si>
  <si>
    <t>John-Deere-Str. 70</t>
  </si>
  <si>
    <t>Carglass Deutschland GmbH</t>
  </si>
  <si>
    <t>Godorfer Hauptstraße 175</t>
  </si>
  <si>
    <t>E-Plus Mobilfunk GmbH</t>
  </si>
  <si>
    <t>E-Plus-Platz 1</t>
  </si>
  <si>
    <t>Roland Berger Holding GmbH</t>
  </si>
  <si>
    <t>Sederanger 1</t>
  </si>
  <si>
    <t xml:space="preserve">München </t>
  </si>
  <si>
    <t>SHD System-Haus-Dresden GmbH</t>
  </si>
  <si>
    <t>Drescherhäuser 5</t>
  </si>
  <si>
    <t>Dresden</t>
  </si>
  <si>
    <t>Heraeus HOLDING GmbH</t>
  </si>
  <si>
    <t>Hereausstr. 12-14</t>
  </si>
  <si>
    <t>Enterprise Autovermietung Deutschland GmbH</t>
  </si>
  <si>
    <t>Mergenthaler Allee 35-37</t>
  </si>
  <si>
    <t>SIV AG</t>
  </si>
  <si>
    <t>Konrad-Zuse-Str. 1</t>
  </si>
  <si>
    <t>Roggentin</t>
  </si>
  <si>
    <t>Iserlohn</t>
  </si>
  <si>
    <t>Microsoft GmbH</t>
  </si>
  <si>
    <t xml:space="preserve">Walter-Gropius-Str. 5 </t>
  </si>
  <si>
    <t>Webasto SE</t>
  </si>
  <si>
    <t>Kraillinger Str. 5</t>
  </si>
  <si>
    <t>Stockdorf</t>
  </si>
  <si>
    <t>DOM Sicherheitstechnik GmbH &amp; Co. KG</t>
  </si>
  <si>
    <t>Wesselinger Str. 10-16</t>
  </si>
  <si>
    <t>Brühl</t>
  </si>
  <si>
    <t>Covidien Deutschland GmbH</t>
  </si>
  <si>
    <t>Gewerbepark 1</t>
  </si>
  <si>
    <t>MCG Metal Coat GmbH</t>
  </si>
  <si>
    <t>Sürther Str. 201</t>
  </si>
  <si>
    <t>Marquardt Verwaltungs-GmbH</t>
  </si>
  <si>
    <t>Schloß Str. 16</t>
  </si>
  <si>
    <t>Rietheim-Weilheim</t>
  </si>
  <si>
    <t>Gebrüder Götz GmbH &amp; Co. KG</t>
  </si>
  <si>
    <t>Otto-Hahn-Str. 7</t>
  </si>
  <si>
    <t>Würzburg</t>
  </si>
  <si>
    <t>Oppenheim-Esch Holding GbR</t>
  </si>
  <si>
    <t>Troisdorf</t>
  </si>
  <si>
    <t>Rundfunkorchester und -chöre GmbH</t>
  </si>
  <si>
    <t>Charlottenstr. 56</t>
  </si>
  <si>
    <t>Sponeta GmbH</t>
  </si>
  <si>
    <t>Gartenstr. 52</t>
  </si>
  <si>
    <t>Schlotheim</t>
  </si>
  <si>
    <t>FrymaKoruma GmbH / FrymaKoruma AG</t>
  </si>
  <si>
    <t>Fischerstr. 13</t>
  </si>
  <si>
    <t>Neuenburg</t>
  </si>
  <si>
    <t>Air Berlin PLC &amp; Co. Luftverkehrs KG</t>
  </si>
  <si>
    <t>Saatwinkler Damm 42-43</t>
  </si>
  <si>
    <t>Bundesvereinigung Deutscher Apothekerverbände</t>
  </si>
  <si>
    <t>Carl-Mannich-Str. 26</t>
  </si>
  <si>
    <t>Pfeifer &amp; Langen GmbH &amp; Co. KG</t>
  </si>
  <si>
    <t>Aachener Str. 1042a</t>
  </si>
  <si>
    <t>Scholtzstr. 3</t>
  </si>
  <si>
    <t>Reinbek</t>
  </si>
  <si>
    <t>Magirus International GmbH</t>
  </si>
  <si>
    <t>Eichwiesenring 9</t>
  </si>
  <si>
    <t>Finnova Maklerpool Aktiengesellschaft</t>
  </si>
  <si>
    <t>Werkstr. 7</t>
  </si>
  <si>
    <t>Lemgo</t>
  </si>
  <si>
    <t>Serviceplan Marketing GmbH Werbeagentur KG</t>
  </si>
  <si>
    <t>Brienner Str. 45</t>
  </si>
  <si>
    <t>Open Text Software GmbH</t>
  </si>
  <si>
    <t>Werner-von-Siemens-Ring 20</t>
  </si>
  <si>
    <t>Grasbrunn</t>
  </si>
  <si>
    <t>Biesterfeld AG</t>
  </si>
  <si>
    <t>Ferdinandstr. 41</t>
  </si>
  <si>
    <t>Bitburger Braugruppe GmbH</t>
  </si>
  <si>
    <t>An der Römermauer 3</t>
  </si>
  <si>
    <t>Bitburg</t>
  </si>
  <si>
    <t>Mc Donald`s Deutschland Inc., Zweigniederlassung München</t>
  </si>
  <si>
    <t>Drygalski-Allee 51</t>
  </si>
  <si>
    <t>DDB Group Germany GmbH</t>
  </si>
  <si>
    <t>Berliner Allee 10</t>
  </si>
  <si>
    <t>Otto Reichelt GmbH</t>
  </si>
  <si>
    <t>Birkenstr. 4</t>
  </si>
  <si>
    <t>Grünheide (Mark)</t>
  </si>
  <si>
    <t>Friedrich Zufall GmbH &amp; Co. KG</t>
  </si>
  <si>
    <t>Robert-Bosch-Breite 11</t>
  </si>
  <si>
    <t>Lidl-Stiftung &amp; Co. KG</t>
  </si>
  <si>
    <t>Rötelstr. 30</t>
  </si>
  <si>
    <t>Neckarsulm</t>
  </si>
  <si>
    <t>Eternit Aktiengesellschaft</t>
  </si>
  <si>
    <t>Im Breitspiel 20</t>
  </si>
  <si>
    <t>Kloska Group, vertreten durch: Uwe Kloska GmbH</t>
  </si>
  <si>
    <t>Pillauer Str. 15</t>
  </si>
  <si>
    <t>Pittlerstr. 47</t>
  </si>
  <si>
    <t xml:space="preserve">Langen </t>
  </si>
  <si>
    <t>GLORIA GmbH</t>
  </si>
  <si>
    <t>Diestedder Str. 39</t>
  </si>
  <si>
    <t>Wadersloh</t>
  </si>
  <si>
    <t>Bezirkszahnärztekammer Stuttgart K. d. ö. R.</t>
  </si>
  <si>
    <t>Albstadtweg 9</t>
  </si>
  <si>
    <t>Kassenzahnärztliche Vereinigung Baden-Württemberg K. d. ö. R. Bezirksdirektion Karlsruhe</t>
  </si>
  <si>
    <t>Joseph-Meyer-Str. 8-10</t>
  </si>
  <si>
    <t>Kassenärztliche Vereinigung Westfalen-Lippe K.d.ö.R.</t>
  </si>
  <si>
    <t>Gartenstr. 210-214</t>
  </si>
  <si>
    <t>Zahnärztekammer Nordrhein K. d. ö. R.</t>
  </si>
  <si>
    <t>Postfach 10 55 15</t>
  </si>
  <si>
    <t>Kassenzahnärztliche Vereinigung Schleswig-Holstein K. d. ö. R.</t>
  </si>
  <si>
    <t>Westring 498</t>
  </si>
  <si>
    <t>Bezirkszahnärztekammer Pfalz K.d.ö.R.</t>
  </si>
  <si>
    <t>Postfach 21 73 20</t>
  </si>
  <si>
    <t>Fachverband Deutscher Heilpraktiker Landesverband Schleswig-Holstein e. V.</t>
  </si>
  <si>
    <t>Lindenallee 16</t>
  </si>
  <si>
    <t>Niedersächsischer Heilpraktikerverband e. V.</t>
  </si>
  <si>
    <t>Alte Bahnhofstr. 26</t>
  </si>
  <si>
    <t>Wunstorf</t>
  </si>
  <si>
    <t>Heilpraktikerverband Bayern e.V. Landesverband des Fachverbandes Deutscher Heilpraktiker e.V</t>
  </si>
  <si>
    <t>Baumkirchnerstr. 20</t>
  </si>
  <si>
    <t>Heilpraktikerverband Rheinland e. V.</t>
  </si>
  <si>
    <t>Glück-Auf-Str. 7</t>
  </si>
  <si>
    <t>Kerpen</t>
  </si>
  <si>
    <t>Bezirkszahnärztekammer Rheinhessen K. d. ö. R.</t>
  </si>
  <si>
    <t>Wilhelm-Theodor-Römheld-Straße 24</t>
  </si>
  <si>
    <t>Zahnärztekammer Schleswig-Holstein K. d. ö. R.</t>
  </si>
  <si>
    <t>Westring 496</t>
  </si>
  <si>
    <t>Bezirkszahnärztekammer Karlsruhe K.d.ö.R.</t>
  </si>
  <si>
    <t>Postfach 10 18 62</t>
  </si>
  <si>
    <t>Zahnärztekammer Hamburg K. d. ö. R.</t>
  </si>
  <si>
    <t>Postfach 76 12 67</t>
  </si>
  <si>
    <t>Bayerische Landeszahnärztekammer K. d. ö. R.</t>
  </si>
  <si>
    <t>Flößergasse 1</t>
  </si>
  <si>
    <t>Zahnärztekammer Westfalen-Lippe K. d. ö. R.</t>
  </si>
  <si>
    <t>Postfach 88 43</t>
  </si>
  <si>
    <t>Kassenzahnärztliche Vereinigung Nordrhein K. d. ö. R.</t>
  </si>
  <si>
    <t xml:space="preserve">Lindemannstraße 34–42 </t>
  </si>
  <si>
    <t>Zahnärztekammer Bremen K. d. ö. R.</t>
  </si>
  <si>
    <t>Universitätsallee 25</t>
  </si>
  <si>
    <t>Rationelle Arztpraxis e. V. (Zahnärzte)</t>
  </si>
  <si>
    <t>Felix-Dahn-Straße 43</t>
  </si>
  <si>
    <t>Kassenzahnärztliche Vereinigung Rheinland-Pfalz K.d.ö.R.</t>
  </si>
  <si>
    <t>Weidestraße 122 b, AlsterCity</t>
  </si>
  <si>
    <t>Kassenzahnärztliche Vereinigung Niedersachsen K. d. ö. R.</t>
  </si>
  <si>
    <t>Postfach 810364</t>
  </si>
  <si>
    <t>Rationelle Arztpraxis e. V. Ärzte ehem. WINORA</t>
  </si>
  <si>
    <t>Postfach 18 29</t>
  </si>
  <si>
    <t>Tierärztekammer Schleswig-Holstein K. d. ö. R.</t>
  </si>
  <si>
    <t>Hamburger Str. 99 a</t>
  </si>
  <si>
    <t>Landestierärztekammer Thüringen K. d. ö. R.</t>
  </si>
  <si>
    <t>Thälmannstr. 1/3</t>
  </si>
  <si>
    <t>Berufsverband der Frauenärzte e. V.</t>
  </si>
  <si>
    <t>Postfach 20 03 63</t>
  </si>
  <si>
    <t>Deutscher Ärztinnenbund e. V.</t>
  </si>
  <si>
    <t>Rhinstraße 84</t>
  </si>
  <si>
    <t>Tersteegenstr. 9</t>
  </si>
  <si>
    <t>Kassenzahnärztliche Vereinigung Saarland K. d. ö. R.</t>
  </si>
  <si>
    <t>Puccinistr. 2</t>
  </si>
  <si>
    <t>Landesapothekerkammer Brandenburg K.d.ö.R.</t>
  </si>
  <si>
    <t>Am Buchhorst 18</t>
  </si>
  <si>
    <t>Potsdam</t>
  </si>
  <si>
    <t>Landesapothekerkammer Hessen K. d. ö. R.</t>
  </si>
  <si>
    <t>Kuhwaldstraße 46</t>
  </si>
  <si>
    <t>Apothekerkammer Niedersachsen K. d. ö. R.</t>
  </si>
  <si>
    <t>Postfach 110 952</t>
  </si>
  <si>
    <t>Landesapothekerkammer Baden-Württemberg K. d. ö. R.</t>
  </si>
  <si>
    <t>Villastr. 1</t>
  </si>
  <si>
    <t>Kassenärztliche Vereinigung Nordrhein K. d. ö. R.</t>
  </si>
  <si>
    <t>Apothekerkammer des Saarlandes K. d. ö. R.</t>
  </si>
  <si>
    <t>Zähringerstr. 5</t>
  </si>
  <si>
    <t>Apothekerkammer Nordrhein K. d. ö. R.</t>
  </si>
  <si>
    <t>Poststr. 4</t>
  </si>
  <si>
    <t>Apothekerkammer Westfalen-Lippe K. d. ö. R.</t>
  </si>
  <si>
    <t>Bismarckallee 25</t>
  </si>
  <si>
    <t>Bayerischer Apothekerverband e.V.</t>
  </si>
  <si>
    <t>Maria-Theresia-Str. 28</t>
  </si>
  <si>
    <t>Rationelle Arztpraxis e. V. (Ärzte)</t>
  </si>
  <si>
    <t>Felix-Dahn-Str. 43</t>
  </si>
  <si>
    <t>Berufsverband der Fachärzte für Orthopädie und Unfallchirurgie e.V.</t>
  </si>
  <si>
    <t>Straße des 17. Juni 106-108</t>
  </si>
  <si>
    <t>Berufsverband der Augenärzte Deutschlands e.V. (BVA)</t>
  </si>
  <si>
    <t>Tersteegenstr. 12</t>
  </si>
  <si>
    <t>Am Karlsbad 15</t>
  </si>
  <si>
    <t>Apothekerkammer Bremen K. d. ö. R.</t>
  </si>
  <si>
    <t>Eduard-Grunow-Str. 11</t>
  </si>
  <si>
    <t>Landesapothekerkammer Thüringen K.d ö. R.</t>
  </si>
  <si>
    <t>Thälmannstr. 6</t>
  </si>
  <si>
    <t>Apothekerverband Schleswig-Holstein e. V.</t>
  </si>
  <si>
    <t>Steekberg 11</t>
  </si>
  <si>
    <t>Sächsische Landesapothekerkammer K. d. ö. R.</t>
  </si>
  <si>
    <t>Pillnitzer Landstr. 10</t>
  </si>
  <si>
    <t>Apothekerkammer Hamburg K. d. ö. R.</t>
  </si>
  <si>
    <t>Landesapothekerkammer Rheinland-Pfalz K. d. ö. R.</t>
  </si>
  <si>
    <t>Am Gautor 15</t>
  </si>
  <si>
    <t>Rationelle Arztpraxis e. V. (Tierärzte)</t>
  </si>
  <si>
    <t>Rationelle Arztpraxis e. V.</t>
  </si>
  <si>
    <t>Zahnärztekammer Mecklenburg-Vorpommern K.d.ö.R.</t>
  </si>
  <si>
    <t>Wismarsche Str. 304</t>
  </si>
  <si>
    <t>Schwerin</t>
  </si>
  <si>
    <t>Kassenzahnärztliche Vereinigung Land Brandenburg K. d. ö. R.</t>
  </si>
  <si>
    <t>Helene-Lange-Str. 4 – 5</t>
  </si>
  <si>
    <t>Landeszahnärztekammer Brandenburg K. d. ö. R.</t>
  </si>
  <si>
    <t>Parzellenstr. 94</t>
  </si>
  <si>
    <t>Cottbus</t>
  </si>
  <si>
    <t>Bundesverband VDB-Physiotherapieverband e. V.</t>
  </si>
  <si>
    <t xml:space="preserve">Puriccelistr.40 </t>
  </si>
  <si>
    <t>Moers</t>
  </si>
  <si>
    <t>Ernst-Kamieth-Str. 2 b</t>
  </si>
  <si>
    <t>Halle-Saalkreis</t>
  </si>
  <si>
    <t>Hauptstr. 67</t>
  </si>
  <si>
    <t>Ramsen</t>
  </si>
  <si>
    <t>Apothekerkammer Sachsen-Anhalt K. d. ö. R.</t>
  </si>
  <si>
    <t>Doctor-Eisenbart-Ring 2</t>
  </si>
  <si>
    <t>Magdeburg</t>
  </si>
  <si>
    <t>Apothekerkammer Mecklenburg-Vorpommern K. d. ö. R.</t>
  </si>
  <si>
    <t>Verband Physikalische Therapie e. V.</t>
  </si>
  <si>
    <t>Hofweg 15</t>
  </si>
  <si>
    <t>Physio Deutschland, Deutscher Verband für Physiotherapie (ZVK) e.V. Landesverband NRW</t>
  </si>
  <si>
    <t>Theodor-Heuss-Ring 16</t>
  </si>
  <si>
    <t>Hans-Böheim-Str. 5</t>
  </si>
  <si>
    <t>Deutscher Verband für Podologie (ZFD)-Landesverband Meck.Vorp. e.V.</t>
  </si>
  <si>
    <t>Feldstr. 3</t>
  </si>
  <si>
    <t>Neubrandenburg</t>
  </si>
  <si>
    <t>Lindenweg 23a</t>
  </si>
  <si>
    <t>Hoyerswerda</t>
  </si>
  <si>
    <t>Fachverband Deutscher Heilpraktiker Landesverband Berlin-Brandenburg e. V.</t>
  </si>
  <si>
    <t>Colditzstr. 34-36</t>
  </si>
  <si>
    <t>Hebammenlandesverband Thüringen e. V.</t>
  </si>
  <si>
    <t>Brauhausstr. 16</t>
  </si>
  <si>
    <t>Tonndorf</t>
  </si>
  <si>
    <t xml:space="preserve">Leibnizstr. 13 </t>
  </si>
  <si>
    <t>Halle/Saale</t>
  </si>
  <si>
    <t>Rationelle Arztpraxis e. V. (Heil- und Gesundheitsberufe)</t>
  </si>
  <si>
    <t>Physio Deutschland, Deutscher Verband für Physiotherapie (ZVK) Landesverband Mecklenburg-Vorpommern e.V.</t>
  </si>
  <si>
    <t>Harte Straße 27</t>
  </si>
  <si>
    <t>Martin-Luther-Str. 8</t>
  </si>
  <si>
    <t>Verband Deutscher Tonmeister e.V.</t>
  </si>
  <si>
    <t>Am Zaarshäuschen 9</t>
  </si>
  <si>
    <t>Verband Deutscher Tennislehrer VDT e.V.</t>
  </si>
  <si>
    <t>Hafenstr. 10</t>
  </si>
  <si>
    <t>Emmichplatz 3</t>
  </si>
  <si>
    <t>Selbsthilfe der Apothekerinnen und Apotheker Berlin e.V.</t>
  </si>
  <si>
    <t>Prinzenallee 90</t>
  </si>
  <si>
    <t>Kassenärztliche Vereinigung Berlin K. d. ö. R.</t>
  </si>
  <si>
    <t>Masurenallee 6 A</t>
  </si>
  <si>
    <t>Kassenzahnärztliche Vereinigung Berlin K. d. ö. R.</t>
  </si>
  <si>
    <t>Georg-Wilhelm-Str. 16</t>
  </si>
  <si>
    <t>Zahnärztekammer Berlin K. d. ö. R.</t>
  </si>
  <si>
    <t>Stallstr. 1</t>
  </si>
  <si>
    <t>Tierärztekammer Berlin K. d. ö. R.</t>
  </si>
  <si>
    <t>Littenstr. 108</t>
  </si>
  <si>
    <t>Landesinnung der Augenoptiker von Schleswig-Holstein K. d. ö. R.</t>
  </si>
  <si>
    <t>Theaterstr. 8</t>
  </si>
  <si>
    <t>Businesspark Zettachring 2</t>
  </si>
  <si>
    <t>BNC - Berufsverband niedergelassener Chirurgen Deutschland e.V.</t>
  </si>
  <si>
    <t>Dorfstr. 6 d</t>
  </si>
  <si>
    <t>Jersbek-Klein Hansdorf</t>
  </si>
  <si>
    <t>Augenoptikerverband NRW (Landesinnungsverband)</t>
  </si>
  <si>
    <t>Zahntechniker-Innung des Landes Sachsen-Anhalt</t>
  </si>
  <si>
    <t>Zum Handelshof 9</t>
  </si>
  <si>
    <t>Deutscher Steuerberaterverband e. V.</t>
  </si>
  <si>
    <t>Littenstr. 10</t>
  </si>
  <si>
    <t>Gegenseitig</t>
  </si>
  <si>
    <t>Deutscher Anwaltverein e. V. (DAV)</t>
  </si>
  <si>
    <t>Littenstraße 11</t>
  </si>
  <si>
    <t>Florastr. 29</t>
  </si>
  <si>
    <t>Deutscher Journalisten-Verband LV Baden-Württemberg</t>
  </si>
  <si>
    <t>Herdweg 63</t>
  </si>
  <si>
    <t>Charlottenstr. 80</t>
  </si>
  <si>
    <t>Steinstr. 16-18</t>
  </si>
  <si>
    <t>Rationelle Arztpraxis e. V. (ehem. Bestand: Selbsthilfe der Freiberufler)</t>
  </si>
  <si>
    <t>Wirtschaftsprüferkammer K. d. ö. R.</t>
  </si>
  <si>
    <t>Postfach 30 18 82</t>
  </si>
  <si>
    <t>Steuerberaterkammer Düsseldorf K. d. ö. R.</t>
  </si>
  <si>
    <t>Haus der Steuerberater, Grafenberger Allee 98</t>
  </si>
  <si>
    <t>Steuerberaterkammer Hessen K. d. ö. R.</t>
  </si>
  <si>
    <t>Steuerberaterverband Düsseldorf e.V. Verband der steuerberatenden und prüfenden Berufe</t>
  </si>
  <si>
    <t>Grafenberger Allee 98</t>
  </si>
  <si>
    <t>Steuerberaterkammer Nordbaden K. d. ö. R.</t>
  </si>
  <si>
    <t>Steuerberaterkammer Köln K. d. ö. R.</t>
  </si>
  <si>
    <t>Gereonsstr. 34-36</t>
  </si>
  <si>
    <t>Steuerberaterverband Thüringen e. V.</t>
  </si>
  <si>
    <t>Kartäuserstr. 27a</t>
  </si>
  <si>
    <t>Rheinbahnstr. 3</t>
  </si>
  <si>
    <t>Verband Deutscher Drogisten e. V. (VDD)</t>
  </si>
  <si>
    <t>Am Mühlenacker 59</t>
  </si>
  <si>
    <t>Pulheim-Brauweiler</t>
  </si>
  <si>
    <t>Postfach 10 41 44</t>
  </si>
  <si>
    <t>Rödingsmarkt 52</t>
  </si>
  <si>
    <t>BVL Beratungs- und Vermittlungsgesellschaft für Lehrberufe mbH</t>
  </si>
  <si>
    <t>Pfunzener Weg 2</t>
  </si>
  <si>
    <t>Schechen</t>
  </si>
  <si>
    <t>Selbsthilfe der Rechtsanwälte e. V.</t>
  </si>
  <si>
    <t>Barer Str. 3</t>
  </si>
  <si>
    <t>Architektenkammer Baden-Württemberg K. d. ö. R.</t>
  </si>
  <si>
    <t>Danneckerstr. 54</t>
  </si>
  <si>
    <t>Architektenkammer Niedersachsen K. d. ö. R.</t>
  </si>
  <si>
    <t>Friedrichswall 5</t>
  </si>
  <si>
    <t>Architekten- und Stadtplanerkammer Hessen K. d. ö. R.</t>
  </si>
  <si>
    <t>Bierstadter Str. 2</t>
  </si>
  <si>
    <t>Europäischer Wirtschaftsverband für Handelsvermittlung und Vertrieb (EWH) e.V.</t>
  </si>
  <si>
    <t>Postfach 86 08 09</t>
  </si>
  <si>
    <t>Wirtschaftsverband für Handelsvermittlung und Vertrieb Baden-Württemberg (CDH) e. V.</t>
  </si>
  <si>
    <t>Zettachring 2 A</t>
  </si>
  <si>
    <t>Handelsvertreterverband Köln-Bonn-Aachen e. V. (CDH)</t>
  </si>
  <si>
    <t>Clever Str. 34</t>
  </si>
  <si>
    <t>Wirtschaftsverband für Handelsvermittlung und Vertrieb Ostwestfalen-Lippe (CDH) e.V.</t>
  </si>
  <si>
    <t>Detmolder Str. 43</t>
  </si>
  <si>
    <t>Ring Deutscher Makler, Verband der Immobilienberufe und Hausverwalter Landesverband Berlin und Brandenburg e. V.</t>
  </si>
  <si>
    <t>Potsdamer Str. 143</t>
  </si>
  <si>
    <t>Wirtschaftsverband für Handelsvermittlung und Vertrieb Bergisch-Land e. V. (CDH)</t>
  </si>
  <si>
    <t>Freyastr. 68</t>
  </si>
  <si>
    <t>Wuppertal</t>
  </si>
  <si>
    <t>Wirtschaftsverband für Handelsvermittlung und Vertrieb Westfalen-Mitte (CDH) e. V.</t>
  </si>
  <si>
    <t>Kamener Str. 60</t>
  </si>
  <si>
    <t>Wirtschaftsverband für Handelsvermittlung und Vertrieb Niedersachsen/Bremen (CDH) e. V.</t>
  </si>
  <si>
    <t>Hinüberstr. 16 - 18</t>
  </si>
  <si>
    <t>Steuerberaterkammer München K. d. ö. R.</t>
  </si>
  <si>
    <t>Nederlinger Str. 9</t>
  </si>
  <si>
    <t>Architektenkammer Nordrhein-Westfalen K. d. ö. R.</t>
  </si>
  <si>
    <t>Zollhof 1</t>
  </si>
  <si>
    <t>Ingenieurkammer Sachsen K.d.ö.R.</t>
  </si>
  <si>
    <t>Annenstraße 10</t>
  </si>
  <si>
    <t>Brandenburgische Architektenkammer K. d. ö. R.</t>
  </si>
  <si>
    <t>Kurfürstenstr. 52</t>
  </si>
  <si>
    <t>Bayerische Ingenieurekammer-Bau K. d. ö. R.</t>
  </si>
  <si>
    <t>Schloßschmidstraße 3</t>
  </si>
  <si>
    <t>Architektenkammer Mecklenburg-Vorpommern K. d. ö. R.</t>
  </si>
  <si>
    <t>Alexandrinenstr. 32</t>
  </si>
  <si>
    <t>Architektenkammer Rheinland-Pfalz K. d. ö. R.</t>
  </si>
  <si>
    <t>Hindenburgplatz 6</t>
  </si>
  <si>
    <t>Hamburgische Ingenieurkammer-Bau K. d. ö. R.</t>
  </si>
  <si>
    <t>Grindelhof 40</t>
  </si>
  <si>
    <t>Ingenieurkammer des Saarlandes K. d. ö. R. (KBI-S)</t>
  </si>
  <si>
    <t>Franz-Josef-Röder-Str. 9</t>
  </si>
  <si>
    <t>Bund Deutscher Innenarchitekten e. V. (BDIA)</t>
  </si>
  <si>
    <t>Köpenicker Str. 48/49, Aufgang D</t>
  </si>
  <si>
    <t>Architektenkammer der Freien Hansestadt Bremen K. d. ö. R.</t>
  </si>
  <si>
    <t>Geeren 41-43</t>
  </si>
  <si>
    <t>Bund der öffentlich bestellten Vermessungsingenieure e. V. (BDVI)</t>
  </si>
  <si>
    <t>Luisenstr. 46</t>
  </si>
  <si>
    <t>Deutscher Journalisten Verband Landesverband-Niedersachsen e. V.</t>
  </si>
  <si>
    <t>Schiffgraben 15</t>
  </si>
  <si>
    <t>Deutscher Journalisten-Verband Landesverband Schleswig-Holstein e. V.</t>
  </si>
  <si>
    <t>Andreas-Gayk-Str. 7 – 11</t>
  </si>
  <si>
    <t>Verein der Rechtsanwälte Krefeld e. V.</t>
  </si>
  <si>
    <t>Nordwall 131</t>
  </si>
  <si>
    <t>Anwaltverein Stade e. V.</t>
  </si>
  <si>
    <t>Bremer Str. 42 b</t>
  </si>
  <si>
    <t>Buchholz</t>
  </si>
  <si>
    <t>Deutscher Journalisten-Verband - Landesverband Rheinland-Pfalz e. V.</t>
  </si>
  <si>
    <t>Adam-Karrillon-Str. 23</t>
  </si>
  <si>
    <t>Verband Deutscher Agrarjournalisten e. V. (VDA)</t>
  </si>
  <si>
    <t>Taunusstraße 151</t>
  </si>
  <si>
    <t>Friedrichsdorf</t>
  </si>
  <si>
    <t>Flensburger Anwaltsverein e. V.</t>
  </si>
  <si>
    <t>Saarländischer Anwaltsverein e. V.</t>
  </si>
  <si>
    <t>Franz-Josef-Röder-Str. 15</t>
  </si>
  <si>
    <t>Verein der Steuerberater, Wirtschaftsprüfer, vereidigten Buchprüfer Köln e. V.</t>
  </si>
  <si>
    <t>Steuerberaterkammer Hamburg K. d. ö. R.</t>
  </si>
  <si>
    <t>ATICOM e. V.</t>
  </si>
  <si>
    <t>Winzermarkstr. 89</t>
  </si>
  <si>
    <t>Hattingen</t>
  </si>
  <si>
    <t>Vertriebsmanagement e. V. Netzwerk für Unternehmer im Vertrieb (ehemals: Wirtschaftsverband für Handelsvermittlung und Vertrieb in Baden (CDH))</t>
  </si>
  <si>
    <t>Luisenstr. 7</t>
  </si>
  <si>
    <t>Institut der Steuerberater in Bayern e. V.</t>
  </si>
  <si>
    <t>Brienner Str. 29</t>
  </si>
  <si>
    <t>Steuerberaterverein Nordrhein-Westfalen e. V.</t>
  </si>
  <si>
    <t>Rosenstr. 1</t>
  </si>
  <si>
    <t>Gerberstr. 16</t>
  </si>
  <si>
    <t>Steuerberaterkammer Brandenburg K. d. ö. R.</t>
  </si>
  <si>
    <t>Tuchmacherstr. 48 b</t>
  </si>
  <si>
    <t>Vereinigung der Wirtschaftsprüfer, vereidigten Buchprüfer und Steuerberater in Baden-Württemberg e. V.</t>
  </si>
  <si>
    <t>Corneliusstr. 36 b</t>
  </si>
  <si>
    <t>Steuerberaterverband Hessen e.V.</t>
  </si>
  <si>
    <t>Mainzer Landstr. 211</t>
  </si>
  <si>
    <t>Bochumer Anwalt- und Notarverein e. V.</t>
  </si>
  <si>
    <t>Josef-Neuberger-Str. 1</t>
  </si>
  <si>
    <t>Vereinigung der Rechtsanwälte und Notare Münster e. V.</t>
  </si>
  <si>
    <t>Bohlweg 24</t>
  </si>
  <si>
    <t>Essener Anwalt- und Notarverein e. V.</t>
  </si>
  <si>
    <t>Zweigertstr. 52</t>
  </si>
  <si>
    <t>Notarkammer Koblenz K. d. ö. R.</t>
  </si>
  <si>
    <t>Hohenzollernstr. 18</t>
  </si>
  <si>
    <t>Verband der Motorjournalisten e. V. (VdM)</t>
  </si>
  <si>
    <t>Am Sonnenweg 54</t>
  </si>
  <si>
    <t>Bundesverband der Dolmetscher und Übersetzer e. V. (BDÜ)</t>
  </si>
  <si>
    <t>Uhlandstr. 4 - 5</t>
  </si>
  <si>
    <t>Landesverband Rheinland-Pfalz e.V. im BDÜ</t>
  </si>
  <si>
    <t>Deutscher Journalisten-Verband e.V. Landesverband Sachsen</t>
  </si>
  <si>
    <t>Verein Hamburger Sportjournalisten e. V.</t>
  </si>
  <si>
    <t>Verband Deutscher Sportjournalisten e. V. (VDS)</t>
  </si>
  <si>
    <t>Motor-Presse-Club e. V.</t>
  </si>
  <si>
    <t>Am Unisypark 1</t>
  </si>
  <si>
    <t xml:space="preserve">Sulzbach am Taunus </t>
  </si>
  <si>
    <t>Schusterstr. 3</t>
  </si>
  <si>
    <t>Deutscher Journalisten Verband Landesverband Thüringen e. V.</t>
  </si>
  <si>
    <t>Anger 44</t>
  </si>
  <si>
    <t>Deutscher Journalisten-Verband, Gewerkschaft der Journalisten Landesverband Sachsen-Anhalt e. V.</t>
  </si>
  <si>
    <t>Merseburger Str. 106</t>
  </si>
  <si>
    <t>Sportpresse Württemberg e. V.</t>
  </si>
  <si>
    <t>Deutscher Journalisten-Verband Landesverband Brandenburg e. V.</t>
  </si>
  <si>
    <t>Holsteinische Str. 38/1</t>
  </si>
  <si>
    <t>Verein Frankfurter Sportpresse e. V.</t>
  </si>
  <si>
    <t>Vereinigung nordrhein-westfälischer Patentanwälte e. V.</t>
  </si>
  <si>
    <t>Siegfried-Leopold-Straße 27</t>
  </si>
  <si>
    <t>Anwalt- und Notarverein des Landgerichtsbezirks Hagen e. V.</t>
  </si>
  <si>
    <t xml:space="preserve">Heinitzstr. 42 </t>
  </si>
  <si>
    <t>Patentanwaltsverein Rhein-Main e. V.</t>
  </si>
  <si>
    <t>Wiesbadener Anwalt- und Notarverein e. V.</t>
  </si>
  <si>
    <t>Mainzer Str. 124 Gerichtsfach 49</t>
  </si>
  <si>
    <t>Bayerischer Patentanwaltverein e. V.</t>
  </si>
  <si>
    <t>Albert-Roßhaupter-Str. 65</t>
  </si>
  <si>
    <t>Anwalt- und Notarverein Dortmund e. V.</t>
  </si>
  <si>
    <t>Kaiserstr. 34</t>
  </si>
  <si>
    <t>Deutscher Designer Verband e.V. (DDV)</t>
  </si>
  <si>
    <t>Markgrafenstr. 15</t>
  </si>
  <si>
    <t>Landesverband Bayern e.V. im BDÜ</t>
  </si>
  <si>
    <t>Büschstraße 12</t>
  </si>
  <si>
    <t>Landesverband Hessen e.V. im BDÜ</t>
  </si>
  <si>
    <t>Schöntaler Str. 66</t>
  </si>
  <si>
    <t>Backnang</t>
  </si>
  <si>
    <t>IVD Schleswig-Holstein</t>
  </si>
  <si>
    <t>Landesverband Baden-Württemberg e.V. im BDÜ</t>
  </si>
  <si>
    <t>Wirtschaftsverband für Handelsvermittlung und Vertrieb in Hamburg (CDH) e. V.</t>
  </si>
  <si>
    <t>Kurze Mühren 1</t>
  </si>
  <si>
    <t>Bayerischer Journalisten-Verband e. V.</t>
  </si>
  <si>
    <t>St.-Martin-Str. 64</t>
  </si>
  <si>
    <t>Oberhessischer Anwaltverein e. V.</t>
  </si>
  <si>
    <t>Gießen</t>
  </si>
  <si>
    <t>Notarbund Sachsen-Anhalt e. V.</t>
  </si>
  <si>
    <t>Am Chüdenwall 2</t>
  </si>
  <si>
    <t>Salzwedel</t>
  </si>
  <si>
    <t>Fachverband Güterkraftverkehr und Logistik Hessen e. V.</t>
  </si>
  <si>
    <t>Waldschulstr. 128</t>
  </si>
  <si>
    <t>Allgemeiner Deutscher Tanzlehrerverband e. V. (ADTV)</t>
  </si>
  <si>
    <t>Obenhauptstr. 5</t>
  </si>
  <si>
    <t>Von-Werth-Straße 57</t>
  </si>
  <si>
    <t>Anwaltsverein Recklinghausen e. V.</t>
  </si>
  <si>
    <t>Hertener Str. 28</t>
  </si>
  <si>
    <t>Landesverband Sachsen-Anhalt im Deutschen Anwaltverein e.V.</t>
  </si>
  <si>
    <t>Anwaltverein Mönchengladbach e. V.</t>
  </si>
  <si>
    <t>Hohenzollernstr. 157</t>
  </si>
  <si>
    <t>Hildesheimer Anwaltsverein e. V.</t>
  </si>
  <si>
    <t>Dammstr. 37</t>
  </si>
  <si>
    <t>Hildesheim</t>
  </si>
  <si>
    <t>Anwaltverein Stuttgart e. V.</t>
  </si>
  <si>
    <t>Olgastr. 57 A</t>
  </si>
  <si>
    <t>Wetzlarer Anwaltverein e. V.</t>
  </si>
  <si>
    <t>Steighausplatz 25</t>
  </si>
  <si>
    <t>Wetzlar</t>
  </si>
  <si>
    <t>Bonner Anwalt-Verein e. V.</t>
  </si>
  <si>
    <t>Wilhelmstr. 21-23</t>
  </si>
  <si>
    <t>Anwalt- und Notarverein im Landgerichtsbezirk Itzehoe e. V.</t>
  </si>
  <si>
    <t>Itzehoe</t>
  </si>
  <si>
    <t>Deutscher Journalisten-Verband Landesverband Bremen e. V.</t>
  </si>
  <si>
    <t>Sögestr. 72</t>
  </si>
  <si>
    <t>Anwaltverein im Landgerichtsbezirk Kiel e. V.</t>
  </si>
  <si>
    <t>Sophienblatt 11</t>
  </si>
  <si>
    <t>Anwalt- und Notarverein des Landgericht-Bezirks Arnsberg e. V.</t>
  </si>
  <si>
    <t>Hauptstr. 154</t>
  </si>
  <si>
    <t>Sundern</t>
  </si>
  <si>
    <t>Hamburgischer Anwaltverein e. V.</t>
  </si>
  <si>
    <t>Sievekingplatz 1</t>
  </si>
  <si>
    <t>Rechtsanwalts- und Notarverein Hannover e. V.</t>
  </si>
  <si>
    <t>Volgersweg 65</t>
  </si>
  <si>
    <t>Steuerberater-Verband e. V. Köln - Verband der steuerberatenden und wirtschaftsprüfenden Berufe -</t>
  </si>
  <si>
    <t>Von der Wettern Str. 17</t>
  </si>
  <si>
    <t>Steuerberaterkammer Rheinland-Pfalz K. d. ö. R.</t>
  </si>
  <si>
    <t>Postfach 37 49</t>
  </si>
  <si>
    <t>Hanseatische Steuerberaterkammer Bremen K. d. ö. R.</t>
  </si>
  <si>
    <t>Postfach 10 51 80</t>
  </si>
  <si>
    <t>Steuerberaterverband Westfalen-Lippe e.V.</t>
  </si>
  <si>
    <t>Gasselstiege 33</t>
  </si>
  <si>
    <t>Frankfurter Anwaltsverein e. V.</t>
  </si>
  <si>
    <t xml:space="preserve">Gerichtsstraße 2 </t>
  </si>
  <si>
    <t>ADÜ - Nord e. V. (Assoziierte Dolmetscher und Übersetzer in Norddeutschland e. V.)</t>
  </si>
  <si>
    <t>Notarkammer Thüringen K. d. ö. R.</t>
  </si>
  <si>
    <t>Regierungsstr. 28</t>
  </si>
  <si>
    <t>Anwalt- und Notarverein Wilhelmshaven e. V.</t>
  </si>
  <si>
    <t>Bahnhofstr. 43</t>
  </si>
  <si>
    <t>Wilhelmshaven</t>
  </si>
  <si>
    <t>Mannheimer Anwaltsverein e. V.</t>
  </si>
  <si>
    <t>Landgericht Mannheim, Fach 1</t>
  </si>
  <si>
    <t>Anwaltverein Minden e. V.</t>
  </si>
  <si>
    <t>Rheinische Notarkammer K. d. ö. R.</t>
  </si>
  <si>
    <t>Burgmauer 53</t>
  </si>
  <si>
    <t>Siegener Anwaltverein e. V.</t>
  </si>
  <si>
    <t>Am Johannesseifen 21</t>
  </si>
  <si>
    <t>Siegen</t>
  </si>
  <si>
    <t>Anwaltsverein Heidelberg e.V.</t>
  </si>
  <si>
    <t>Sofienstr. 17</t>
  </si>
  <si>
    <t>Aachener Anwaltverein e. V.</t>
  </si>
  <si>
    <t>Adalbertsteinweg 92</t>
  </si>
  <si>
    <t>Republikanischer Anwältinnen- und Anwälteverein e. V. (RAV)</t>
  </si>
  <si>
    <t>Greifswalder Str. 4</t>
  </si>
  <si>
    <t>Anwaltverein Darmstadt und Südhessen e.V.</t>
  </si>
  <si>
    <t>c/o Landgericht Darmstadt (Zimmer 1.103), Gerichtsfach 14</t>
  </si>
  <si>
    <t>Anwaltverband Sachsen im DAV e.V.</t>
  </si>
  <si>
    <t>Bertolt-Brecht-Allee 22</t>
  </si>
  <si>
    <t>Sächsischer Patentanwaltsverein e. V.</t>
  </si>
  <si>
    <t>Prellerstraße 26</t>
  </si>
  <si>
    <t>Kölner Anwaltverein e. V.</t>
  </si>
  <si>
    <t>Reichenspergerplatz 1</t>
  </si>
  <si>
    <t>Verein der Landgerichtsanwälte Duisburg e. V.</t>
  </si>
  <si>
    <t>König-Heinrich-Platz 1</t>
  </si>
  <si>
    <t>Notarkammer Brandenburg K. d. ö. R.</t>
  </si>
  <si>
    <t>Dortustr. 71</t>
  </si>
  <si>
    <t>Magdeburger Anwaltverein e. V.</t>
  </si>
  <si>
    <t>Halberstädter Str. 8</t>
  </si>
  <si>
    <t>Göttinger Anwaltsverein e. V.</t>
  </si>
  <si>
    <t>Physio Deutschland Deutscher Verband für Physiotherapie (ZVK) e.V. Landesverband Thüringen e.V.</t>
  </si>
  <si>
    <t>IVDS GmbH - Servicegesellschaft des IVD Mitte e.V.</t>
  </si>
  <si>
    <t>Zeil 46</t>
  </si>
  <si>
    <t>Physio Deutschland Deutscher Verband für Physiotherapie (ZVK) e. V. Landesverband Baden-Württemberg e.V.</t>
  </si>
  <si>
    <t>Bund der selbständigen Masseure e. V.</t>
  </si>
  <si>
    <t>Reichsstr. 105</t>
  </si>
  <si>
    <t>Nürnberg-Fürther Anwaltverein e. V.</t>
  </si>
  <si>
    <t>Kaiserstr. 17</t>
  </si>
  <si>
    <t xml:space="preserve">Platz der Freiheit 7a </t>
  </si>
  <si>
    <t>Potsdamer Anwaltverein e. V.</t>
  </si>
  <si>
    <t>Gregor-Mendel-Str. 14</t>
  </si>
  <si>
    <t>Trierer Anwaltverein e. V.</t>
  </si>
  <si>
    <t>Kalenfelsstraße 5 a</t>
  </si>
  <si>
    <t>Thüringer Anwaltsverband e.V.</t>
  </si>
  <si>
    <t>Lübecker Anwaltverein e. V.</t>
  </si>
  <si>
    <t>Klingenberg 7</t>
  </si>
  <si>
    <t>Anwaltverband Brandenburg e. V. im Deutschen Anwaltverein</t>
  </si>
  <si>
    <t>Moerser Anwaltsverein e. V.</t>
  </si>
  <si>
    <t>Hebammen-Landesverband Rheinland-Pfalz e. V.</t>
  </si>
  <si>
    <t>Meixnerstr. 2</t>
  </si>
  <si>
    <t>Worms</t>
  </si>
  <si>
    <t>Wöhlertstr. 20</t>
  </si>
  <si>
    <t>Verband der selbständigen Versicherungskaufleute der PROVINZIAL Versicherungen Schleswig-Holstein e. V.</t>
  </si>
  <si>
    <t>Am Marktplatz 7</t>
  </si>
  <si>
    <t>Ratzeburg</t>
  </si>
  <si>
    <t>Gymnicher Hauptstr. 60</t>
  </si>
  <si>
    <t>Bremischer Anwaltsverein e.V.</t>
  </si>
  <si>
    <t>Postfach 10 69 45</t>
  </si>
  <si>
    <t>Landesverband der Hebammen Nordrhein-Westfalen e. V.</t>
  </si>
  <si>
    <t xml:space="preserve">Berrenrather Str. 177 </t>
  </si>
  <si>
    <t>Steuerberaterkammer Schleswig-Holstein K. d. ö. R.</t>
  </si>
  <si>
    <t>Hopfenstr. 2 d</t>
  </si>
  <si>
    <t>Steuerberaterverband Schleswig-Holstein e.V. Verband des steuer- und wirtschaftsberatenden Berufs</t>
  </si>
  <si>
    <t>Willy-Brandt-Ufer 10</t>
  </si>
  <si>
    <t>Architektenkammer des Saarlandes K. d. ö. R.</t>
  </si>
  <si>
    <t>Neumarkt 11</t>
  </si>
  <si>
    <t>Verband Westdeutscher Sportjournalisten e. V.</t>
  </si>
  <si>
    <t>Anwaltsverein Karlsruhe e. V.</t>
  </si>
  <si>
    <t>Weinbrennerstr. 52</t>
  </si>
  <si>
    <t>Hegelstr. 33</t>
  </si>
  <si>
    <t>Steuerberaterkammer Nürnberg K. d. ö. R.</t>
  </si>
  <si>
    <t>Karolinenstr. 28</t>
  </si>
  <si>
    <t>Architekten- und Ingenieurkammer Schleswig-Holstein K. d. ö. R.</t>
  </si>
  <si>
    <t>Düsternbrooker Weg 71</t>
  </si>
  <si>
    <t>Steuerberaterverband Hamburg e.V.</t>
  </si>
  <si>
    <t>Am Sandtorkai 64a</t>
  </si>
  <si>
    <t>BDG Berufsverband der Deutschen Kommunikationsdesigner e.V.</t>
  </si>
  <si>
    <t>Vertretervereinigung der Allianz Südwest e. V.</t>
  </si>
  <si>
    <t>Vertretervereinigung der Allianz NordWest e. V.</t>
  </si>
  <si>
    <t>Vertretervereinigung Allianz Spezialvertrieb e. V.</t>
  </si>
  <si>
    <t>Wachmannstr. 168</t>
  </si>
  <si>
    <t>Brunnenstr. 8</t>
  </si>
  <si>
    <t>Winnenden</t>
  </si>
  <si>
    <t>Vertretervereinigung der Bayerischen Allianz e. V.</t>
  </si>
  <si>
    <t>Deutscher Journalisten-Verband Landesverband Nordrhein-Westfalen e. V.</t>
  </si>
  <si>
    <t>Postfach 10 19 62</t>
  </si>
  <si>
    <t>Hamburgische Architektenkammer K. d. ö. R.</t>
  </si>
  <si>
    <t>Littenstr. 11</t>
  </si>
  <si>
    <t>Steuerberaterkammer Niedersachsen K. d. ö. R.</t>
  </si>
  <si>
    <t>Adenauerallee 20</t>
  </si>
  <si>
    <t>Steuerberaterkammer Saarland K. d. ö. R.</t>
  </si>
  <si>
    <t>Nell-Breuning-Allee 6</t>
  </si>
  <si>
    <t>Bayerische Architektenkammer K. d. ö. R.</t>
  </si>
  <si>
    <t>Waisenhausstr. 4</t>
  </si>
  <si>
    <t>Verband der Ingenieure des Lack- und Farbenfaches e. V.</t>
  </si>
  <si>
    <t>Nelkenstr. 12</t>
  </si>
  <si>
    <t>Steinfeld</t>
  </si>
  <si>
    <t>Ingenieurkammer Hessen K. d. ö. R. (IngKH)</t>
  </si>
  <si>
    <t>Ingenieurkammer Rheinland-Pfalz K. d. ö. R.</t>
  </si>
  <si>
    <t>Architektenkammer Sachsen-Anhalt K. d. ö. R.</t>
  </si>
  <si>
    <t>Fürstenwall 3</t>
  </si>
  <si>
    <t>Ingenieurkammer Niedersachsen K. d. ö. R.</t>
  </si>
  <si>
    <t>Hohenzollernstr. 52</t>
  </si>
  <si>
    <t>Ingenieurkammer Sachsen-Anhalt K. d. ö. R.</t>
  </si>
  <si>
    <t>Hegelstr. 23</t>
  </si>
  <si>
    <t>Ingenieurkammer der Freien Hansestadt Bremen K. d. ö. R.</t>
  </si>
  <si>
    <t>Geeren 41/43</t>
  </si>
  <si>
    <t>Schlaatzweg 1</t>
  </si>
  <si>
    <t>Ingenieurkammer Thüringen K. d. ö. R.</t>
  </si>
  <si>
    <t>Gustav-Freytag-Str. 1</t>
  </si>
  <si>
    <t>Ingenieurkammer Mecklenburg-Vorpommern K.d.ö.R.</t>
  </si>
  <si>
    <t>Steuerberaterverband Sachsen e. V. Verband der steuerberatenden und wirtschaftsprüfenden Berufe</t>
  </si>
  <si>
    <t>Steuerberaterkammer Thüringen K. d. ö. R.</t>
  </si>
  <si>
    <t>Steuerberaterkammer Sachsen-Anhalt K. d. ö. R.</t>
  </si>
  <si>
    <t>Zum Domfelsen 4</t>
  </si>
  <si>
    <t>Steuerberaterverband Mecklenburg-Vorpommern e. V.</t>
  </si>
  <si>
    <t>Ostseeallee 40</t>
  </si>
  <si>
    <t>Landesverband der steuerberatenden und wirtschaftsprüfenden Berufe in Bayern e. V.</t>
  </si>
  <si>
    <t>Hansastraße 32</t>
  </si>
  <si>
    <t>Bundesverband höherer Berufe der Technik, Wirtschaft und Gestaltung e.V. (BVT)</t>
  </si>
  <si>
    <t>Am Tor 9</t>
  </si>
  <si>
    <t>Königswinter</t>
  </si>
  <si>
    <t>Opel Aktiv Plus</t>
  </si>
  <si>
    <t>Postfach 17 61</t>
  </si>
  <si>
    <t>Rüsselsheim</t>
  </si>
  <si>
    <t>Verein Deutscher Ingenieure e.V. (VDI)</t>
  </si>
  <si>
    <t>VDI-Platz 1</t>
  </si>
  <si>
    <t>Vereinigung Angestellter Architekten e.V. (VAA)</t>
  </si>
  <si>
    <t>Lünten-Wesker 32</t>
  </si>
  <si>
    <t>Vreden</t>
  </si>
  <si>
    <t>Bund der Selbständigen / Deutscher Gewerbeverband, Landesverband Sachsen e.V.</t>
  </si>
  <si>
    <t>Strehlener Str. 14</t>
  </si>
  <si>
    <t>Bund der Selbständigen - BDS - Landesverband Schleswig-Holstein e. V.</t>
  </si>
  <si>
    <t>Am Kiel-Kanal 2</t>
  </si>
  <si>
    <t>Landsberger Str. 290</t>
  </si>
  <si>
    <t>Alexanderstr. 112</t>
  </si>
  <si>
    <t>Bund der Selbstständigen - BDS - Deutscher Gewerbeverband e. V. - Landesverband Hamburg e. V.</t>
  </si>
  <si>
    <t>Große Straße 112a</t>
  </si>
  <si>
    <t>Bund der Selbständigen - BDS - Landesverband Mecklenburg-Vorpommern e. V.</t>
  </si>
  <si>
    <t>Bund der Selbständigen - BDS - Deutscher Gewerbeverband LV Brandenburg e.V.</t>
  </si>
  <si>
    <t>Nordpromenade 17</t>
  </si>
  <si>
    <t>Wildau</t>
  </si>
  <si>
    <t>Bund der Selbstständigen - BDS - Landesverband Sachsen-Anhalt e. V.</t>
  </si>
  <si>
    <t>Hegelstr. 29</t>
  </si>
  <si>
    <t>Dolmetscher- und Übersetzerverband Nordrhein-Westfalen e.V. im BDÜ</t>
  </si>
  <si>
    <t>Deutsche Public Relations-Gesellschaft e. V. (DPRG)</t>
  </si>
  <si>
    <t>Berufsverband staatlich geprüfter Gymnastiklehrerinnen und -lehrer Deutscher Gymnastikbund DGymB e. V.</t>
  </si>
  <si>
    <t>Casteller Str. 37</t>
  </si>
  <si>
    <t>Hofheim</t>
  </si>
  <si>
    <t>CDH-Mitte Wirtschaftsverband für Handelsvermittlung und Vertrieb Hessen, Thüringen und Rheinland-Pfalz e. V.</t>
  </si>
  <si>
    <t>Stresemannallee 35-37</t>
  </si>
  <si>
    <t>Bund der Selbstständigen - BDS - Landesverband Thüringen e. V.</t>
  </si>
  <si>
    <t>Bund der Selbständigen - BDS - Landesverband Rheinland Pfalz und Saarland e. V.</t>
  </si>
  <si>
    <t>Deutscher Professional Tanzsportverband e. V.</t>
  </si>
  <si>
    <t>Mauritiussteinweg 86</t>
  </si>
  <si>
    <t>Bund der Selbständigen Gewerbeverband Bayern e. V.</t>
  </si>
  <si>
    <t>Schwanthalerstr. 110</t>
  </si>
  <si>
    <t>Bund der Selbstständigen Landesverband Hessen e. V.</t>
  </si>
  <si>
    <t>Mörfelden</t>
  </si>
  <si>
    <t>Bund der Selbständigen - BDS - Landesverband Nordrhein-Westfalen e. V.</t>
  </si>
  <si>
    <t>Ferdinand-Porsche-Str. 1</t>
  </si>
  <si>
    <t>Holzwickede</t>
  </si>
  <si>
    <t>Vertretervereinigung der Allianz Nordost e. V.</t>
  </si>
  <si>
    <t>Wasserstr. 5</t>
  </si>
  <si>
    <t xml:space="preserve">Elbingerode </t>
  </si>
  <si>
    <t>Baukammer Berlin K. d. ö. R. (BKB)</t>
  </si>
  <si>
    <t>Heerstr. 18/20</t>
  </si>
  <si>
    <t>Verband der unabhängigen Kraftfahrzeug-Sachverständigen e. V. -VKS-</t>
  </si>
  <si>
    <t>Hauptstr. 80</t>
  </si>
  <si>
    <t>Rennerod</t>
  </si>
  <si>
    <t>Wirtschaftsverband für Handelsvermittlung und Vertrieb Nordost (CDH) e. V., Sitz Berlin</t>
  </si>
  <si>
    <t xml:space="preserve">Manteuffelstraße 74 </t>
  </si>
  <si>
    <t>Landesverband Berlin-Brandenburg e.V. im BDÜ</t>
  </si>
  <si>
    <t>Berliner Anwaltsverein e. V.</t>
  </si>
  <si>
    <t>Verband der Sportjournalisten Berlin-Brandenburg e. V. (VDSB)</t>
  </si>
  <si>
    <t>Tech Data GmbH &amp; Co. OHG</t>
  </si>
  <si>
    <t xml:space="preserve">Schifferstr. 196 </t>
  </si>
  <si>
    <t>Franke Deutschland Holding GmbH</t>
  </si>
  <si>
    <t>Mumpferfährstr. 70</t>
  </si>
  <si>
    <t>Bad Säckingen</t>
  </si>
  <si>
    <t>MAHA Maschinenbau Haldenwang GmbH &amp; Co. KG</t>
  </si>
  <si>
    <t>Hoyen 20</t>
  </si>
  <si>
    <t>Haldenwang</t>
  </si>
  <si>
    <t>Bundesvereinigung mittelständischer Unternehmer e.V. (BVMU)</t>
  </si>
  <si>
    <t>Loewe Technologies GmbH</t>
  </si>
  <si>
    <t>Industriestr. 11</t>
  </si>
  <si>
    <t>Kronach</t>
  </si>
  <si>
    <t>Knesebeckstr. 59-61</t>
  </si>
  <si>
    <t>Fraunhofer Gesellschaft zur Förderung der angewandten Forschung e.V.</t>
  </si>
  <si>
    <t>Hansastr. 27c</t>
  </si>
  <si>
    <t>Glatfelter Gernsbach GmbH &amp; Co. KG</t>
  </si>
  <si>
    <t>Hördener Straße 3-7</t>
  </si>
  <si>
    <t>Gernsbach</t>
  </si>
  <si>
    <t>Galeries Lafayette Deutschland GmbH</t>
  </si>
  <si>
    <t>Französische Str. 23</t>
  </si>
  <si>
    <t>Ferdinand-Lassalle-Str. 15</t>
  </si>
  <si>
    <t>opta data Abrechnungs GmbH</t>
  </si>
  <si>
    <t>Bamlerstr. 114</t>
  </si>
  <si>
    <t>RheinLand Versicherungs AG</t>
  </si>
  <si>
    <t>Rheinlandplatz</t>
  </si>
  <si>
    <t>Villeroy &amp; Boch AG</t>
  </si>
  <si>
    <t>Postfach 1120</t>
  </si>
  <si>
    <t>Mettlach</t>
  </si>
  <si>
    <t>Schmitz-Werke GmbH + Co. KG</t>
  </si>
  <si>
    <t>Hansestr. 87</t>
  </si>
  <si>
    <t>Emsdetten</t>
  </si>
  <si>
    <t>ASB-Gesellschaft für soziale Einrichtungen mbH</t>
  </si>
  <si>
    <t>Heinrich-Rau-Straße 30</t>
  </si>
  <si>
    <t>Neuruppin</t>
  </si>
  <si>
    <t>Danisco Deutschland GmbH</t>
  </si>
  <si>
    <t>Busch-Johannsen-Str. 1</t>
  </si>
  <si>
    <t>Niebüll</t>
  </si>
  <si>
    <t>SchwörerHaus KG</t>
  </si>
  <si>
    <t>Hans-Schwörer-Str. 98</t>
  </si>
  <si>
    <t>Hohenstein</t>
  </si>
  <si>
    <t>VIC</t>
  </si>
  <si>
    <t>ZSH GmbH Finanzdienstleistungen</t>
  </si>
  <si>
    <t>Vangerowstr. 14</t>
  </si>
  <si>
    <t>Interessengemeinschaft Hanse e.V.</t>
  </si>
  <si>
    <t>Gelsenkirchener Str. 25</t>
  </si>
  <si>
    <t>Broadway Musical Management GmbH</t>
  </si>
  <si>
    <t xml:space="preserve">Stresemannstr. 161 </t>
  </si>
  <si>
    <t>Finet Financial Services Network AG</t>
  </si>
  <si>
    <t>Neue Kasseler Str. 62 C-E</t>
  </si>
  <si>
    <t>Marburg</t>
  </si>
  <si>
    <t>W.B.A.Wirtschaftsdienst Beamte u.Akademiker GmbH &amp; Co.KG</t>
  </si>
  <si>
    <t>Karl-Matti-Str.17</t>
  </si>
  <si>
    <t>Goldbach</t>
  </si>
  <si>
    <t>5, rue C.M.Spoo</t>
  </si>
  <si>
    <t>Grenzgänger-Ratgeber e.V.</t>
  </si>
  <si>
    <t>Römerstr. 15a</t>
  </si>
  <si>
    <t>Hartheim</t>
  </si>
  <si>
    <t>Verband verkammerter Berufe e.V.</t>
  </si>
  <si>
    <t>Leonrodstr. 20</t>
  </si>
  <si>
    <t>ABS e.V. Berufsverband der Selbständigen e.V.</t>
  </si>
  <si>
    <t>Im Ostholz 25a</t>
  </si>
  <si>
    <t>Grenzgänger INFO e.V.</t>
  </si>
  <si>
    <t>Lörracher Str. 50c</t>
  </si>
  <si>
    <t>A.S.I. Wirtschaftsberatung AG</t>
  </si>
  <si>
    <t>Von-Steuben-Str. 20</t>
  </si>
  <si>
    <t>Von-Gablenz-Str. 2-6</t>
  </si>
  <si>
    <t>RZ Zimmermann GmbH &amp; Co. Holding KG</t>
  </si>
  <si>
    <t>Wasserstr. 223</t>
  </si>
  <si>
    <t>Conzeptas Versorgungs- Assekuranzmakler GmbH</t>
  </si>
  <si>
    <t xml:space="preserve">Implerstr. 24 </t>
  </si>
  <si>
    <t>VMU Verband Mittelständischer Unternehmen in Deutschl. e.V.</t>
  </si>
  <si>
    <t>Am Petersberg 26</t>
  </si>
  <si>
    <t>Seeliger &amp; Co. Gmbh</t>
  </si>
  <si>
    <t>Emmeringer Str. 2</t>
  </si>
  <si>
    <t>Eichenau</t>
  </si>
  <si>
    <t>Hanseatische Wirtschafts- und Mittelstandsinitiative e.V.</t>
  </si>
  <si>
    <t>Herrlichkeit 6</t>
  </si>
  <si>
    <t>Möbelhaus Käthe Meyerhoff KG</t>
  </si>
  <si>
    <t>Hördorfer Weg 33/37</t>
  </si>
  <si>
    <t>Osterholz-Scharmbeck</t>
  </si>
  <si>
    <t>Taunusstr. 151</t>
  </si>
  <si>
    <t>Landesinnungsverband Schornsteinfegerhandw. Niedersachsen</t>
  </si>
  <si>
    <t>Konrad-Adenauer-Str. 7</t>
  </si>
  <si>
    <t>AVERSA Vers.makler GmbH</t>
  </si>
  <si>
    <t>Epplestr. 48</t>
  </si>
  <si>
    <t>BMW AG</t>
  </si>
  <si>
    <t>Petuelring 130</t>
  </si>
  <si>
    <t>Breuninger GmbH &amp;.Co.</t>
  </si>
  <si>
    <t>Marktstr. 1-3</t>
  </si>
  <si>
    <t>L'Oreal GmbH</t>
  </si>
  <si>
    <t>Georg-Glock-Str. 18</t>
  </si>
  <si>
    <t>Garant-Möbel-Holding AG</t>
  </si>
  <si>
    <t>Hauptstr. 143</t>
  </si>
  <si>
    <t>Rheda-Wiedenbrück</t>
  </si>
  <si>
    <t>Bad Oeynhausen</t>
  </si>
  <si>
    <t>Künstlerhilfe Sozialwerk e.V.</t>
  </si>
  <si>
    <t>Biebricher Allee 60</t>
  </si>
  <si>
    <t>Volkswagen Versicherungsdienst GmbH</t>
  </si>
  <si>
    <t>Gifhorner Str. 57</t>
  </si>
  <si>
    <t>Volkswagen Bank GmbH</t>
  </si>
  <si>
    <t>Versorgungswerk für die mittelständ. Wirtschaft e.V.</t>
  </si>
  <si>
    <t>Am Altenberg 3</t>
  </si>
  <si>
    <t>Au</t>
  </si>
  <si>
    <t>Uerdinger Str. 58</t>
  </si>
  <si>
    <t>Kanzleiverein e.V.</t>
  </si>
  <si>
    <t>Postfach 1147</t>
  </si>
  <si>
    <t>Eschweiler</t>
  </si>
  <si>
    <t>RIVV Rheinische Immobilien-, Versicherungs- und Vertriebsgesellschaft mbH</t>
  </si>
  <si>
    <t>Emanuel-Leutze-Str. 20</t>
  </si>
  <si>
    <t>Interessengemeinschaft Zahnärzte e.V.</t>
  </si>
  <si>
    <t>Hauptstr. 139</t>
  </si>
  <si>
    <t>FORMAXX AG</t>
  </si>
  <si>
    <t>Mailänder Str. 2</t>
  </si>
  <si>
    <t>Metro AG</t>
  </si>
  <si>
    <t>Schlüterstr. 1</t>
  </si>
  <si>
    <t>RWS Dienstleistungen GmbH</t>
  </si>
  <si>
    <t>Zschortauer Str. 42</t>
  </si>
  <si>
    <t>UniCredit Bank AG</t>
  </si>
  <si>
    <t>Arabellastraße 12</t>
  </si>
  <si>
    <t>A.T.Kearney GmbH</t>
  </si>
  <si>
    <t>Dreischeibenhaus 1</t>
  </si>
  <si>
    <t>Höhnerweg 2-4</t>
  </si>
  <si>
    <t>Packmann GmbH</t>
  </si>
  <si>
    <t>Wasserturmstr. 79</t>
  </si>
  <si>
    <t>Eppelheim</t>
  </si>
  <si>
    <t>Finanzbeamten Selbsthilfe e.V.</t>
  </si>
  <si>
    <t>Merowingerweg 9</t>
  </si>
  <si>
    <t>Rheine</t>
  </si>
  <si>
    <t>A E T Godau</t>
  </si>
  <si>
    <t>Dampfmühlenstr. 28</t>
  </si>
  <si>
    <t>Hochstr. 29</t>
  </si>
  <si>
    <t>Brandenburg an der Havel</t>
  </si>
  <si>
    <t>HAHNENBERGER Risk &amp; Service Management GmbH</t>
  </si>
  <si>
    <t>Baumweg 8 HH</t>
  </si>
  <si>
    <t>Schneider Electric Systems Germany GmbH</t>
  </si>
  <si>
    <t>Hermann-Klammt-Str. 1-3</t>
  </si>
  <si>
    <t>Dell GmbH</t>
  </si>
  <si>
    <t>Unterschweinstiege 10</t>
  </si>
  <si>
    <t>Grenzkraftwerke GmbH</t>
  </si>
  <si>
    <t>Münchner Str. 48</t>
  </si>
  <si>
    <t>Simbach a. Inn</t>
  </si>
  <si>
    <t>LTS Lohmann Therapie-Systeme AG</t>
  </si>
  <si>
    <t>Lohmannstr. 2</t>
  </si>
  <si>
    <t>Andernach</t>
  </si>
  <si>
    <t>Stadt Braunschweig Beteiligungs-Gesellschaft mbH</t>
  </si>
  <si>
    <t>Am Hauptgüterbahnhof 28</t>
  </si>
  <si>
    <t>Vereinigung der Selbständigen und Gewerbetreibenden Laufeld</t>
  </si>
  <si>
    <t>Gewerbegebiet 2</t>
  </si>
  <si>
    <t>Laufeld</t>
  </si>
  <si>
    <t>trend factory markteting und veranstaltungs GmbH</t>
  </si>
  <si>
    <t>Kraftwerk/Neckartal</t>
  </si>
  <si>
    <t>Rottweil</t>
  </si>
  <si>
    <t>Stadt Braunschweig-Beteiligungs-Gesellschaft mbH</t>
  </si>
  <si>
    <t>Zumtobel Lighting GmbH</t>
  </si>
  <si>
    <t>Grevenmarschstr. 74-78</t>
  </si>
  <si>
    <t>Meiller GHP GmbH</t>
  </si>
  <si>
    <t>Kronacher Str. 70-80</t>
  </si>
  <si>
    <t>Hasso-Plattner-Ring 7</t>
  </si>
  <si>
    <t>Ingolstadt</t>
  </si>
  <si>
    <t>Theodor-Althoff-Str. 7</t>
  </si>
  <si>
    <t>Radclub Victoria Neheim eV</t>
  </si>
  <si>
    <t>Ginsterwinkel 4</t>
  </si>
  <si>
    <t>metropole im aufschwung e.V.</t>
  </si>
  <si>
    <t>Max-Koska-Str. 5</t>
  </si>
  <si>
    <t>Deutscher Mittelstands-Bund (DMB)</t>
  </si>
  <si>
    <t>Grafenberger Allee 125</t>
  </si>
  <si>
    <t>Daffner &amp; Nielsen Betriebs GmbH</t>
  </si>
  <si>
    <t>Schnitzmühle 1</t>
  </si>
  <si>
    <t>Viechtach</t>
  </si>
  <si>
    <t>Gautinger Kulturspektakel e.V.</t>
  </si>
  <si>
    <t>c/o Jugendzentrum Gauting, Bahnhofstr. 6</t>
  </si>
  <si>
    <t>Gauting</t>
  </si>
  <si>
    <t>Architektenkammer Berlin K.d.ö.R.</t>
  </si>
  <si>
    <t>Alte Jakobstr. 149</t>
  </si>
  <si>
    <t>EVM-Versorgungsberatung</t>
  </si>
  <si>
    <t>Immermannstr. 9</t>
  </si>
  <si>
    <t>Victrex Europa GmbH</t>
  </si>
  <si>
    <t>Langgasse 16</t>
  </si>
  <si>
    <t>Ärztliche LG Jena</t>
  </si>
  <si>
    <t>Orlaweg 2</t>
  </si>
  <si>
    <t>Jena</t>
  </si>
  <si>
    <t>Regionales Praxisnetz GO-In Region Ingolstadt e. V.</t>
  </si>
  <si>
    <t>Beckerstr. 7</t>
  </si>
  <si>
    <t>Cinestar-Gruppe</t>
  </si>
  <si>
    <t>ZDF-Str.1</t>
  </si>
  <si>
    <t>Scheib Elektrotechnik GmbH</t>
  </si>
  <si>
    <t>BAD-Gesundheitsvorsorge und Sicherheitstechnik GmbH</t>
  </si>
  <si>
    <t>Herbert-Rabius-Str. 1</t>
  </si>
  <si>
    <t>Hagebau</t>
  </si>
  <si>
    <t>Celler Str.47</t>
  </si>
  <si>
    <t>Soltau</t>
  </si>
  <si>
    <t>Franz Haniel &amp; Cie GmbH</t>
  </si>
  <si>
    <t>Franz-Haniel-Platz 1</t>
  </si>
  <si>
    <t>VAA-Verband angst. Akad. und leit.Angest.d.chem.Indust.e.V.</t>
  </si>
  <si>
    <t>Mohrenstr. 11-17</t>
  </si>
  <si>
    <t>Ericsson GmbH</t>
  </si>
  <si>
    <t>Prinzenallee 21</t>
  </si>
  <si>
    <t>TSG Benrath e.V.</t>
  </si>
  <si>
    <t>Südallee 105</t>
  </si>
  <si>
    <t>Bartholomäus Wohnpark Diakonie e.V.</t>
  </si>
  <si>
    <t>Hirtenackerstraße 45</t>
  </si>
  <si>
    <t>Bindlach</t>
  </si>
  <si>
    <t>Pantaenius Versicherungsmakler GmbH</t>
  </si>
  <si>
    <t>Großer Grasbrook 10</t>
  </si>
  <si>
    <t>Karl Küfner GmbH &amp; Co. KG</t>
  </si>
  <si>
    <t>Rossentalstr. 87</t>
  </si>
  <si>
    <t>Albstadt</t>
  </si>
  <si>
    <t>Karl Eugen Fischer GmbH Maschinenfabrik</t>
  </si>
  <si>
    <t>Karl-Eugen-Fischer-Str. 6+8</t>
  </si>
  <si>
    <t>Burgkunstadt</t>
  </si>
  <si>
    <t>tegut Gutberlet Stiftung &amp; Co.</t>
  </si>
  <si>
    <t>Gerloser Weg 72</t>
  </si>
  <si>
    <t>Arbeiterwohlfahrt Kreisverband Bremerhaven e.V.</t>
  </si>
  <si>
    <t>Bütteler Str. 1</t>
  </si>
  <si>
    <t>Bremerhaven</t>
  </si>
  <si>
    <t>Auf den Häfen 30-32</t>
  </si>
  <si>
    <t>LKY Wartungs- und Industrie- Service GmbH</t>
  </si>
  <si>
    <t>Hammerweg 39</t>
  </si>
  <si>
    <t>Michelstadt</t>
  </si>
  <si>
    <t>Seniorenwohnpark Weser GmbH</t>
  </si>
  <si>
    <t>Schalker Fan-Club Verband e.V.</t>
  </si>
  <si>
    <t>Kurt-Schumacher-Str. 132/134</t>
  </si>
  <si>
    <t>Kreiskliniken Reutlingen Verwaltung</t>
  </si>
  <si>
    <t>Steinenbergstr.31</t>
  </si>
  <si>
    <t>Reutlingen</t>
  </si>
  <si>
    <t>GIP Unternehmensverwaltung GmbH</t>
  </si>
  <si>
    <t>Nikolaus-Koch-Platz 4</t>
  </si>
  <si>
    <t>Bundesverband der Berufsbetreuer/innen e.V.</t>
  </si>
  <si>
    <t>Schmiedestr. 2</t>
  </si>
  <si>
    <t>a.b.a. tec GmbH</t>
  </si>
  <si>
    <t>Josef-Suwelack-Str. 3</t>
  </si>
  <si>
    <t>Billerbeck</t>
  </si>
  <si>
    <t>Heinrich Wiedemeyer GmbH &amp; Co. KG</t>
  </si>
  <si>
    <t>Wilhelmstr. 11</t>
  </si>
  <si>
    <t>GKV-Kooperationsvertrag</t>
  </si>
  <si>
    <t>Villingen-Schwenningen</t>
  </si>
  <si>
    <t>GKV-Kooperationsvertrag (alt VIC)</t>
  </si>
  <si>
    <t>BKK VICTORIA-D.A.S. K.d.ö.R.</t>
  </si>
  <si>
    <t>Fischerstr. 8</t>
  </si>
  <si>
    <t>Nord-Micro AG &amp; Co OHG</t>
  </si>
  <si>
    <t>Victor-Slotosch-Str.20</t>
  </si>
  <si>
    <t>Universitätsstr. 43</t>
  </si>
  <si>
    <t>BKK Mobil Oil</t>
  </si>
  <si>
    <t>Arnulfstr. 27</t>
  </si>
  <si>
    <t>LKK Schleswig-Holstein und Hamburg K.d.ö.R</t>
  </si>
  <si>
    <t>Schulstr. 29</t>
  </si>
  <si>
    <t>EVM/Artemed Fachkliniken</t>
  </si>
  <si>
    <t>Portastr. 33-35</t>
  </si>
  <si>
    <t>Groupe SEB Deutschland GmbH</t>
  </si>
  <si>
    <t>Herrnrainweg 5</t>
  </si>
  <si>
    <t>Wohn-Center Spilger GmbH &amp; Co.</t>
  </si>
  <si>
    <t>Römerstr. 115</t>
  </si>
  <si>
    <t>Obernburg a. Main</t>
  </si>
  <si>
    <t>MAG IAS GmbH</t>
  </si>
  <si>
    <t>Salacher Str. 93</t>
  </si>
  <si>
    <t>Eislingen</t>
  </si>
  <si>
    <t>LKK Hessen, Rheinland-Pfalz und Saarland K.d.ö.R.</t>
  </si>
  <si>
    <t>Bartningstr. 57</t>
  </si>
  <si>
    <t>Nickelhütte Aue GmbH</t>
  </si>
  <si>
    <t>Rudolf-Breitscheid-Str.</t>
  </si>
  <si>
    <t>Aue</t>
  </si>
  <si>
    <t>Ostangler Versicherung VVaG</t>
  </si>
  <si>
    <t>Flensburger Str. 5</t>
  </si>
  <si>
    <t>Kappeln</t>
  </si>
  <si>
    <t>TSG Abtsgmünd 1945 e.V.</t>
  </si>
  <si>
    <t>Weiheräckerstr. 11</t>
  </si>
  <si>
    <t>Abtsgmünd</t>
  </si>
  <si>
    <t>Turn- u. Sportverein Ransbach 1912 e.V.</t>
  </si>
  <si>
    <t>Hohenroda</t>
  </si>
  <si>
    <t>CSU Ortsverband Viechtach</t>
  </si>
  <si>
    <t>Krumwiesenweg 2b</t>
  </si>
  <si>
    <t>INTERSPORT Deutschland e.G.</t>
  </si>
  <si>
    <t>Wannenäckerstr. 36</t>
  </si>
  <si>
    <t>Heilbronn</t>
  </si>
  <si>
    <t>Schneider &amp; Ehret GmbH</t>
  </si>
  <si>
    <t>Auf der Höhe 6</t>
  </si>
  <si>
    <t>GVV Ges.f.Vers.vermittlung und Vermögensbildung mbH</t>
  </si>
  <si>
    <t>Gürtelstr. 29a/30</t>
  </si>
  <si>
    <t>Bundesverband der Maschinenringe</t>
  </si>
  <si>
    <t>Ottheinrichplatz A 117</t>
  </si>
  <si>
    <t>Neuburg</t>
  </si>
  <si>
    <t>Beamten-Wohnungs-Verein zu Köpenick eG</t>
  </si>
  <si>
    <t>Weskammstr. 15</t>
  </si>
  <si>
    <t>Landessportbund Bremen e.V.</t>
  </si>
  <si>
    <t>Auf der Muggenburg 30</t>
  </si>
  <si>
    <t>Agro Dienst GmbH</t>
  </si>
  <si>
    <t>Parkstr.29</t>
  </si>
  <si>
    <t>Vinzentius Krankenhaus Landau</t>
  </si>
  <si>
    <t>Cornichonstraße 4</t>
  </si>
  <si>
    <t>Landau in der Pfalz</t>
  </si>
  <si>
    <t>Dr. Haas GmbH</t>
  </si>
  <si>
    <t>Dudenstr. 12-26</t>
  </si>
  <si>
    <t>Stadtwerke Neuwied GmbH</t>
  </si>
  <si>
    <t>Hafenstr. 90</t>
  </si>
  <si>
    <t>Neuwied</t>
  </si>
  <si>
    <t>Deutscher Camping Club e.V.</t>
  </si>
  <si>
    <t>Mandlstr. 28</t>
  </si>
  <si>
    <t>C. Rob. Hammerstein GmbH &amp; Co. KG</t>
  </si>
  <si>
    <t>Merscheider Str. 167</t>
  </si>
  <si>
    <t>Solingen</t>
  </si>
  <si>
    <t>HVS</t>
  </si>
  <si>
    <t>Herriotstr. 3</t>
  </si>
  <si>
    <t>Boschstr. 12</t>
  </si>
  <si>
    <t>PeHa GmbH</t>
  </si>
  <si>
    <t>Zur Mesche 5 b</t>
  </si>
  <si>
    <t>Verband Qualitätssicherung in Klinik und Praxis e.V.(VQM)</t>
  </si>
  <si>
    <t>Hirschstr. 2/1</t>
  </si>
  <si>
    <t>Deutsches Rotes Kreuz e.V. Kreisverband Bochum</t>
  </si>
  <si>
    <t>An der Holtbrügge 8</t>
  </si>
  <si>
    <t>Wasel GmbH</t>
  </si>
  <si>
    <t>Walter-Gropius-Str. 1</t>
  </si>
  <si>
    <t>Peugeot Motorcycles Deutschland GmbH</t>
  </si>
  <si>
    <t>Völkl Sports GmbH &amp; Co.KG</t>
  </si>
  <si>
    <t>Europaring 8</t>
  </si>
  <si>
    <t>Straubing</t>
  </si>
  <si>
    <t>Toyota-Allee 5</t>
  </si>
  <si>
    <t>Geberit Mapress GmbH</t>
  </si>
  <si>
    <t>Kronprinzstr. 40</t>
  </si>
  <si>
    <t>Langenfeld</t>
  </si>
  <si>
    <t>Fachgemeinschaft Bau Berlin und Brandenburg e.V.</t>
  </si>
  <si>
    <t>Nassauische Str. 15</t>
  </si>
  <si>
    <t>CAT Financial Services GmbH</t>
  </si>
  <si>
    <t>Lise-Meitner-Str. 3</t>
  </si>
  <si>
    <t>BMW AG Niederlassung Frankfurt</t>
  </si>
  <si>
    <t>Hanauer Landstr.182</t>
  </si>
  <si>
    <t>Athletik Club 1892 Weinheim e.V.</t>
  </si>
  <si>
    <t>Waidallee 8</t>
  </si>
  <si>
    <t>Alten- und Pflegeheim ELIM GmbH</t>
  </si>
  <si>
    <t>Oberndorfer Str. 46a</t>
  </si>
  <si>
    <t>Bad Laasphe</t>
  </si>
  <si>
    <t>ME Engineering GmbH</t>
  </si>
  <si>
    <t>Am Alten Pütt 14</t>
  </si>
  <si>
    <t>Marl</t>
  </si>
  <si>
    <t>Dr.Thomas+Partner GmbH &amp; Co. KG Materialflußpl.+Aut.-technik</t>
  </si>
  <si>
    <t>Am Sandfeld 9</t>
  </si>
  <si>
    <t>Logistik Service Lengerich GmbH &amp; Co.KG</t>
  </si>
  <si>
    <t>Hultmanns Damm 13</t>
  </si>
  <si>
    <t>Brühlsche Universitätsdruckerei GmbH &amp; Co.KG</t>
  </si>
  <si>
    <t>Am Urnenfeld 12</t>
  </si>
  <si>
    <t>Walcker Offsetdruck GmbH &amp; Co.KG</t>
  </si>
  <si>
    <t>Neutrauchburger Str. 26</t>
  </si>
  <si>
    <t>Isny im Allgäu</t>
  </si>
  <si>
    <t>EVA - Energieversorgungs- und Verkehrsgesellschaft mbH</t>
  </si>
  <si>
    <t>Neuköllner Str. 1</t>
  </si>
  <si>
    <t>ECOVIS Europe AG</t>
  </si>
  <si>
    <t>Ernst-Reuter-Platz 10</t>
  </si>
  <si>
    <t>Arbeiterwohlfahrt Kreisverband Oldenburg/Vechta e.V.</t>
  </si>
  <si>
    <t>Hauptstr. 23</t>
  </si>
  <si>
    <t>Kirchhatten</t>
  </si>
  <si>
    <t>BAG Bankaktiengesellschaft</t>
  </si>
  <si>
    <t>Gabelsbergerstr. 1a</t>
  </si>
  <si>
    <t>Hamm</t>
  </si>
  <si>
    <t>AWO-Arbeiterwohlfahrt Bezirksverb. Braunschweig e.V.</t>
  </si>
  <si>
    <t>Peterskamp 21</t>
  </si>
  <si>
    <t>Autohaus Augsburg GmbH</t>
  </si>
  <si>
    <t>Bergiusstr. 9</t>
  </si>
  <si>
    <t>Leipa GmbH</t>
  </si>
  <si>
    <t>Aichacher Str. 8</t>
  </si>
  <si>
    <t>Schrobenhausen</t>
  </si>
  <si>
    <t>Hülskens GmbH &amp; Co.KG</t>
  </si>
  <si>
    <t>Hülskensstr. 4-6</t>
  </si>
  <si>
    <t>Wesel</t>
  </si>
  <si>
    <t>Olympus Deutschland GmbH</t>
  </si>
  <si>
    <t>Wendenstrasse 14-18</t>
  </si>
  <si>
    <t>Chemiewerk Bad Köstritz GmbH</t>
  </si>
  <si>
    <t>Heinrichshall 2</t>
  </si>
  <si>
    <t>Bad Köstritz</t>
  </si>
  <si>
    <t>ALJO Aluminium-Bau Jonuscheit GmbH</t>
  </si>
  <si>
    <t>Gewerbestr. 2</t>
  </si>
  <si>
    <t>Berne</t>
  </si>
  <si>
    <t>Prevent TWB GmbH &amp; Co.KG</t>
  </si>
  <si>
    <t>Sedanstr. 3-9</t>
  </si>
  <si>
    <t>Feneberg Lebensmittel GmbH</t>
  </si>
  <si>
    <t>Ursulasrieder Str. 2</t>
  </si>
  <si>
    <t>Kempten</t>
  </si>
  <si>
    <t>FINK Das Zentrum der Betreuung</t>
  </si>
  <si>
    <t>Untertrogen 2</t>
  </si>
  <si>
    <t>Weiler im Allgäu</t>
  </si>
  <si>
    <t>Karmeliterweg 84</t>
  </si>
  <si>
    <t>Kurth + Heuser Sondermaschinenbau GmbH &amp; Co. KG</t>
  </si>
  <si>
    <t>Am Mangolsgrund 10</t>
  </si>
  <si>
    <t>Herborn</t>
  </si>
  <si>
    <t>Bregenzer Str. 133</t>
  </si>
  <si>
    <t>Lindau (Bodensee)</t>
  </si>
  <si>
    <t>agn Niederberghaus &amp; Partner GmbH</t>
  </si>
  <si>
    <t>Groner Allee 100</t>
  </si>
  <si>
    <t>Ibbenbüren</t>
  </si>
  <si>
    <t>Deutscher Gemeinschafts- Diakonieverband e.V.</t>
  </si>
  <si>
    <t>Stresemannstr. 22</t>
  </si>
  <si>
    <t>Electrolux Deutschland GmbH</t>
  </si>
  <si>
    <t>Fürther Str. 246</t>
  </si>
  <si>
    <t>Kerckhoff-Klinik GmbH</t>
  </si>
  <si>
    <t>Benekestr. 2-8</t>
  </si>
  <si>
    <t>Bad Nauheim</t>
  </si>
  <si>
    <t>ASB Regionalverband Halberstadt/Wernigerode e.V.</t>
  </si>
  <si>
    <t>Voigtei 37/38</t>
  </si>
  <si>
    <t>Halberstadt</t>
  </si>
  <si>
    <t>Grundfos GmbH</t>
  </si>
  <si>
    <t>Schlüterstraße 33</t>
  </si>
  <si>
    <t>Erkrath</t>
  </si>
  <si>
    <t>Edgar Kittner GmbH &amp; Co.KG</t>
  </si>
  <si>
    <t>Postfach 1237</t>
  </si>
  <si>
    <t>Bad Schwartau</t>
  </si>
  <si>
    <t>Flughafen München GmbH</t>
  </si>
  <si>
    <t>Nordallee 25</t>
  </si>
  <si>
    <t>ADM European Management Holding GmbH &amp; Co. KG, vertreten durch: ADM Mainz GmbH mit Sitz in Mainz</t>
  </si>
  <si>
    <t>Dammweg 2</t>
  </si>
  <si>
    <t>Stadtwerke Peine GmbH</t>
  </si>
  <si>
    <t>Woltorfer Str. 64</t>
  </si>
  <si>
    <t>Peine</t>
  </si>
  <si>
    <t>Niederwallstraße 10</t>
  </si>
  <si>
    <t>Jugendhilfe Creglingen e.V.</t>
  </si>
  <si>
    <t>Riemenschneider Brücke 6</t>
  </si>
  <si>
    <t>Creglingen</t>
  </si>
  <si>
    <t>Stadtwerke Wolfenbüttel GmbH</t>
  </si>
  <si>
    <t>Am Wasserwerk 2</t>
  </si>
  <si>
    <t>Wolfenbüttel</t>
  </si>
  <si>
    <t>Pro Klinik Holding GmbH</t>
  </si>
  <si>
    <t>Fehrbelliner Str. 38</t>
  </si>
  <si>
    <t>Wasserverband Gifhorn</t>
  </si>
  <si>
    <t>Nordhoffstraße 2a</t>
  </si>
  <si>
    <t>Gifhorn</t>
  </si>
  <si>
    <t>AHLBORN Meß- und Regelungstechnik GmbH</t>
  </si>
  <si>
    <t>Eichenfeldstr. 1-3</t>
  </si>
  <si>
    <t>H.Butting GmbH &amp; Co. KG</t>
  </si>
  <si>
    <t>Gifhorner Str. 59</t>
  </si>
  <si>
    <t>Wittingen</t>
  </si>
  <si>
    <t>KW solutions GmbH &amp; Co.KG</t>
  </si>
  <si>
    <t>Postfach 5055</t>
  </si>
  <si>
    <t>Nexans Deutschland GmbH</t>
  </si>
  <si>
    <t>Bonnenbroicher Str. 2-14</t>
  </si>
  <si>
    <t>Gebrüder Krose GmbH</t>
  </si>
  <si>
    <t>Herrlichkeit 4</t>
  </si>
  <si>
    <t>Dachser SE</t>
  </si>
  <si>
    <t>Thomas-Dachser-Str. 2</t>
  </si>
  <si>
    <t>Toshiba TEC Germany Imaging Systems GmbH</t>
  </si>
  <si>
    <t>Carl-Schurz-Str. 7</t>
  </si>
  <si>
    <t>BAG Selbsthilfe e.V</t>
  </si>
  <si>
    <t>Kirchfeldstr. 149</t>
  </si>
  <si>
    <t>Stiebel Eltron GmbH &amp; Co. KG</t>
  </si>
  <si>
    <t>Holzminden</t>
  </si>
  <si>
    <t>Coma Verwaltung GmbH &amp; Co. KG</t>
  </si>
  <si>
    <t>Burgriede 17</t>
  </si>
  <si>
    <t>Meppen</t>
  </si>
  <si>
    <t>Günther Direct Services GmbH</t>
  </si>
  <si>
    <t>Kronacher Str. 60</t>
  </si>
  <si>
    <t>Merz GmbH &amp; Co.KGaA</t>
  </si>
  <si>
    <t>Eckenheimer Landstr. 100</t>
  </si>
  <si>
    <t>Volkssolidarität Landesverband Sachsen Anhalt e.V.</t>
  </si>
  <si>
    <t>Leipziger Str. 16</t>
  </si>
  <si>
    <t>AWO-Landesverband Sachsen Anhalt e.V.</t>
  </si>
  <si>
    <t>Hugo-Junkers-Str. 8</t>
  </si>
  <si>
    <t>TÜV Rheinland AG</t>
  </si>
  <si>
    <t>Am Grauen Stein</t>
  </si>
  <si>
    <t>Brinkmann GmbH</t>
  </si>
  <si>
    <t>Verbindungschaussee 8 c</t>
  </si>
  <si>
    <t>Güstrow</t>
  </si>
  <si>
    <t>Hans Rinninger u.Sohn GmbH &amp; Co.KG</t>
  </si>
  <si>
    <t>Stolzenseeweg 9</t>
  </si>
  <si>
    <t>Kißlegg</t>
  </si>
  <si>
    <t>Arbeiterwohlfahrt Kreisverband Hildesheim-Alfeld e.V.</t>
  </si>
  <si>
    <t>Osterstr. 39a</t>
  </si>
  <si>
    <t>VWA-Verband Wirtschaft und Arzt e.V.</t>
  </si>
  <si>
    <t>Belfortstr. 9</t>
  </si>
  <si>
    <t>Hypo Real Estate Bank AG</t>
  </si>
  <si>
    <t>Theodor Stüben OHG</t>
  </si>
  <si>
    <t>Lieth 5a-9</t>
  </si>
  <si>
    <t>Elmshorn</t>
  </si>
  <si>
    <t>Belimo Stellantriebe</t>
  </si>
  <si>
    <t>Welfenstr. 27</t>
  </si>
  <si>
    <t>ERCO GmbH</t>
  </si>
  <si>
    <t>Brockhauser Weg 80-82</t>
  </si>
  <si>
    <t>Lüdenscheid</t>
  </si>
  <si>
    <t>Metallgießerei Stauß KG</t>
  </si>
  <si>
    <t>Hauptstr.2</t>
  </si>
  <si>
    <t>Gladenbach</t>
  </si>
  <si>
    <t>ASB Ortsverband Brandenburg e.V.</t>
  </si>
  <si>
    <t>Kirchhofstr. 14A</t>
  </si>
  <si>
    <t>MAERSK Deutschland A/S &amp; Co. KG</t>
  </si>
  <si>
    <t>Ericusspitze 2 - 4</t>
  </si>
  <si>
    <t>WDR</t>
  </si>
  <si>
    <t>Appellhofplatz 1</t>
  </si>
  <si>
    <t>Leue &amp; Nill GmbH &amp; Co.KG</t>
  </si>
  <si>
    <t>Hohenzollernstr. 2</t>
  </si>
  <si>
    <t>Erzbistum Köln</t>
  </si>
  <si>
    <t>Marzellenstr. 32</t>
  </si>
  <si>
    <t>Landesverband Hessen im Deutschen Anwaltverein e.V.</t>
  </si>
  <si>
    <t>Mainzer Str. 124</t>
  </si>
  <si>
    <t>Bayer AG (GLC) (vertreten durch die Pallas Versicherung-AG)</t>
  </si>
  <si>
    <t>Rajapack GmbH</t>
  </si>
  <si>
    <t>Carl-Metz-Str. 12</t>
  </si>
  <si>
    <t>Ettlingen</t>
  </si>
  <si>
    <t>Bergische Kartonagenfabrik Fritz Niessen GmbH &amp; Co. KG</t>
  </si>
  <si>
    <t>Siemensstr. 4</t>
  </si>
  <si>
    <t>Velbert</t>
  </si>
  <si>
    <t>An den Burgstücken 5</t>
  </si>
  <si>
    <t>Gardelegen</t>
  </si>
  <si>
    <t>EBS Alumni e.V.</t>
  </si>
  <si>
    <t>Gustav-Stresemann-Ring 3</t>
  </si>
  <si>
    <t>Hypoport AG</t>
  </si>
  <si>
    <t>Klosterstr. 71</t>
  </si>
  <si>
    <t>NWDH Holding Aktiengesellschaft</t>
  </si>
  <si>
    <t>HefeHof 2</t>
  </si>
  <si>
    <t>Hameln</t>
  </si>
  <si>
    <t>Caverion Deutschland GmbH</t>
  </si>
  <si>
    <t>Riesstr. 8</t>
  </si>
  <si>
    <t>KHS GmbH</t>
  </si>
  <si>
    <t>Juchostr. 20</t>
  </si>
  <si>
    <t>SC Freiburg</t>
  </si>
  <si>
    <t>Schwarzwaldstr. 193</t>
  </si>
  <si>
    <t>Avista Oil AG</t>
  </si>
  <si>
    <t>Bahnhofstr. 82</t>
  </si>
  <si>
    <t>Uetze-Dollbergen</t>
  </si>
  <si>
    <t>Leibnizstr. 52</t>
  </si>
  <si>
    <t>Gera</t>
  </si>
  <si>
    <t>Dittrich &amp; Greipl GmbH</t>
  </si>
  <si>
    <t>Brunnwiesen 38</t>
  </si>
  <si>
    <t>Grafenau</t>
  </si>
  <si>
    <t>Kienbaum Consultants International GmbH</t>
  </si>
  <si>
    <t>Edmund Rumpler Str. 5</t>
  </si>
  <si>
    <t>GRIESSON de Beukelaer GmbH &amp; Co. KG</t>
  </si>
  <si>
    <t>August-Horch-Str. 23</t>
  </si>
  <si>
    <t>Polch</t>
  </si>
  <si>
    <t>Deutsche Steuergewerkschaft Landesverband Baden-Württemberg e.V.</t>
  </si>
  <si>
    <t>Am Hohengeren 12</t>
  </si>
  <si>
    <t>Bembe Parkett GmbH &amp; Co. KG</t>
  </si>
  <si>
    <t>Wolfgangstr. 15</t>
  </si>
  <si>
    <t>Bad Mergentheim</t>
  </si>
  <si>
    <t>United Parcel Service Deutschland Inc. &amp; Co. OHG</t>
  </si>
  <si>
    <t>Görlitzer Str. 1</t>
  </si>
  <si>
    <t>Edeka neukauf Markt Jens Meier</t>
  </si>
  <si>
    <t>Schweriner Str. 24</t>
  </si>
  <si>
    <t>Wismar</t>
  </si>
  <si>
    <t>Harslebener Agrargenossenschaft e.G.</t>
  </si>
  <si>
    <t>Mittentor 8</t>
  </si>
  <si>
    <t>Harsleben</t>
  </si>
  <si>
    <t>1. FC Nürnberg</t>
  </si>
  <si>
    <t>Valznerweiherstr. 200</t>
  </si>
  <si>
    <t>econsult Wirtschaftsberatung GmbH</t>
  </si>
  <si>
    <t>Rieterstr. 17</t>
  </si>
  <si>
    <t>Isabellenhütte Heusler GmbH &amp; Co. KG</t>
  </si>
  <si>
    <t>Eibacher Weg 3-5</t>
  </si>
  <si>
    <t>Dillenburg</t>
  </si>
  <si>
    <t>Flughafen Köln-Bonn GmbH</t>
  </si>
  <si>
    <t>Postfach 980120</t>
  </si>
  <si>
    <t>Kies und Beton Baden-Baden GmbH &amp; Co. Holding KG</t>
  </si>
  <si>
    <t>Richard-Haniel-Str. 3</t>
  </si>
  <si>
    <t>Richard Bergner Holding GmbH &amp; Co. KG</t>
  </si>
  <si>
    <t>Bahnhofstr. 8-16</t>
  </si>
  <si>
    <t>Schwabach</t>
  </si>
  <si>
    <t>Düsseldorfer Anwaltverein e. V.</t>
  </si>
  <si>
    <t>Werdener Straße 1</t>
  </si>
  <si>
    <t>Schmiedestraße 2</t>
  </si>
  <si>
    <t xml:space="preserve">Hamburg </t>
  </si>
  <si>
    <t>Möbel Kranz GmbH</t>
  </si>
  <si>
    <t>Im Grund 2</t>
  </si>
  <si>
    <t>Uelzen</t>
  </si>
  <si>
    <t>1. FC Kaiserslautern</t>
  </si>
  <si>
    <t>Fritz-Walter-Str. 1</t>
  </si>
  <si>
    <t>Kaiserslautern</t>
  </si>
  <si>
    <t>MSD SHARP &amp; DOHME GmbH</t>
  </si>
  <si>
    <t>Lindenplatz 1</t>
  </si>
  <si>
    <t xml:space="preserve">Postfach 11 20 </t>
  </si>
  <si>
    <t xml:space="preserve">Neumarkt  </t>
  </si>
  <si>
    <t>Zwilling J.A. Henckels AG</t>
  </si>
  <si>
    <t>Grünewalder Str. 14-22</t>
  </si>
  <si>
    <t>Luitpoldstr. 60a</t>
  </si>
  <si>
    <t>Rockenhausen</t>
  </si>
  <si>
    <t>B &amp; K alles klar GmbH &amp; Co.KG</t>
  </si>
  <si>
    <t>Buxtehuder Str. 112</t>
  </si>
  <si>
    <t>Glamox Production GmbH &amp; Co. KG</t>
  </si>
  <si>
    <t>Glasower Weg 5</t>
  </si>
  <si>
    <t>Teterow</t>
  </si>
  <si>
    <t>aqua signal Teterow GmbH &amp; Co.KG</t>
  </si>
  <si>
    <t>Kabel Deutschland GmbH</t>
  </si>
  <si>
    <t>Betastr. 6-8</t>
  </si>
  <si>
    <t>Jakob Becker GmbH &amp; Co. KG</t>
  </si>
  <si>
    <t>An der Heide 10</t>
  </si>
  <si>
    <t>Mehlingen</t>
  </si>
  <si>
    <t>Sony Europe Limited, Zweigniederlassung Deutschland</t>
  </si>
  <si>
    <t>Kemperplatz 1</t>
  </si>
  <si>
    <t>Nordstr. 41</t>
  </si>
  <si>
    <t>Grevenbroich</t>
  </si>
  <si>
    <t>Grässlin GmbH</t>
  </si>
  <si>
    <t>Bundesstr. 36</t>
  </si>
  <si>
    <t>St. Georgen</t>
  </si>
  <si>
    <t>Bistum Aachen</t>
  </si>
  <si>
    <t>Postfach 10 03 11</t>
  </si>
  <si>
    <t>Die Haftpflichtkasse VVaG</t>
  </si>
  <si>
    <t>Darmstädterstr. 103</t>
  </si>
  <si>
    <t>Roßdorf</t>
  </si>
  <si>
    <t>Kaufland Dienstleistung GmbH &amp; Co. KG</t>
  </si>
  <si>
    <t>Rötelstr. 35</t>
  </si>
  <si>
    <t>Brühl &amp; Sippold GmbH</t>
  </si>
  <si>
    <t>Alter Bad Stebener Weg 1</t>
  </si>
  <si>
    <t>Bad Steben</t>
  </si>
  <si>
    <t>DAIICHI SANKYO Deutschland GmbH</t>
  </si>
  <si>
    <t>Zielstattstr. 48</t>
  </si>
  <si>
    <t>Haribo GmbH &amp; Co. KG</t>
  </si>
  <si>
    <t>Dr.-Hans-und-Paul-Riegel-Straße 1</t>
  </si>
  <si>
    <t>Grafschaft</t>
  </si>
  <si>
    <t>Spaleck GmbH &amp; Co. KG</t>
  </si>
  <si>
    <t>Robert-Bosch-Str. 15</t>
  </si>
  <si>
    <t>Citroën Deutschland Aktiengesellschaft</t>
  </si>
  <si>
    <t>Edmund-Rumpler-Str. 4</t>
  </si>
  <si>
    <t>EGN Entsorgungsgesellschaft Niederrhein mbH</t>
  </si>
  <si>
    <t xml:space="preserve">Greefsallee 1 - 5 </t>
  </si>
  <si>
    <t>Bundesverband Automatenunternehmer e.V.</t>
  </si>
  <si>
    <t>Am Weidendamm 1A</t>
  </si>
  <si>
    <t>BEHALA- Berliner Hafen- und Lagerhausgesellschaft mbH</t>
  </si>
  <si>
    <t>Westhafenstr. 1</t>
  </si>
  <si>
    <t>Pflegezentrum Erfurt Arnold &amp; Wilhelm GmbH</t>
  </si>
  <si>
    <t>Große Ackerhofsgasse 10</t>
  </si>
  <si>
    <t>HKT GmbH</t>
  </si>
  <si>
    <t>Josef-Baumann-Str. 21</t>
  </si>
  <si>
    <t>Klinikum Fürth A.d.ö.R.</t>
  </si>
  <si>
    <t>Jakob-Henle-Str. 1</t>
  </si>
  <si>
    <t>Tiffany Glaskunst GmbH</t>
  </si>
  <si>
    <t>Helleforthstr. 16-20</t>
  </si>
  <si>
    <t>Schloß Holte-Stukenbrock</t>
  </si>
  <si>
    <t>Ferdinand-Braun-Platz 1</t>
  </si>
  <si>
    <t>Kaufland Stiftung &amp; Co. KG</t>
  </si>
  <si>
    <t>Physiotherapieverband der Selbstständigen Landesverband Bayern e. V.</t>
  </si>
  <si>
    <t>Hemauerstr. 3</t>
  </si>
  <si>
    <t>Universitätsklinikum Frankfurt</t>
  </si>
  <si>
    <t>Theodor-Stern-Kai 7</t>
  </si>
  <si>
    <t>Plansecur Management GmbH &amp; Co. Marketing und Service KG</t>
  </si>
  <si>
    <t>Druseltalstr. 150</t>
  </si>
  <si>
    <t>G.Pohl-Boskamp GmbH &amp; Co.KG</t>
  </si>
  <si>
    <t>Kieler Str. 11</t>
  </si>
  <si>
    <t>Hohenlockstedt</t>
  </si>
  <si>
    <t>Procter &amp; Gamble GmbH</t>
  </si>
  <si>
    <t>Sulzbacher Str. 40-50</t>
  </si>
  <si>
    <t>Schwalbach</t>
  </si>
  <si>
    <t>Sulzbacher Str. 40- 50</t>
  </si>
  <si>
    <t>Borussia Dortmund GmbH &amp; Co. KGaA</t>
  </si>
  <si>
    <t>Rheinlanddamm 207-209</t>
  </si>
  <si>
    <t>DSD-Duales System Holding GmbH &amp; Co. KG</t>
  </si>
  <si>
    <t>Veolia Umweltservice GmbH</t>
  </si>
  <si>
    <t>Hammerbrookstr. 69</t>
  </si>
  <si>
    <t>TARGO Deutschland GmbH</t>
  </si>
  <si>
    <t xml:space="preserve">Kasernenstr. 12 </t>
  </si>
  <si>
    <t>Verband Deutscher Wirtschaftsingenieure e.V. (VWI)</t>
  </si>
  <si>
    <t>Ernst-Abbe-Straße 6</t>
  </si>
  <si>
    <t>Stuhr</t>
  </si>
  <si>
    <t>Hessischer Apothekerverband e.V.</t>
  </si>
  <si>
    <t>Strahlenberger Str. 112</t>
  </si>
  <si>
    <t>Deutsche Börse AG</t>
  </si>
  <si>
    <t>Neue Börsenstr. 1</t>
  </si>
  <si>
    <t>Daimlerstr. 9</t>
  </si>
  <si>
    <t>Caterpillar Financial Services GmbH</t>
  </si>
  <si>
    <t>MAHLE Behr Gmbh &amp; Co. KG</t>
  </si>
  <si>
    <t>Mauserstr. 3</t>
  </si>
  <si>
    <t xml:space="preserve">Zepernickerstraße 2, Haus 13 </t>
  </si>
  <si>
    <t>ESO Offenbacher Dienstleistungsgesellschaft mbH</t>
  </si>
  <si>
    <t>Daimlerstr. 8</t>
  </si>
  <si>
    <t>FC Schalke 04 e.V.</t>
  </si>
  <si>
    <t>Ernst-Kuzorra-Weg 1</t>
  </si>
  <si>
    <t>BORSIG Gruppe vertreten durch die BORSIG GmbH</t>
  </si>
  <si>
    <t>Egellsstr. 21</t>
  </si>
  <si>
    <t>Roto Frank AG</t>
  </si>
  <si>
    <t>Wilhelm-Frank-Platz 1</t>
  </si>
  <si>
    <t>Leinfelden-Echterdingen</t>
  </si>
  <si>
    <t>CODAN Medizinische Geräte GmbH</t>
  </si>
  <si>
    <t>Stig Husted-Andersen Str. 11</t>
  </si>
  <si>
    <t>Lensahn</t>
  </si>
  <si>
    <t>Hannover 96 GmbH &amp; Co. KGaA</t>
  </si>
  <si>
    <t>Robert-Enke-Str. 1</t>
  </si>
  <si>
    <t>VINCI Energies Deutschland GmbH</t>
  </si>
  <si>
    <t>Im Vogelsang 1a</t>
  </si>
  <si>
    <t>Vereinigte Finanzkaufleute in Deutschland Aktiengesellschaft</t>
  </si>
  <si>
    <t>Raiffeisenstr. 5</t>
  </si>
  <si>
    <t>Oberaurach</t>
  </si>
  <si>
    <t>Bund der Selbständigen - Deutscher Gewerbeverband - Landesverband Niedersachsen-Bremen e.V.</t>
  </si>
  <si>
    <t>Unter den Eichen 12</t>
  </si>
  <si>
    <t>Oyten/Bremen</t>
  </si>
  <si>
    <t>BI-LOG Service Group GmbH</t>
  </si>
  <si>
    <t>Hafenstraße 13</t>
  </si>
  <si>
    <t>Neugart KG</t>
  </si>
  <si>
    <t>Max-Planck-Str. 2</t>
  </si>
  <si>
    <t>Hennef</t>
  </si>
  <si>
    <t>Schupp GmbH &amp; Co.KG</t>
  </si>
  <si>
    <t>Glattalstr.78</t>
  </si>
  <si>
    <t>Dornstetten</t>
  </si>
  <si>
    <t>BAS Abrechnungsservice GmbH &amp; Co. KG</t>
  </si>
  <si>
    <t>Mohrenstr. 34</t>
  </si>
  <si>
    <t>Dieselstr. 7</t>
  </si>
  <si>
    <t>Landshut</t>
  </si>
  <si>
    <t>Roller GmbH &amp; Co. KG</t>
  </si>
  <si>
    <t>Willy-Brandt-Allee 72</t>
  </si>
  <si>
    <t>VFL Wolfsburg-Fußball GmbH</t>
  </si>
  <si>
    <t>In den Allerwiesen 1</t>
  </si>
  <si>
    <t>Wolfsburg</t>
  </si>
  <si>
    <t>Wannenäckerstraße 50</t>
  </si>
  <si>
    <t>DKV-für VIC gedoppelter GVV</t>
  </si>
  <si>
    <t>Hamburger Wasserwerke GmbH</t>
  </si>
  <si>
    <t>Billhorner Deich 2</t>
  </si>
  <si>
    <t>Deutsche Post AG</t>
  </si>
  <si>
    <t>Charles-de-Gaulle-Str. 20</t>
  </si>
  <si>
    <t>Lurgi GmbH</t>
  </si>
  <si>
    <t>Lurgiallee 5</t>
  </si>
  <si>
    <t>Bertelsmann SE &amp; Co. KGaA</t>
  </si>
  <si>
    <t>Carl-Bertelsmann-Str. 270</t>
  </si>
  <si>
    <t>Dr. W. Benend GmbH &amp; Co. KG</t>
  </si>
  <si>
    <t xml:space="preserve">Bayerwaldstr. 7-9 </t>
  </si>
  <si>
    <t>ista Deutschland GmbH</t>
  </si>
  <si>
    <t>Grugaplatz 2</t>
  </si>
  <si>
    <t>EDAG Engineering AG</t>
  </si>
  <si>
    <t>Reesbergstr. 1</t>
  </si>
  <si>
    <t>Triebeser Straße 16</t>
  </si>
  <si>
    <t>Zeulenroda-Triebes</t>
  </si>
  <si>
    <t>BearingPoint GmbH</t>
  </si>
  <si>
    <t>Speicherstr. 1</t>
  </si>
  <si>
    <t>EDEKA Versicherungsdienst Vermittlungs-GmbH</t>
  </si>
  <si>
    <t>New-York-Ring 6</t>
  </si>
  <si>
    <t>Baugesellschaft Hanau GmbH</t>
  </si>
  <si>
    <t>Heinrich-Bott-Str. 1</t>
  </si>
  <si>
    <t>Hamburger Stadtentwässerung AöR</t>
  </si>
  <si>
    <t>SKE Facility Services GmbH</t>
  </si>
  <si>
    <t>Paul-Ehrlich-Str.11</t>
  </si>
  <si>
    <t>Langen</t>
  </si>
  <si>
    <t>Ingenieurkammer Baden-Württemberg K.d.ö.R.</t>
  </si>
  <si>
    <t>Zellerstr. 26</t>
  </si>
  <si>
    <t>Tech Mahindra GmbH</t>
  </si>
  <si>
    <t>TSG 1899 Hoffenheim Fußball-Spielbetriebs GmbH</t>
  </si>
  <si>
    <t>Horrenberger Straße 58</t>
  </si>
  <si>
    <t>Zuzenhausen</t>
  </si>
  <si>
    <t>Malzfabrik Weyermann GmbH &amp; Co. KG</t>
  </si>
  <si>
    <t>Brennerstr. 17-19</t>
  </si>
  <si>
    <t>IS4IT GmbH</t>
  </si>
  <si>
    <t>Grünwalder Weg 28b</t>
  </si>
  <si>
    <t>AWO München gemeinnützige Betriebs GmbH</t>
  </si>
  <si>
    <t>Gravelottestraße 8</t>
  </si>
  <si>
    <t>ESK Ceramics GmbH &amp; Co. KG</t>
  </si>
  <si>
    <t>Max-Schaidhauf-Str. 25</t>
  </si>
  <si>
    <t>Vitra HR Services GmbH</t>
  </si>
  <si>
    <t>Charles-Eames-Str. 2</t>
  </si>
  <si>
    <t>Steuerberaterverband im Lande Bremen e.V.</t>
  </si>
  <si>
    <t>Theodor-Heuss-Allee 6</t>
  </si>
  <si>
    <t xml:space="preserve">Arabellastraße 12 </t>
  </si>
  <si>
    <t>GMV GmbH</t>
  </si>
  <si>
    <t>Münchner Str.20</t>
  </si>
  <si>
    <t>Weßling</t>
  </si>
  <si>
    <t>1. FC Union Berlin e.V.</t>
  </si>
  <si>
    <t>An der Wuhlheide 263</t>
  </si>
  <si>
    <t>InfraServ GmbH &amp; Co. Knapsack KG</t>
  </si>
  <si>
    <t>Industriestr. 300</t>
  </si>
  <si>
    <t>Hürth</t>
  </si>
  <si>
    <t>Tennet TSO GmbH</t>
  </si>
  <si>
    <t>Bernecker Str. 70</t>
  </si>
  <si>
    <t>Bayreuth</t>
  </si>
  <si>
    <t>Axel-Springer-Straße 65</t>
  </si>
  <si>
    <t>Paul-Gossen-Str. 100</t>
  </si>
  <si>
    <t>Erlangen</t>
  </si>
  <si>
    <t>Steuerberaterverband Rheinland-Pfalz e.V.</t>
  </si>
  <si>
    <t>Hölderlinstr. 1 </t>
  </si>
  <si>
    <t>DUCON Consulting GmbH</t>
  </si>
  <si>
    <t>Kerkenpatt 26</t>
  </si>
  <si>
    <t>Hamminkeln</t>
  </si>
  <si>
    <t>Dr. Schnell Chemie GmbH</t>
  </si>
  <si>
    <t>Taunusstr. 19</t>
  </si>
  <si>
    <t>Hewlett-Packard GmbH</t>
  </si>
  <si>
    <t>Herrenberger Straße 140</t>
  </si>
  <si>
    <t>Böblingen</t>
  </si>
  <si>
    <t>Hamburger Sportverein e.V.</t>
  </si>
  <si>
    <t>Sylvesterallee 7</t>
  </si>
  <si>
    <t>Torgauer Verlagsgesellschaft mbH &amp; Co. KG</t>
  </si>
  <si>
    <t>Elbstr. 1-3</t>
  </si>
  <si>
    <t>Torgau</t>
  </si>
  <si>
    <t>Lebenshilfe Deggendorf e.V.</t>
  </si>
  <si>
    <t>Max-Peinkofer-Str. 12</t>
  </si>
  <si>
    <t>Deggendorf</t>
  </si>
  <si>
    <t>Swiss Post Solutions GmbH</t>
  </si>
  <si>
    <t>Kronacher Straße 70-80</t>
  </si>
  <si>
    <t>Verbandsvertrag ohne Beitragsvorteil</t>
  </si>
  <si>
    <t>Knesebeckstraße 59-61</t>
  </si>
  <si>
    <t>Ismaninger Straße 63</t>
  </si>
  <si>
    <t>Allgaier Werke GmbH</t>
  </si>
  <si>
    <t>Ulmer Str. 75</t>
  </si>
  <si>
    <t>Uhingen</t>
  </si>
  <si>
    <t>AOK - Die Gesundheitskasse in Hessen K.d.ö.R.</t>
  </si>
  <si>
    <t>Basler Str. 2</t>
  </si>
  <si>
    <t xml:space="preserve">Bavariaring 37                       </t>
  </si>
  <si>
    <t>VUT - Verband Unabhängiger Musikunternehmen e.V.</t>
  </si>
  <si>
    <t>Fidicinstraße 3</t>
  </si>
  <si>
    <t>Wernher-von-Braun-Str. 12</t>
  </si>
  <si>
    <t>Marsh &amp; McLennan Deutschland GmbH</t>
  </si>
  <si>
    <t>Müllerstr. 3</t>
  </si>
  <si>
    <t>Home Shopping Europe AG</t>
  </si>
  <si>
    <t>Münchener Straße 101 H</t>
  </si>
  <si>
    <t>Audi BKK</t>
  </si>
  <si>
    <t>Postfach  10 01 60</t>
  </si>
  <si>
    <t>Bartningstraße 57</t>
  </si>
  <si>
    <t>LKK Mittel- und Ostdeutschland K.d.ö.R.</t>
  </si>
  <si>
    <t>Hoppegartener Straße 100</t>
  </si>
  <si>
    <t>Hoppegarten</t>
  </si>
  <si>
    <t>pronova BKK</t>
  </si>
  <si>
    <t>Brunckstr. 47</t>
  </si>
  <si>
    <t>Ludwigshafen am Rhein</t>
  </si>
  <si>
    <t>Willy-Brandt-Platz 8</t>
  </si>
  <si>
    <t>DPV Deutscher Presse Verband - Verband für Journalisten e.V.</t>
  </si>
  <si>
    <t>Stresemannstr. 375</t>
  </si>
  <si>
    <t>Borscheid + Wenig GmbH</t>
  </si>
  <si>
    <t>Industriestraße 6</t>
  </si>
  <si>
    <t>Dierdorf</t>
  </si>
  <si>
    <t>Hohenzollernstr. 2-6</t>
  </si>
  <si>
    <t>Detmolder Straße 43</t>
  </si>
  <si>
    <t>Münsterstraße 24</t>
  </si>
  <si>
    <t>Kreisklinikum Siegen GmbH</t>
  </si>
  <si>
    <t>Kohlbettstraße 15</t>
  </si>
  <si>
    <t>BKK der Grillo-Werke AG</t>
  </si>
  <si>
    <t>Weseler Straße 1</t>
  </si>
  <si>
    <t>BKK KBA</t>
  </si>
  <si>
    <t>Friedrich-König-Str. 5</t>
  </si>
  <si>
    <t>adquas advanced quality solutions GmbH</t>
  </si>
  <si>
    <t>Weilburg</t>
  </si>
  <si>
    <t>BKK evm.</t>
  </si>
  <si>
    <t>Schützenstraße 80-82</t>
  </si>
  <si>
    <t>BKK Voralb</t>
  </si>
  <si>
    <t>Neuffener Straße 54</t>
  </si>
  <si>
    <t>Nürtingen</t>
  </si>
  <si>
    <t>Langgasse 15-17</t>
  </si>
  <si>
    <t>Brandenburgische BKK</t>
  </si>
  <si>
    <t>Werkstraße 10</t>
  </si>
  <si>
    <t>Eisenhüttenstadt</t>
  </si>
  <si>
    <t>Florastraße 29</t>
  </si>
  <si>
    <t>Frankfurter Straße 720-726</t>
  </si>
  <si>
    <t>Semcon Holding GmbH &amp; Co. KG</t>
  </si>
  <si>
    <t>Hufelandstraße 13</t>
  </si>
  <si>
    <t>Köhlstr. 8</t>
  </si>
  <si>
    <t>BIG direkt gesund K.d.ö.R.</t>
  </si>
  <si>
    <t>Rheinische Straße 1</t>
  </si>
  <si>
    <t>TroiKomm, Kommunale Verwaltungs- u. Beteiligungsgesellschaft mbH der Stadt Troisdorf</t>
  </si>
  <si>
    <t>Poststr. 105</t>
  </si>
  <si>
    <t>KARL MAYER Betriebskrankenkasse</t>
  </si>
  <si>
    <t>Industriestraße 3</t>
  </si>
  <si>
    <t>Obertshausen</t>
  </si>
  <si>
    <t xml:space="preserve">Lautenschlagerstraße 21          </t>
  </si>
  <si>
    <t>Lise-Meitner-Straße 1</t>
  </si>
  <si>
    <t>AICHER GROUP GmbH &amp; Co. KG</t>
  </si>
  <si>
    <t>Karl-Schmidt-Str. 9</t>
  </si>
  <si>
    <t>Ingenieurbüro Eisenberger GmbH</t>
  </si>
  <si>
    <t>Elsflether Werft AG</t>
  </si>
  <si>
    <t>Am Tidehafen 3</t>
  </si>
  <si>
    <t>Elsfleth</t>
  </si>
  <si>
    <t>Randstad Deutschland GmbH &amp; Co. KG</t>
  </si>
  <si>
    <t>Tengelmann Warenhandelsgesellschaft KG</t>
  </si>
  <si>
    <t>Diethölzstr. 7</t>
  </si>
  <si>
    <t>Wittelsbacherplatz 2</t>
  </si>
  <si>
    <t>Peter Hahn GmbH</t>
  </si>
  <si>
    <t>Peter-Hahn-Platz 1</t>
  </si>
  <si>
    <t>Winterbach</t>
  </si>
  <si>
    <t>Max-Bögl-Straße 1</t>
  </si>
  <si>
    <t>Sengenthal</t>
  </si>
  <si>
    <t>Böseler Goldschmaus GmbH &amp; Co. KG</t>
  </si>
  <si>
    <t>Industriestraße 10-12</t>
  </si>
  <si>
    <t>Garrel</t>
  </si>
  <si>
    <t>Linde + Wiemann GmbH KG</t>
  </si>
  <si>
    <t>Industriestr. 4 - 12</t>
  </si>
  <si>
    <t>Landgard Service GmbH</t>
  </si>
  <si>
    <t>Veilingstraße A 1</t>
  </si>
  <si>
    <t>Straelen</t>
  </si>
  <si>
    <t>BKK Stadt Augsburg</t>
  </si>
  <si>
    <t>Willi-Brandt-Platz 1, City-Galerie-Bürohaus</t>
  </si>
  <si>
    <t>Südwestdeutsche Medien Holding GmbH</t>
  </si>
  <si>
    <t>Schaeffler AG</t>
  </si>
  <si>
    <t>Industriestr. 1 - 3</t>
  </si>
  <si>
    <t>Herzogenaurach</t>
  </si>
  <si>
    <t>TRILUX GmbH &amp; Co. KG</t>
  </si>
  <si>
    <t>Heidestraße 2</t>
  </si>
  <si>
    <t>Passauer Anwaltverein e.V.</t>
  </si>
  <si>
    <t>Dr.-Hans-Kapfinger-Str. 22</t>
  </si>
  <si>
    <t>Passau</t>
  </si>
  <si>
    <t>Meyer &amp; Meyer Holding GmbH &amp; Co. KG</t>
  </si>
  <si>
    <t>Hettlicher Masch 15/17</t>
  </si>
  <si>
    <t>Osnabrück</t>
  </si>
  <si>
    <t>Alte Heerstr. 40</t>
  </si>
  <si>
    <t>Wiesloch</t>
  </si>
  <si>
    <t>BKK Pfalz</t>
  </si>
  <si>
    <t>Lichtenbergerstraße 16</t>
  </si>
  <si>
    <t>BayernStift GmbH</t>
  </si>
  <si>
    <t>Karl-Zucker-Str. 3</t>
  </si>
  <si>
    <t>Bayerische Landestierärztekammer K.d.ö.R.</t>
  </si>
  <si>
    <t>Bavariastraße 7a</t>
  </si>
  <si>
    <t>Tierärztekammer Niedersachsen K.d.ö.R.</t>
  </si>
  <si>
    <t>Fichtestraße 13</t>
  </si>
  <si>
    <t>Schevel Nutzfahrzeuge GmbH</t>
  </si>
  <si>
    <t>Lilienthalstr. 2</t>
  </si>
  <si>
    <t>Hertel Deutschland Beteiligungsgesellschaft mbH</t>
  </si>
  <si>
    <t>Friedrich-Ebert-Str. 23</t>
  </si>
  <si>
    <t>Volmary GmbH</t>
  </si>
  <si>
    <t>Kaldenhofer Weg 70</t>
  </si>
  <si>
    <t>Thomas Plöger GmbH</t>
  </si>
  <si>
    <t>Carl-Bosch-Str. 2</t>
  </si>
  <si>
    <t>Dudenstr. 12 - 26</t>
  </si>
  <si>
    <t>F. u. G. Linden GmbH &amp; Co. KG</t>
  </si>
  <si>
    <t>Zum Brinkesnocken 3</t>
  </si>
  <si>
    <t>Marienheide</t>
  </si>
  <si>
    <t>H &amp; L Metallbearbeitungsgesellschaft mbH</t>
  </si>
  <si>
    <t>Gewerbepark Bliesen 1a</t>
  </si>
  <si>
    <t>St. Wendel</t>
  </si>
  <si>
    <t>Max-Brose-Str. 1</t>
  </si>
  <si>
    <t>Coburg</t>
  </si>
  <si>
    <t>BKK PwC K.d.ö.R.</t>
  </si>
  <si>
    <t>Burgstr. 1-3</t>
  </si>
  <si>
    <t>Marie-Calm-Str. 1</t>
  </si>
  <si>
    <t>Pflege Service Edewecht AöR</t>
  </si>
  <si>
    <t>Edewecht</t>
  </si>
  <si>
    <t>Hauptstraße 86</t>
  </si>
  <si>
    <t>Zoro Tools Europe GmbH</t>
  </si>
  <si>
    <t>Speditionsstr. 1</t>
  </si>
  <si>
    <t>Wietmarschen/Lohne</t>
  </si>
  <si>
    <t>Rolls-Royce Power Systems AG</t>
  </si>
  <si>
    <t>Maybachplatz 1</t>
  </si>
  <si>
    <t>Friedrichshafen</t>
  </si>
  <si>
    <t>Priller &amp; Partner Wirtschaftsprüfer-Steuerberater-Rechtsanwalt-Vereidigte Buchprüferin Partnerschaftsgesellschaft mbB</t>
  </si>
  <si>
    <t>Lindenstr. 20-22</t>
  </si>
  <si>
    <t>Servicegesellschaft mbH für Mitglieder der IG Metall</t>
  </si>
  <si>
    <t>Baseler Platz 2</t>
  </si>
  <si>
    <t>UVEX Winter Holding GmbH &amp; Co. KG</t>
  </si>
  <si>
    <t>Würzburger Str. 181</t>
  </si>
  <si>
    <t>Kurtz Holding GmbH &amp; Co. Beteiligungs KG</t>
  </si>
  <si>
    <t>Frankenstr. 2</t>
  </si>
  <si>
    <t>Kreuzwertheim</t>
  </si>
  <si>
    <t>VIC-für MA-Sichtschutz gedoppelter GVV</t>
  </si>
  <si>
    <t>DKV-für MA-Sichtschutz gedoppelter GVV</t>
  </si>
  <si>
    <t>HP Deutschland GmbH</t>
  </si>
  <si>
    <t>Schickardstr. 32</t>
  </si>
  <si>
    <t>Bistum Limburg Bischöfliches Ordinariat</t>
  </si>
  <si>
    <t>Roßmarkt 4</t>
  </si>
  <si>
    <t>Limburg</t>
  </si>
  <si>
    <t>LRT technologies GmbH</t>
  </si>
  <si>
    <t>Neumeyerstr. 74</t>
  </si>
  <si>
    <t>Trans Service Team GmbH</t>
  </si>
  <si>
    <t>Hochrheinstr. 12</t>
  </si>
  <si>
    <t>Anwaltsverein Bamberg e.V.</t>
  </si>
  <si>
    <t>Brückenstr. 1</t>
  </si>
  <si>
    <t>Hirschdorfer Str. 27a</t>
  </si>
  <si>
    <t>Lauben</t>
  </si>
  <si>
    <t>M.I.T. Martin Idelberger Transporte GmbH</t>
  </si>
  <si>
    <t>Fluterschen</t>
  </si>
  <si>
    <t>Koblenzer Str. 57</t>
  </si>
  <si>
    <t>KT Bank AG</t>
  </si>
  <si>
    <t>Platz der Einheit 1</t>
  </si>
  <si>
    <t>Diepenbrock Versicherungsmakler GmbH &amp; Co. KG</t>
  </si>
  <si>
    <t>Burgstr. 23</t>
  </si>
  <si>
    <t>Lingen</t>
  </si>
  <si>
    <t>Heinrich Koch Internationale Spedition GmbH &amp; Co. KG</t>
  </si>
  <si>
    <t>Fürstenauer Weg 68</t>
  </si>
  <si>
    <t>Universitätsstraße 43</t>
  </si>
  <si>
    <t>INSTA Elektro GmbH</t>
  </si>
  <si>
    <t>Hohe Steinert 10</t>
  </si>
  <si>
    <t>Müller Service GmbH</t>
  </si>
  <si>
    <t>Zollerstr. 7</t>
  </si>
  <si>
    <t>Fischach</t>
  </si>
  <si>
    <t>Promenadestr. 8</t>
  </si>
  <si>
    <t>Hotelresort Reutmühle S R Betriebs GmbH</t>
  </si>
  <si>
    <t>Frauenwaldstr. 7</t>
  </si>
  <si>
    <t>Waldkirchen</t>
  </si>
  <si>
    <t>TEC-KNIT CreativCenter für technische Textilien GmbH</t>
  </si>
  <si>
    <t>Am Böwing 10</t>
  </si>
  <si>
    <t>Rhede</t>
  </si>
  <si>
    <t>Stadtwerke Mühlheim am Main GmbH</t>
  </si>
  <si>
    <t>Dietesheimer Str. 70</t>
  </si>
  <si>
    <t>Mühlheim am Main</t>
  </si>
  <si>
    <t>HOMANN Chilled Food GmbH</t>
  </si>
  <si>
    <t>Bahnhofstr. 4</t>
  </si>
  <si>
    <t>Unternehmensgruppe Theo Müller GmbH &amp; Co. KGaA</t>
  </si>
  <si>
    <t>Flughafen Nürnberg GmbH</t>
  </si>
  <si>
    <t xml:space="preserve">Flughafenstr. 100 </t>
  </si>
  <si>
    <t>DWK Life Sciences GmbH</t>
  </si>
  <si>
    <t>Otto-Schott-Str. 21</t>
  </si>
  <si>
    <t>Wertheim/Main</t>
  </si>
  <si>
    <t>Düsseldorfer Str. 9</t>
  </si>
  <si>
    <t xml:space="preserve">Eschborn </t>
  </si>
  <si>
    <t>DATAGROUP SE</t>
  </si>
  <si>
    <t>Wilhelm-Schickard-Str. 7</t>
  </si>
  <si>
    <t>Pliezhausen</t>
  </si>
  <si>
    <t>LEDVANCE GmbH</t>
  </si>
  <si>
    <t>Parkring 29-33</t>
  </si>
  <si>
    <t>Garching bei München</t>
  </si>
  <si>
    <t>Bank-Verlag GmbH</t>
  </si>
  <si>
    <t>"Komm mit" Morent GmbH &amp; Co. OHG</t>
  </si>
  <si>
    <t>Sigishofen 29</t>
  </si>
  <si>
    <t>Ofterschwang</t>
  </si>
  <si>
    <t>Wendelinstr. 1</t>
  </si>
  <si>
    <t>BfAD Heyse GmbH &amp; Co. KG</t>
  </si>
  <si>
    <t>St. Ägidius-Str .18</t>
  </si>
  <si>
    <t>Schwarzach a. Main</t>
  </si>
  <si>
    <t>Uniper SE</t>
  </si>
  <si>
    <t>E.ON-Platz 1</t>
  </si>
  <si>
    <t>Vishay Europe GmbH</t>
  </si>
  <si>
    <t>Dr.-Felix-Zandmann-Platz 1</t>
  </si>
  <si>
    <t>Selb</t>
  </si>
  <si>
    <t>Anschutz Entertainment Group Operations GmbH</t>
  </si>
  <si>
    <t>Mercedes-Platz 1</t>
  </si>
  <si>
    <t>WNP Dr. Wasmer Thaller &amp; Partner StBGes</t>
  </si>
  <si>
    <t>Fröbelstr. 51</t>
  </si>
  <si>
    <t>tim-tools-in-motion GmbH</t>
  </si>
  <si>
    <t>Heerstr. 7</t>
  </si>
  <si>
    <t>Meinerzhagen</t>
  </si>
  <si>
    <t>energie-BKK</t>
  </si>
  <si>
    <t>Lange-Laube 6</t>
  </si>
  <si>
    <t>Simeonsplatz 6</t>
  </si>
  <si>
    <t>Barentz GmbH</t>
  </si>
  <si>
    <t>Centroallee 265</t>
  </si>
  <si>
    <t>Oberhausen</t>
  </si>
  <si>
    <t>Salus BKK</t>
  </si>
  <si>
    <t>Züricher Str. 27</t>
  </si>
  <si>
    <t>Nickel Immobilien GmbH</t>
  </si>
  <si>
    <t xml:space="preserve">Geschwister-Scholl-Straße 36 </t>
  </si>
  <si>
    <t>Soennecken eG</t>
  </si>
  <si>
    <t>Soennecken-Platz</t>
  </si>
  <si>
    <t>Overath</t>
  </si>
  <si>
    <t>Entco Deutschland GmbH</t>
  </si>
  <si>
    <t>Herrenberger Str. 140</t>
  </si>
  <si>
    <t>GUTMANN AG</t>
  </si>
  <si>
    <t>Nürnberger Str. 57</t>
  </si>
  <si>
    <t>Weißenburg</t>
  </si>
  <si>
    <t>Metallbau Höse GmbH</t>
  </si>
  <si>
    <t>Ludwig-Grebe-Str. 7-9</t>
  </si>
  <si>
    <t>Biedenkopf</t>
  </si>
  <si>
    <t>LEICHT Küchen AG</t>
  </si>
  <si>
    <t>Gmünder Str. 70</t>
  </si>
  <si>
    <t>Waldstetten</t>
  </si>
  <si>
    <t>MB Transporte Ralf Milde</t>
  </si>
  <si>
    <t>Industriepark 11 S</t>
  </si>
  <si>
    <t>Etzbach</t>
  </si>
  <si>
    <t>Halle in Westfalen</t>
  </si>
  <si>
    <t>Raildox Verwaltungs GmbH</t>
  </si>
  <si>
    <t>Spinnennetz-Institut</t>
  </si>
  <si>
    <t>Lackmann Food Group, Fleisch- und Feinkostfabrik GmbH</t>
  </si>
  <si>
    <t>Bühl</t>
  </si>
  <si>
    <t>Erlenstr. 23</t>
  </si>
  <si>
    <t>Krantz GmbH</t>
  </si>
  <si>
    <t>Uersfeld 24</t>
  </si>
  <si>
    <t>Nagelsweg 55</t>
  </si>
  <si>
    <t>VIC-für DKV gedoppelter GVV</t>
  </si>
  <si>
    <t>Otto GmbH &amp; Co. KG</t>
  </si>
  <si>
    <t>Werner-Otto-Straße 1-7</t>
  </si>
  <si>
    <t>SAMSON Aktiengesellschaft</t>
  </si>
  <si>
    <t>Weismüllerstr. 3</t>
  </si>
  <si>
    <t>TERRATRANS Internationale Spedition GmbH</t>
  </si>
  <si>
    <t>Ludwig-Erhard-Str. 40 A</t>
  </si>
  <si>
    <t>Söhnleinstraße 8</t>
  </si>
  <si>
    <t>Verband Deutscher Vermessungsingenieure VDV, Berufsverband für Geodäsie und Geoinformatik e.V.</t>
  </si>
  <si>
    <t>Weyerbuschweg 23</t>
  </si>
  <si>
    <t>Hauptstraße 5</t>
  </si>
  <si>
    <t>Hennigsdorf</t>
  </si>
  <si>
    <t>Fürstenwalde</t>
  </si>
  <si>
    <t>Steinberg Media Technologies GmbH</t>
  </si>
  <si>
    <t>Beim Strohhause 31</t>
  </si>
  <si>
    <t>Preh GmbH</t>
  </si>
  <si>
    <t>Schweinfurter Str. 5-9</t>
  </si>
  <si>
    <t>Bad Neustadt a. d. Saale</t>
  </si>
  <si>
    <t>Schlamann KG</t>
  </si>
  <si>
    <t>Am Kalksandsteinwerk 2</t>
  </si>
  <si>
    <t>Marklohe</t>
  </si>
  <si>
    <t>Basler Versicherung AG</t>
  </si>
  <si>
    <t>Basler Str. 4</t>
  </si>
  <si>
    <t>Lupus alpha Asset Management AG</t>
  </si>
  <si>
    <t>Speicherstr. 49-51</t>
  </si>
  <si>
    <t>Skyline Express International GmbH</t>
  </si>
  <si>
    <t>Im Seelenkamp 23-25</t>
  </si>
  <si>
    <t>Lage</t>
  </si>
  <si>
    <t>Am Schlifter 7</t>
  </si>
  <si>
    <t>Virchowstr. 30</t>
  </si>
  <si>
    <t>Eisenberg</t>
  </si>
  <si>
    <t>Roßleben</t>
  </si>
  <si>
    <t xml:space="preserve">Hirschbergerstr. 2 </t>
  </si>
  <si>
    <t>Fürstenwalder Aus- und Weiterbildungszentrum gGmbH</t>
  </si>
  <si>
    <t>Julius-Pintsch-Ring 25</t>
  </si>
  <si>
    <t>Richter Spielgeräte GmbH</t>
  </si>
  <si>
    <t>Simsseestr. 29</t>
  </si>
  <si>
    <t>Frasdorf</t>
  </si>
  <si>
    <t>Paula-Thiede-Ufer 10</t>
  </si>
  <si>
    <t>Edisonstr. 2</t>
  </si>
  <si>
    <t>Ortsrand 32</t>
  </si>
  <si>
    <t xml:space="preserve">Grundelfingen </t>
  </si>
  <si>
    <t xml:space="preserve">Northeim </t>
  </si>
  <si>
    <t>Eberspächer Gruppe GmbH &amp; Co. KG</t>
  </si>
  <si>
    <t>Eberspächerstr. 24</t>
  </si>
  <si>
    <t>Adi-Dassler-Straße 1</t>
  </si>
  <si>
    <t>Goldman Sachs Bank Europe SE</t>
  </si>
  <si>
    <t>Marienturm, Taunusanlage 9-10</t>
  </si>
  <si>
    <t>Unitor Torsysteme GmbH</t>
  </si>
  <si>
    <t>Kolkweg 3</t>
  </si>
  <si>
    <t>Jemgum</t>
  </si>
  <si>
    <t>Am Lichtbogen 51</t>
  </si>
  <si>
    <t>Lindenstr. 67</t>
  </si>
  <si>
    <t>Stork Vermögensverwaltung GmbH &amp; Co. KG</t>
  </si>
  <si>
    <t>Heinrich-Lübke-Str. 24</t>
  </si>
  <si>
    <t>Paderborn</t>
  </si>
  <si>
    <t>HAST group International GmbH</t>
  </si>
  <si>
    <t>Buchenweg 11-13</t>
  </si>
  <si>
    <t>Ellerau</t>
  </si>
  <si>
    <t>Blochstraße 1</t>
  </si>
  <si>
    <t>codia Software GmbH</t>
  </si>
  <si>
    <t>Wintershall Dea GmbH</t>
  </si>
  <si>
    <t>Friedrich-Ebert-Straße 160</t>
  </si>
  <si>
    <t>J. Schwarzer GmbH &amp; Co. Service KG</t>
  </si>
  <si>
    <t>Habelschwerdter Str. 1</t>
  </si>
  <si>
    <t>Am Spitzberg 2</t>
  </si>
  <si>
    <t>Rangsdorf</t>
  </si>
  <si>
    <t>Jürgen Leptien Bauunternehmung GmbH &amp; Co. KG</t>
  </si>
  <si>
    <t>Seekoppelweg 5</t>
  </si>
  <si>
    <t>HAB Gebäudetechnik GmbH</t>
  </si>
  <si>
    <t>Allee 11</t>
  </si>
  <si>
    <t>Brünzow</t>
  </si>
  <si>
    <t>Rosenauer Str. 27 a</t>
  </si>
  <si>
    <t>Birzer &amp; Neumann Wirtschafts- und Steuerberatungsgesellschaft, Partnerschaftsgesellschaft</t>
  </si>
  <si>
    <t>OSF Services Berlin GmbH</t>
  </si>
  <si>
    <t>Jägerstr. 54</t>
  </si>
  <si>
    <t>Bauzentrum Baubedarf Berg &amp; Mark eG</t>
  </si>
  <si>
    <t>Unterdörnen 39 - 45</t>
  </si>
  <si>
    <t xml:space="preserve">Wuppertal </t>
  </si>
  <si>
    <t>TSURUMI (Europe) GmbH</t>
  </si>
  <si>
    <t>Wahlerstr. 10</t>
  </si>
  <si>
    <t>Bramey.Partner Architekten AG</t>
  </si>
  <si>
    <t>Mühlenweg 28</t>
  </si>
  <si>
    <t>Kolbeweg 7</t>
  </si>
  <si>
    <t xml:space="preserve">Siegen </t>
  </si>
  <si>
    <t>Franken Maxit Mauermörtel GmbH &amp; Co.</t>
  </si>
  <si>
    <t>Azendorf 63</t>
  </si>
  <si>
    <t>Kasendorf</t>
  </si>
  <si>
    <t>Ergebnisse</t>
  </si>
  <si>
    <t>Strasse</t>
  </si>
  <si>
    <t>PLZ</t>
  </si>
  <si>
    <t>Name des Vertragspartners</t>
  </si>
  <si>
    <t>Suchbox</t>
  </si>
  <si>
    <t>Neuzugang geschlossen ab</t>
  </si>
  <si>
    <t>Hinweis: Ein Vertragspartner kann mehrere Gruppenkopfnummern haben</t>
  </si>
  <si>
    <t>Arbeitnehmer-/Mitgliederfinanzierte Gruppenverträge</t>
  </si>
  <si>
    <t>Am Technologiepark 1</t>
  </si>
  <si>
    <t>Semper Bildunsakademie gemeinnützige GmbH</t>
  </si>
  <si>
    <t>Hohestraße 9-13</t>
  </si>
  <si>
    <t>JFK Rings GmbH</t>
  </si>
  <si>
    <t>RTL Group GmbH</t>
  </si>
  <si>
    <t>Otto-Hahn-Str. 2</t>
  </si>
  <si>
    <t>Rehau</t>
  </si>
  <si>
    <t>Westmarkt Raiffeisen Warengenossenschaft eG Bad Laasphe</t>
  </si>
  <si>
    <t>In der Aue 10-14</t>
  </si>
  <si>
    <t>Admiralstr. 21</t>
  </si>
  <si>
    <t>Autohaus Amsl</t>
  </si>
  <si>
    <t>Kronreuth 2</t>
  </si>
  <si>
    <t>Hauzenberg</t>
  </si>
  <si>
    <t>Fontana Fasteners GmbH</t>
  </si>
  <si>
    <t>Heinz-Hertz-Str. 54-56</t>
  </si>
  <si>
    <t>Wirtschaftsgesellschaft im Deutschen Hausärzteverband</t>
  </si>
  <si>
    <t>Osterbekstraße 90c</t>
  </si>
  <si>
    <t>BKK FTE</t>
  </si>
  <si>
    <t>Max Bögl Stiftung &amp; Co. KG</t>
  </si>
  <si>
    <t>VIACTIV Krankenkasse</t>
  </si>
  <si>
    <r>
      <rPr>
        <b/>
        <sz val="11"/>
        <color theme="1"/>
        <rFont val="Arial"/>
        <family val="2"/>
      </rPr>
      <t>Suchen über Gruppenkopfnummer</t>
    </r>
    <r>
      <rPr>
        <sz val="11"/>
        <color theme="1"/>
        <rFont val="Arial"/>
        <family val="2"/>
      </rPr>
      <t xml:space="preserve">: Suchbox Name = "Alle" auswählen; dann über </t>
    </r>
    <r>
      <rPr>
        <b/>
        <i/>
        <sz val="11"/>
        <color theme="1"/>
        <rFont val="Arial"/>
        <family val="2"/>
      </rPr>
      <t>Filter Gruppenkopfnummer</t>
    </r>
    <r>
      <rPr>
        <sz val="11"/>
        <color theme="1"/>
        <rFont val="Arial"/>
        <family val="2"/>
      </rPr>
      <t xml:space="preserve"> die gesuchte GKN eingeben.</t>
    </r>
  </si>
  <si>
    <r>
      <t xml:space="preserve">Achtung, nach erfolgreicher Suche im </t>
    </r>
    <r>
      <rPr>
        <b/>
        <i/>
        <sz val="11"/>
        <color theme="1"/>
        <rFont val="Arial"/>
        <family val="2"/>
      </rPr>
      <t>Suchfeld Gruppenkopfnummer</t>
    </r>
    <r>
      <rPr>
        <sz val="11"/>
        <color theme="1"/>
        <rFont val="Arial"/>
        <family val="2"/>
      </rPr>
      <t xml:space="preserve"> "Alle anzeigen" auswählen (alle Häkchen setzen), ansonsten funktioniert die neue Suche über "Name" nicht.</t>
    </r>
  </si>
  <si>
    <t>GALERIA Karstadt Kaufhof GmbH</t>
  </si>
  <si>
    <t>Bei dem Neuen Krahn 2</t>
  </si>
  <si>
    <t>Kanzleiberg 9</t>
  </si>
  <si>
    <t>Rheinstraße 4 A</t>
  </si>
  <si>
    <t>vivida bKK</t>
  </si>
  <si>
    <t>Motor-Fritsche GmbH</t>
  </si>
  <si>
    <t>Brose Fahrzeugteile SE &amp; Co. KG</t>
  </si>
  <si>
    <t>REALOGIS Holding GmbH</t>
  </si>
  <si>
    <t>Rundfunkplatz 4</t>
  </si>
  <si>
    <t xml:space="preserve">Leonrodstr. 52-54 </t>
  </si>
  <si>
    <t>FACTUR Billing Solutions GmbH</t>
  </si>
  <si>
    <t>Lombardenstr. 28</t>
  </si>
  <si>
    <t>German Tanker Shipping GmbH &amp; Co. KG</t>
  </si>
  <si>
    <t>Hans-Böckler-Str. 50</t>
  </si>
  <si>
    <t>heinicke Maschinen- &amp; Metallbau GmbH</t>
  </si>
  <si>
    <t>Ringstr. 11</t>
  </si>
  <si>
    <t>Lemwerder</t>
  </si>
  <si>
    <t>Malz und Blömeke e.K.</t>
  </si>
  <si>
    <t>Hochstr. 221</t>
  </si>
  <si>
    <t>MSH Medical School Hamburg GmbH</t>
  </si>
  <si>
    <t>Am Kaiserkai 1</t>
  </si>
  <si>
    <t>MSB Medical School Berlin GmbH - Hochschule für Gesundheit und Medizin</t>
  </si>
  <si>
    <t>Rüdesheimer Str. 50</t>
  </si>
  <si>
    <t>Calandrellistr. 1-9</t>
  </si>
  <si>
    <t>Klöker &amp; Partner Steuerberatungsgesellschaft mbB</t>
  </si>
  <si>
    <t>Natruper Str. 209</t>
  </si>
  <si>
    <t>Bonitätsklausel</t>
  </si>
  <si>
    <t>AG Deutscher Technologie- und Gründerzentren (ADT e. V.)</t>
  </si>
  <si>
    <t>ALDI Einkauf SE &amp; Co. oHG</t>
  </si>
  <si>
    <t>Buttstr. 4 In der Schwimmwestenfabrik</t>
  </si>
  <si>
    <t>Kirchstr. 63/64</t>
  </si>
  <si>
    <t>Pferdingsleben</t>
  </si>
  <si>
    <t>Magdeburger Allee 4</t>
  </si>
  <si>
    <t>Abraham-Lincoln-Straße 44</t>
  </si>
  <si>
    <t>Frankfurter Str. 100</t>
  </si>
  <si>
    <t>Mobil Krankenkasse</t>
  </si>
  <si>
    <t>Friedenheimer Brücke 29</t>
  </si>
  <si>
    <t>Robert Bosch GmbH vertreten durch Robert Bosch Risk and Insurance Management GmbH</t>
  </si>
  <si>
    <t>Robert-Bosch-Platz 1</t>
  </si>
  <si>
    <t>Gerlingen</t>
  </si>
  <si>
    <t>Hydro Holding Offenburg GmbH</t>
  </si>
  <si>
    <t>Industriestr. 10</t>
  </si>
  <si>
    <t>Conceptum Logistics Group Holding GmbH</t>
  </si>
  <si>
    <t>Alsterarkaden 27</t>
  </si>
  <si>
    <t>KAISER Maschinenbau GmbH</t>
  </si>
  <si>
    <t>Am Gänsekamp 14a</t>
  </si>
  <si>
    <t>Toppenstedt</t>
  </si>
  <si>
    <t>Integral gemeinnützige GmbH</t>
  </si>
  <si>
    <t>Augustenstr. 24</t>
  </si>
  <si>
    <t>Dr.-Stiebel-Straße 33</t>
  </si>
  <si>
    <t>Fujitsu Services GmbH</t>
  </si>
  <si>
    <t>Edmund-Rumpler-Straße 7</t>
  </si>
  <si>
    <t>Friedrich-Lutzmann-Ring 1</t>
  </si>
  <si>
    <t>Fresenius SE &amp; Co. KGaA</t>
  </si>
  <si>
    <t>Trützschler Group SE</t>
  </si>
  <si>
    <t>Duvenstraße 82-92</t>
  </si>
  <si>
    <t>Hospitalstr. 6</t>
  </si>
  <si>
    <t>Königswall 8</t>
  </si>
  <si>
    <t>Franklinstr. 27</t>
  </si>
  <si>
    <t>Buckau-Wolf GmbH (ehem. BWS Technologie GmbH)</t>
  </si>
  <si>
    <t>Smyths Toys Deutschland AG &amp; Co. KG</t>
  </si>
  <si>
    <t>SoftwareOne Deutschland GmbH</t>
  </si>
  <si>
    <t>OHB SE</t>
  </si>
  <si>
    <t>Manfred-Fuchs-Platz 2-4</t>
  </si>
  <si>
    <t>Kyndryl Deutschland GmbH</t>
  </si>
  <si>
    <t>IBM-Allee 1</t>
  </si>
  <si>
    <t>Ehningen</t>
  </si>
  <si>
    <t>Cardisio GmbH</t>
  </si>
  <si>
    <t>The Squaire 12</t>
  </si>
  <si>
    <t>Kältetechnik Dresen + Bremen GmbH</t>
  </si>
  <si>
    <t>Waller Esch 3</t>
  </si>
  <si>
    <t>Alfhausen</t>
  </si>
  <si>
    <t>ESG Edelmetall-Service GmbH &amp; Co. KG</t>
  </si>
  <si>
    <t>Gewerbering 29 b</t>
  </si>
  <si>
    <t>Rheinstetten</t>
  </si>
  <si>
    <t>Steuerberaterverband Niedersachsen Sachsen-Anhalt e. V.</t>
  </si>
  <si>
    <t xml:space="preserve">Zeppelinstr. 8 </t>
  </si>
  <si>
    <t>Mailing-Aktionen erlaubt?</t>
  </si>
  <si>
    <t>Mailings erlaubt?</t>
  </si>
  <si>
    <t>ja</t>
  </si>
  <si>
    <t>nein</t>
  </si>
  <si>
    <t>Prinzenallee 5</t>
  </si>
  <si>
    <t>Königinstr. 28</t>
  </si>
  <si>
    <t>Venloer Str.  151-153</t>
  </si>
  <si>
    <t>Gruner + Jahr Deutschland GmbH</t>
  </si>
  <si>
    <t xml:space="preserve">Rellinghauser Str. 1 - 11 </t>
  </si>
  <si>
    <t>Zwirnerei Nikol Weber GmbH</t>
  </si>
  <si>
    <t>Isaac-Fulda-Allee 2</t>
  </si>
  <si>
    <t>Rationelle Arztpraxis e. V. Tierärzte ehem. WINORA</t>
  </si>
  <si>
    <t>Rationelle Arztpraxis e. V. Zahnärzte ehem. WINORA</t>
  </si>
  <si>
    <t>Fachverband Orthopädie-Technik Sanitäts-, Reha- und medizinischer Fachhandel Baden Württemberg e. V.</t>
  </si>
  <si>
    <t>Generationenweg 4</t>
  </si>
  <si>
    <t>Julius Hölder Str. 26</t>
  </si>
  <si>
    <t>Bergstraße 8</t>
  </si>
  <si>
    <t xml:space="preserve">Werastraße 101   </t>
  </si>
  <si>
    <t>Allianz deutscher Designer AGD e. V.</t>
  </si>
  <si>
    <t>Berufsverband Deutscher Tanzlehrer (BDT) e. V.</t>
  </si>
  <si>
    <t>Markgrafendamm 24</t>
  </si>
  <si>
    <t>Liebigstr. 1a</t>
  </si>
  <si>
    <t>Karlsfeld</t>
  </si>
  <si>
    <t>Gasteiner Str. 6</t>
  </si>
  <si>
    <t>Bundesverband Deutscher Innovations-, Technologie- und Gründerzentren e.V.</t>
  </si>
  <si>
    <t>Charlottenstr. 65</t>
  </si>
  <si>
    <t>Ausbacher Str. 29</t>
  </si>
  <si>
    <t>DFJV Deutscher Fachjournalisten-Verband AG</t>
  </si>
  <si>
    <t>Kindeswohl-Berlin gGmbH</t>
  </si>
  <si>
    <t>Axel Springer SE</t>
  </si>
  <si>
    <t>CWT Deutschland GmbH</t>
  </si>
  <si>
    <t>Mergenthaler Allee 73-75</t>
  </si>
  <si>
    <t>Pieperstraße 14-28</t>
  </si>
  <si>
    <t>Vesting &amp; Partner Wirtschaftsprüfer, Steuerberater, Rechtsanwalt</t>
  </si>
  <si>
    <t>Leonhard-Nelson-Str. 10 b</t>
  </si>
  <si>
    <t>Inceptum Business Solutions GmbH</t>
  </si>
  <si>
    <t>Erich-Nörrenberg-Str. 7</t>
  </si>
  <si>
    <t>Mimeo GmbH</t>
  </si>
  <si>
    <t>Kurfürstendamm 201</t>
  </si>
  <si>
    <t>Seiler-Apotheke Schlotheim Apotheker Dr. Andreas König e.K.</t>
  </si>
  <si>
    <t>Markt 12</t>
  </si>
  <si>
    <t>Günter Cordes GmbH</t>
  </si>
  <si>
    <t xml:space="preserve">Wiefelsteder Str. 59  </t>
  </si>
  <si>
    <t>Bad Zwischenahn</t>
  </si>
  <si>
    <t>Heinz Eggert GmbH</t>
  </si>
  <si>
    <t>Eppenser Weg 3</t>
  </si>
  <si>
    <t>Bad Bevensen</t>
  </si>
  <si>
    <t>Rauh Spedition + Logistik GmbH</t>
  </si>
  <si>
    <t>Blumau 5</t>
  </si>
  <si>
    <t>Black Forest Games GmbH</t>
  </si>
  <si>
    <t>Maria-und-Georg-Dietrich-Str. 2</t>
  </si>
  <si>
    <t>expert SE</t>
  </si>
  <si>
    <t xml:space="preserve">Nahmitzer Damm 12 </t>
  </si>
  <si>
    <t>Sondervertrag</t>
  </si>
  <si>
    <t>ERGO Group AG</t>
  </si>
  <si>
    <t>Allianz Gesellschaften Vorstand</t>
  </si>
  <si>
    <t>Hamburg-Mannheimer Versicherungs-AG</t>
  </si>
  <si>
    <t>Überseering 45</t>
  </si>
  <si>
    <t>Bismarckstr. 27</t>
  </si>
  <si>
    <t>PRINAS MONTAN GmbH Verischerungsvermittler</t>
  </si>
  <si>
    <t>Huyssenallee 100</t>
  </si>
  <si>
    <t>Athora Lebensversicherung AG</t>
  </si>
  <si>
    <t>Söhnleinstr. 8</t>
  </si>
  <si>
    <t>Erika-Mann-Str. 23</t>
  </si>
  <si>
    <t>Postfach 40 13 20</t>
  </si>
  <si>
    <t>Claus Bungert Str. 5b</t>
  </si>
  <si>
    <t xml:space="preserve">Düsseldorf </t>
  </si>
  <si>
    <t>Evonik Industries AG</t>
  </si>
  <si>
    <t>Venator Uerdingen GmbH</t>
  </si>
  <si>
    <t>Zürich KV - Haustarif</t>
  </si>
  <si>
    <t>DXC Technology Deutschland GmbH</t>
  </si>
  <si>
    <t>Alfred-Herrhausen-Allee 3-5</t>
  </si>
  <si>
    <t>Christian-Esch-Str. 2-4</t>
  </si>
  <si>
    <t>KAGA FEI EUROPE GmbH (u.a. ehem. Fujitsu Semiconductor Europe GmbH)</t>
  </si>
  <si>
    <t>Verband leitender Krankenhausärztinnen und -ärzte e. V.</t>
  </si>
  <si>
    <t>Beuchstr. 10</t>
  </si>
  <si>
    <t>Rathausstraße 1</t>
  </si>
  <si>
    <t>Freiherr-vom-Stein-Str. 7</t>
  </si>
  <si>
    <t>Loschwitzer Straße 32</t>
  </si>
  <si>
    <t>Götzenbreite 4</t>
  </si>
  <si>
    <t>Rosdorf</t>
  </si>
  <si>
    <t>Grundweg 4</t>
  </si>
  <si>
    <t>Rüsselsheim am Main</t>
  </si>
  <si>
    <t>Ehemals KarstadtQuelle-Bestand</t>
  </si>
  <si>
    <t>Mies-van-der-Rohe-Str. 8</t>
  </si>
  <si>
    <t>PRINAS MONTAN GmbH Versicherungsvermittler</t>
  </si>
  <si>
    <t>MLP Finanzberatung SE</t>
  </si>
  <si>
    <t>Rehau Automotive SE &amp; Co. KG</t>
  </si>
  <si>
    <t>Josef Wiegand GmbH &amp; Co. KG (Wiegand-Gruppe)</t>
  </si>
  <si>
    <t>Landstr. 12</t>
  </si>
  <si>
    <t>Rasdorf</t>
  </si>
  <si>
    <t>Josef Wiegand Holding GmbH (Wiegand-Gruppe)</t>
  </si>
  <si>
    <t>Wiegand Erlebnisberge GmbH (Wiegand-Gruppe)</t>
  </si>
  <si>
    <t>Loreley-Bob GmbH (Wiegand-Gruppe)</t>
  </si>
  <si>
    <t>Am Sportplatz 2</t>
  </si>
  <si>
    <t>Weisel</t>
  </si>
  <si>
    <t>Wiegand Sports GmbH (Wiegand-Gruppe)</t>
  </si>
  <si>
    <t>Landstr. 14</t>
  </si>
  <si>
    <t>wiegand.waterrides GmbH (Wiegand-Gruppe)</t>
  </si>
  <si>
    <t>Scharmützel Bob GmbH (Wiegand-Gruppe)</t>
  </si>
  <si>
    <t>Am Fuchsbau 7</t>
  </si>
  <si>
    <t>Bad Saarow</t>
  </si>
  <si>
    <t>DPD Deutschland GmbH</t>
  </si>
  <si>
    <t>August-Horch-Str. 2-4</t>
  </si>
  <si>
    <t>Bergische Krankenkasse K.d.ö.R.</t>
  </si>
  <si>
    <t>Heresbachstr. 29</t>
  </si>
  <si>
    <t>Contax Steuerberatungsgesellschaft mbH</t>
  </si>
  <si>
    <t>Salinger Feld 57</t>
  </si>
  <si>
    <t>Witten</t>
  </si>
  <si>
    <t>Gesamtergebnis</t>
  </si>
  <si>
    <t>Auswahlfeld</t>
  </si>
  <si>
    <t>1) Klick auf ein Feld nach dem man suchen will</t>
  </si>
  <si>
    <t>2) Klick auf den Filter im Auswahlfeld</t>
  </si>
  <si>
    <t>zB PLZ oder</t>
  </si>
  <si>
    <t>4) Mehrfachfilter (hintereinander) möglich</t>
  </si>
  <si>
    <t>zB alle geöffneten Verträge in Berlin</t>
  </si>
  <si>
    <t>3) Eingabe des Bereiches, PLZ oder Ort den man sucht</t>
  </si>
  <si>
    <t>Hilfe zu den Suchfunktionen</t>
  </si>
  <si>
    <t>dann Beschriftungsfilter und "zwischen", dann PLZ von bis eingeben)</t>
  </si>
  <si>
    <t>Mercedes-Benz Versicherungsservice GmbH</t>
  </si>
  <si>
    <t>28199 Bremen</t>
  </si>
  <si>
    <t>Deutscher Journalisten-Verband Nord, Landesverband Hamburg-Schleswig-Holstein e. V. (DJV Nord)</t>
  </si>
  <si>
    <t>Willy-Lohmann-Strasse 29</t>
  </si>
  <si>
    <t>Dessau-Roßlau</t>
  </si>
  <si>
    <t>Leester Str. 32</t>
  </si>
  <si>
    <t>Weyhe</t>
  </si>
  <si>
    <t>KBC Fashion GmbH &amp; Co. KG</t>
  </si>
  <si>
    <t>Höllsteiner Str. 25</t>
  </si>
  <si>
    <t>Maulburg</t>
  </si>
  <si>
    <t>Klausenerstr. 17</t>
  </si>
  <si>
    <t>10179 Berlin</t>
  </si>
  <si>
    <t>Am Güterbahnhof 7</t>
  </si>
  <si>
    <t>STN Sogetrel Telecom Networks GmbH</t>
  </si>
  <si>
    <t>KBN CADTRAN EDV-System GmbH</t>
  </si>
  <si>
    <t>Theodor-Neutig-Str. 41</t>
  </si>
  <si>
    <t>Friedrich Hoffmann GmbH &amp; Co. KG</t>
  </si>
  <si>
    <t>Westfelder Str. 20</t>
  </si>
  <si>
    <t>PRO DESIGN Electronic GmbH</t>
  </si>
  <si>
    <t>Albert-Mayer-Str. 14-16</t>
  </si>
  <si>
    <t>Bruckmühl</t>
  </si>
  <si>
    <t>ZAD Zentraler Abrechnungs-Dienst GmbH</t>
  </si>
  <si>
    <t>Ottilienstr. 10</t>
  </si>
  <si>
    <t>Northeim</t>
  </si>
  <si>
    <t>WindMW GmbH</t>
  </si>
  <si>
    <t>Am Kietz 20</t>
  </si>
  <si>
    <t>Zossen</t>
  </si>
  <si>
    <t>REHAU Industries SE &amp; Co. KG</t>
  </si>
  <si>
    <t>Helmut-Wagner-Str. 1</t>
  </si>
  <si>
    <t>SCHADE GmbH &amp; Co. KG</t>
  </si>
  <si>
    <t>Am Giegenberg 1</t>
  </si>
  <si>
    <t>Bad Hersfeld</t>
  </si>
  <si>
    <t>NV =  Keine Daten vorhanden</t>
  </si>
  <si>
    <t>Südwestfalen Energie und Wasser AG</t>
  </si>
  <si>
    <t>Rheinhessischer Anwaltverein Mainz e. V.</t>
  </si>
  <si>
    <t>Koppernweg 3a</t>
  </si>
  <si>
    <t xml:space="preserve">Ostring 2 </t>
  </si>
  <si>
    <t>Steuerberaterverband Berlin-Brandenburg Verband der steuerberatenden und wirtschaftsprüfenden Berufe e.V.</t>
  </si>
  <si>
    <t>ELAN-Geschäft</t>
  </si>
  <si>
    <t>Pflegepflichtversicherung im Zusammenhang e. Auslandsreise</t>
  </si>
  <si>
    <t>igr GmbH</t>
  </si>
  <si>
    <t>akquinet holding GmbH</t>
  </si>
  <si>
    <t>Werner-Otto-Str. 6</t>
  </si>
  <si>
    <t>HUP GmbH</t>
  </si>
  <si>
    <t>Am alten Bahnhof 4 B</t>
  </si>
  <si>
    <t>mediaBEAM GmbH</t>
  </si>
  <si>
    <t>Erhardstr. 3</t>
  </si>
  <si>
    <t>Ahaus</t>
  </si>
  <si>
    <t>Goletz GmbH</t>
  </si>
  <si>
    <t>Am Funkenhof 2</t>
  </si>
  <si>
    <t>Kierspe</t>
  </si>
  <si>
    <t>Steuler Holding GmbH</t>
  </si>
  <si>
    <t>Georg-Steuler-Straße</t>
  </si>
  <si>
    <t>Höhr-Grenzhausen</t>
  </si>
  <si>
    <t>5) PLZ Bereichssuche (Klick auf eine PLZ, dann AusWahlfeld (Auswahlfilter)</t>
  </si>
  <si>
    <t>Prinzenalle 11</t>
  </si>
  <si>
    <t>Metzgerei Meyer GmbH &amp; Co. KG</t>
  </si>
  <si>
    <t>Kirchenweg 39</t>
  </si>
  <si>
    <t>In den Wiesen 6</t>
  </si>
  <si>
    <t>Holdorf</t>
  </si>
  <si>
    <t>Peikko Deutschland GmbH</t>
  </si>
  <si>
    <t>Brinker Weg 15</t>
  </si>
  <si>
    <t>Waldeck</t>
  </si>
  <si>
    <t>BTB Steuerberatungsgesellschaft mbH</t>
  </si>
  <si>
    <t>Luckau</t>
  </si>
  <si>
    <t>St. Galler Kantonalbank Deutschland AG</t>
  </si>
  <si>
    <t>Prannerstr. 11</t>
  </si>
  <si>
    <t>BEB Böhning Engerietechnik Berlin GmbH</t>
  </si>
  <si>
    <t>Friedrich-Olbricht-Damm 64</t>
  </si>
  <si>
    <t>Hoge &amp; Berghaus Steuerberatungsgesellschaft mbH &amp; Co. KG</t>
  </si>
  <si>
    <t>Stadtwall 8-10</t>
  </si>
  <si>
    <t>Augustin Entsorgung Holding GmbH</t>
  </si>
  <si>
    <t>Dieselstr. 49</t>
  </si>
  <si>
    <t>Unrelevant! Kein Beitritt mehr möglich (Vertragsgegenstand nur bisex-Tarif)</t>
  </si>
  <si>
    <t>Ja, aber nur bedingt - siehe nachstehende Ablehnungsgründe.</t>
  </si>
  <si>
    <t>Anmeldeverpflichtung durch Arbeitgeber - kein anderweitiger Beitritt / Antrag durch Versicherte möglich.</t>
  </si>
  <si>
    <t>SELATEC Gerätebau GmbH &amp; Co. KG</t>
  </si>
  <si>
    <t>Max-Planck-Str. 7</t>
  </si>
  <si>
    <t>TREUBUCH-Colonia Potberg Partnerschaft, Wirtschaftsprüfungsgesellschaft, Steuerberatungsgesellschaft</t>
  </si>
  <si>
    <t>Schleefstr. 32</t>
  </si>
  <si>
    <t>PROJECT FLOORS GmbH</t>
  </si>
  <si>
    <t>Bäckerei &amp; Konditorei Treffer</t>
  </si>
  <si>
    <t>Stadtplatz 21</t>
  </si>
  <si>
    <t>Vilshofen</t>
  </si>
  <si>
    <t>OBERON GmbH Fiber Technologies</t>
  </si>
  <si>
    <t>Freiheitstr. 120</t>
  </si>
  <si>
    <t>AM GmbH</t>
  </si>
  <si>
    <t>Feldstr. 34</t>
  </si>
  <si>
    <t>Meschede</t>
  </si>
  <si>
    <t>Froelich &amp; Sporbeck GmbH &amp; Co. KG</t>
  </si>
  <si>
    <t>Ehrenfeldstr. 34</t>
  </si>
  <si>
    <t>Groupe PSA Deutschland GmbH</t>
  </si>
  <si>
    <t>Cora Management GmbH</t>
  </si>
  <si>
    <t>Annawerk Keram Betriebe GmbH</t>
  </si>
  <si>
    <t>VDI Versicherungsdienst GmbH für Verein Dt Ingenieure</t>
  </si>
  <si>
    <t>Viega GmbH &amp; Co KG</t>
  </si>
  <si>
    <t>Christlich-Soziale Union in Bayern e V CSU</t>
  </si>
  <si>
    <t>Bay. Hypo- und Vereinsbank AG</t>
  </si>
  <si>
    <t>Schäfer Werke GmbH</t>
  </si>
  <si>
    <t>Internationaler Bund (IB) Freier Träger der Jugend-, Sozial- und Bildungsarbeit e. V.</t>
  </si>
  <si>
    <t>RTL Television GmbH</t>
  </si>
  <si>
    <t>Radio Free Europe/Radio Liberty Inc.</t>
  </si>
  <si>
    <t>Citigroup Global Markets Europe AG</t>
  </si>
  <si>
    <t>Merbag Trier GmbH</t>
  </si>
  <si>
    <t>M + W Central Europe GmbH</t>
  </si>
  <si>
    <t>Telefónica Germany GmbH &amp; Co. OHG</t>
  </si>
  <si>
    <t>Autohaus Jacob Fleischhauer GmbH &amp; Co. KG</t>
  </si>
  <si>
    <t>SECURITAS Sicherheitsdienste Deutschland Holding GmbH &amp; Co. KG</t>
  </si>
  <si>
    <t>msg treorbis GmbH</t>
  </si>
  <si>
    <t>ALMIRALL HERMAL GmbH</t>
  </si>
  <si>
    <t>Physio Deutschland Deutscher Verband für Physiotherapie (ZVK) e.V. Landesverband Sachsen-Anhalt e.V.</t>
  </si>
  <si>
    <t>Physio Deutschland Deutscher Verband für Physiotherapie (ZVK) e.V., Landesverband Rheinland-Pfalz/Saarland e.V.</t>
  </si>
  <si>
    <t>Bund der Selbständigen Deutscher Gewerbeverband Landesverband Berlin e.V.</t>
  </si>
  <si>
    <t>Sportpresse-Club Wiesbaden-Mainz e. V.</t>
  </si>
  <si>
    <t>Professional Golfers Association of Germany e. V. (PGA)</t>
  </si>
  <si>
    <t>Berlin-Brandenburger Verband der Steuerberater, Wirtschaftsprüfer, vereidigten Buchprüfer e. V.</t>
  </si>
  <si>
    <t>Arbeiterwohlfahrt Kreisverband Bremen e.V.</t>
  </si>
  <si>
    <t>Vereinigte BKK (ehem. Neckermann BKK)</t>
  </si>
  <si>
    <t>Lebenshilfe „ALTMARK- WEST" gGmbH</t>
  </si>
  <si>
    <t>Landshuter Lackfabrik Eduard Leiss GmbH</t>
  </si>
  <si>
    <t>Framatome GmbH</t>
  </si>
  <si>
    <t>Deutsche BKK K.d.ö.R.</t>
  </si>
  <si>
    <t>Micromata GmbH</t>
  </si>
  <si>
    <t>Arbeitsgemeinschaft für Verhaltensmodifikation (AVM) Deutschland e.V.</t>
  </si>
  <si>
    <t>Proservia GmbH</t>
  </si>
  <si>
    <t>SITEX-Textile Dienstleistungen Simeonsbetriebe GmbH</t>
  </si>
  <si>
    <t>AOK Rheinland-Pfalz/Saarland</t>
  </si>
  <si>
    <t>FOLIEtec Kunststoffwerk AG</t>
  </si>
  <si>
    <t>ver.di - Vereinte Dienstleistungsgewerkschaft</t>
  </si>
  <si>
    <t>Maschinenbau Schaarschmidt GmbH</t>
  </si>
  <si>
    <t>Autohaus Leinetal GmbH</t>
  </si>
  <si>
    <t>SMV - Scheunemann Metallverarbeitung GmbH</t>
  </si>
  <si>
    <t>SWF Holding GmbH</t>
  </si>
  <si>
    <t>Hans-Peter Meyer GmbH</t>
  </si>
  <si>
    <t>Planisware Deutschland GmbH</t>
  </si>
  <si>
    <t>Brinkmann System Logistik GmbH</t>
  </si>
  <si>
    <t>Ebersstr. 60</t>
  </si>
  <si>
    <t>Peek &amp; Cloppenburg B.V. &amp; Co. KG</t>
  </si>
  <si>
    <t>AT2</t>
  </si>
  <si>
    <t>Weender Landstr. 94 - 108</t>
  </si>
  <si>
    <t>Nürnberger Str. 67-69</t>
  </si>
  <si>
    <t>naturenergie hochrhein AG</t>
  </si>
  <si>
    <t>Schönenbergerstr. 10</t>
  </si>
  <si>
    <t>Rheinfelden</t>
  </si>
  <si>
    <t>W&amp;W-Platz 1</t>
  </si>
  <si>
    <t>Kornwestheim</t>
  </si>
  <si>
    <t>Deutscher Verband für Physiotherapie (PHYSIO DEUTSCHLAND) Regionalverband Mitteldeutschland e.V.</t>
  </si>
  <si>
    <t>Europa-Allee 52</t>
  </si>
  <si>
    <t>Kurpfalzring 120</t>
  </si>
  <si>
    <t>Bockenheimer Landstraße 17/19 (Alte Oper)</t>
  </si>
  <si>
    <t>DSTV-BW Steuerberaterverband Baden Württemberg e.V.</t>
  </si>
  <si>
    <t>AS - Vertrag VIC</t>
  </si>
  <si>
    <t>MediaMarktSaturn Retail Group GmbH</t>
  </si>
  <si>
    <t>Media-Saturn-Str. 1</t>
  </si>
  <si>
    <t>WILEY-VCH GmbH</t>
  </si>
  <si>
    <t>AGEH Arbeitsgemeinschaft für Entwicklungshilfe e.V.</t>
  </si>
  <si>
    <t>Ripuarenstr. 8</t>
  </si>
  <si>
    <t>ZELTWANGER Holding GmbH</t>
  </si>
  <si>
    <t>Jopestr. 3</t>
  </si>
  <si>
    <t>i+o Industrieplanung und Organisation GmbH &amp; Co.KG</t>
  </si>
  <si>
    <t>Römerstraße 245</t>
  </si>
  <si>
    <t>Riesstraße 8</t>
  </si>
  <si>
    <t>Continental-Plaza 1</t>
  </si>
  <si>
    <t>Neusoft Technology Solut. GmbH</t>
  </si>
  <si>
    <t>Willis GmbH &amp; Co. KG</t>
  </si>
  <si>
    <t>Im Mediapark 5</t>
  </si>
  <si>
    <t>Baumweg 8</t>
  </si>
  <si>
    <t>Kehl / Rhein</t>
  </si>
  <si>
    <t>Mies-van-der-Rohe-Str. 6</t>
  </si>
  <si>
    <t>Jahnstraße 15</t>
  </si>
  <si>
    <t>B&amp;K Lauben Steuerberatungsgesellschaft mbH</t>
  </si>
  <si>
    <t>mkk meine Krankenkasse</t>
  </si>
  <si>
    <t>BSP Business &amp; Law School Berlin GmbH</t>
  </si>
  <si>
    <t>von-Klespe-Str. 1</t>
  </si>
  <si>
    <t>Frechen</t>
  </si>
  <si>
    <t>Hauptstr. 58</t>
  </si>
  <si>
    <t>Bayerwald Metzgerei GmbH &amp; Co. KG</t>
  </si>
  <si>
    <t>Passauer Str. 8</t>
  </si>
  <si>
    <t>Wegscheid</t>
  </si>
  <si>
    <t>Global Business Group AG</t>
  </si>
  <si>
    <t>Ernst-Barlach-Str.  20</t>
  </si>
  <si>
    <t>ASV Deutschland GmbH</t>
  </si>
  <si>
    <t>Eilbecker Weg 16</t>
  </si>
  <si>
    <t>I. u. J. Pravetz GmbH &amp; Co. KG</t>
  </si>
  <si>
    <t>Im Hahnenbusch 7</t>
  </si>
  <si>
    <t>Nieder-Olm</t>
  </si>
  <si>
    <t>BKK Gildemeister Seidensticker</t>
  </si>
  <si>
    <t>Winterstr. 49</t>
  </si>
  <si>
    <t>Autohaus Schmelter GmbH</t>
  </si>
  <si>
    <t>Raiffeisenstr. 4</t>
  </si>
  <si>
    <t>Olpe</t>
  </si>
  <si>
    <t>Autohaus Am Wasserturm GmbH</t>
  </si>
  <si>
    <t>Neubeckumer Str. 158</t>
  </si>
  <si>
    <t>Beckum</t>
  </si>
  <si>
    <t>Zepernicker Straße 2, Haus 13</t>
  </si>
  <si>
    <t>Sickmann König Klaholz Steuerberatungsgesellschaft mbH</t>
  </si>
  <si>
    <t>Königstr. 66a</t>
  </si>
  <si>
    <t>ProComp Professional Computer GmbH</t>
  </si>
  <si>
    <t>Industrieallee 1</t>
  </si>
  <si>
    <t>Feinbäckerei Thume GmbH &amp; Co. KG</t>
  </si>
  <si>
    <t>Markstr. 5</t>
  </si>
  <si>
    <t>Beuren</t>
  </si>
  <si>
    <t>Landwermann Technik GmbH</t>
  </si>
  <si>
    <t>Rehmenweg 32a</t>
  </si>
  <si>
    <t>Neinburg</t>
  </si>
  <si>
    <t>Krömer A.I.S. GmbH</t>
  </si>
  <si>
    <t>Am Legefeld 18</t>
  </si>
  <si>
    <t>Genthin</t>
  </si>
  <si>
    <t>Stadt Vilshofen an der Donau</t>
  </si>
  <si>
    <t>Pro EW GmbH</t>
  </si>
  <si>
    <t>Averdiekstr. 6</t>
  </si>
  <si>
    <t>MIDENA Elektrowerkzeugbau GmbH</t>
  </si>
  <si>
    <t>Hundemaue 12</t>
  </si>
  <si>
    <t>Lennestadt</t>
  </si>
  <si>
    <t>digicolor Gesellschaft für Kunststoffmaschinnentechnik mbH</t>
  </si>
  <si>
    <t xml:space="preserve">Zeisstr. 1 - 3 </t>
  </si>
  <si>
    <t>Clinton Großhandels GmbH</t>
  </si>
  <si>
    <t>Handwerkerstr. 19</t>
  </si>
  <si>
    <t>mannl + hauck GmbH Orthopädie- und Rehatechnik</t>
  </si>
  <si>
    <t>Ohmstr. 2</t>
  </si>
  <si>
    <t>Haßfurt</t>
  </si>
  <si>
    <t>GBP Seniorenbetreuung GmbH</t>
  </si>
  <si>
    <t>Lange Wisch 3</t>
  </si>
  <si>
    <t>Hude</t>
  </si>
  <si>
    <t>Gewerkschaft Nahrung-Genuss-Gaststätten (NGG)</t>
  </si>
  <si>
    <t>Haubachstraße 76</t>
  </si>
  <si>
    <t>AOK-Die Gesundheitskasse in Hessen K.d.ö.R.</t>
  </si>
  <si>
    <t>Schäfer Kunststofftechnik GmbH</t>
  </si>
  <si>
    <t>Almendgrün 3</t>
  </si>
  <si>
    <t>Ortenberg</t>
  </si>
  <si>
    <t>Pro Catering Service GmbH</t>
  </si>
  <si>
    <t>Werner -Seelenbinder Ring</t>
  </si>
  <si>
    <t>Ring Besitz GmbH &amp; Co. KG</t>
  </si>
  <si>
    <t>Blocksbergstr. 151</t>
  </si>
  <si>
    <t>Primasens</t>
  </si>
  <si>
    <t>Loth-Haus GmbH</t>
  </si>
  <si>
    <t>Nordstr. 16</t>
  </si>
  <si>
    <t>Niederelbert</t>
  </si>
  <si>
    <t>Rolladen Freber</t>
  </si>
  <si>
    <t xml:space="preserve">Jean-Pierre-Jungels-Str. 3 a </t>
  </si>
  <si>
    <t xml:space="preserve">Mainz </t>
  </si>
  <si>
    <t>Pinel gemeinnützige Gesellschaft mbH</t>
  </si>
  <si>
    <t>Dominicusstr. 5</t>
  </si>
  <si>
    <t>Sachsen-Anhalt-Tours GmbH</t>
  </si>
  <si>
    <t>Daniel-Vorländer-Str. 4</t>
  </si>
  <si>
    <t>Halle (Saale)</t>
  </si>
  <si>
    <t>Woltsche, Brieskorn &amp; Partner mbH Wirtschaftsprüfer Steuerberater</t>
  </si>
  <si>
    <t>Baldurstr. 820</t>
  </si>
  <si>
    <t>Dorsten</t>
  </si>
  <si>
    <t>Haitian International Germany GmbH</t>
  </si>
  <si>
    <t>Haitianstr. 1</t>
  </si>
  <si>
    <t>Ebermannsdorf</t>
  </si>
  <si>
    <t>Te-Mo Service GmbH</t>
  </si>
  <si>
    <t>Dr. Konrad-Wiegand-Straße 3</t>
  </si>
  <si>
    <t>Wörth / Main</t>
  </si>
  <si>
    <t>HRWare Consulting GmbH &amp; Co. KG</t>
  </si>
  <si>
    <t>Wilhelm-Theodor-Römheld-Str. 32</t>
  </si>
  <si>
    <t>Sana Kliniken AG</t>
  </si>
  <si>
    <t>Oskar-Messter-Straße 24</t>
  </si>
  <si>
    <t>Heinz Sanders Gmbh</t>
  </si>
  <si>
    <t>Friederikenstr. 100</t>
  </si>
  <si>
    <t>Papenburg</t>
  </si>
  <si>
    <t>A + B Werkzeuge Maschinen Handels GmbH</t>
  </si>
  <si>
    <t xml:space="preserve">Rottweg 17 </t>
  </si>
  <si>
    <t>Reuter Bauunternehmen GmbH</t>
  </si>
  <si>
    <t xml:space="preserve">Rudolf-Diesel-Str. 3 </t>
  </si>
  <si>
    <t>Nein. Vertrag ist für Neuzugänge geschlossen! Ausnahme: KNV+ENV!</t>
  </si>
  <si>
    <t xml:space="preserve">Hinweis: </t>
  </si>
  <si>
    <t>Varroc Lighting Systems GmbH</t>
  </si>
  <si>
    <t>Cotarko GmbH (ehemals Tekfor)</t>
  </si>
  <si>
    <t xml:space="preserve">Die Mitarbeiter sind über den Gruppenvertrag mit der Ford Versicherungs-Vermittlungs_x0002_GmbH (FVV)
und der 
best advice Versicherungs-Vermittlungs GmbH (best advice) GRP-VNR 180043220 versicherbar. </t>
  </si>
  <si>
    <t>Hinweis</t>
  </si>
  <si>
    <t>Airport Munich Logistics and Services GmbH</t>
  </si>
  <si>
    <t>AIT Applied Information Technologies GmbH &amp; Co. KG</t>
  </si>
  <si>
    <t>AIT Verwaltungs-GmbH</t>
  </si>
  <si>
    <t>Alpha Verteilertechnik GmbH</t>
  </si>
  <si>
    <t>Atecs Mannesmann GmbH</t>
  </si>
  <si>
    <t>Befund24 GmbH</t>
  </si>
  <si>
    <t>Berliner Vermögensverwaltung GmbH</t>
  </si>
  <si>
    <t>Capta Grundstücks-Verwaltungsgesellschaft mbH</t>
  </si>
  <si>
    <t>Dade Behring Grundstücks GmbH</t>
  </si>
  <si>
    <t>eos.uptrade GmbH</t>
  </si>
  <si>
    <t>evosoft GmbH</t>
  </si>
  <si>
    <t>Flender Beteiligungen GmbH &amp; Co. KG</t>
  </si>
  <si>
    <t>Flender Beteiligungen Management GmbH</t>
  </si>
  <si>
    <t>Flender GmbH</t>
  </si>
  <si>
    <t>BL Wind Energy Generation</t>
  </si>
  <si>
    <t>Flender Industriegetriebe GmbH</t>
  </si>
  <si>
    <t>HaCon Ingenieurgesellschaft mbH</t>
  </si>
  <si>
    <t>ILLIT Grundstücksverwaltungs-Management GmbH</t>
  </si>
  <si>
    <t>IPGD Grundstücksverwaltungs-Gesellschaft mbH</t>
  </si>
  <si>
    <t>KACO new energy GmbH</t>
  </si>
  <si>
    <t>KompTime GmbH</t>
  </si>
  <si>
    <t>Kyros 51 Aktiengesellschaft</t>
  </si>
  <si>
    <t>Kyros 54 GmbH</t>
  </si>
  <si>
    <t>Kyros 58 GmbH</t>
  </si>
  <si>
    <t>Kyros 62 GmbH</t>
  </si>
  <si>
    <t>Kyros 65 GmbH</t>
  </si>
  <si>
    <t>Kyros 66 GmbH</t>
  </si>
  <si>
    <t>Lincas Electro Vertriebsgesellschaft mbH</t>
  </si>
  <si>
    <t>Mentor Graphics (Deutschland) GmbH</t>
  </si>
  <si>
    <t>DE03 NEO New Oncology GmbH</t>
  </si>
  <si>
    <t>Next47 GmbH</t>
  </si>
  <si>
    <t>Next47 Services GmbH</t>
  </si>
  <si>
    <t>Omnetric GmbH</t>
  </si>
  <si>
    <t>OPTIO Grundstücks-Vermietungsgesellschaft mbH &amp; Co. Objekt Tübingen KG</t>
  </si>
  <si>
    <t>Projektbau-Arena-Berlin GmbH</t>
  </si>
  <si>
    <t>REMECH Systemtechnik GmbH</t>
  </si>
  <si>
    <t>RISICOM Rückversicherung AG</t>
  </si>
  <si>
    <t>Siemens Bank GmbH, München</t>
  </si>
  <si>
    <t>Siemens Bank GmbH, London</t>
  </si>
  <si>
    <t>Siemens Bank GmbH; Singapore</t>
  </si>
  <si>
    <t>Siemens Beteiligungen Europa GmbH</t>
  </si>
  <si>
    <t>Siemens Beteiligungen Inland GmbH</t>
  </si>
  <si>
    <t>Siemens Beteiligungen Management GmbH</t>
  </si>
  <si>
    <t>Siemens Beteiligungsverwaltung GmbH &amp; Co. OHG</t>
  </si>
  <si>
    <t>Siemens Campus Erlangen Grundstücks-GmbH &amp; Co. KG</t>
  </si>
  <si>
    <t>Siemens Campus Erlangen Objekt 2 GmbH &amp; Co. KG</t>
  </si>
  <si>
    <t>Siemens Campus Erlangen Objekt 3 GmbH &amp; Co. KG</t>
  </si>
  <si>
    <t>Siemens Campus Erlangen Objekt 4 GmbH &amp; Co. KG</t>
  </si>
  <si>
    <t>Siemens Campus Erlangen Objekt 5 GmbH &amp; Co. KG</t>
  </si>
  <si>
    <t>Siemens Campus Erlangen Objekt 6 GmbH &amp; Co. KG</t>
  </si>
  <si>
    <t>Siemens Campus Erlangen Objekt 7 GmbH &amp; Co. KG</t>
  </si>
  <si>
    <t>Siemens Campus Erlangen Objektmanagement GmbH</t>
  </si>
  <si>
    <t>Siemens Campus Erlangen Verwaltungs-GmbH</t>
  </si>
  <si>
    <t>Siemens Digital Logistics GmbH</t>
  </si>
  <si>
    <t>Reiner Beherrschungsvertrag Siemens Finance &amp; Leasing GmbH</t>
  </si>
  <si>
    <t>Siemens Inland Siemens Financial Services GmbH</t>
  </si>
  <si>
    <t>Siemens Fonds Invest GmbH</t>
  </si>
  <si>
    <t>Siemens Global Innovation Partners Management GmbH</t>
  </si>
  <si>
    <t>Siemens Healthcare Diagnostics Products GmbH</t>
  </si>
  <si>
    <t>Siemens Healthcare GmbH</t>
  </si>
  <si>
    <t>Siemens Healthcare GmbH (Sales Germany)</t>
  </si>
  <si>
    <t>Siemens Healthcare GmbH (SHD dARE)</t>
  </si>
  <si>
    <t>Siemens Healthcare GmbH (TRE dARE)</t>
  </si>
  <si>
    <t>Siemens Healthineers AG</t>
  </si>
  <si>
    <t>Siemens Healthineers Beteiligungen GmbH &amp; Co. KG</t>
  </si>
  <si>
    <t>Siemens Healthineers Beteiligungen Verwaltungs-GmbH</t>
  </si>
  <si>
    <t>Siemens Healthineers Holding I GmbH</t>
  </si>
  <si>
    <t>Siemens Healthineers Innovation GmbH &amp; Co. KG</t>
  </si>
  <si>
    <t>Siemens Healthineers Innovation Verwaltungs-GmbH</t>
  </si>
  <si>
    <t>Siemens Immobilien GmbH &amp; Co. KG</t>
  </si>
  <si>
    <t>Siemens Immobilien Management GmbH</t>
  </si>
  <si>
    <t>Siemens Industriepark Karlsruhe GmbH &amp; Co. KG</t>
  </si>
  <si>
    <t>Siemens Industry Software GmbH</t>
  </si>
  <si>
    <t>Siemens Logistics GmbH</t>
  </si>
  <si>
    <t>Siemens Medical Solutions Health Services GmbH</t>
  </si>
  <si>
    <t>Siemens Middle East Holding GmbH &amp; Co. KG</t>
  </si>
  <si>
    <t>Siemens Mobility GmbH</t>
  </si>
  <si>
    <t>Siemens Mobility GmbH (Treasury dARE)</t>
  </si>
  <si>
    <t>Siemens Mobility GmbH Taiwan Branch</t>
  </si>
  <si>
    <t>Siemens Mobility Real Estate GmbH &amp; Co. KG</t>
  </si>
  <si>
    <t>Siemens Mobility Real Estate Management GmbH</t>
  </si>
  <si>
    <t>Siemens Nixdorf Informationssysteme GmbH</t>
  </si>
  <si>
    <t>Siemens OfficeCenter Frankfurt GmbH &amp; Co. KG</t>
  </si>
  <si>
    <t>Siemens OfficeCenter Verwaltungs GmbH</t>
  </si>
  <si>
    <t>Siemens Private Finance Versicherungsvermittlungsgesellschaft mbH</t>
  </si>
  <si>
    <t>Siemens Project Ventures GmbH</t>
  </si>
  <si>
    <t>Siemens Real Estate Consulting GmbH &amp; Co. KG</t>
  </si>
  <si>
    <t>Siemens Real Estate Consulting Management GmbH</t>
  </si>
  <si>
    <t>Siemens Real Estate GmbH &amp; Co. KG</t>
  </si>
  <si>
    <t>Siemens Real Estate Management GmbH</t>
  </si>
  <si>
    <t>Siemens Spezial-Investmentaktiengesellschaft mit TGV</t>
  </si>
  <si>
    <t>Siemens Technology Accelerator GmbH</t>
  </si>
  <si>
    <t>Siemens Technopark Mülheim GmbH &amp; Co. KG i.L.</t>
  </si>
  <si>
    <t>Siemens Technopark Nürnberg GmbH &amp; Co. KG</t>
  </si>
  <si>
    <t>Siemens Traction Gears GmbH</t>
  </si>
  <si>
    <t>Siemens Trademark GmbH &amp; Co. KG</t>
  </si>
  <si>
    <t>Siemens Trademark Management GmbH</t>
  </si>
  <si>
    <t>Siemens Treasury GmbH</t>
  </si>
  <si>
    <t>Siemensstadt Grundstücks-GmbH &amp; Co. KG</t>
  </si>
  <si>
    <t>Siemensstadt Management GmbH</t>
  </si>
  <si>
    <t>SILLIT Grundstücks-Verwaltungsgesellschaft mbH</t>
  </si>
  <si>
    <t>SIMAR Nordost Grundstücks-GmbH</t>
  </si>
  <si>
    <t>SIMAR Nordwest Grundstücks-GmbH</t>
  </si>
  <si>
    <t>SIMAR Ost Grundstücks-GmbH</t>
  </si>
  <si>
    <t>SIMAR Süd Grundstücks-GmbH</t>
  </si>
  <si>
    <t>SIMAR West Grundstücks-GmbH</t>
  </si>
  <si>
    <t>SIMOS Real Estate GmbH</t>
  </si>
  <si>
    <t>VMZ Berlin Betreibergesellschaft mbH</t>
  </si>
  <si>
    <t>VVK Versicherungsvermittlungs- und Verkehrskontor GmbH</t>
  </si>
  <si>
    <t>Weiss Spindeltechnologie GmbH</t>
  </si>
  <si>
    <t>Zeleni Holding GmbH</t>
  </si>
  <si>
    <t>Zeleni Real Estate GmbH &amp; Co. KG</t>
  </si>
  <si>
    <t>42CAP III GmbH &amp; Co. KG</t>
  </si>
  <si>
    <t>Alchemist Accelerator Europe Fund I GmbH &amp; Co. KG</t>
  </si>
  <si>
    <t>ATS Projekt Grevenbroich GmbH</t>
  </si>
  <si>
    <t>Babcock Borsig Power GmbH</t>
  </si>
  <si>
    <t>BELLIS GmbH</t>
  </si>
  <si>
    <t>BioM Aktiengesellschaft Munich BioTech Development</t>
  </si>
  <si>
    <t>BOMA Verwaltungsgesellschaft mbH &amp; Co. KG</t>
  </si>
  <si>
    <t>BSAV Beteiligungen GmbH &amp; Co. KG</t>
  </si>
  <si>
    <t>BSAV Beteiligungsmanagement GmbH</t>
  </si>
  <si>
    <t>BSAV Kapitalbeteiligungen und Vermögensverwaltungs Management GmbH</t>
  </si>
  <si>
    <t>Campus Erlangen Objekt 1 GmbH &amp; Co. KG</t>
  </si>
  <si>
    <t>Campus Erlangen Objekt 1 Verwaltungs GmbH</t>
  </si>
  <si>
    <t>Cargo One GmbH</t>
  </si>
  <si>
    <t>Caterva GmbH</t>
  </si>
  <si>
    <t>i. Isartal Curagita Holding GmbH</t>
  </si>
  <si>
    <t>DKS Dienstleistungsgesellschaft f. Kommunikationsanlagen des Stadt- und Regionalverkehrs mbH</t>
  </si>
  <si>
    <t>ecoG GmbH</t>
  </si>
  <si>
    <t>egrid applications &amp; consulting GmbH</t>
  </si>
  <si>
    <t>EIT Food CLC CENTRAL GmbH</t>
  </si>
  <si>
    <t>EIT ICT Labs Germany GmbH</t>
  </si>
  <si>
    <t>EnOcean GmbH</t>
  </si>
  <si>
    <t>Erlapolis 20 GmbH</t>
  </si>
  <si>
    <t>FEAG Fertigungscenter für Elektrische Anlagen GmbH</t>
  </si>
  <si>
    <t>Futurium gGmbH</t>
  </si>
  <si>
    <t>GSB - Sonderabfall-Entsorgung Bayern GmbH</t>
  </si>
  <si>
    <t>Ebenhausen GuD Herne GmbH</t>
  </si>
  <si>
    <t>HighTech Gründerfonds GmbH &amp; Co. KG</t>
  </si>
  <si>
    <t>Hubject GmbH</t>
  </si>
  <si>
    <t>FB Institut für Bahntechnik GmbH</t>
  </si>
  <si>
    <t>INPRO Innovationsgesellschaft für fortgeschrittene Produktionssysteme in der Fahrzeugindustrie mbH</t>
  </si>
  <si>
    <t>Kyros Beteiligungsverwaltung GmbH</t>
  </si>
  <si>
    <t>LIB Verwaltungs-GmbH</t>
  </si>
  <si>
    <t>Ludwig Bölkow Campus GmbH</t>
  </si>
  <si>
    <t>Maxxtec AG</t>
  </si>
  <si>
    <t>MetisMotion GmbH</t>
  </si>
  <si>
    <t>MeVis BreastCare GmbH &amp; Co. KG</t>
  </si>
  <si>
    <t>MeVis BreastCare Verwaltungsgesellschaft mbH</t>
  </si>
  <si>
    <t>Nordlicht Holding GmbH &amp; Co. KG</t>
  </si>
  <si>
    <t>Nordlicht Holding Verwaltung GmbH</t>
  </si>
  <si>
    <t>OWP Butendiek GmbH &amp; Co. KG</t>
  </si>
  <si>
    <t>Project Ventures Butendiek Holding GmbH</t>
  </si>
  <si>
    <t>PROSTEP AG</t>
  </si>
  <si>
    <t>RealSynth GmbH</t>
  </si>
  <si>
    <t>Rethink Robotics GmbH</t>
  </si>
  <si>
    <t>scoutbee GmbH</t>
  </si>
  <si>
    <t>sennder GmbH</t>
  </si>
  <si>
    <t>Siemens Energy AG</t>
  </si>
  <si>
    <t>Siemens Global Innovation Partners I GmbH &amp; Co. KG</t>
  </si>
  <si>
    <t>Siemens Pensionsfonds AG</t>
  </si>
  <si>
    <t>SIM 2. Grundstücks-GmbH &amp; Co. KG</t>
  </si>
  <si>
    <t>SIM 9. Grundstücksverwaltungs- und -beteiligungs-GmbH</t>
  </si>
  <si>
    <t>SPT Beteiligungen GmbH &amp; Co. KG</t>
  </si>
  <si>
    <t>SPT Beteiligungsmanagement GmbH</t>
  </si>
  <si>
    <t>Sternico GmbH</t>
  </si>
  <si>
    <t>tado GmbH</t>
  </si>
  <si>
    <t>ubitricity Gesellschaft für verteilte Energiesysteme mbH</t>
  </si>
  <si>
    <t>UBS Real Estate GmbH</t>
  </si>
  <si>
    <t>Valeo Siemens eAutomotive GmbH</t>
  </si>
  <si>
    <t>Veja Mate Offshore Project GmbH</t>
  </si>
  <si>
    <t>Wandelbots GmbH</t>
  </si>
  <si>
    <t>WUN H2 GmbH</t>
  </si>
  <si>
    <t>Zollhof Betreiber GmbH</t>
  </si>
  <si>
    <t>München Siemens AG Hong Kong - CF TRE</t>
  </si>
  <si>
    <t>Siemens AG Controlling and Finance Financing</t>
  </si>
  <si>
    <t>Siemens AG Smart Infrastructure Global Headquarters</t>
  </si>
  <si>
    <t>Siemens AG - Units of Corporate Core/Corporate Services</t>
  </si>
  <si>
    <t>Siemens AG-RC-DI/POC CS</t>
  </si>
  <si>
    <t>Siemens AG-RC-DE DI/POC</t>
  </si>
  <si>
    <t>Siemens AG - SI DG/DS, Erlangen Siemens AG - Remaining Energy Contracts</t>
  </si>
  <si>
    <t>Siemens AG - SI DS Schaltwerk</t>
  </si>
  <si>
    <t>Siemens AG - GS SRE DE Germany</t>
  </si>
  <si>
    <t>Siemens AG - GS SRE DE RS Restaurant Services</t>
  </si>
  <si>
    <t>Atos IT Solutions and Services GmbH</t>
  </si>
  <si>
    <t>Evoqua Water Technologie</t>
  </si>
  <si>
    <t>Fujitsu Technology Solutions GmbH</t>
  </si>
  <si>
    <t>Gigaset Communications GmbH</t>
  </si>
  <si>
    <t>Infineon Technologies AG</t>
  </si>
  <si>
    <t>Krones AG</t>
  </si>
  <si>
    <t>SBK Siemens Betriebskrankenkasse</t>
  </si>
  <si>
    <t>Sivantos GmbH</t>
  </si>
  <si>
    <t>systec POS-TechnologyGmbH</t>
  </si>
  <si>
    <t xml:space="preserve">Die Mitarbeiter sind über den Gruppenvertrag mit der Siemens AG (GRP-VNR 1800178215) versicherbar. </t>
  </si>
  <si>
    <t>Ausbildungsinitiative Rheinland GmbH</t>
  </si>
  <si>
    <t>BASF Grenzach GmbH</t>
  </si>
  <si>
    <t>Bayer 04 Leverkusen Fußball GmbH</t>
  </si>
  <si>
    <t>Bayer AG</t>
  </si>
  <si>
    <t>Capgemini IT</t>
  </si>
  <si>
    <t>Chemion Logistik GmbH</t>
  </si>
  <si>
    <t>Cognizant IT</t>
  </si>
  <si>
    <t>Covestro AG</t>
  </si>
  <si>
    <t>Currenta GmbH &amp;Co OHG</t>
  </si>
  <si>
    <t>Dralon GmbH</t>
  </si>
  <si>
    <t>Elanco Deutschland GmbH</t>
  </si>
  <si>
    <t>GP Grenzach Produktions GmbH / Bayer AG</t>
  </si>
  <si>
    <t>Hennecke GmbH</t>
  </si>
  <si>
    <t>HIS-BIS GmbH</t>
  </si>
  <si>
    <t>Huntsman Advanced Materials GmbH</t>
  </si>
  <si>
    <t>IAB Ionenaustauscher GmbH</t>
  </si>
  <si>
    <t>INEOS Köln GmbH</t>
  </si>
  <si>
    <t>INEOS Styrolution GmbH</t>
  </si>
  <si>
    <t>InfraServ GmbH &amp; Co</t>
  </si>
  <si>
    <t>Intendis GmbH</t>
  </si>
  <si>
    <t>Jenapharm GmbH &amp; Co. KG</t>
  </si>
  <si>
    <t>Kronos Titan</t>
  </si>
  <si>
    <t>KVP Kiel GMBH</t>
  </si>
  <si>
    <t>Lanxess AG</t>
  </si>
  <si>
    <t>Lanxess Arena GmbH</t>
  </si>
  <si>
    <t>Levaco Chemicals GmbH</t>
  </si>
  <si>
    <t>LyondellBasell</t>
  </si>
  <si>
    <t>Momentive Performance Materials GmbH</t>
  </si>
  <si>
    <t>NKT GmbH</t>
  </si>
  <si>
    <t>Nuvisan GmbH</t>
  </si>
  <si>
    <t>Perlon Monfil GmbH</t>
  </si>
  <si>
    <t>PronovaBKK</t>
  </si>
  <si>
    <t>Rhein Chemie GmbH / Lanxess AG</t>
  </si>
  <si>
    <t>RTHC Bayer Leverkusen</t>
  </si>
  <si>
    <t>Saltigo GmbH</t>
  </si>
  <si>
    <t>SC Bayer Uerdingen</t>
  </si>
  <si>
    <t>SG Köln Worringen</t>
  </si>
  <si>
    <t>Steigerwald GmbH</t>
  </si>
  <si>
    <t>SV Bayer Wuppertal</t>
  </si>
  <si>
    <t>Tata Consultancy Services GmbH</t>
  </si>
  <si>
    <t>TecArena+GmbH</t>
  </si>
  <si>
    <t>Tectrion GmbH</t>
  </si>
  <si>
    <t>TSV Bayer 04 Leverkusen</t>
  </si>
  <si>
    <t>TSV Bayer Dormagen</t>
  </si>
  <si>
    <t>UL International TTC GmbH</t>
  </si>
  <si>
    <t>Weimar Produktions GmbH / Bayer AG</t>
  </si>
  <si>
    <t xml:space="preserve">Die Mitarbeiter sind über den Gruppenvertrag mit der Bayer AG (GRP-VNR 180043468) versicherbar. </t>
  </si>
  <si>
    <t>1&amp;1 Telecommunication SE</t>
  </si>
  <si>
    <t>123GOLD.DE HANNOVER</t>
  </si>
  <si>
    <t>2F Consulting GmbH</t>
  </si>
  <si>
    <t>2hm Business Services GmbH</t>
  </si>
  <si>
    <t>3 B Dienstleistung Deutschland GmbH</t>
  </si>
  <si>
    <t>3D.aero GmbH</t>
  </si>
  <si>
    <t>A. Sicheneder Elektroanlagen GmbH</t>
  </si>
  <si>
    <t>Abb AG</t>
  </si>
  <si>
    <t>ABB Automation GmbH</t>
  </si>
  <si>
    <t>Abbott GmbH &amp; Co. KG</t>
  </si>
  <si>
    <t>ABCS Architekten</t>
  </si>
  <si>
    <t>ABEL GmbH</t>
  </si>
  <si>
    <t>ABO WIND AG</t>
  </si>
  <si>
    <t>ACC Columbia Jet Service GmbH</t>
  </si>
  <si>
    <t>AccorHotels Deutschland GmbH</t>
  </si>
  <si>
    <t>Activamed Pflegedienst GmbH</t>
  </si>
  <si>
    <t>ACV Automobil-Club Verkehr e.V.</t>
  </si>
  <si>
    <t>adesso SE</t>
  </si>
  <si>
    <t>Adrett</t>
  </si>
  <si>
    <t>ADRIA Airways</t>
  </si>
  <si>
    <t>Aegean Airlines S.A.</t>
  </si>
  <si>
    <t>Aequitas Affinity</t>
  </si>
  <si>
    <t>AERO-Dienst</t>
  </si>
  <si>
    <t>AeroLogic GmbH</t>
  </si>
  <si>
    <t>AERQ GmbH</t>
  </si>
  <si>
    <t>AestetikoMed Dermatologisches Kosmetikstudio Rheine</t>
  </si>
  <si>
    <t>AFS Aviation Fuel Services GmbH</t>
  </si>
  <si>
    <t>AgroLab</t>
  </si>
  <si>
    <t>AHS Aviation Handling Services GmbH</t>
  </si>
  <si>
    <t>AHS BERLIN Aviation Handling Services GmbH</t>
  </si>
  <si>
    <t>AHS Bremen Aviation Handling Services GmbH</t>
  </si>
  <si>
    <t>AHS DÜSSELDORF Aviation Handling Services GmbH</t>
  </si>
  <si>
    <t>AHS Frankfurt GmbH und Co. KG</t>
  </si>
  <si>
    <t>AHS HAMBURG Aviation Handling Services GmbH</t>
  </si>
  <si>
    <t>AHS HANNOVER Aviation Handling Services GmbH</t>
  </si>
  <si>
    <t>AHS MÜNCHEN Aviation Handling Services GmbH</t>
  </si>
  <si>
    <t>AIM INFRAROT-MODULE GmbH</t>
  </si>
  <si>
    <t>Air Berlin Technik GmbH</t>
  </si>
  <si>
    <t>Air Canada</t>
  </si>
  <si>
    <t>AIR HAMBURG Luftverkehrsgesellschaft mbH</t>
  </si>
  <si>
    <t>Aircargo Services Hannover GmbH</t>
  </si>
  <si>
    <t>Aircraft Finance Germany GmbH</t>
  </si>
  <si>
    <t>AirITSystems GmbH</t>
  </si>
  <si>
    <t>Airliner Shop GTS Trade &amp; Services GmbH</t>
  </si>
  <si>
    <t>Airport Services Dresden GmbH</t>
  </si>
  <si>
    <t>Airport Services Leipzig GmbH</t>
  </si>
  <si>
    <t>AKB Allkontor GmbH Steuerberatungsgesellschaft</t>
  </si>
  <si>
    <t>Aktion Mensch e. V. z. Hd. Annette Mock</t>
  </si>
  <si>
    <t>Albatros Service Center GmbH</t>
  </si>
  <si>
    <t>Albatros Steuerberatungs GmbH</t>
  </si>
  <si>
    <t>Albatros Unterstützungskasse e.V.</t>
  </si>
  <si>
    <t>Albatros Versicherungsdienste GmbH</t>
  </si>
  <si>
    <t>Albert Rauch GmbH</t>
  </si>
  <si>
    <t>Alkor-Edition Kassel GmbH</t>
  </si>
  <si>
    <t>Allen &amp; Overy LLP</t>
  </si>
  <si>
    <t>Allergopharma GmbH und Co. KG</t>
  </si>
  <si>
    <t>Allmann'sche Apotheke Günther Allmann</t>
  </si>
  <si>
    <t>Amadeu Antonio Stiftung</t>
  </si>
  <si>
    <t>Amadeus Data Processing GmbH</t>
  </si>
  <si>
    <t>Amadeus Germany GmbH</t>
  </si>
  <si>
    <t>anbeca networks GmbH</t>
  </si>
  <si>
    <t>Anton Stapelmann GmbH &amp; Co. KG</t>
  </si>
  <si>
    <t>anwerina Deutschland</t>
  </si>
  <si>
    <t>Anzenberger Spedition</t>
  </si>
  <si>
    <t>Apleona GmbH Personal/bAV</t>
  </si>
  <si>
    <t>Apotheke Hirsch</t>
  </si>
  <si>
    <t>Appelrath Cüpper GmbH Geschäftsleitung</t>
  </si>
  <si>
    <t>Aptiv Services Deutschland GmbH</t>
  </si>
  <si>
    <t>aquinet health service GmbH</t>
  </si>
  <si>
    <t>Arbeiterwohlfahrt Kreisverband Rhein-Sieg e. V.</t>
  </si>
  <si>
    <t>Arbeitgeber fehlt in der Liste (Breuninger)</t>
  </si>
  <si>
    <t>Arbeitgeber fehlt in der Liste (Coca-Cola)</t>
  </si>
  <si>
    <t>Arbeitgeber fehlt in der Liste (Condor Flugdienst GmbH)</t>
  </si>
  <si>
    <t>Arbeitgeber fehlt in der Liste (Deutsche Post DHL Group)</t>
  </si>
  <si>
    <t>Arbeitgeber fehlt in der Liste (Fraport)</t>
  </si>
  <si>
    <t>Arbeitgeber fehlt in der Liste (Freudenberg)</t>
  </si>
  <si>
    <t>Arbeitgeber fehlt in der Liste (Friedhelm Loh Group)</t>
  </si>
  <si>
    <t>Arbeitgeber fehlt in der Liste (Heraeus)</t>
  </si>
  <si>
    <t>Arbeitgeber fehlt in der Liste (Klein-Mandant Fremd)</t>
  </si>
  <si>
    <t>Arbeitgeber fehlt in der Liste (Körber)</t>
  </si>
  <si>
    <t>Arbeitgeber fehlt in der Liste (Lufthansa)</t>
  </si>
  <si>
    <t>Arbeitgeber fehlt in der Liste (Merck)</t>
  </si>
  <si>
    <t>Arbeitgeber fehlt in der Liste (Stadtwerke Frankfurt)</t>
  </si>
  <si>
    <t>Arndt GmbH &amp; Co. KG</t>
  </si>
  <si>
    <t>ars serendi</t>
  </si>
  <si>
    <t>ARTS Experts GmbH Airport Center Dresden</t>
  </si>
  <si>
    <t>ARVOS Holding GmbH</t>
  </si>
  <si>
    <t>ASG Analytik Service GmbH</t>
  </si>
  <si>
    <t>ATC Aviation Services AG</t>
  </si>
  <si>
    <t>ATC GmbH</t>
  </si>
  <si>
    <t>Atis Systems GmbH</t>
  </si>
  <si>
    <t>attempto GmbH &amp; Co. KG</t>
  </si>
  <si>
    <t>Audalis Kohler Punge und Partner</t>
  </si>
  <si>
    <t>Augsburger Flughafen GmbH</t>
  </si>
  <si>
    <t>Austrian Airlines AG</t>
  </si>
  <si>
    <t>Auto Seeger GmbH</t>
  </si>
  <si>
    <t>Autoflug GmbH</t>
  </si>
  <si>
    <t>Autohaus Toepner GmbH &amp; Co.KG</t>
  </si>
  <si>
    <t>Avano AG</t>
  </si>
  <si>
    <t>Averi Training GmbH</t>
  </si>
  <si>
    <t>AVH Immobilienkontor der Industrie GmbH</t>
  </si>
  <si>
    <t>Aviation Services Network GmbH</t>
  </si>
  <si>
    <t>AviationPower GmbH</t>
  </si>
  <si>
    <t>AviationPower TechnicalServices GmbH</t>
  </si>
  <si>
    <t>AviationStaffManagement GmbH</t>
  </si>
  <si>
    <t>AWB Consulting GmbH</t>
  </si>
  <si>
    <t>AWO Wirtschaftsdienste GmbH</t>
  </si>
  <si>
    <t>Ayxano Consulting GmbH</t>
  </si>
  <si>
    <t>AzurAir GmbH</t>
  </si>
  <si>
    <t>B.Braun Melsungen AG</t>
  </si>
  <si>
    <t>Bäckerei Jens Matthiesen</t>
  </si>
  <si>
    <t>Bahlsen Vers.vermittlung GmbH</t>
  </si>
  <si>
    <t>Balzer GmbH</t>
  </si>
  <si>
    <t>Barkawi Management Consultants GmbH &amp; Co. KG</t>
  </si>
  <si>
    <t>Barmer GEK</t>
  </si>
  <si>
    <t>Baugerüst Marcus Müller</t>
  </si>
  <si>
    <t>Bavaria Fernreisen GmbH</t>
  </si>
  <si>
    <t>Bayer</t>
  </si>
  <si>
    <t>Bayer Bauphysik Ingenieurgesellschaft mbH</t>
  </si>
  <si>
    <t>BayWa Cs GmbH</t>
  </si>
  <si>
    <t>BDO AG</t>
  </si>
  <si>
    <t>BeauTech Power Systems Europa GmbH</t>
  </si>
  <si>
    <t>Becton Dickinson GmbH</t>
  </si>
  <si>
    <t>Beechcraft Berlin Aviation GmbH</t>
  </si>
  <si>
    <t>Beier IT Consulting GmbH</t>
  </si>
  <si>
    <t>Bellybutton International GmbH</t>
  </si>
  <si>
    <t>Benner Kleidermann Grundbesitz GbR</t>
  </si>
  <si>
    <t>Berge &amp; Meer Touristik GmbH</t>
  </si>
  <si>
    <t>Bergedorfer Vermittlungs Gmbh</t>
  </si>
  <si>
    <t>BerlinApotheke Anike Oleski e.K.</t>
  </si>
  <si>
    <t>Bertschat &amp; Hundertmark Consult Unternehmensberatung GmbH</t>
  </si>
  <si>
    <t>Betty Barclay GmbH Kleiderfabrik</t>
  </si>
  <si>
    <t>BG-Phoenics GmbH</t>
  </si>
  <si>
    <t>Bigfood Produktions GmbH</t>
  </si>
  <si>
    <t>Biologische Heilmittel Heel GmbH</t>
  </si>
  <si>
    <t>Biotherm Kosmetik</t>
  </si>
  <si>
    <t>Bis Maintenance Südwest Gmbh</t>
  </si>
  <si>
    <t>Bishop Gmbh</t>
  </si>
  <si>
    <t>Blocher Blocher Partners</t>
  </si>
  <si>
    <t>BLT Berlin Lufttransport GmbH</t>
  </si>
  <si>
    <t>BLUE Consult GmbH</t>
  </si>
  <si>
    <t>Bohr Omnibus GmbH</t>
  </si>
  <si>
    <t>Bombardier Aerospace Germany GmbH</t>
  </si>
  <si>
    <t>Booking.com (Deutschland) GmbH</t>
  </si>
  <si>
    <t>BPM&amp;O GmbH</t>
  </si>
  <si>
    <t>Brainson GmbH</t>
  </si>
  <si>
    <t>Breuninger Holding GmbH</t>
  </si>
  <si>
    <t>Bruker Daltonik</t>
  </si>
  <si>
    <t>BRUNO BADER GmbH + Co KG</t>
  </si>
  <si>
    <t>Brussels Airlines NV</t>
  </si>
  <si>
    <t>BSB Immobilienservice GmbH "TOWN HOUSE"</t>
  </si>
  <si>
    <t>Bülow AG</t>
  </si>
  <si>
    <t>Bundesvereinigung fliegendes Personal der Polizei e.V.</t>
  </si>
  <si>
    <t>Bundeswehr</t>
  </si>
  <si>
    <t>BusyLamp GmbH</t>
  </si>
  <si>
    <t>BWI GmbH Personalabteilung</t>
  </si>
  <si>
    <t>C. Haushahn GmbH &amp; Co. KG</t>
  </si>
  <si>
    <t>C.M. Heim GmbH Elektronik-Feingeräte</t>
  </si>
  <si>
    <t>CA Deutschland GmbH</t>
  </si>
  <si>
    <t>Cafee S-Bahn</t>
  </si>
  <si>
    <t>Camfil APC GmbH</t>
  </si>
  <si>
    <t>Camso GmbH</t>
  </si>
  <si>
    <t>Cargo Services Gmbh, Berlin</t>
  </si>
  <si>
    <t>Carl Freudenberg KG</t>
  </si>
  <si>
    <t>Carlson Wagonlit Travel Dtl.</t>
  </si>
  <si>
    <t>Carstensen Import Export Handelsgesellschaft mbH</t>
  </si>
  <si>
    <t>CBRE GWS Industrial Services GmbH</t>
  </si>
  <si>
    <t>Cessna Düsseldorf Citation</t>
  </si>
  <si>
    <t>CFC Cargo Future Communications GmbH</t>
  </si>
  <si>
    <t>Chamäleon Beach event GmbH</t>
  </si>
  <si>
    <t>Champ Cargosystems GmbH</t>
  </si>
  <si>
    <t>Chanel GmbH</t>
  </si>
  <si>
    <t>Check24 Vergleichsportal Finanzen</t>
  </si>
  <si>
    <t>Chirurgica Colonia</t>
  </si>
  <si>
    <t>Christoph Kroschke GmbH</t>
  </si>
  <si>
    <t>cisbox GmbH</t>
  </si>
  <si>
    <t>Cisco Solutions GmbH</t>
  </si>
  <si>
    <t>Coca-Cola European Partners Deutschland GmbH</t>
  </si>
  <si>
    <t>CommuniGate Kommunikationsservice GmbH</t>
  </si>
  <si>
    <t>Compass Group Deutschland GmbH</t>
  </si>
  <si>
    <t>Computer Plus GmbH</t>
  </si>
  <si>
    <t>Condor Berlin GmbH</t>
  </si>
  <si>
    <t>Condor Flugdienst GmbH</t>
  </si>
  <si>
    <t>Condor Technik GmbH</t>
  </si>
  <si>
    <t>Connectare Marketing GmbH Deutschland</t>
  </si>
  <si>
    <t>Consaero GmbH</t>
  </si>
  <si>
    <t>Consulting Cynatics</t>
  </si>
  <si>
    <t>Contact Air Technik GmbH</t>
  </si>
  <si>
    <t>Cordes &amp; Graefe KG</t>
  </si>
  <si>
    <t>Coroplatz Fritz Müller GmbH &amp; Co.KG</t>
  </si>
  <si>
    <t>COSCO Logistics (Europe) GmbH</t>
  </si>
  <si>
    <t>Crayon Deutschland GmbH</t>
  </si>
  <si>
    <t>Creditreform Stuttgart</t>
  </si>
  <si>
    <t>CS Steine Inh. Claus Schlemmer</t>
  </si>
  <si>
    <t>CSB-System AG</t>
  </si>
  <si>
    <t>CURANUM AG</t>
  </si>
  <si>
    <t>d.velop AG</t>
  </si>
  <si>
    <t>D9T GmbH</t>
  </si>
  <si>
    <t>Data Insights GmbH</t>
  </si>
  <si>
    <t>Datatree AG</t>
  </si>
  <si>
    <t>DAW Deutsche Amphobilin Werke von Robert Murjahn</t>
  </si>
  <si>
    <t>DC Aviation GmbH</t>
  </si>
  <si>
    <t>DEG Impact GmbH</t>
  </si>
  <si>
    <t>DEG-Deutsche Investitions- und Entwicklungsges. mbH</t>
  </si>
  <si>
    <t>degenia Versicherungsdienst AG</t>
  </si>
  <si>
    <t>Delta Airlines inc Flughafen Frankfurt</t>
  </si>
  <si>
    <t>Delvag Versicherungs-AG</t>
  </si>
  <si>
    <t>DER Touristik Group GmbH</t>
  </si>
  <si>
    <t>Designer Yarns Deutschland GmbH</t>
  </si>
  <si>
    <t>deSter GmbH</t>
  </si>
  <si>
    <t>Detecon international GmbH</t>
  </si>
  <si>
    <t>Deutsche Flugsicherung GmbH</t>
  </si>
  <si>
    <t>Deutsche Lufthansa AG</t>
  </si>
  <si>
    <t>Deutsche Post Fleet GmbH</t>
  </si>
  <si>
    <t>DEVK Versicherungen</t>
  </si>
  <si>
    <t>DFS Aviation Services GmbH</t>
  </si>
  <si>
    <t>DHL Airways GmbH</t>
  </si>
  <si>
    <t>DHL Express Germany GmbH</t>
  </si>
  <si>
    <t>DHL Global Forwarding GmbH</t>
  </si>
  <si>
    <t>DHL Hub Leipzig GmbH</t>
  </si>
  <si>
    <t>DHL Supply Chain Management GmbH</t>
  </si>
  <si>
    <t>Diabü Diamantwerkzeuge</t>
  </si>
  <si>
    <t>Diasys Diagnostic Systems GmbH</t>
  </si>
  <si>
    <t>Dichtungstechnik GmbH</t>
  </si>
  <si>
    <t>Die neue Hanse</t>
  </si>
  <si>
    <t>Dieter Ragas GmbH Dachdecker</t>
  </si>
  <si>
    <t>Dietz Asset Management GmbH</t>
  </si>
  <si>
    <t>DKL Chairs GmbH</t>
  </si>
  <si>
    <t>DoKaSch Temperature Solutons GmbH</t>
  </si>
  <si>
    <t>Domus Vivendi GmbH &amp; Co. KG</t>
  </si>
  <si>
    <t>Douglas GmbH</t>
  </si>
  <si>
    <t>DOW Deutschland Anlagenges.mbH</t>
  </si>
  <si>
    <t>Dr. med- C. Mennicke B. Müller-Hein</t>
  </si>
  <si>
    <t>Dr. Schnabel GmbH</t>
  </si>
  <si>
    <t>Dr.A.Schäffler Consultant Pharma R &amp; D</t>
  </si>
  <si>
    <t>Dräger Safety AG &amp; Co.KGaA</t>
  </si>
  <si>
    <t>Drägerwerk AG &amp; Co.KGaA</t>
  </si>
  <si>
    <t>DURAG Holding AG</t>
  </si>
  <si>
    <t>E. Breuninger GmbH und Co.</t>
  </si>
  <si>
    <t>E. Breuninger Versicherungs-Vermittlungs-Gesellschaft mbH</t>
  </si>
  <si>
    <t>E. F. Ludwig GmbH &amp; Co.KG</t>
  </si>
  <si>
    <t>E.G.O. Elektro-Gerätebau GmbH</t>
  </si>
  <si>
    <t>easyJet Airline Company limited</t>
  </si>
  <si>
    <t>Ebner Stolz Mönning Bachem Wirtschaftsprüfer Steuerberat</t>
  </si>
  <si>
    <t>ECKD - Service GmbH</t>
  </si>
  <si>
    <t>Eckerle GmbH &amp; Co KG</t>
  </si>
  <si>
    <t>EDEKA Aktiengesellschaft Geschäftsbereich Personal</t>
  </si>
  <si>
    <t>EFM GmbH Personalabteilung</t>
  </si>
  <si>
    <t>elaboratorium GmbH</t>
  </si>
  <si>
    <t>Electronic Wood Systems GmbH</t>
  </si>
  <si>
    <t>Elektro Technik Rink GmbH</t>
  </si>
  <si>
    <t>Elringklinger AG</t>
  </si>
  <si>
    <t>ELSÄSSER Rechtsanwälte PartG mbB</t>
  </si>
  <si>
    <t>emnos GmbH</t>
  </si>
  <si>
    <t>Endress+hauser Gmbh+co. Kg</t>
  </si>
  <si>
    <t>ENERCON GmbH</t>
  </si>
  <si>
    <t>Engin Soft</t>
  </si>
  <si>
    <t>enmech GmbH</t>
  </si>
  <si>
    <t>Entplexit GmbH</t>
  </si>
  <si>
    <t>EON Kraftwerke GmbH</t>
  </si>
  <si>
    <t>EPLAN Software &amp; Service GmbH &amp; Co. KG</t>
  </si>
  <si>
    <t>Erichsen GmbH</t>
  </si>
  <si>
    <t>ERM GmbH</t>
  </si>
  <si>
    <t>Ernst Pertler GmbH</t>
  </si>
  <si>
    <t>Erwin Deuschle GmbH &amp; Co</t>
  </si>
  <si>
    <t>Erzbistum Köln-Generalvikatiat Hauptabteilung Verwaltung</t>
  </si>
  <si>
    <t>Esso Vertriebsgesellschaft mbH</t>
  </si>
  <si>
    <t>ETC Gauff Solutions GmbH &amp; Co. KG</t>
  </si>
  <si>
    <t>ETC Transport Consultants GmbH</t>
  </si>
  <si>
    <t>ETG Langbehn</t>
  </si>
  <si>
    <t>EUREST Deutschland GmbH</t>
  </si>
  <si>
    <t>Eurofins BioPharma Product Testing Munich GmbH</t>
  </si>
  <si>
    <t>eurolaser GmbH</t>
  </si>
  <si>
    <t>European Air Transport Leipzig GmbH</t>
  </si>
  <si>
    <t>European Precious Metal Trading GmbH</t>
  </si>
  <si>
    <t>Eurowings Aviation Gmbh</t>
  </si>
  <si>
    <t>Eurowings Aviation GmbH</t>
  </si>
  <si>
    <t>Eurowings Digital GmbH</t>
  </si>
  <si>
    <t>Eurowings Europe GmbH</t>
  </si>
  <si>
    <t>Eurowings GmbH</t>
  </si>
  <si>
    <t>Eurowings Technik GmbH</t>
  </si>
  <si>
    <t>Evangelisch-Freikirchliche Beratungsstelle Hamburg e.V</t>
  </si>
  <si>
    <t>EventTender Solutions GmbH</t>
  </si>
  <si>
    <t>Evertaste GmbH</t>
  </si>
  <si>
    <t>Evint GmbH</t>
  </si>
  <si>
    <t>EW Discover GmbH</t>
  </si>
  <si>
    <t>ExecuJet Europe GmbH</t>
  </si>
  <si>
    <t>Experience One GmbH Nord</t>
  </si>
  <si>
    <t>Express Air Systems GmbH</t>
  </si>
  <si>
    <t>Facton GmbH</t>
  </si>
  <si>
    <t>FAI rent-a-jet AG</t>
  </si>
  <si>
    <t>FAI Technik GmbH</t>
  </si>
  <si>
    <t>Fairgourmet GmbH</t>
  </si>
  <si>
    <t>Faiz &amp; Siegeln Software GmbH</t>
  </si>
  <si>
    <t>FaktorPlus GreenTechnology GmbH</t>
  </si>
  <si>
    <t>FALLSCHIRMSPORT SKY-FUN GmbH</t>
  </si>
  <si>
    <t>Fashion Cloud GmbH</t>
  </si>
  <si>
    <t>FCS Flight Calibration Service GmbH</t>
  </si>
  <si>
    <t>FeedbackNow GmbH</t>
  </si>
  <si>
    <t>Ferd Hauber GmbH</t>
  </si>
  <si>
    <t>FERIEN Touristik GmbH</t>
  </si>
  <si>
    <t>Finanz Informatik Solutions</t>
  </si>
  <si>
    <t>Finox Biotech Germany GmbH</t>
  </si>
  <si>
    <t>Firma Berendsohn AG</t>
  </si>
  <si>
    <t>Firma F.List Germany GmbH</t>
  </si>
  <si>
    <t>Firma Frequentis Comsoft GmbH</t>
  </si>
  <si>
    <t>Firma Haselmeier GmbH</t>
  </si>
  <si>
    <t>Firma herzing AG</t>
  </si>
  <si>
    <t>Firma Inther Warehouse Automati GmbH</t>
  </si>
  <si>
    <t>Firma Transportlogistik Ralf Eich</t>
  </si>
  <si>
    <t>FJO Abwicklungs GmbH</t>
  </si>
  <si>
    <t>Flabeg Deco Gmbh &amp; Co. KG</t>
  </si>
  <si>
    <t>Flath Weinpressen-Technik GmbH</t>
  </si>
  <si>
    <t>Flughafen Braunschweig-Wolfsburg GmbH</t>
  </si>
  <si>
    <t>Flughafen Bremen GmbH</t>
  </si>
  <si>
    <t>Flughafen Frankfurt-Hahn GmbH</t>
  </si>
  <si>
    <t>Flughafen Friedrichshafen GmbH</t>
  </si>
  <si>
    <t>Flughafen Hamburg</t>
  </si>
  <si>
    <t>Flughafen Hannover-Langenhagen GmbH</t>
  </si>
  <si>
    <t>FLUKO Flughafenkoordi-nation Deutschland GmbH</t>
  </si>
  <si>
    <t>FOM Hochschule gGmbH</t>
  </si>
  <si>
    <t>Forchheim Vermögensverwaltung GmbH</t>
  </si>
  <si>
    <t>Franke + Pahl GmbH</t>
  </si>
  <si>
    <t>Franken-Apotheke</t>
  </si>
  <si>
    <t>Frankf Airpt Ret GmbH &amp; Co KG</t>
  </si>
  <si>
    <t>Frankfurter allgemeine Zeitung GmbH</t>
  </si>
  <si>
    <t>Frankonia Handels GmbH &amp; Co KG</t>
  </si>
  <si>
    <t>Freitel &amp; Gräßer GbR</t>
  </si>
  <si>
    <t>Fresenius Kabi Dtl.GmbH</t>
  </si>
  <si>
    <t>Fresenius Medical Care Deutschland GmbH</t>
  </si>
  <si>
    <t>Fresenius SE @ Co. KGaA</t>
  </si>
  <si>
    <t>Freudenberg &amp; Co. KG</t>
  </si>
  <si>
    <t>Freudenberg GmbH</t>
  </si>
  <si>
    <t>Freudenberg Service KG</t>
  </si>
  <si>
    <t>Freudenberg Stiftung GmbH</t>
  </si>
  <si>
    <t>Friedehorst GmbH</t>
  </si>
  <si>
    <t>Friedhelm Loh Stiftung &amp; Co. KG</t>
  </si>
  <si>
    <t>Friseur am Kufsteiner Platz Inh. Alexandra Gogg</t>
  </si>
  <si>
    <t>Früchte Hepp GmbH</t>
  </si>
  <si>
    <t>FUCHS Elektro-Technik</t>
  </si>
  <si>
    <t>FUJIFILM Europe GmbH</t>
  </si>
  <si>
    <t>FUJIFILM Optical Devices Europe GmbH</t>
  </si>
  <si>
    <t>Funk Versicherungsmakler GmbH</t>
  </si>
  <si>
    <t>Funkhaus Nürnberg Studiobetriebs GmbH</t>
  </si>
  <si>
    <t>FURUNO Deutschland GmbH</t>
  </si>
  <si>
    <t>GABA GmbH</t>
  </si>
  <si>
    <t>GAG-Ludwigshafen am Rhein</t>
  </si>
  <si>
    <t>Galeria Reisen ARTYS II GmbH Human Resources</t>
  </si>
  <si>
    <t>GAMBIT Consulting GmbH</t>
  </si>
  <si>
    <t>Garant GmbH Versorgungstechnik und Wärmedienst</t>
  </si>
  <si>
    <t>Gate Gourmet GmbH Deutschland</t>
  </si>
  <si>
    <t>GE Deutschland General Electric Intern. Inc</t>
  </si>
  <si>
    <t>GEA Group AG</t>
  </si>
  <si>
    <t>Gebhard Balluff GmbH &amp; Co Lohn und Gehaltsbüro</t>
  </si>
  <si>
    <t>Gedeon Richter Pharma</t>
  </si>
  <si>
    <t>Gemeindeverwaltung Windeck</t>
  </si>
  <si>
    <t>Gemeinschaftspraxis Dr. med. Adelheid u Olaf Paulwitz</t>
  </si>
  <si>
    <t>Georg Börner Chemisches Werk Dach+Bautenschutz GmbH &amp; Co. KG</t>
  </si>
  <si>
    <t>Gerhard D. Wempe KG</t>
  </si>
  <si>
    <t>Germania Fluggesellschaft mbH</t>
  </si>
  <si>
    <t>Germanwings GmbH</t>
  </si>
  <si>
    <t>Gesamtverband der versicherungsn. Wirtschaft</t>
  </si>
  <si>
    <t>Getränkeservice M.Odendahl</t>
  </si>
  <si>
    <t>GEVA GmbH &amp; Co. KG</t>
  </si>
  <si>
    <t>GfA Elektromaten GmbH &amp; Co. KG</t>
  </si>
  <si>
    <t>GFD GmbH</t>
  </si>
  <si>
    <t>GIM Export Group GmbH &amp; Co KG</t>
  </si>
  <si>
    <t>Gladigau &amp; Schmahlfeldt, Gladigau &amp;</t>
  </si>
  <si>
    <t>Globe Ground Frankfurt GmbH</t>
  </si>
  <si>
    <t>GlobeGround GmbH</t>
  </si>
  <si>
    <t>Gmbh, Itasca Consultants</t>
  </si>
  <si>
    <t>Goldbeck GmbH</t>
  </si>
  <si>
    <t>Goldmann Reisen GmbH</t>
  </si>
  <si>
    <t>Google Germany GmbH</t>
  </si>
  <si>
    <t>Graf Brühl Versicherungsmakler GmbH</t>
  </si>
  <si>
    <t>GVS EG</t>
  </si>
  <si>
    <t>Gynaecologicum Darmstadt</t>
  </si>
  <si>
    <t>H. Lueder GmbH</t>
  </si>
  <si>
    <t>H4 Aerospace (DE) Ltd.</t>
  </si>
  <si>
    <t>Häfele GmbH &amp; Co. KG</t>
  </si>
  <si>
    <t>Hagen-Invent GmbH &amp; Co.KG</t>
  </si>
  <si>
    <t>HAITEC Aircraft Maintenance GmbH</t>
  </si>
  <si>
    <t>HAMBURG AVIATION e.V.</t>
  </si>
  <si>
    <t>Hamburger Hochbahn AG</t>
  </si>
  <si>
    <t>Handelsagentur Stefan Braun</t>
  </si>
  <si>
    <t>handling counts GmbH</t>
  </si>
  <si>
    <t>Hannover Aviation Ground Services GmbH</t>
  </si>
  <si>
    <t>Hanse Merkur Krankenversicherung AG</t>
  </si>
  <si>
    <t>HANSE-AEROSPACE E.V.</t>
  </si>
  <si>
    <t>Hasselmann GmbH</t>
  </si>
  <si>
    <t>Haufe-Lexware Verwaltungs GmbH</t>
  </si>
  <si>
    <t>Hauni Maschinenbau GmbH</t>
  </si>
  <si>
    <t>HCE Haubrok AG</t>
  </si>
  <si>
    <t>HEC Harald Eul Consulting GmbH</t>
  </si>
  <si>
    <t>Hej bella-Inh. Gina Friedenaner</t>
  </si>
  <si>
    <t>Helicopter Flight Training</t>
  </si>
  <si>
    <t>Helios Kliniken GmbH</t>
  </si>
  <si>
    <t>help alliance gGmbH</t>
  </si>
  <si>
    <t>Heraeus Holding GmbH</t>
  </si>
  <si>
    <t>HJS Medizintechnik GmbH + Co. KG</t>
  </si>
  <si>
    <t>HMKW Hochschule für Medien, Kommunikation und Wirtschaft</t>
  </si>
  <si>
    <t>Hochschule Fresenius online plus GmbH</t>
  </si>
  <si>
    <t>HOERBIGER Kompressortechnik GmbH</t>
  </si>
  <si>
    <t>Holidayland Reisebüro Tegethoff</t>
  </si>
  <si>
    <t>Holy AG</t>
  </si>
  <si>
    <t>Horvath &amp; Partner GmbH</t>
  </si>
  <si>
    <t>Hospitality Alliance AG Deutschland</t>
  </si>
  <si>
    <t>Hotel Bristol Berlin</t>
  </si>
  <si>
    <t>Hotel Vorbach</t>
  </si>
  <si>
    <t>Hotel-Restaurant Ringhotel Winzerhof-Landhotel</t>
  </si>
  <si>
    <t>Hotels by HR München Airport GmbH</t>
  </si>
  <si>
    <t>HSG Flughafen Stuttgart Handels- und Service- GmbH</t>
  </si>
  <si>
    <t>Hübner GmbH &amp; Co. KG</t>
  </si>
  <si>
    <t>Hurtigruten GmbH</t>
  </si>
  <si>
    <t>Hydro Aluminium Deutschland HR Shared Services</t>
  </si>
  <si>
    <t>HygroMatik GmbH</t>
  </si>
  <si>
    <t>I:FAO Group GmbH</t>
  </si>
  <si>
    <t>IATA International Air Transport Association</t>
  </si>
  <si>
    <t>IBACON GmbH</t>
  </si>
  <si>
    <t>IBIS Industrieautomation GmbH &amp; Co.KG</t>
  </si>
  <si>
    <t>IBM Deutschland Aviation Industry Services GmbH</t>
  </si>
  <si>
    <t>IBM Deutschland Aviation Industry Workplace Services</t>
  </si>
  <si>
    <t>IBS Software GmbH</t>
  </si>
  <si>
    <t>Ichikawa Europe</t>
  </si>
  <si>
    <t>ICW Ingenieur Consult Weber</t>
  </si>
  <si>
    <t>Idealo Internet GmbH</t>
  </si>
  <si>
    <t>IDRF e.V.</t>
  </si>
  <si>
    <t>IGS-Consulting Prof. Stannek GmbH</t>
  </si>
  <si>
    <t>Igus GmbH</t>
  </si>
  <si>
    <t>Iltis GmbH</t>
  </si>
  <si>
    <t>Immoagente GmbH</t>
  </si>
  <si>
    <t>Immo-Pro GmbH</t>
  </si>
  <si>
    <t>Industrie- und Handelskammer</t>
  </si>
  <si>
    <t>Industrie-Club Hannover</t>
  </si>
  <si>
    <t>INEOS Styrolution Group GmbH</t>
  </si>
  <si>
    <t>Infinigate Deutschland GmbH</t>
  </si>
  <si>
    <t>In-Flight Management Solutions GmbH</t>
  </si>
  <si>
    <t>info Network GmbH</t>
  </si>
  <si>
    <t>informa Solutions GmbH c/o PS Wertschutz GmbH</t>
  </si>
  <si>
    <t>Informatica GmbH</t>
  </si>
  <si>
    <t>Ingenieurgemeinschaft Ammon &amp; Vogt</t>
  </si>
  <si>
    <t>Insight Health GmbH &amp; Co. KG</t>
  </si>
  <si>
    <t>Insulution Versicherungsmakler GmbH</t>
  </si>
  <si>
    <t>Integral Accumulator GmbH</t>
  </si>
  <si>
    <t>Intercontinental Hotels Managementgesellschaft mbH</t>
  </si>
  <si>
    <t>InteRes GmbH</t>
  </si>
  <si>
    <t>Interflex Datensyst GmbH</t>
  </si>
  <si>
    <t>Internationale Fachhochschule</t>
  </si>
  <si>
    <t>INTERNETSTORES Svenja Nilsson</t>
  </si>
  <si>
    <t>interpersonal GmbH</t>
  </si>
  <si>
    <t>Iron Mountain (Deutschland) Service GmbH</t>
  </si>
  <si>
    <t>ISO Travel Solutions GmbH</t>
  </si>
  <si>
    <t>it4logistics GmbH</t>
  </si>
  <si>
    <t>Itdesign GmbH</t>
  </si>
  <si>
    <t>itelligence AG</t>
  </si>
  <si>
    <t>ITV STUDIOS Germany GmbH</t>
  </si>
  <si>
    <t>J. Schmalz GmbH</t>
  </si>
  <si>
    <t>Jenoptik Advanced Systems GmbH</t>
  </si>
  <si>
    <t>JETtainer GmbH</t>
  </si>
  <si>
    <t>Jeworrek Aviation Services GmbH</t>
  </si>
  <si>
    <t>JF Flebbe GmbH</t>
  </si>
  <si>
    <t>JFH - Jet Fuel Hahn GmbH Flughafen Frankfurt-Hahn</t>
  </si>
  <si>
    <t>Jockel Industriemontagen GmbH</t>
  </si>
  <si>
    <t>John Crane GmbH</t>
  </si>
  <si>
    <t>Johnson Controls</t>
  </si>
  <si>
    <t>Josef Bernbacher &amp; Sohn</t>
  </si>
  <si>
    <t>JPH Capital GmbH</t>
  </si>
  <si>
    <t>Jugendberatung und</t>
  </si>
  <si>
    <t>Jungbunzlauer Ladenburg GmbH</t>
  </si>
  <si>
    <t>K &amp; L Verlag GmbH &amp; Co.KG</t>
  </si>
  <si>
    <t>K U.T Data Consult Planungsbüro Toellner</t>
  </si>
  <si>
    <t>K5-Aviation GmbH</t>
  </si>
  <si>
    <t>Kaco Gmbh &amp; Co</t>
  </si>
  <si>
    <t>Käfer AG</t>
  </si>
  <si>
    <t>Kaiser My Home GmbH</t>
  </si>
  <si>
    <t>Känguru Colonia Verlag GmbH</t>
  </si>
  <si>
    <t>Kanu-Club-Geesthacht</t>
  </si>
  <si>
    <t>Kanzlei Fuer Vers.beratung Krug GmbH</t>
  </si>
  <si>
    <t>Karl Jung GmbH &amp; Co KG</t>
  </si>
  <si>
    <t>Karl Meissner GmbH</t>
  </si>
  <si>
    <t>Karstadt Warenhaus GmbH</t>
  </si>
  <si>
    <t>Katrin Stolz Hauskrankenpflege mit Herz</t>
  </si>
  <si>
    <t>Katz der Bäcker GmbH</t>
  </si>
  <si>
    <t>Kendox GmbH</t>
  </si>
  <si>
    <t>Kinderreisewelt GmbH</t>
  </si>
  <si>
    <t>Kinyo Germany GmbH</t>
  </si>
  <si>
    <t>Klapthor und Hoch GmbH</t>
  </si>
  <si>
    <t>Kleiner Fratz GmbH</t>
  </si>
  <si>
    <t>Kleingärtnervereinsindlingen e. V.</t>
  </si>
  <si>
    <t>Klier GmbH</t>
  </si>
  <si>
    <t>Klüber Lubrication GmbH</t>
  </si>
  <si>
    <t>Klüber Lubrication München SE &amp; Co.KG</t>
  </si>
  <si>
    <t>Klugesherz GmbH</t>
  </si>
  <si>
    <t>KLUPI IMMOBILIEN</t>
  </si>
  <si>
    <t>Knorr-Bremse</t>
  </si>
  <si>
    <t>Körber AG</t>
  </si>
  <si>
    <t>Kowa Company Ltd.</t>
  </si>
  <si>
    <t>Kowa Europe GmbH</t>
  </si>
  <si>
    <t>Kreuzfahrten-Sonderpreise.de Ulrich Sommerfeld</t>
  </si>
  <si>
    <t>Krone Fleet Deutschland GmbH</t>
  </si>
  <si>
    <t>KSD Rechtsanwälte</t>
  </si>
  <si>
    <t>KSE iT Services GmbH</t>
  </si>
  <si>
    <t>Kühne + Nagel AG &amp; Co. KG</t>
  </si>
  <si>
    <t>Kundenangabe fehlt (Albatros)</t>
  </si>
  <si>
    <t>Kundenangabe fehlt (Alumni)</t>
  </si>
  <si>
    <t>Kundenangabe fehlt (Breuninger)</t>
  </si>
  <si>
    <t>Kundenangabe fehlt (Coca-Cola)</t>
  </si>
  <si>
    <t>Kundenangabe fehlt (Condor Flugdienst GmbH)</t>
  </si>
  <si>
    <t>Kundenangabe fehlt (Corporate Benefits)</t>
  </si>
  <si>
    <t>Kundenangabe fehlt (Deutsche Post DHL Group)</t>
  </si>
  <si>
    <t>Kundenangabe fehlt (Fraport)</t>
  </si>
  <si>
    <t>Kundenangabe fehlt (Freudenberg)</t>
  </si>
  <si>
    <t>Kundenangabe fehlt (Friedhelm Loh Group)</t>
  </si>
  <si>
    <t>Kundenangabe fehlt (Heraeus)</t>
  </si>
  <si>
    <t>Kundenangabe fehlt (Klein-Mandant Fremd und Willis)</t>
  </si>
  <si>
    <t>Kundenangabe fehlt (Klein-Mandant Fremd)</t>
  </si>
  <si>
    <t>Kundenangabe fehlt (Körber)</t>
  </si>
  <si>
    <t>Kundenangabe fehlt (Lufthansa Passagier)</t>
  </si>
  <si>
    <t>Kundenangabe fehlt (Lufthansa)</t>
  </si>
  <si>
    <t>Kundenangabe fehlt (Merck)</t>
  </si>
  <si>
    <t>Kundenangabe fehlt (Stadtwerke Frankfurt)</t>
  </si>
  <si>
    <t>Kurt Möller Heizungsbau GmbH</t>
  </si>
  <si>
    <t>KWH Holding GmbH</t>
  </si>
  <si>
    <t>Labag-Raiffeisen eG</t>
  </si>
  <si>
    <t>Labor Dr. von Froreich Bioscientia GmbH</t>
  </si>
  <si>
    <t>Lactoprot Deutschland GmbH</t>
  </si>
  <si>
    <t>LAGZ Rheinland-Pfalz</t>
  </si>
  <si>
    <t>Lah Handelsvertretung</t>
  </si>
  <si>
    <t>Lancaster Group GmbH</t>
  </si>
  <si>
    <t>Landratsamt Main-Taunus-Kreis - Haupt- u. Personalamt -</t>
  </si>
  <si>
    <t>Leipold-Moden</t>
  </si>
  <si>
    <t>Leistungselektronik Jena GmbH</t>
  </si>
  <si>
    <t>Lengermann + Trieschmann Osnabrück</t>
  </si>
  <si>
    <t>LEOS LH Engineering and Operational Services GmbH</t>
  </si>
  <si>
    <t>Lerch Gmbh Handel und Deinstle</t>
  </si>
  <si>
    <t>Lexmark Enterprise Software Deutschland GmbH</t>
  </si>
  <si>
    <t>LG-LHT Aircraft Solutions GmbH</t>
  </si>
  <si>
    <t>LG-LHT Passenger Solutions GmbH</t>
  </si>
  <si>
    <t>LGW Luftfahrtgesellschaft Walter mbH</t>
  </si>
  <si>
    <t>LichtBlick SE</t>
  </si>
  <si>
    <t>Life Science Inkubator Betriebs</t>
  </si>
  <si>
    <t>Link Market Services GmbH</t>
  </si>
  <si>
    <t>Lochbühler Aufzüge GmbH</t>
  </si>
  <si>
    <t>Logopädische Praxis Heike Nickel-Driever</t>
  </si>
  <si>
    <t>Loyalty Partner GmbH</t>
  </si>
  <si>
    <t>Loyalty Partner Solutions GmbH</t>
  </si>
  <si>
    <t>Loyalty Prime Germany GmbH</t>
  </si>
  <si>
    <t>LPS Event Catering GmbH</t>
  </si>
  <si>
    <t>LSG Lufthansa Service Catering- und Dienstleistungsges. mbH</t>
  </si>
  <si>
    <t>SG Lufthansa Service Europa/Afrika GmbH</t>
  </si>
  <si>
    <t>LSG Lufthansa Service Holding AG</t>
  </si>
  <si>
    <t>LSG Sky Chefs Berlin GmbH</t>
  </si>
  <si>
    <t>LSG Sky Chefs Bremen GmbH</t>
  </si>
  <si>
    <t>LSG Sky Chefs Culinary Service GmbH</t>
  </si>
  <si>
    <t>LSG Sky Chefs Deutschland GmbH</t>
  </si>
  <si>
    <t>LSG Sky Chefs Düsseldorf GmbH</t>
  </si>
  <si>
    <t>LSG Sky Chefs Europe GmbH</t>
  </si>
  <si>
    <t>LSG Sky Chefs Frankfurt International GmbH</t>
  </si>
  <si>
    <t>LSG Sky Chefs Frankfurt ZD GmbH</t>
  </si>
  <si>
    <t>LSG Sky Chefs Hamburg GmbH</t>
  </si>
  <si>
    <t>LSG Sky Chefs Köln GmbH</t>
  </si>
  <si>
    <t>LSG Sky Chefs Leipzig GmbH</t>
  </si>
  <si>
    <t>LSG Sky Chefs Lounge GmbH</t>
  </si>
  <si>
    <t>LSG Sky Chefs München GmbH</t>
  </si>
  <si>
    <t>LSG Sky Chefs Retail GmbH</t>
  </si>
  <si>
    <t>LSG Sky Chefs Stuttgart GmbH</t>
  </si>
  <si>
    <t>LSG Sky Chefs Verwaltungsgesellschaft mbH</t>
  </si>
  <si>
    <t>LSG-Food &amp; Nonfood Handel GmbH</t>
  </si>
  <si>
    <t>LSG-Food &amp; Nonfood Handel GmbH Berlin</t>
  </si>
  <si>
    <t>LTA Anlagentechnik GmbH</t>
  </si>
  <si>
    <t>LTP GmbH</t>
  </si>
  <si>
    <t>Lueck Werbeagentur GmbH</t>
  </si>
  <si>
    <t>Lufthansa AirPlus Servicekarten GmbH</t>
  </si>
  <si>
    <t>Lufthansa Aviation Training Berlin GmbH</t>
  </si>
  <si>
    <t>Lufthansa Aviation Training Crew Acadamy GmbH</t>
  </si>
  <si>
    <t>Lufthansa Aviation Training Germany GmbH</t>
  </si>
  <si>
    <t>Lufthansa Aviation Training GmbH</t>
  </si>
  <si>
    <t>Lufthansa Aviation Training Operations Germany GmbH</t>
  </si>
  <si>
    <t>Lufthansa Aviation Training Pilot Academy GmbH</t>
  </si>
  <si>
    <t>Lufthansa Bombardier Aviation Services GmbH</t>
  </si>
  <si>
    <t>Lufthansa Cargo AG</t>
  </si>
  <si>
    <t>Lufthansa City Center International GmbH</t>
  </si>
  <si>
    <t>Lufthansa City-Center Reisebüro Partner GmbH</t>
  </si>
  <si>
    <t>Lufthansa CityLine GmbH</t>
  </si>
  <si>
    <t>Lufthansa Commercial Holding GmbH</t>
  </si>
  <si>
    <t>Lufthansa Consulting GmbH</t>
  </si>
  <si>
    <t>Lufthansa Druck und Distribuion GmbH</t>
  </si>
  <si>
    <t>Lufthansa Engineering and Operational Services GmbH</t>
  </si>
  <si>
    <t>Lufthansa Global Business Services GmbH</t>
  </si>
  <si>
    <t>Lufthansa Global Business Services Hamburg GmbH</t>
  </si>
  <si>
    <t>Lufthansa Global Tele Sales GmbH</t>
  </si>
  <si>
    <t>Lufthansa Group Security Operations GmbH</t>
  </si>
  <si>
    <t>Lufthansa Industry Solutions AS GmbH</t>
  </si>
  <si>
    <t>Lufthansa Industry Solutions BS GmbH</t>
  </si>
  <si>
    <t>Lufthansa Industry Solutions GmbH &amp; Co. KG</t>
  </si>
  <si>
    <t>Lufthansa Industry Solutions TS GmbH</t>
  </si>
  <si>
    <t>Lufthansa Innovation Hub GmbH</t>
  </si>
  <si>
    <t>Lufthansa Job Services Norderstedt GmbH</t>
  </si>
  <si>
    <t>Lufthansa Process Management GmbH</t>
  </si>
  <si>
    <t>Lufthansa Seeheim GmbH</t>
  </si>
  <si>
    <t>Lufthansa Service Center Kassel GmbH</t>
  </si>
  <si>
    <t>Lufthansa Service GmbH</t>
  </si>
  <si>
    <t>Lufthansa Sportverein Hamburg e.V.</t>
  </si>
  <si>
    <t>Lufthansa Systems AG</t>
  </si>
  <si>
    <t>Lufthansa Systems Airline Services GmbH</t>
  </si>
  <si>
    <t>Lufthansa Systems GmbH &amp; Co.KG</t>
  </si>
  <si>
    <t>Lufthansa Systems IS Consulting GmbH</t>
  </si>
  <si>
    <t>Lufthansa Technical Training GmbH</t>
  </si>
  <si>
    <t>Lufthansa Technik AERO Alzey GmbH</t>
  </si>
  <si>
    <t>Lufthansa Technik AG</t>
  </si>
  <si>
    <t>Lufthansa Technik Intercoat GmbH</t>
  </si>
  <si>
    <t>Lufthansa Technik Logistik GmbH</t>
  </si>
  <si>
    <t>Lufthansa Technik Logistik Services GmbH</t>
  </si>
  <si>
    <t>Lufthansa Technik Maintenance International GmbH</t>
  </si>
  <si>
    <t>Lumics GmbH &amp; Co.KG</t>
  </si>
  <si>
    <t>LUXAIR</t>
  </si>
  <si>
    <t>LZ Catering GmbH</t>
  </si>
  <si>
    <t>Made X Munic GmbH</t>
  </si>
  <si>
    <t>Mages GmbH</t>
  </si>
  <si>
    <t>MAGNA International</t>
  </si>
  <si>
    <t>Mahr Gmbh</t>
  </si>
  <si>
    <t>Mainova AG</t>
  </si>
  <si>
    <t>Manpower GmbH &amp; Co. KG</t>
  </si>
  <si>
    <t>Markplan GmbH</t>
  </si>
  <si>
    <t>Mars GmbH</t>
  </si>
  <si>
    <t>Marsilli Deutschland GmbH</t>
  </si>
  <si>
    <t>mayr + mayr GmbH Küchenstudio / Schreinerei</t>
  </si>
  <si>
    <t>Merck Chemicals GmbH</t>
  </si>
  <si>
    <t>Merck Healthcare KGaA</t>
  </si>
  <si>
    <t>Merck KGaA-P R&amp;D DMPK (Institut Grafing)</t>
  </si>
  <si>
    <t>Merck Life Science GmbH</t>
  </si>
  <si>
    <t>Merck Performance Materials GmbH</t>
  </si>
  <si>
    <t>Merck Real Estate GmbH</t>
  </si>
  <si>
    <t>Merck Schuchardt OHG-Chemische Erzeugnisse</t>
  </si>
  <si>
    <t>Merck Serono GmbH</t>
  </si>
  <si>
    <t>Merck Versicherungsvermittlung GmbH</t>
  </si>
  <si>
    <t>Merz Pharma GmbH &amp; Co. KGaA</t>
  </si>
  <si>
    <t>Messe Düsseldorf Gmbh</t>
  </si>
  <si>
    <t>Metallbau Grillenberger</t>
  </si>
  <si>
    <t>Meyle AG</t>
  </si>
  <si>
    <t>MHS Aviation GmbH</t>
  </si>
  <si>
    <t>Michael Fries Garten U. Landsc</t>
  </si>
  <si>
    <t>Microsoft Deutschland GmbH</t>
  </si>
  <si>
    <t>Miles &amp; More GmbH</t>
  </si>
  <si>
    <t>Mitsubishi Gas Chemical Europe GmbH</t>
  </si>
  <si>
    <t>Mode Zinser GmbH &amp; Co. KG</t>
  </si>
  <si>
    <t>Modehaus Munding GmbH &amp; Co. KG</t>
  </si>
  <si>
    <t>moin moin GmbH</t>
  </si>
  <si>
    <t>Mölnlycke Health Care GmbH</t>
  </si>
  <si>
    <t>Morrison &amp; Foerster LLP</t>
  </si>
  <si>
    <t>MSC-KREUZFAHRTEN GmbH</t>
  </si>
  <si>
    <t>MSG Systems AG</t>
  </si>
  <si>
    <t>MSIG Insurance Europe AG</t>
  </si>
  <si>
    <t>Mst Electronics GmbH</t>
  </si>
  <si>
    <t>Mücke Sturm &amp; Company GmbH</t>
  </si>
  <si>
    <t>Müllers Kontor GmbH</t>
  </si>
  <si>
    <t>multi-com GmbH &amp; Co. KG</t>
  </si>
  <si>
    <t>Multipolster GmbH &amp; Co. Handels AG -Zentralverwaltung-GmbH</t>
  </si>
  <si>
    <t>MVV Trading GmbH</t>
  </si>
  <si>
    <t>MZV Moderner Zeitschriften Vertrieb GmbH &amp; Co.KG</t>
  </si>
  <si>
    <t>N3 Engine Overhaul Services GmbH &amp; Co. KG</t>
  </si>
  <si>
    <t>Naturabiomat GmbH</t>
  </si>
  <si>
    <t>NATURANA Dölker GmbH &amp; CO Kommanditgesellschaft</t>
  </si>
  <si>
    <t>Netmedia GmbH</t>
  </si>
  <si>
    <t>NetPlans Systeme GmbH</t>
  </si>
  <si>
    <t>New Yorker Jeans GmbH</t>
  </si>
  <si>
    <t>nex Mart GmbH &amp; Co. KG</t>
  </si>
  <si>
    <t>Nexgen Business Consultants</t>
  </si>
  <si>
    <t>Nicolaas Bootsma GmbH</t>
  </si>
  <si>
    <t>Nidec Copal GmbH</t>
  </si>
  <si>
    <t>Nippon Gohsei Europe Gmbh</t>
  </si>
  <si>
    <t>Nissha Europe GmbH</t>
  </si>
  <si>
    <t>NordWestBahn GmbH</t>
  </si>
  <si>
    <t>Normtechnik Fahrzeugteile Gmbh</t>
  </si>
  <si>
    <t>NorthgateArinso Deutschland GmbH</t>
  </si>
  <si>
    <t>NRK Vermögensverwaltung KG</t>
  </si>
  <si>
    <t>nterra Integration GmbH</t>
  </si>
  <si>
    <t>NTN Wälzlager (Europa) GmbH</t>
  </si>
  <si>
    <t>NTT DATA Deutschland GmbH</t>
  </si>
  <si>
    <t>NTT Germany AG &amp; Co.KG</t>
  </si>
  <si>
    <t>NUR Touristik GmbH</t>
  </si>
  <si>
    <t>Oerlikon Barmag</t>
  </si>
  <si>
    <t>Oerlikon Neumag</t>
  </si>
  <si>
    <t>Oerlikon Textile GmbH &amp; Co. KG</t>
  </si>
  <si>
    <t>Oldenburger Interior GmbH &amp; Co.KG</t>
  </si>
  <si>
    <t>OPALIS CONSULTING GmbH</t>
  </si>
  <si>
    <t>Oppermann Regelgeräte GmbH</t>
  </si>
  <si>
    <t>OPTIK &amp; DESIGN ZIMMERMANN GmbH</t>
  </si>
  <si>
    <t>OPTIMAL SYSTEMS GmbH</t>
  </si>
  <si>
    <t>OTRS AG</t>
  </si>
  <si>
    <t>Otto Müsse GmbH &amp; Co.</t>
  </si>
  <si>
    <t>OYAK ANKER Bank GmbH Human Resources</t>
  </si>
  <si>
    <t>P&amp;G Health Germany GmbH</t>
  </si>
  <si>
    <t>P3 engineering GmbH</t>
  </si>
  <si>
    <t>P3 Shared Services GmbH</t>
  </si>
  <si>
    <t>PackSynergy AG</t>
  </si>
  <si>
    <t>Parker Hannifin Holding GmbH</t>
  </si>
  <si>
    <t>Pax Bank eG</t>
  </si>
  <si>
    <t>PAYBACK GmbH</t>
  </si>
  <si>
    <t>Peakwork AG</t>
  </si>
  <si>
    <t>PEC Project Engineers u. Consultants GmbH</t>
  </si>
  <si>
    <t>Pegasus Lizenzvertriebs GmbH</t>
  </si>
  <si>
    <t>Peter Griese Software + Computer-Systemhaus GmbH</t>
  </si>
  <si>
    <t>Peter-Warschow-Sammelstiftung</t>
  </si>
  <si>
    <t>Pharmalex</t>
  </si>
  <si>
    <t>Phase 10 GmbH</t>
  </si>
  <si>
    <t>Phoenix Personalarbeit GmbH</t>
  </si>
  <si>
    <t>Phoenix Pharmahandel</t>
  </si>
  <si>
    <t>Pletzer Academy GmbH</t>
  </si>
  <si>
    <t>PM &amp; Partner Marketing Consulting GmbH</t>
  </si>
  <si>
    <t>POALVA GETRÄNKE UND LEBENS-MITTEL IMPORT UND EXPORT GmbH</t>
  </si>
  <si>
    <t>Polster u. Pohl Reisen GmbH &amp; Co. KG</t>
  </si>
  <si>
    <t>Porex Technologies Reinbek GmbH</t>
  </si>
  <si>
    <t>Praxis Dr. Elisabeth Krug</t>
  </si>
  <si>
    <t>Praxis für Ergotherapie &amp; Logopädie V. Fischer &amp; Team</t>
  </si>
  <si>
    <t>Praxis für Krankengymnastik</t>
  </si>
  <si>
    <t>Praxis Martin Mrowka</t>
  </si>
  <si>
    <t>Praxis SBK Zahnärzte Dr.Bernstein, Kaminski, Suhrbier</t>
  </si>
  <si>
    <t>Premier Inn Investments GmbH</t>
  </si>
  <si>
    <t>Preventis</t>
  </si>
  <si>
    <t>Pribas GmbH</t>
  </si>
  <si>
    <t>Pricewaterhouse Coopers GmbH</t>
  </si>
  <si>
    <t>PrivatAir GmbH</t>
  </si>
  <si>
    <t>Process Analytics Factory GmbH</t>
  </si>
  <si>
    <t>Prolytic GmbH</t>
  </si>
  <si>
    <t>Promatis Software GmbH</t>
  </si>
  <si>
    <t>Proregio AG</t>
  </si>
  <si>
    <t>ProService Versicherungsmakler GmbH</t>
  </si>
  <si>
    <t>PSC Portal Systems Consulting</t>
  </si>
  <si>
    <t>PUREN Pharma GmbH &amp; Co. KG</t>
  </si>
  <si>
    <t>Q PERIOR AG</t>
  </si>
  <si>
    <t>RaceChip Chiptuning GmbH &amp; Co. KG</t>
  </si>
  <si>
    <t>Raiffeisenbank Denzlingen</t>
  </si>
  <si>
    <t>RasenBallsport Leipzig GmbH</t>
  </si>
  <si>
    <t>Raytheon Anschütz GmbH</t>
  </si>
  <si>
    <t>Recaro Aircraft Seating GmbH &amp; Co.KG</t>
  </si>
  <si>
    <t>Reception+ GmbH</t>
  </si>
  <si>
    <t>Rechtsanwalt Stürmann, Detlef</t>
  </si>
  <si>
    <t>Recos Electronic GmbH</t>
  </si>
  <si>
    <t>Regenbogen gGmbH</t>
  </si>
  <si>
    <t>Reischmann GmbH &amp; Co. KGaA</t>
  </si>
  <si>
    <t>Retail in Motion GmbH</t>
  </si>
  <si>
    <t>Rettig Software Computerdienst</t>
  </si>
  <si>
    <t>REWE Zentralfinanz eG Abt. POAZ e.G.</t>
  </si>
  <si>
    <t>Rheinland Air Service Werft &amp; Handel GmbH</t>
  </si>
  <si>
    <t>Rhenus Home Delivery GmbH</t>
  </si>
  <si>
    <t>Riensch &amp; Held (GmbH &amp; Co.)</t>
  </si>
  <si>
    <t>RITTAL GmbH &amp; Co.KG</t>
  </si>
  <si>
    <t>Rollenhagen Gastronomie-, Handels-, und Restaurations GmbH</t>
  </si>
  <si>
    <t>Rosebank AG</t>
  </si>
  <si>
    <t>RPL Zentrale Nordenham GmbH</t>
  </si>
  <si>
    <t>Rubycon Corporation</t>
  </si>
  <si>
    <t>Rudolf Wöhrl AG Personalabteilung</t>
  </si>
  <si>
    <t>Rundfunk Berlin-Brandenburg</t>
  </si>
  <si>
    <t>Rupert Preis Versicherungs- makler GmbH &amp; Co. KG</t>
  </si>
  <si>
    <t>Ryanair</t>
  </si>
  <si>
    <t>S. Stuttgart Ground Services GmbH</t>
  </si>
  <si>
    <t>Sabre Deutschland Marketing GmbH</t>
  </si>
  <si>
    <t>sabris aktiengesellschaft</t>
  </si>
  <si>
    <t>Sachsenwald Immobilien</t>
  </si>
  <si>
    <t>Sachverständigenbüro Wilhelm Uhlenberg</t>
  </si>
  <si>
    <t>Safran Helicopter Engines Germany GmbH</t>
  </si>
  <si>
    <t>Safran Passenger Innovations Germany GmbH</t>
  </si>
  <si>
    <t>SAFRAN Turbomeca Germany GmbH</t>
  </si>
  <si>
    <t>SAMA PARTNERS GmbH</t>
  </si>
  <si>
    <t>Sanner GmbH</t>
  </si>
  <si>
    <t>SAP Deutschland SE &amp; Co. KG</t>
  </si>
  <si>
    <t>Sartorius Stedim Biotech GmbH</t>
  </si>
  <si>
    <t>Saurer Spinning Solutions GmbH &amp; Co. KG</t>
  </si>
  <si>
    <t>Sauro GmbH</t>
  </si>
  <si>
    <t>SBEV Stadtbahn Europaviertel Projektbaugesellschaft mbH</t>
  </si>
  <si>
    <t>Schlenk Metallic Pigments GmbH</t>
  </si>
  <si>
    <t>Schlumberger GmbH</t>
  </si>
  <si>
    <t>Schmitt-Ott Immobilien Gmbh Inh. Annegret Orlita e.K.</t>
  </si>
  <si>
    <t>SCHMUCKER und PARTNER Planungsgesellschaft mbH</t>
  </si>
  <si>
    <t>Scholz GmbH</t>
  </si>
  <si>
    <t>Schülergarten e. V.</t>
  </si>
  <si>
    <t>Schulte Bauträgergesellschaft mbH</t>
  </si>
  <si>
    <t>secunomic GmbH</t>
  </si>
  <si>
    <t>segmeno software GmbH</t>
  </si>
  <si>
    <t>SEGULA Technologies GmbH GmbH</t>
  </si>
  <si>
    <t>SEIB Industrie GmbH</t>
  </si>
  <si>
    <t>Seitenbau GmbH</t>
  </si>
  <si>
    <t>Senacor FCS GmbH</t>
  </si>
  <si>
    <t>Sentinel Systemlösungen GmbH</t>
  </si>
  <si>
    <t>SER Solutions International GmbH</t>
  </si>
  <si>
    <t>Service Agentur für Dialogmarketing und Verkaufsförderung</t>
  </si>
  <si>
    <t>servicepro Agentur für Dialogmarketing und Verkaufsförderung</t>
  </si>
  <si>
    <t>Seton GmbH Lindgens Lederfabrik</t>
  </si>
  <si>
    <t>SEVEN PRINCIPLES AG</t>
  </si>
  <si>
    <t>Siemens Healthcare Diagnostics</t>
  </si>
  <si>
    <t>Sigma Consulting + Service</t>
  </si>
  <si>
    <t>Sigma-Aldrich Biochemie</t>
  </si>
  <si>
    <t>Sigma-Aldrich Chemie GmbH</t>
  </si>
  <si>
    <t>Sigma-Aldrich Chemie Holding GmbH</t>
  </si>
  <si>
    <t>Sigma-Aldrich Produktions GmbH</t>
  </si>
  <si>
    <t>Signal Iduna Gruppe</t>
  </si>
  <si>
    <t>Sim4u Avitation Service Gmbh</t>
  </si>
  <si>
    <t>Simtec Simulation Technology</t>
  </si>
  <si>
    <t>SINN GmbH</t>
  </si>
  <si>
    <t>SinnLeffers GmbH</t>
  </si>
  <si>
    <t>SITA Airport IT GmbH</t>
  </si>
  <si>
    <t>SITA Information Networking Computing B.V.</t>
  </si>
  <si>
    <t>SIXT GmbH &amp; Co KG Autovermietung KG</t>
  </si>
  <si>
    <t>Sky Deutschland Fernsehen</t>
  </si>
  <si>
    <t>SMA Solar Technology AG</t>
  </si>
  <si>
    <t>smartShift Technologies GmbH</t>
  </si>
  <si>
    <t>Solactive AG</t>
  </si>
  <si>
    <t>Solar Frontier Europe GmbH</t>
  </si>
  <si>
    <t>Sonstiger bzw. kein Arbeitgeber</t>
  </si>
  <si>
    <t>SOPORA Gastrotechnik</t>
  </si>
  <si>
    <t>Sortimat Technology GmbH</t>
  </si>
  <si>
    <t>Spairliners GmbH</t>
  </si>
  <si>
    <t>Sparkassen Einkaufsges.</t>
  </si>
  <si>
    <t>Special Key Ltd.</t>
  </si>
  <si>
    <t>SPIE Deutschland &amp; Zentraleuropa GmbH</t>
  </si>
  <si>
    <t>SPIE Energy Solutions GmbH</t>
  </si>
  <si>
    <t>Spiriant GmbH</t>
  </si>
  <si>
    <t>Sport + Mode Schlegel GmbH Geschaeftsleitung</t>
  </si>
  <si>
    <t>Sportagentur Weidner</t>
  </si>
  <si>
    <t>Sportco</t>
  </si>
  <si>
    <t>SR-GLOBAL CONSULT GmbH</t>
  </si>
  <si>
    <t>SRM Straßenbeleuchtung Rhein-Main GmbH</t>
  </si>
  <si>
    <t>S-S-B Digital Services AG</t>
  </si>
  <si>
    <t>SSB Digitalservices AG</t>
  </si>
  <si>
    <t>SSB GmbH</t>
  </si>
  <si>
    <t>SSP Airport Gastronomiegesellschaft mbH</t>
  </si>
  <si>
    <t>St. Franziskus-Hospital Ahlen GmbH</t>
  </si>
  <si>
    <t>Stadt Frechen</t>
  </si>
  <si>
    <t>Stadtwerke Frankfurt am Main Holding GmbH</t>
  </si>
  <si>
    <t>Standard &amp; Poor´s Credit Market Services Europe Ltd.</t>
  </si>
  <si>
    <t>Standard Mems GmbH</t>
  </si>
  <si>
    <t>Star Alliance Services GmbH</t>
  </si>
  <si>
    <t>Staufen AG</t>
  </si>
  <si>
    <t>STB Regina Baumann</t>
  </si>
  <si>
    <t>Stepan Deutschland GmbH</t>
  </si>
  <si>
    <t>StepStone Deutschland</t>
  </si>
  <si>
    <t>Stern-Wywiol Gruppe GmbH &amp; Co.KG</t>
  </si>
  <si>
    <t>Stillachhaus Privatklinik</t>
  </si>
  <si>
    <t>STORAGE-AND FITCH GmbH</t>
  </si>
  <si>
    <t>Strato AG</t>
  </si>
  <si>
    <t>Strellson GmbH</t>
  </si>
  <si>
    <t>Studienkreis GmbH</t>
  </si>
  <si>
    <t>Stuttgarter Straßenbahnen AG</t>
  </si>
  <si>
    <t>Südbund Einkaufsverband für Heimtextilien eG</t>
  </si>
  <si>
    <t>SunExpress Deutschland GmbH</t>
  </si>
  <si>
    <t>SunExpress GmbH</t>
  </si>
  <si>
    <t>SVC GmbH</t>
  </si>
  <si>
    <t>SVS Sparkassen VersicherungsService GmbH</t>
  </si>
  <si>
    <t>Swissport Cargo Services Deutschland GmbH</t>
  </si>
  <si>
    <t>Sykes Enterprises Bochum GmbH &amp; Co. KG</t>
  </si>
  <si>
    <t>Sykes Enterprises Support Services B.V. &amp; Co.KG</t>
  </si>
  <si>
    <t>Syna GmbH</t>
  </si>
  <si>
    <t>Syno Consulting Group AG</t>
  </si>
  <si>
    <t>Systembau Horst Babinsky GmbH</t>
  </si>
  <si>
    <t>Takko ModeMarkt GmbH &amp; Co KG Frau Bröskamp</t>
  </si>
  <si>
    <t>Tantec GmbH</t>
  </si>
  <si>
    <t>Tausendfüßler Stiftung</t>
  </si>
  <si>
    <t>TC Touristik</t>
  </si>
  <si>
    <t>TDK Europe S.A.</t>
  </si>
  <si>
    <t>TDK Management Services GmbH</t>
  </si>
  <si>
    <t>TECAN DEUTSCHLAND GmbH</t>
  </si>
  <si>
    <t>Technik, Wilde Medizin</t>
  </si>
  <si>
    <t>Tennisclub Colonius e. V.</t>
  </si>
  <si>
    <t>Terminal 2 Gesellschaft mbH &amp; Co oHG</t>
  </si>
  <si>
    <t>Ternis Umwelt-&amp; Landschaftspflege</t>
  </si>
  <si>
    <t>Thales Alenia Space Deutschland GmbH</t>
  </si>
  <si>
    <t>Thales Management &amp; Services Deutschland GmbH</t>
  </si>
  <si>
    <t>The KaDeWe Group GmbH</t>
  </si>
  <si>
    <t>Theben AG</t>
  </si>
  <si>
    <t>Thermo Fisher Scientific</t>
  </si>
  <si>
    <t>Thomas Cook Aviation GmbH</t>
  </si>
  <si>
    <t>Thomas Goetze Immobilien</t>
  </si>
  <si>
    <t>Thum Elektrotechnik</t>
  </si>
  <si>
    <t>time:matters GmbH</t>
  </si>
  <si>
    <t>time:matters Spare Parts Logistics GmbH</t>
  </si>
  <si>
    <t>Timematters Holding GmbH</t>
  </si>
  <si>
    <t>TimePartner Personalmanagement GmbH</t>
  </si>
  <si>
    <t>Tintometer GmbH</t>
  </si>
  <si>
    <t>TNT Express GmbH</t>
  </si>
  <si>
    <t>TNT Holdings GmbH</t>
  </si>
  <si>
    <t>TOPTEQ</t>
  </si>
  <si>
    <t>Trainico Berlin Brandenburg GmbH</t>
  </si>
  <si>
    <t>Transdev GmbH</t>
  </si>
  <si>
    <t>Travel Agency Accounting GmbH</t>
  </si>
  <si>
    <t>Travel Agency Technologies &amp; Services GmbH Personalref.</t>
  </si>
  <si>
    <t>Travel Carrier Network GmbH</t>
  </si>
  <si>
    <t>TriaGnoSys GmbH</t>
  </si>
  <si>
    <t>TRICONNECT Consulting GmbH</t>
  </si>
  <si>
    <t>Triskele Pharma Consultance</t>
  </si>
  <si>
    <t>Troxler Schule</t>
  </si>
  <si>
    <t>T-Systems International GmbH</t>
  </si>
  <si>
    <t>TUI Deutschland GmbH</t>
  </si>
  <si>
    <t>Tuifly GmbH</t>
  </si>
  <si>
    <t>Turbo Fuel Services Berlin</t>
  </si>
  <si>
    <t>TÜV Informationstechnik GmbH</t>
  </si>
  <si>
    <t>TÜV SÜD ELAB GmbH</t>
  </si>
  <si>
    <t>TÜV SÜD Food Safety Institute GmbH</t>
  </si>
  <si>
    <t>TW Germany GmbH</t>
  </si>
  <si>
    <t>TX Logistik AG</t>
  </si>
  <si>
    <t>Tyczka Industrie-Gase GmbH</t>
  </si>
  <si>
    <t>Type Hype GmbH &amp; CO KG</t>
  </si>
  <si>
    <t>UFA SHOW&amp;FACTUAL GmbH</t>
  </si>
  <si>
    <t>UFO</t>
  </si>
  <si>
    <t>UHL Immobilien &amp; Hausverwaltung</t>
  </si>
  <si>
    <t>UNIQ GmbH</t>
  </si>
  <si>
    <t>United Airlines Inc.</t>
  </si>
  <si>
    <t>Universal-Investment- Gesellschaft mbH</t>
  </si>
  <si>
    <t>van Laack GmbH</t>
  </si>
  <si>
    <t>vds Schadenverhütung GmbH</t>
  </si>
  <si>
    <t>Vector Informatik GmbH</t>
  </si>
  <si>
    <t>Verband der Wellpappen.Industriee.V.</t>
  </si>
  <si>
    <t>Verband Deutscher Treasurer eV</t>
  </si>
  <si>
    <t>Verband Deutsches Reisemanagement e.V.</t>
  </si>
  <si>
    <t>Verein für demokratische</t>
  </si>
  <si>
    <t>Vespa-Club Bürgel 1960 e.V.</t>
  </si>
  <si>
    <t>Viamonda GmbH z. Hd. Michael Tenzer</t>
  </si>
  <si>
    <t>Vitol Deutschland GmbH</t>
  </si>
  <si>
    <t>VivaNeo Deutschland GmbH</t>
  </si>
  <si>
    <t>vom Bruck Anna Steinhagen, Claudia</t>
  </si>
  <si>
    <t>Vorwerk Deutschl Stift &amp; Co KG</t>
  </si>
  <si>
    <t>Vossloh AG</t>
  </si>
  <si>
    <t>VWR International</t>
  </si>
  <si>
    <t>W. Trester Institut für Augenprothetik GmbH</t>
  </si>
  <si>
    <t>WAREMA Renkhoff GmbH &amp; Co.KG</t>
  </si>
  <si>
    <t>Wegmann automotive GmbH</t>
  </si>
  <si>
    <t>Weidmüller Interface GmbH &amp; Co</t>
  </si>
  <si>
    <t>Weilburger Graphics GmbH</t>
  </si>
  <si>
    <t>Weiler&amp;Dreschmann UG</t>
  </si>
  <si>
    <t>Wein + Wahrheit GmbH</t>
  </si>
  <si>
    <t>weis - das persönliche Küchenstudio</t>
  </si>
  <si>
    <t>WERIT Kunststoffwerke W. Schneider GmbH &amp; Co. KG</t>
  </si>
  <si>
    <t>Westpark Management Services</t>
  </si>
  <si>
    <t>Wieprecht Gebäude-Management und Reinigungs-Service KG</t>
  </si>
  <si>
    <t>Wika Alexander Wiegand GmbH</t>
  </si>
  <si>
    <t>Willis Towers Watson Versicherungsmakler GmbH</t>
  </si>
  <si>
    <t>Windesign GmbH</t>
  </si>
  <si>
    <t>Winninger AG</t>
  </si>
  <si>
    <t>Wohnbau GmbH</t>
  </si>
  <si>
    <t>Wohnungsges. Muenchen mbH</t>
  </si>
  <si>
    <t>Wonneproppen Babyfotografie</t>
  </si>
  <si>
    <t>WSP Infrastructure Enginearing</t>
  </si>
  <si>
    <t>Xient GmbH</t>
  </si>
  <si>
    <t>Yamato Scale</t>
  </si>
  <si>
    <t>Yusen Logistics Deutschland GmbH</t>
  </si>
  <si>
    <t>Zahnarztpraxis Jörg Harder</t>
  </si>
  <si>
    <t>Zahnmedizin an der Haranni Clinic</t>
  </si>
  <si>
    <t>ZAL Zentrum für Angewandte Luftfahrtforschung GmbH</t>
  </si>
  <si>
    <t>ZDF</t>
  </si>
  <si>
    <t>Zell Quarzglas GmbH</t>
  </si>
  <si>
    <t>ZeroG GmbH</t>
  </si>
  <si>
    <t>ZF Friedrichshafen AG</t>
  </si>
  <si>
    <t>Zodiac Cabin Controls GmbH</t>
  </si>
  <si>
    <t>Zodiac Pool Deutschland GmbH</t>
  </si>
  <si>
    <t>Zooplus AG</t>
  </si>
  <si>
    <t>ZVEI:</t>
  </si>
  <si>
    <t xml:space="preserve">Die Mitarbeiter sind über den Gruppenvertrag mit der Albatros Versicherungsdienste GmbH (GRP-VNR 180044650) versicherbar. </t>
  </si>
  <si>
    <t xml:space="preserve">Hinweis </t>
  </si>
  <si>
    <t>Diese Vorteile gelten grundsätzlich bei allen Gruppenverträgen</t>
  </si>
  <si>
    <t>Die vertragsindividuellen Abweichungen sind in der Tabelle oben jeweils zu erkennen</t>
  </si>
  <si>
    <t xml:space="preserve">Besonderheiten gibt es bei 3 Kollektivrahmenverträgen. Bei Fragen hierzu wenden Sie sich an </t>
  </si>
  <si>
    <t>firmenaktionen@dkv.com</t>
  </si>
  <si>
    <t>(Leer)</t>
  </si>
  <si>
    <t>#NV</t>
  </si>
  <si>
    <t>95615</t>
  </si>
  <si>
    <t>Firmenvertrag mit Beitragsvorteil</t>
  </si>
  <si>
    <t>85391</t>
  </si>
  <si>
    <t>65428</t>
  </si>
  <si>
    <t>40210</t>
  </si>
  <si>
    <t>24103</t>
  </si>
  <si>
    <t>40549</t>
  </si>
  <si>
    <t>63808</t>
  </si>
  <si>
    <t>45359</t>
  </si>
  <si>
    <t>80335</t>
  </si>
  <si>
    <t>60311</t>
  </si>
  <si>
    <t>30855</t>
  </si>
  <si>
    <t>41179</t>
  </si>
  <si>
    <t>50879</t>
  </si>
  <si>
    <t>55124</t>
  </si>
  <si>
    <t>44791</t>
  </si>
  <si>
    <t>69190</t>
  </si>
  <si>
    <t>66440</t>
  </si>
  <si>
    <t>10777</t>
  </si>
  <si>
    <t>45143</t>
  </si>
  <si>
    <t>69168</t>
  </si>
  <si>
    <t>45128</t>
  </si>
  <si>
    <t>32758</t>
  </si>
  <si>
    <t>90439</t>
  </si>
  <si>
    <t>50999</t>
  </si>
  <si>
    <t>56179</t>
  </si>
  <si>
    <t>38112</t>
  </si>
  <si>
    <t>40470</t>
  </si>
  <si>
    <t>22301</t>
  </si>
  <si>
    <t>61346</t>
  </si>
  <si>
    <t>42579</t>
  </si>
  <si>
    <t>09350</t>
  </si>
  <si>
    <t>50668</t>
  </si>
  <si>
    <t>85540</t>
  </si>
  <si>
    <t>48268</t>
  </si>
  <si>
    <t>45131</t>
  </si>
  <si>
    <t>53359</t>
  </si>
  <si>
    <t>42477</t>
  </si>
  <si>
    <t>79095</t>
  </si>
  <si>
    <t>80337</t>
  </si>
  <si>
    <t>35759</t>
  </si>
  <si>
    <t>58091</t>
  </si>
  <si>
    <t>30938</t>
  </si>
  <si>
    <t>79108</t>
  </si>
  <si>
    <t>60313</t>
  </si>
  <si>
    <t>50735</t>
  </si>
  <si>
    <t>82031</t>
  </si>
  <si>
    <t>70188</t>
  </si>
  <si>
    <t>68159</t>
  </si>
  <si>
    <t>22297</t>
  </si>
  <si>
    <t>80809</t>
  </si>
  <si>
    <t>32049</t>
  </si>
  <si>
    <t>52070</t>
  </si>
  <si>
    <t>81673</t>
  </si>
  <si>
    <t>10827</t>
  </si>
  <si>
    <t xml:space="preserve">12277 </t>
  </si>
  <si>
    <t>Kollektivrahmenvertrag</t>
  </si>
  <si>
    <t>57290</t>
  </si>
  <si>
    <t>10245</t>
  </si>
  <si>
    <t>80686</t>
  </si>
  <si>
    <t>90425</t>
  </si>
  <si>
    <t>14053</t>
  </si>
  <si>
    <t>Firmenvertrag mit Beitragsvorteil (zur bKV)</t>
  </si>
  <si>
    <t>81925</t>
  </si>
  <si>
    <t>30519</t>
  </si>
  <si>
    <t>26215</t>
  </si>
  <si>
    <t>70567</t>
  </si>
  <si>
    <t>30173</t>
  </si>
  <si>
    <t>10117</t>
  </si>
  <si>
    <t>82538</t>
  </si>
  <si>
    <t>85737</t>
  </si>
  <si>
    <t>81739</t>
  </si>
  <si>
    <t>40212</t>
  </si>
  <si>
    <t>20095</t>
  </si>
  <si>
    <t>80802</t>
  </si>
  <si>
    <t>Ja, außer Allianz Private Krankenversicherung</t>
  </si>
  <si>
    <t>82008</t>
  </si>
  <si>
    <t>64293</t>
  </si>
  <si>
    <t>13353</t>
  </si>
  <si>
    <t>70435</t>
  </si>
  <si>
    <t>37075</t>
  </si>
  <si>
    <t>34212</t>
  </si>
  <si>
    <t>33775</t>
  </si>
  <si>
    <t>90766</t>
  </si>
  <si>
    <t>32423</t>
  </si>
  <si>
    <t>50374</t>
  </si>
  <si>
    <t>50725</t>
  </si>
  <si>
    <t>53113</t>
  </si>
  <si>
    <t>21129</t>
  </si>
  <si>
    <t>40589</t>
  </si>
  <si>
    <t>50672</t>
  </si>
  <si>
    <t>89081</t>
  </si>
  <si>
    <t>FHD Ford Händler Dienstleistungsgesellschaft mbH</t>
  </si>
  <si>
    <t>76131</t>
  </si>
  <si>
    <t>78315</t>
  </si>
  <si>
    <t>60389</t>
  </si>
  <si>
    <t>10243</t>
  </si>
  <si>
    <t>42859</t>
  </si>
  <si>
    <t>76133</t>
  </si>
  <si>
    <t>40476</t>
  </si>
  <si>
    <t>22307</t>
  </si>
  <si>
    <t>51149</t>
  </si>
  <si>
    <t>Medizinischer Dienst der Krankenversicherung Rheinland-Pfalz K. d. ö. R.</t>
  </si>
  <si>
    <t>55232</t>
  </si>
  <si>
    <t>55218</t>
  </si>
  <si>
    <t>68163</t>
  </si>
  <si>
    <t>85774</t>
  </si>
  <si>
    <t xml:space="preserve">83607  </t>
  </si>
  <si>
    <t>57392</t>
  </si>
  <si>
    <t>81829</t>
  </si>
  <si>
    <t>45138</t>
  </si>
  <si>
    <t>88471</t>
  </si>
  <si>
    <t>53721</t>
  </si>
  <si>
    <t>70049</t>
  </si>
  <si>
    <t>70565</t>
  </si>
  <si>
    <t>55408</t>
  </si>
  <si>
    <t>60528</t>
  </si>
  <si>
    <t>79104</t>
  </si>
  <si>
    <t>50968</t>
  </si>
  <si>
    <t>81671</t>
  </si>
  <si>
    <t>47013</t>
  </si>
  <si>
    <t>10785</t>
  </si>
  <si>
    <t>44789</t>
  </si>
  <si>
    <t>45141</t>
  </si>
  <si>
    <t>80339</t>
  </si>
  <si>
    <t>65201</t>
  </si>
  <si>
    <t xml:space="preserve">45128 </t>
  </si>
  <si>
    <t>55100</t>
  </si>
  <si>
    <t>71630</t>
  </si>
  <si>
    <t>76149</t>
  </si>
  <si>
    <t>50679</t>
  </si>
  <si>
    <t>60325</t>
  </si>
  <si>
    <t>51368</t>
  </si>
  <si>
    <t>86176</t>
  </si>
  <si>
    <t>60261</t>
  </si>
  <si>
    <t>45133</t>
  </si>
  <si>
    <t>67056</t>
  </si>
  <si>
    <t>12277</t>
  </si>
  <si>
    <t>55216</t>
  </si>
  <si>
    <t>79639</t>
  </si>
  <si>
    <t>79618</t>
  </si>
  <si>
    <t>58093</t>
  </si>
  <si>
    <t>71638</t>
  </si>
  <si>
    <t>69469</t>
  </si>
  <si>
    <t>34537</t>
  </si>
  <si>
    <t>52222</t>
  </si>
  <si>
    <t>22761</t>
  </si>
  <si>
    <t>58300</t>
  </si>
  <si>
    <t>64297</t>
  </si>
  <si>
    <t>40027</t>
  </si>
  <si>
    <t>96052</t>
  </si>
  <si>
    <t>33428</t>
  </si>
  <si>
    <t>enviaM - Mitteldeutsche Energie AG</t>
  </si>
  <si>
    <t>09114</t>
  </si>
  <si>
    <t>59759</t>
  </si>
  <si>
    <t>40547</t>
  </si>
  <si>
    <t xml:space="preserve"> 65760 </t>
  </si>
  <si>
    <t>77761</t>
  </si>
  <si>
    <t>40468</t>
  </si>
  <si>
    <t>41199</t>
  </si>
  <si>
    <t>45307</t>
  </si>
  <si>
    <t>24782</t>
  </si>
  <si>
    <t>63262</t>
  </si>
  <si>
    <t>81675</t>
  </si>
  <si>
    <t>99625</t>
  </si>
  <si>
    <t>21337</t>
  </si>
  <si>
    <t>04107</t>
  </si>
  <si>
    <t>97753</t>
  </si>
  <si>
    <t>09111</t>
  </si>
  <si>
    <t>88214</t>
  </si>
  <si>
    <t>46395</t>
  </si>
  <si>
    <t>81677</t>
  </si>
  <si>
    <t>24941</t>
  </si>
  <si>
    <t>21033</t>
  </si>
  <si>
    <t>60327</t>
  </si>
  <si>
    <t>12359</t>
  </si>
  <si>
    <t>79115</t>
  </si>
  <si>
    <t>47906</t>
  </si>
  <si>
    <t>64732</t>
  </si>
  <si>
    <t>96476</t>
  </si>
  <si>
    <t>63069</t>
  </si>
  <si>
    <t>70439</t>
  </si>
  <si>
    <t>29690</t>
  </si>
  <si>
    <t>72072</t>
  </si>
  <si>
    <t>58849</t>
  </si>
  <si>
    <t>86609</t>
  </si>
  <si>
    <t>70806</t>
  </si>
  <si>
    <t>44706</t>
  </si>
  <si>
    <t>68309</t>
  </si>
  <si>
    <t>80636</t>
  </si>
  <si>
    <t>53173</t>
  </si>
  <si>
    <t>55127</t>
  </si>
  <si>
    <t>23558</t>
  </si>
  <si>
    <t>85640</t>
  </si>
  <si>
    <t>Firmenvertrag mit Beitragsvorteil (500-999 MA)</t>
  </si>
  <si>
    <t>80539</t>
  </si>
  <si>
    <t>70469</t>
  </si>
  <si>
    <t>12105</t>
  </si>
  <si>
    <t>80807</t>
  </si>
  <si>
    <t>48149</t>
  </si>
  <si>
    <t>20459</t>
  </si>
  <si>
    <t>64295</t>
  </si>
  <si>
    <t>25541</t>
  </si>
  <si>
    <t>85586</t>
  </si>
  <si>
    <t>80713</t>
  </si>
  <si>
    <t>70176</t>
  </si>
  <si>
    <t>80805</t>
  </si>
  <si>
    <t>52301</t>
  </si>
  <si>
    <t>30179</t>
  </si>
  <si>
    <t>10969</t>
  </si>
  <si>
    <t>80336</t>
  </si>
  <si>
    <t>69123</t>
  </si>
  <si>
    <t>25746</t>
  </si>
  <si>
    <t xml:space="preserve"> 23556</t>
  </si>
  <si>
    <t>90429</t>
  </si>
  <si>
    <t>44536</t>
  </si>
  <si>
    <t>28211</t>
  </si>
  <si>
    <t>33602</t>
  </si>
  <si>
    <t>45063</t>
  </si>
  <si>
    <t>30659</t>
  </si>
  <si>
    <t>49525</t>
  </si>
  <si>
    <t>58579</t>
  </si>
  <si>
    <t>06108</t>
  </si>
  <si>
    <t xml:space="preserve">40468 </t>
  </si>
  <si>
    <t>60598</t>
  </si>
  <si>
    <t>51567</t>
  </si>
  <si>
    <t>37079</t>
  </si>
  <si>
    <t>31855</t>
  </si>
  <si>
    <t>65239</t>
  </si>
  <si>
    <t>54294</t>
  </si>
  <si>
    <t>86916</t>
  </si>
  <si>
    <t>60323</t>
  </si>
  <si>
    <t>56070</t>
  </si>
  <si>
    <t>35108</t>
  </si>
  <si>
    <t>22763</t>
  </si>
  <si>
    <t xml:space="preserve">40237 </t>
  </si>
  <si>
    <t>60314</t>
  </si>
  <si>
    <t>41460</t>
  </si>
  <si>
    <t>50670</t>
  </si>
  <si>
    <t>51647</t>
  </si>
  <si>
    <t>45879</t>
  </si>
  <si>
    <t>85399</t>
  </si>
  <si>
    <t>45472</t>
  </si>
  <si>
    <t>52206</t>
  </si>
  <si>
    <t>90427</t>
  </si>
  <si>
    <t>53229</t>
  </si>
  <si>
    <t>71254</t>
  </si>
  <si>
    <t>72296</t>
  </si>
  <si>
    <t>60486</t>
  </si>
  <si>
    <t>41751</t>
  </si>
  <si>
    <t>44717</t>
  </si>
  <si>
    <t>40474</t>
  </si>
  <si>
    <t>34127</t>
  </si>
  <si>
    <t>51465</t>
  </si>
  <si>
    <t>35252</t>
  </si>
  <si>
    <t>52349</t>
  </si>
  <si>
    <t>63450</t>
  </si>
  <si>
    <t>20148</t>
  </si>
  <si>
    <t>70178</t>
  </si>
  <si>
    <t>20457</t>
  </si>
  <si>
    <t>51688</t>
  </si>
  <si>
    <t xml:space="preserve">60439 </t>
  </si>
  <si>
    <t xml:space="preserve">45128  </t>
  </si>
  <si>
    <t>47829</t>
  </si>
  <si>
    <t>45473</t>
  </si>
  <si>
    <t>46446</t>
  </si>
  <si>
    <t>90449</t>
  </si>
  <si>
    <t>52224</t>
  </si>
  <si>
    <t>73728</t>
  </si>
  <si>
    <t>54290</t>
  </si>
  <si>
    <t>33325</t>
  </si>
  <si>
    <t>79576</t>
  </si>
  <si>
    <t>36043</t>
  </si>
  <si>
    <t>47169</t>
  </si>
  <si>
    <t>20354</t>
  </si>
  <si>
    <t>58256</t>
  </si>
  <si>
    <t>79183</t>
  </si>
  <si>
    <t>89343</t>
  </si>
  <si>
    <t>20097</t>
  </si>
  <si>
    <t>13507</t>
  </si>
  <si>
    <t>74321</t>
  </si>
  <si>
    <t>12489</t>
  </si>
  <si>
    <t>77652</t>
  </si>
  <si>
    <t>20149</t>
  </si>
  <si>
    <t>95152</t>
  </si>
  <si>
    <t>53879</t>
  </si>
  <si>
    <t>22113</t>
  </si>
  <si>
    <t>50858</t>
  </si>
  <si>
    <t>60523</t>
  </si>
  <si>
    <t>70376</t>
  </si>
  <si>
    <t>60549</t>
  </si>
  <si>
    <t>77694</t>
  </si>
  <si>
    <t>93059</t>
  </si>
  <si>
    <t>14057</t>
  </si>
  <si>
    <t>95119</t>
  </si>
  <si>
    <t>40211</t>
  </si>
  <si>
    <t>61440</t>
  </si>
  <si>
    <t>82291</t>
  </si>
  <si>
    <t>46240</t>
  </si>
  <si>
    <t>89091</t>
  </si>
  <si>
    <t>60547</t>
  </si>
  <si>
    <t>29227</t>
  </si>
  <si>
    <t>99423</t>
  </si>
  <si>
    <t>10115</t>
  </si>
  <si>
    <t>69120</t>
  </si>
  <si>
    <t>61476</t>
  </si>
  <si>
    <t>64546</t>
  </si>
  <si>
    <t>67433</t>
  </si>
  <si>
    <t>52078</t>
  </si>
  <si>
    <t>18069</t>
  </si>
  <si>
    <t>59755</t>
  </si>
  <si>
    <t>30559</t>
  </si>
  <si>
    <t>80992</t>
  </si>
  <si>
    <t>71088</t>
  </si>
  <si>
    <t>59757</t>
  </si>
  <si>
    <t>51063</t>
  </si>
  <si>
    <t>86157</t>
  </si>
  <si>
    <t>24768</t>
  </si>
  <si>
    <t>82041</t>
  </si>
  <si>
    <t>99097</t>
  </si>
  <si>
    <t>22869</t>
  </si>
  <si>
    <t>50833</t>
  </si>
  <si>
    <t>50127</t>
  </si>
  <si>
    <t>40789</t>
  </si>
  <si>
    <t>28195</t>
  </si>
  <si>
    <t>59423</t>
  </si>
  <si>
    <t>40472</t>
  </si>
  <si>
    <t>50997</t>
  </si>
  <si>
    <t>80538</t>
  </si>
  <si>
    <t>01159</t>
  </si>
  <si>
    <t>65760</t>
  </si>
  <si>
    <t>18184</t>
  </si>
  <si>
    <t>82131</t>
  </si>
  <si>
    <t>50321</t>
  </si>
  <si>
    <t>93333</t>
  </si>
  <si>
    <t>78604</t>
  </si>
  <si>
    <t>97080</t>
  </si>
  <si>
    <t>53844</t>
  </si>
  <si>
    <t>99994</t>
  </si>
  <si>
    <t>79395</t>
  </si>
  <si>
    <t>13627</t>
  </si>
  <si>
    <t>21465</t>
  </si>
  <si>
    <t>32657</t>
  </si>
  <si>
    <t>80333</t>
  </si>
  <si>
    <t>85630</t>
  </si>
  <si>
    <t>54634</t>
  </si>
  <si>
    <t>81477</t>
  </si>
  <si>
    <t>15537</t>
  </si>
  <si>
    <t>74172</t>
  </si>
  <si>
    <t>69126</t>
  </si>
  <si>
    <t>28217</t>
  </si>
  <si>
    <t>63225</t>
  </si>
  <si>
    <t>59329</t>
  </si>
  <si>
    <t>68167</t>
  </si>
  <si>
    <t>48147</t>
  </si>
  <si>
    <t>40046</t>
  </si>
  <si>
    <t>24106</t>
  </si>
  <si>
    <t>67073</t>
  </si>
  <si>
    <t>24105</t>
  </si>
  <si>
    <t>31515</t>
  </si>
  <si>
    <t>50169</t>
  </si>
  <si>
    <t>55130</t>
  </si>
  <si>
    <t>68018</t>
  </si>
  <si>
    <t>22062</t>
  </si>
  <si>
    <t>81369</t>
  </si>
  <si>
    <t>40237</t>
  </si>
  <si>
    <t>28359</t>
  </si>
  <si>
    <t>70597</t>
  </si>
  <si>
    <t>22083</t>
  </si>
  <si>
    <t>30503</t>
  </si>
  <si>
    <t>25738</t>
  </si>
  <si>
    <t>99085</t>
  </si>
  <si>
    <t>80003</t>
  </si>
  <si>
    <t xml:space="preserve">12681 </t>
  </si>
  <si>
    <t>66119</t>
  </si>
  <si>
    <t>14478</t>
  </si>
  <si>
    <t>30103</t>
  </si>
  <si>
    <t>70190</t>
  </si>
  <si>
    <t>40213</t>
  </si>
  <si>
    <t>48151</t>
  </si>
  <si>
    <t>Rationelle Arztpraxis e. V. (Ärzte + Psychotherapeuten)</t>
  </si>
  <si>
    <t>10623</t>
  </si>
  <si>
    <t>Deutsche PsychotherapeutenVereinigung DPtV e.V.</t>
  </si>
  <si>
    <t>28203</t>
  </si>
  <si>
    <t>24107</t>
  </si>
  <si>
    <t>01326</t>
  </si>
  <si>
    <t>55131</t>
  </si>
  <si>
    <t>19055</t>
  </si>
  <si>
    <t>14469</t>
  </si>
  <si>
    <t>03046</t>
  </si>
  <si>
    <t xml:space="preserve">93049 </t>
  </si>
  <si>
    <t>06112</t>
  </si>
  <si>
    <t>67305</t>
  </si>
  <si>
    <t>39120</t>
  </si>
  <si>
    <t>22085</t>
  </si>
  <si>
    <t>01309</t>
  </si>
  <si>
    <t>17033</t>
  </si>
  <si>
    <t>Sächsischer Hebammenverband e. V.</t>
  </si>
  <si>
    <t>02977</t>
  </si>
  <si>
    <t>12099</t>
  </si>
  <si>
    <t>99438</t>
  </si>
  <si>
    <t>Hebammenverband Brandenburg e.V.</t>
  </si>
  <si>
    <t xml:space="preserve">03044 </t>
  </si>
  <si>
    <t>Landeshebammenverband Sachsen-Anhalt e. V.</t>
  </si>
  <si>
    <t>06118</t>
  </si>
  <si>
    <t>18055</t>
  </si>
  <si>
    <t>51427</t>
  </si>
  <si>
    <t>45356</t>
  </si>
  <si>
    <t>30175</t>
  </si>
  <si>
    <t xml:space="preserve">13357 </t>
  </si>
  <si>
    <t>10711</t>
  </si>
  <si>
    <t>Zahnärztekammer Berlin K. d. ö. R. (ZA ohne Kassenzulassung)</t>
  </si>
  <si>
    <t>10585</t>
  </si>
  <si>
    <t>10179</t>
  </si>
  <si>
    <t>30159</t>
  </si>
  <si>
    <t>22941</t>
  </si>
  <si>
    <t>44225</t>
  </si>
  <si>
    <t>39108</t>
  </si>
  <si>
    <t>40217</t>
  </si>
  <si>
    <t>70174</t>
  </si>
  <si>
    <t>Journalistenverband Berlin-Brandenburg e.V. Landesverband des DJV</t>
  </si>
  <si>
    <t>10746</t>
  </si>
  <si>
    <t>Steuerberaterverband Düsseldorf e.V. (Altvertrag der Kammer)</t>
  </si>
  <si>
    <t>99084</t>
  </si>
  <si>
    <t>Deutscher Journalistenverband Landesverband Hessen e.V.</t>
  </si>
  <si>
    <t>65185</t>
  </si>
  <si>
    <t>50259</t>
  </si>
  <si>
    <t>Verband des privaten gewerblichen Straßenpersonenverkehrs Nordrhein-Westfalen e. V.</t>
  </si>
  <si>
    <t>44041</t>
  </si>
  <si>
    <t>83135</t>
  </si>
  <si>
    <t xml:space="preserve">70182 </t>
  </si>
  <si>
    <t xml:space="preserve">65189 </t>
  </si>
  <si>
    <t>81635</t>
  </si>
  <si>
    <t>33604</t>
  </si>
  <si>
    <t>10783</t>
  </si>
  <si>
    <t>42117</t>
  </si>
  <si>
    <t>59425</t>
  </si>
  <si>
    <t>80638</t>
  </si>
  <si>
    <t>40221</t>
  </si>
  <si>
    <t>01067</t>
  </si>
  <si>
    <t>14467</t>
  </si>
  <si>
    <t>80639</t>
  </si>
  <si>
    <t>55118</t>
  </si>
  <si>
    <t>20146</t>
  </si>
  <si>
    <t>47798</t>
  </si>
  <si>
    <t xml:space="preserve">21244 </t>
  </si>
  <si>
    <t>61381</t>
  </si>
  <si>
    <t>24937</t>
  </si>
  <si>
    <t>45529</t>
  </si>
  <si>
    <t>79098</t>
  </si>
  <si>
    <t>83333</t>
  </si>
  <si>
    <t>40479</t>
  </si>
  <si>
    <t>Saarländischer Journalistenverband e. V.</t>
  </si>
  <si>
    <t>66111</t>
  </si>
  <si>
    <t>14482</t>
  </si>
  <si>
    <t>70619</t>
  </si>
  <si>
    <t>60326</t>
  </si>
  <si>
    <t>44787</t>
  </si>
  <si>
    <t>45130</t>
  </si>
  <si>
    <t>56068</t>
  </si>
  <si>
    <t>01097</t>
  </si>
  <si>
    <t>65843</t>
  </si>
  <si>
    <t>Deutscher Journalistenverband Landesverband Mecklenburg-Vorpommern e. V.</t>
  </si>
  <si>
    <t>19053</t>
  </si>
  <si>
    <t>06110</t>
  </si>
  <si>
    <t>10717</t>
  </si>
  <si>
    <t>53225</t>
  </si>
  <si>
    <t>58097</t>
  </si>
  <si>
    <t>65189</t>
  </si>
  <si>
    <t>44135</t>
  </si>
  <si>
    <t>Immobilienverband Deutschland IVD Nord e. V.</t>
  </si>
  <si>
    <t>Hebammenverband Baden-Württemberg e. V.</t>
  </si>
  <si>
    <t>71522</t>
  </si>
  <si>
    <t>81541</t>
  </si>
  <si>
    <t>35390</t>
  </si>
  <si>
    <t>29410</t>
  </si>
  <si>
    <t>65933</t>
  </si>
  <si>
    <t>22335</t>
  </si>
  <si>
    <t>Immobilienverband Deutschland IVD West e.V.</t>
  </si>
  <si>
    <t>45657</t>
  </si>
  <si>
    <t>06844</t>
  </si>
  <si>
    <t>41061</t>
  </si>
  <si>
    <t>31134</t>
  </si>
  <si>
    <t>70182</t>
  </si>
  <si>
    <t>35578</t>
  </si>
  <si>
    <t>53111</t>
  </si>
  <si>
    <t>25524</t>
  </si>
  <si>
    <t>59846</t>
  </si>
  <si>
    <t>20355</t>
  </si>
  <si>
    <t>55027</t>
  </si>
  <si>
    <t>28051</t>
  </si>
  <si>
    <t>48159</t>
  </si>
  <si>
    <t>22767</t>
  </si>
  <si>
    <t>26382</t>
  </si>
  <si>
    <t>68149</t>
  </si>
  <si>
    <t>50667</t>
  </si>
  <si>
    <t>57076</t>
  </si>
  <si>
    <t>69115</t>
  </si>
  <si>
    <t>10405</t>
  </si>
  <si>
    <t>64278</t>
  </si>
  <si>
    <t>47051</t>
  </si>
  <si>
    <t>39112</t>
  </si>
  <si>
    <t>37124</t>
  </si>
  <si>
    <t>99869</t>
  </si>
  <si>
    <t>14052</t>
  </si>
  <si>
    <t>90403</t>
  </si>
  <si>
    <t>99086</t>
  </si>
  <si>
    <t>23552</t>
  </si>
  <si>
    <t>47441</t>
  </si>
  <si>
    <t>67549</t>
  </si>
  <si>
    <t>23909</t>
  </si>
  <si>
    <t>28069</t>
  </si>
  <si>
    <t>50937</t>
  </si>
  <si>
    <t>24114</t>
  </si>
  <si>
    <t>24143</t>
  </si>
  <si>
    <t>66117</t>
  </si>
  <si>
    <t>76135</t>
  </si>
  <si>
    <t>90402</t>
  </si>
  <si>
    <t xml:space="preserve">85757 </t>
  </si>
  <si>
    <t>28209</t>
  </si>
  <si>
    <t>71364</t>
  </si>
  <si>
    <t>Burkarderstr. 22</t>
  </si>
  <si>
    <t>97082</t>
  </si>
  <si>
    <t>40010</t>
  </si>
  <si>
    <t>66115</t>
  </si>
  <si>
    <t>80637</t>
  </si>
  <si>
    <t>97854</t>
  </si>
  <si>
    <t>55116</t>
  </si>
  <si>
    <t>39104</t>
  </si>
  <si>
    <t>30161</t>
  </si>
  <si>
    <t>14473</t>
  </si>
  <si>
    <t>99096</t>
  </si>
  <si>
    <t>18107</t>
  </si>
  <si>
    <t>53639</t>
  </si>
  <si>
    <t>65407</t>
  </si>
  <si>
    <t>48691</t>
  </si>
  <si>
    <t>01069</t>
  </si>
  <si>
    <t>80687</t>
  </si>
  <si>
    <t>Philologenverband Baden-Württemberg e. V.</t>
  </si>
  <si>
    <t>70180</t>
  </si>
  <si>
    <t>21075</t>
  </si>
  <si>
    <t>15745</t>
  </si>
  <si>
    <t>10587</t>
  </si>
  <si>
    <t>65719</t>
  </si>
  <si>
    <t>60596</t>
  </si>
  <si>
    <t>50676</t>
  </si>
  <si>
    <t>59439</t>
  </si>
  <si>
    <t>33875</t>
  </si>
  <si>
    <t>56477</t>
  </si>
  <si>
    <t>38875</t>
  </si>
  <si>
    <t>12103</t>
  </si>
  <si>
    <t>DJV Berlin - JVBB e.V. Deutscher Journalisten-Verband Berlin e.V. Journalistenverband Berlin-Brandenburg e.V.</t>
  </si>
  <si>
    <t>Markgrafen Str. 15</t>
  </si>
  <si>
    <t>47059</t>
  </si>
  <si>
    <t>79713</t>
  </si>
  <si>
    <t>87490</t>
  </si>
  <si>
    <t>96317</t>
  </si>
  <si>
    <t>Immobilienverband Deutschland IVD Berlin-Brandenburg e.V.</t>
  </si>
  <si>
    <t>10719</t>
  </si>
  <si>
    <t>76593</t>
  </si>
  <si>
    <t>Immobilienverband Deutschland IVD Mitte-Ost e.V.</t>
  </si>
  <si>
    <t>04109</t>
  </si>
  <si>
    <t>66688</t>
  </si>
  <si>
    <t>48282</t>
  </si>
  <si>
    <t>16816</t>
  </si>
  <si>
    <t>25899</t>
  </si>
  <si>
    <t>72531</t>
  </si>
  <si>
    <t>28199</t>
  </si>
  <si>
    <t>22769</t>
  </si>
  <si>
    <t>35039</t>
  </si>
  <si>
    <t>63773</t>
  </si>
  <si>
    <t>79258</t>
  </si>
  <si>
    <t>80634</t>
  </si>
  <si>
    <t>44879</t>
  </si>
  <si>
    <t>79541</t>
  </si>
  <si>
    <t>48143</t>
  </si>
  <si>
    <t>44799</t>
  </si>
  <si>
    <t>81371</t>
  </si>
  <si>
    <t>14195</t>
  </si>
  <si>
    <t>82223</t>
  </si>
  <si>
    <t>27711</t>
  </si>
  <si>
    <t>Hessischer Bauernverband e.V.</t>
  </si>
  <si>
    <t>30853</t>
  </si>
  <si>
    <t>70173</t>
  </si>
  <si>
    <t>33378</t>
  </si>
  <si>
    <t>65187</t>
  </si>
  <si>
    <t>38089</t>
  </si>
  <si>
    <t>79280</t>
  </si>
  <si>
    <t>52231</t>
  </si>
  <si>
    <t>30539</t>
  </si>
  <si>
    <t>40235</t>
  </si>
  <si>
    <t>04129</t>
  </si>
  <si>
    <t xml:space="preserve">81925  </t>
  </si>
  <si>
    <t>69214</t>
  </si>
  <si>
    <t>48429</t>
  </si>
  <si>
    <t>52355</t>
  </si>
  <si>
    <t>Universitätsklinikum Brandenburg an der Havel GmbH</t>
  </si>
  <si>
    <t>14770</t>
  </si>
  <si>
    <t>60316</t>
  </si>
  <si>
    <t xml:space="preserve">80807 </t>
  </si>
  <si>
    <t xml:space="preserve">60549 </t>
  </si>
  <si>
    <t>84359</t>
  </si>
  <si>
    <t>56626</t>
  </si>
  <si>
    <t>38126</t>
  </si>
  <si>
    <t>54533</t>
  </si>
  <si>
    <t>78628</t>
  </si>
  <si>
    <t>85053</t>
  </si>
  <si>
    <t>13189</t>
  </si>
  <si>
    <t>94234</t>
  </si>
  <si>
    <t>07743</t>
  </si>
  <si>
    <t>85049</t>
  </si>
  <si>
    <t>Mühlenbrücke 9</t>
  </si>
  <si>
    <t>Sandstr. 57</t>
  </si>
  <si>
    <t>40878</t>
  </si>
  <si>
    <t>Ratingen</t>
  </si>
  <si>
    <t>29614</t>
  </si>
  <si>
    <t>47119</t>
  </si>
  <si>
    <t>40593</t>
  </si>
  <si>
    <t>95463</t>
  </si>
  <si>
    <t>72461</t>
  </si>
  <si>
    <t>96224</t>
  </si>
  <si>
    <t>36039</t>
  </si>
  <si>
    <t>27568</t>
  </si>
  <si>
    <t>64720</t>
  </si>
  <si>
    <t>28844</t>
  </si>
  <si>
    <t>45881</t>
  </si>
  <si>
    <t>72764</t>
  </si>
  <si>
    <t>12274</t>
  </si>
  <si>
    <t>48727</t>
  </si>
  <si>
    <t>78044</t>
  </si>
  <si>
    <t>40477</t>
  </si>
  <si>
    <t>60388</t>
  </si>
  <si>
    <t>32545</t>
  </si>
  <si>
    <t>63067</t>
  </si>
  <si>
    <t>63785</t>
  </si>
  <si>
    <t xml:space="preserve">73054 </t>
  </si>
  <si>
    <t>64289</t>
  </si>
  <si>
    <t>08280</t>
  </si>
  <si>
    <t>24376</t>
  </si>
  <si>
    <t>73453</t>
  </si>
  <si>
    <t>36284</t>
  </si>
  <si>
    <t>74078</t>
  </si>
  <si>
    <t>10247</t>
  </si>
  <si>
    <t>86633</t>
  </si>
  <si>
    <t>12279</t>
  </si>
  <si>
    <t>79689</t>
  </si>
  <si>
    <t>21244</t>
  </si>
  <si>
    <t>76829</t>
  </si>
  <si>
    <t>56564</t>
  </si>
  <si>
    <t>42699</t>
  </si>
  <si>
    <t>65926</t>
  </si>
  <si>
    <t>44795</t>
  </si>
  <si>
    <t>50126</t>
  </si>
  <si>
    <t>94315</t>
  </si>
  <si>
    <t>40764</t>
  </si>
  <si>
    <t>57334</t>
  </si>
  <si>
    <t>45772</t>
  </si>
  <si>
    <t>35396</t>
  </si>
  <si>
    <t>88316</t>
  </si>
  <si>
    <t>52068</t>
  </si>
  <si>
    <t>26209</t>
  </si>
  <si>
    <t>59069</t>
  </si>
  <si>
    <t>38108</t>
  </si>
  <si>
    <t>86199</t>
  </si>
  <si>
    <t>86529</t>
  </si>
  <si>
    <t>46483</t>
  </si>
  <si>
    <t>07586</t>
  </si>
  <si>
    <t>27804</t>
  </si>
  <si>
    <t>58089</t>
  </si>
  <si>
    <t>87437</t>
  </si>
  <si>
    <t>88171</t>
  </si>
  <si>
    <t>13465</t>
  </si>
  <si>
    <t>35745</t>
  </si>
  <si>
    <t>Metzeler Automotive Profile Systems Europe GmbH</t>
  </si>
  <si>
    <t>88131</t>
  </si>
  <si>
    <t>49479</t>
  </si>
  <si>
    <t>35037</t>
  </si>
  <si>
    <t>61231</t>
  </si>
  <si>
    <t>38820</t>
  </si>
  <si>
    <t>40699</t>
  </si>
  <si>
    <t>23601</t>
  </si>
  <si>
    <t>85356</t>
  </si>
  <si>
    <t>31224</t>
  </si>
  <si>
    <t>97993</t>
  </si>
  <si>
    <t>38304</t>
  </si>
  <si>
    <t>38518</t>
  </si>
  <si>
    <t>83607</t>
  </si>
  <si>
    <t>29379</t>
  </si>
  <si>
    <t>58605</t>
  </si>
  <si>
    <t>41238</t>
  </si>
  <si>
    <t>87439</t>
  </si>
  <si>
    <t>40215</t>
  </si>
  <si>
    <t>37603</t>
  </si>
  <si>
    <t>49716</t>
  </si>
  <si>
    <t>60318</t>
  </si>
  <si>
    <t>60386</t>
  </si>
  <si>
    <t>51105</t>
  </si>
  <si>
    <t>18273</t>
  </si>
  <si>
    <t>88353</t>
  </si>
  <si>
    <t xml:space="preserve">81925 </t>
  </si>
  <si>
    <t>25336</t>
  </si>
  <si>
    <t>Techn. Verwaltungskonstrukt - kein Gruppen-/Rahmenvertrag</t>
  </si>
  <si>
    <t>70599</t>
  </si>
  <si>
    <t>58507</t>
  </si>
  <si>
    <t>Zusatzvereinbarung zum Firmenvertrag mit Beitragsvorteil</t>
  </si>
  <si>
    <t>35075</t>
  </si>
  <si>
    <t>14776</t>
  </si>
  <si>
    <t>76275</t>
  </si>
  <si>
    <t>42551</t>
  </si>
  <si>
    <t>39638</t>
  </si>
  <si>
    <t>31785</t>
  </si>
  <si>
    <t>44143</t>
  </si>
  <si>
    <t>79117</t>
  </si>
  <si>
    <t>31311</t>
  </si>
  <si>
    <t>07548</t>
  </si>
  <si>
    <t>94481</t>
  </si>
  <si>
    <t xml:space="preserve">51149 </t>
  </si>
  <si>
    <t>56751</t>
  </si>
  <si>
    <t>97980</t>
  </si>
  <si>
    <t>23970</t>
  </si>
  <si>
    <t>38829</t>
  </si>
  <si>
    <t>90480</t>
  </si>
  <si>
    <t>90419</t>
  </si>
  <si>
    <t>35683</t>
  </si>
  <si>
    <t>51129</t>
  </si>
  <si>
    <t>76532</t>
  </si>
  <si>
    <t>91126</t>
  </si>
  <si>
    <t>40227</t>
  </si>
  <si>
    <t xml:space="preserve">20095 </t>
  </si>
  <si>
    <t>29525</t>
  </si>
  <si>
    <t>67663</t>
  </si>
  <si>
    <t xml:space="preserve">92301 </t>
  </si>
  <si>
    <t>Firmenvertrag ohne Beitragsvorteil</t>
  </si>
  <si>
    <t>42657</t>
  </si>
  <si>
    <t>67806</t>
  </si>
  <si>
    <t>21073</t>
  </si>
  <si>
    <t>17166</t>
  </si>
  <si>
    <t>67678</t>
  </si>
  <si>
    <t>41515</t>
  </si>
  <si>
    <t>78112</t>
  </si>
  <si>
    <t>52003</t>
  </si>
  <si>
    <t>64380</t>
  </si>
  <si>
    <t>74712</t>
  </si>
  <si>
    <t>95138</t>
  </si>
  <si>
    <t>81379</t>
  </si>
  <si>
    <t>53501</t>
  </si>
  <si>
    <t>46397</t>
  </si>
  <si>
    <t>41747</t>
  </si>
  <si>
    <t>44805</t>
  </si>
  <si>
    <t>33758</t>
  </si>
  <si>
    <t>93047</t>
  </si>
  <si>
    <t>60590</t>
  </si>
  <si>
    <t>34131</t>
  </si>
  <si>
    <t>25551</t>
  </si>
  <si>
    <t>65824</t>
  </si>
  <si>
    <t>44137</t>
  </si>
  <si>
    <t>28816</t>
  </si>
  <si>
    <t xml:space="preserve">80992 </t>
  </si>
  <si>
    <t>60487</t>
  </si>
  <si>
    <t>50859</t>
  </si>
  <si>
    <t>13125</t>
  </si>
  <si>
    <t>63071</t>
  </si>
  <si>
    <t>45891</t>
  </si>
  <si>
    <t>70771</t>
  </si>
  <si>
    <t>23738</t>
  </si>
  <si>
    <t>30169</t>
  </si>
  <si>
    <t>60488</t>
  </si>
  <si>
    <t>97514</t>
  </si>
  <si>
    <t>28876</t>
  </si>
  <si>
    <t>53773</t>
  </si>
  <si>
    <t>72280</t>
  </si>
  <si>
    <t>84030</t>
  </si>
  <si>
    <t>38446</t>
  </si>
  <si>
    <t>20359</t>
  </si>
  <si>
    <t>60439</t>
  </si>
  <si>
    <t>33311</t>
  </si>
  <si>
    <t>07937</t>
  </si>
  <si>
    <t>53450</t>
  </si>
  <si>
    <t>20539</t>
  </si>
  <si>
    <t>Thurn und Taxi Platz 6</t>
  </si>
  <si>
    <t>74939</t>
  </si>
  <si>
    <t>81667</t>
  </si>
  <si>
    <t>28215</t>
  </si>
  <si>
    <t>82234</t>
  </si>
  <si>
    <t>12555</t>
  </si>
  <si>
    <t>50354</t>
  </si>
  <si>
    <t>95448</t>
  </si>
  <si>
    <t>10888</t>
  </si>
  <si>
    <t>91052</t>
  </si>
  <si>
    <t>46499</t>
  </si>
  <si>
    <t>71034</t>
  </si>
  <si>
    <t>22525</t>
  </si>
  <si>
    <t>94469</t>
  </si>
  <si>
    <t>04860</t>
  </si>
  <si>
    <t xml:space="preserve">73066  </t>
  </si>
  <si>
    <t>61352</t>
  </si>
  <si>
    <t>Bayerischer Lehrer- und Lehrerinnenverband (BLLV) e.V.</t>
  </si>
  <si>
    <t>10965</t>
  </si>
  <si>
    <t>80469</t>
  </si>
  <si>
    <t>85001</t>
  </si>
  <si>
    <t>15366</t>
  </si>
  <si>
    <t>67063</t>
  </si>
  <si>
    <t>38440</t>
  </si>
  <si>
    <t>86420</t>
  </si>
  <si>
    <t>57072</t>
  </si>
  <si>
    <t>72622</t>
  </si>
  <si>
    <t>35781</t>
  </si>
  <si>
    <t xml:space="preserve">50670 </t>
  </si>
  <si>
    <t>15890</t>
  </si>
  <si>
    <t>51145</t>
  </si>
  <si>
    <t>80939</t>
  </si>
  <si>
    <t xml:space="preserve">50827   </t>
  </si>
  <si>
    <t>53840</t>
  </si>
  <si>
    <t>63179</t>
  </si>
  <si>
    <t xml:space="preserve">70173                                  </t>
  </si>
  <si>
    <t xml:space="preserve">65760  </t>
  </si>
  <si>
    <t>73649</t>
  </si>
  <si>
    <t>92369</t>
  </si>
  <si>
    <t>26931</t>
  </si>
  <si>
    <t>49681</t>
  </si>
  <si>
    <t>47638</t>
  </si>
  <si>
    <t>86153</t>
  </si>
  <si>
    <t xml:space="preserve">70567  </t>
  </si>
  <si>
    <t>91074</t>
  </si>
  <si>
    <t>94032</t>
  </si>
  <si>
    <t>49084</t>
  </si>
  <si>
    <t>67059</t>
  </si>
  <si>
    <t>30625</t>
  </si>
  <si>
    <t>45659</t>
  </si>
  <si>
    <t>48155</t>
  </si>
  <si>
    <t>Kollektivrahmenvertrag mit Beitragsvorteil</t>
  </si>
  <si>
    <t>96450</t>
  </si>
  <si>
    <t>51709</t>
  </si>
  <si>
    <t xml:space="preserve">34131 </t>
  </si>
  <si>
    <t>26188</t>
  </si>
  <si>
    <t>66606</t>
  </si>
  <si>
    <t>49835</t>
  </si>
  <si>
    <t>88045</t>
  </si>
  <si>
    <t>36037</t>
  </si>
  <si>
    <t>60329</t>
  </si>
  <si>
    <t>97892</t>
  </si>
  <si>
    <t>65549</t>
  </si>
  <si>
    <t>67550</t>
  </si>
  <si>
    <t>96047</t>
  </si>
  <si>
    <t>57614</t>
  </si>
  <si>
    <t>87493</t>
  </si>
  <si>
    <t>49090</t>
  </si>
  <si>
    <t>49808</t>
  </si>
  <si>
    <t>58509</t>
  </si>
  <si>
    <t xml:space="preserve">86850 </t>
  </si>
  <si>
    <t xml:space="preserve">94065  </t>
  </si>
  <si>
    <t>46414</t>
  </si>
  <si>
    <t>63165</t>
  </si>
  <si>
    <t>86850</t>
  </si>
  <si>
    <t>90411</t>
  </si>
  <si>
    <t>Adessoplatz 1</t>
  </si>
  <si>
    <t>44269</t>
  </si>
  <si>
    <t xml:space="preserve">97877 </t>
  </si>
  <si>
    <t>72124</t>
  </si>
  <si>
    <t>85748</t>
  </si>
  <si>
    <t>87527</t>
  </si>
  <si>
    <t>50933</t>
  </si>
  <si>
    <t>22179</t>
  </si>
  <si>
    <t>97359</t>
  </si>
  <si>
    <t>95100</t>
  </si>
  <si>
    <t xml:space="preserve">01159 </t>
  </si>
  <si>
    <t>58540</t>
  </si>
  <si>
    <t>32427</t>
  </si>
  <si>
    <t>81476</t>
  </si>
  <si>
    <t>51491</t>
  </si>
  <si>
    <t>91781</t>
  </si>
  <si>
    <t>73550</t>
  </si>
  <si>
    <t>57539</t>
  </si>
  <si>
    <t>33790</t>
  </si>
  <si>
    <t>77815</t>
  </si>
  <si>
    <t>Straßenverkehrs-Genossenschaft Nordwest eG</t>
  </si>
  <si>
    <t>35216</t>
  </si>
  <si>
    <t>52072</t>
  </si>
  <si>
    <t>28197</t>
  </si>
  <si>
    <t>46047</t>
  </si>
  <si>
    <t>42115</t>
  </si>
  <si>
    <t>16761</t>
  </si>
  <si>
    <t>97877</t>
  </si>
  <si>
    <t>97616</t>
  </si>
  <si>
    <t xml:space="preserve">61352 </t>
  </si>
  <si>
    <t>31608</t>
  </si>
  <si>
    <t xml:space="preserve">32791 </t>
  </si>
  <si>
    <t>67304</t>
  </si>
  <si>
    <t>06571</t>
  </si>
  <si>
    <t xml:space="preserve">10179 </t>
  </si>
  <si>
    <t>49423</t>
  </si>
  <si>
    <t>83112</t>
  </si>
  <si>
    <t xml:space="preserve">37154 </t>
  </si>
  <si>
    <t>73730</t>
  </si>
  <si>
    <t xml:space="preserve">91074 </t>
  </si>
  <si>
    <t>26884</t>
  </si>
  <si>
    <t>33104</t>
  </si>
  <si>
    <t>15517</t>
  </si>
  <si>
    <t>25479</t>
  </si>
  <si>
    <t>04329</t>
  </si>
  <si>
    <t>34119</t>
  </si>
  <si>
    <t>49439</t>
  </si>
  <si>
    <t xml:space="preserve">15834  </t>
  </si>
  <si>
    <t>24113</t>
  </si>
  <si>
    <t>17509</t>
  </si>
  <si>
    <t xml:space="preserve">42283 </t>
  </si>
  <si>
    <t xml:space="preserve">57074  </t>
  </si>
  <si>
    <t>95359</t>
  </si>
  <si>
    <t>95111</t>
  </si>
  <si>
    <t xml:space="preserve">70839 </t>
  </si>
  <si>
    <t>Firmenvertrag PPV solo</t>
  </si>
  <si>
    <t>94051</t>
  </si>
  <si>
    <t xml:space="preserve">80636  </t>
  </si>
  <si>
    <t>27809</t>
  </si>
  <si>
    <t xml:space="preserve">47228 </t>
  </si>
  <si>
    <t>14197</t>
  </si>
  <si>
    <t>12247</t>
  </si>
  <si>
    <t>77656</t>
  </si>
  <si>
    <t xml:space="preserve">20354 </t>
  </si>
  <si>
    <t>21442</t>
  </si>
  <si>
    <t>Deutsche Rentenversicherung Knappschaft Bahn-See K.d.ö.R.</t>
  </si>
  <si>
    <t>71139</t>
  </si>
  <si>
    <t>49594</t>
  </si>
  <si>
    <t>76287</t>
  </si>
  <si>
    <t>37073</t>
  </si>
  <si>
    <t>58636</t>
  </si>
  <si>
    <t>26160</t>
  </si>
  <si>
    <t>29549</t>
  </si>
  <si>
    <t>36169</t>
  </si>
  <si>
    <t>56348</t>
  </si>
  <si>
    <t>15526</t>
  </si>
  <si>
    <t>42719</t>
  </si>
  <si>
    <t>58454</t>
  </si>
  <si>
    <t>28757</t>
  </si>
  <si>
    <t>83052</t>
  </si>
  <si>
    <t>15806</t>
  </si>
  <si>
    <t>36251</t>
  </si>
  <si>
    <t>38122</t>
  </si>
  <si>
    <t>48683</t>
  </si>
  <si>
    <t>58566</t>
  </si>
  <si>
    <t>56203</t>
  </si>
  <si>
    <t>49451</t>
  </si>
  <si>
    <t>34513</t>
  </si>
  <si>
    <t>15926</t>
  </si>
  <si>
    <t>31135</t>
  </si>
  <si>
    <t xml:space="preserve">44287  </t>
  </si>
  <si>
    <t>50226</t>
  </si>
  <si>
    <t>94474</t>
  </si>
  <si>
    <t>59872</t>
  </si>
  <si>
    <t>94110</t>
  </si>
  <si>
    <t>36041</t>
  </si>
  <si>
    <t>22089</t>
  </si>
  <si>
    <t>55268</t>
  </si>
  <si>
    <t>33649</t>
  </si>
  <si>
    <t>57462</t>
  </si>
  <si>
    <t>59269</t>
  </si>
  <si>
    <t xml:space="preserve">95615 </t>
  </si>
  <si>
    <t xml:space="preserve">37327 </t>
  </si>
  <si>
    <t>31582</t>
  </si>
  <si>
    <t xml:space="preserve">39307 </t>
  </si>
  <si>
    <t>49078</t>
  </si>
  <si>
    <t>57368</t>
  </si>
  <si>
    <t>32052</t>
  </si>
  <si>
    <t>97437</t>
  </si>
  <si>
    <t>27798</t>
  </si>
  <si>
    <t>22795</t>
  </si>
  <si>
    <t>77799</t>
  </si>
  <si>
    <t xml:space="preserve">03048 </t>
  </si>
  <si>
    <t xml:space="preserve">66955 </t>
  </si>
  <si>
    <t>56412</t>
  </si>
  <si>
    <t>55126</t>
  </si>
  <si>
    <t>10823</t>
  </si>
  <si>
    <t>06120</t>
  </si>
  <si>
    <t>46284</t>
  </si>
  <si>
    <t>92263</t>
  </si>
  <si>
    <t>63939</t>
  </si>
  <si>
    <t xml:space="preserve">85737 </t>
  </si>
  <si>
    <t>26871</t>
  </si>
  <si>
    <t xml:space="preserve">48683 </t>
  </si>
  <si>
    <t xml:space="preserve">41516 </t>
  </si>
  <si>
    <t>Buddestr. 120</t>
  </si>
  <si>
    <t>47908</t>
  </si>
  <si>
    <t>Landwirtschaftliche Buchstelle Dieter Holl und Partner Steuerberater Rechtsanwalt</t>
  </si>
  <si>
    <t>Groß Liederner Str. 9</t>
  </si>
  <si>
    <t>Karolinenplatz 2</t>
  </si>
  <si>
    <t>Kompernaß Handelsgesellschaft mbH</t>
  </si>
  <si>
    <t>Burgstr. 21</t>
  </si>
  <si>
    <t>44867</t>
  </si>
  <si>
    <t>Loacker Saar Recycling GmbH</t>
  </si>
  <si>
    <t>An der Remise 20</t>
  </si>
  <si>
    <t xml:space="preserve">66424 </t>
  </si>
  <si>
    <t>Homburg</t>
  </si>
  <si>
    <t>UniPro P&amp;E GmbH</t>
  </si>
  <si>
    <t>Sägadern 26/1</t>
  </si>
  <si>
    <t>88630</t>
  </si>
  <si>
    <t>Pfullendorf</t>
  </si>
  <si>
    <t>Industriegewerkschaft Bauen-Agrar-Umwelt IG BAU</t>
  </si>
  <si>
    <t xml:space="preserve">Olof-Palme-Strasse 19 </t>
  </si>
  <si>
    <t>Gemeinde Sigmaringendorf</t>
  </si>
  <si>
    <t>Hauptstr. 9</t>
  </si>
  <si>
    <t>72517</t>
  </si>
  <si>
    <t>Sigmaringendorf</t>
  </si>
  <si>
    <t>Wohnfitz GmbH</t>
  </si>
  <si>
    <t>Robert-Koch-Str. 1</t>
  </si>
  <si>
    <t>74731</t>
  </si>
  <si>
    <t>Walldürn</t>
  </si>
  <si>
    <t>Felder GmbH</t>
  </si>
  <si>
    <t>Im Lipperfeld 11</t>
  </si>
  <si>
    <t xml:space="preserve">46047 </t>
  </si>
  <si>
    <t>monta Klebebandwerk GmbH</t>
  </si>
  <si>
    <t>Gottesackerstr. 17</t>
  </si>
  <si>
    <t>87509</t>
  </si>
  <si>
    <t>Immenstadt</t>
  </si>
  <si>
    <t>Schiessstr. 49</t>
  </si>
  <si>
    <t>IHK Koblenz K.d.ö.R.</t>
  </si>
  <si>
    <t>Schloßstr. 2</t>
  </si>
  <si>
    <t>G-Service Management GmbH</t>
  </si>
  <si>
    <t>Ernst-Reuter-Str. 16</t>
  </si>
  <si>
    <t>Mertins + Jung Steuerberatungsesellschaft mbH &amp; Co. KG</t>
  </si>
  <si>
    <t>Spörckenstr. 5</t>
  </si>
  <si>
    <t xml:space="preserve">29221 </t>
  </si>
  <si>
    <t>AKP PLUS Dienstleistungs GmbH</t>
  </si>
  <si>
    <t>Hemsack 15</t>
  </si>
  <si>
    <t xml:space="preserve">59174 </t>
  </si>
  <si>
    <t>Kamen</t>
  </si>
  <si>
    <t>Öl- &amp; Filter Vertriebs GmbH</t>
  </si>
  <si>
    <t>Am Kulturhaus 5</t>
  </si>
  <si>
    <t>14959</t>
  </si>
  <si>
    <t>Trebbin</t>
  </si>
  <si>
    <t>Gem Priv Krankenversicherer GPK-Verwaltung DKV - VEO</t>
  </si>
  <si>
    <t>AccorInvest Germany GmbH</t>
  </si>
  <si>
    <t>Markus Irkens e.K,</t>
  </si>
  <si>
    <t>BBV Steuerberatung für Land- und Forstwirtschaft GmbH</t>
  </si>
  <si>
    <t>Sandvik Tooling Deutschland GmbH</t>
  </si>
  <si>
    <t>Ford-Werke GmbH</t>
  </si>
  <si>
    <t>Ford Bank Niederlassung FCE Bank plc</t>
  </si>
  <si>
    <t>Ford Versorgungs- und Unterstützungseinrichtung FOVERUKA</t>
  </si>
  <si>
    <t>Neapco Europe GmbH (ehemals tedrive Germany GmbH)</t>
  </si>
  <si>
    <t>Knorr-Bremse SteeringSystems GmbH</t>
  </si>
  <si>
    <t>APC-B Automotive Plastic Components Berlin GmbH &amp; Co.KG (ehemals Visteon Deutschland GmbH)</t>
  </si>
  <si>
    <t>Reydel Automotive Germany GmbH</t>
  </si>
  <si>
    <t>Visteon Innovation &amp; Technology GmbH</t>
  </si>
  <si>
    <t>Hanon Systems Deutschland GmbH (ehemals Visteon Climate Engineering Services Deutschland GmbH)</t>
  </si>
  <si>
    <t>Volvo Car Germany GmbH</t>
  </si>
  <si>
    <t>Getrag Ford Transmissions GmbH</t>
  </si>
  <si>
    <t>Getrag International GmbHFord-Werke GmbH</t>
  </si>
  <si>
    <t>Getrag B.V. &amp; Co.KG</t>
  </si>
  <si>
    <t>R &amp; S Restaurant Services GmbH</t>
  </si>
  <si>
    <t>Kemnath Siemens Beteiligungen USA GmbH</t>
  </si>
  <si>
    <t>SYKATEC Systeme, Komponenten, Anwendungstechnologie GmbH</t>
  </si>
  <si>
    <t>FTEC GmbH &amp; Co. KG</t>
  </si>
  <si>
    <t>Munipolis GmbH</t>
  </si>
  <si>
    <t>Siemens AG - SFS</t>
  </si>
  <si>
    <t>Siemens AG - Zentrale Themen, Muenchen, München (darin: Pensionsfonds, Beteiligungen, Steuern, Übrige Holdingthemen und Konsolidierung)</t>
  </si>
  <si>
    <t>Siemens AG SSI BP</t>
  </si>
  <si>
    <t>Siemens AG RC-DE SI RSS-DE / BP</t>
  </si>
  <si>
    <t>Siemens AG - DI/POC, Nürnberg, Nürnberg (zugleich für A&amp;D gesamt)</t>
  </si>
  <si>
    <t>Siemens AG - DI/POC CS,</t>
  </si>
  <si>
    <t>Siemens Real Estate Headquarters</t>
  </si>
  <si>
    <t>Unify GmbH &amp; Co. KG, München</t>
  </si>
  <si>
    <t>Aicuris GmbH &amp; Co.KG</t>
  </si>
  <si>
    <t>Arlanxeo Deutschland GmbH</t>
  </si>
  <si>
    <t>Bayer Business Service GmbH</t>
  </si>
  <si>
    <t>TÜV SÜD Chemie</t>
  </si>
  <si>
    <t xml:space="preserve">FHD Ford Händler Dienstleistungsgesellschaft mbh </t>
  </si>
  <si>
    <t xml:space="preserve">FHD Ford Händler Dienstleistungsgesellschaft mbH </t>
  </si>
  <si>
    <t>GV Suche V24.3</t>
  </si>
  <si>
    <t>Stand  01.11.2024</t>
  </si>
  <si>
    <t xml:space="preserve">ZF Friedrichshafen 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</si>
</sst>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rial"/>
      <family val="2"/>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4"/>
      <color theme="1"/>
      <name val="Arial"/>
      <family val="2"/>
    </font>
    <font>
      <sz val="9"/>
      <color indexed="81"/>
      <name val="Segoe UI"/>
      <family val="2"/>
    </font>
    <font>
      <b/>
      <sz val="9"/>
      <color indexed="81"/>
      <name val="Segoe UI"/>
      <family val="2"/>
    </font>
    <font>
      <u/>
      <sz val="11"/>
      <color theme="10"/>
      <name val="Arial"/>
      <family val="2"/>
    </font>
    <font>
      <b/>
      <i/>
      <sz val="11"/>
      <color theme="1"/>
      <name val="Arial"/>
      <family val="2"/>
    </font>
    <font>
      <sz val="11"/>
      <name val="Arial"/>
      <family val="2"/>
    </font>
    <font>
      <sz val="8"/>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cellStyleXfs>
  <cellXfs count="39">
    <xf numFmtId="0" fontId="0" fillId="0" borderId="0" xfId="0"/>
    <xf numFmtId="14" fontId="0" fillId="0" borderId="0" xfId="0" applyNumberFormat="1"/>
    <xf numFmtId="0" fontId="0" fillId="0" borderId="0" xfId="0" applyNumberFormat="1"/>
    <xf numFmtId="0" fontId="0" fillId="33" borderId="0" xfId="0" applyFill="1"/>
    <xf numFmtId="0" fontId="16" fillId="0" borderId="0" xfId="0" pivotButton="1" applyFont="1" applyAlignment="1">
      <alignment wrapText="1"/>
    </xf>
    <xf numFmtId="0" fontId="0" fillId="0" borderId="0" xfId="0" applyAlignment="1">
      <alignment wrapText="1"/>
    </xf>
    <xf numFmtId="0" fontId="0" fillId="0" borderId="0" xfId="0" applyAlignment="1">
      <alignment horizontal="left" wrapText="1"/>
    </xf>
    <xf numFmtId="0" fontId="0" fillId="0" borderId="0" xfId="0" pivotButton="1" applyAlignment="1" applyProtection="1">
      <alignment wrapText="1"/>
      <protection locked="0"/>
    </xf>
    <xf numFmtId="0" fontId="0" fillId="0" borderId="0" xfId="0" applyProtection="1"/>
    <xf numFmtId="0" fontId="18" fillId="0" borderId="0" xfId="0" applyFont="1" applyProtection="1"/>
    <xf numFmtId="0" fontId="0" fillId="37" borderId="0" xfId="0" applyFill="1" applyProtection="1"/>
    <xf numFmtId="0" fontId="21" fillId="0" borderId="0" xfId="42"/>
    <xf numFmtId="0" fontId="0" fillId="0" borderId="0" xfId="0" applyAlignment="1">
      <alignment horizontal="left"/>
    </xf>
    <xf numFmtId="0" fontId="16" fillId="0" borderId="0" xfId="0" applyFont="1"/>
    <xf numFmtId="0" fontId="0" fillId="0" borderId="0" xfId="0" pivotButton="1" applyProtection="1">
      <protection locked="0"/>
    </xf>
    <xf numFmtId="0" fontId="0" fillId="0" borderId="0" xfId="0" applyProtection="1">
      <protection locked="0"/>
    </xf>
    <xf numFmtId="0" fontId="0" fillId="36" borderId="11" xfId="0" applyFont="1" applyFill="1" applyBorder="1" applyAlignment="1" applyProtection="1">
      <alignment wrapText="1"/>
    </xf>
    <xf numFmtId="0" fontId="16" fillId="34" borderId="10" xfId="0" applyFont="1" applyFill="1" applyBorder="1" applyAlignment="1" applyProtection="1">
      <alignment vertical="top" wrapText="1"/>
    </xf>
    <xf numFmtId="0" fontId="16" fillId="35" borderId="10" xfId="0" applyFont="1" applyFill="1" applyBorder="1" applyAlignment="1" applyProtection="1">
      <alignment vertical="top" wrapText="1"/>
    </xf>
    <xf numFmtId="0" fontId="16" fillId="34" borderId="11" xfId="0" applyFont="1" applyFill="1" applyBorder="1" applyAlignment="1" applyProtection="1">
      <alignment vertical="top" wrapText="1"/>
    </xf>
    <xf numFmtId="0" fontId="0" fillId="34" borderId="10" xfId="0" applyFill="1" applyBorder="1" applyAlignment="1" applyProtection="1">
      <alignment horizontal="right" vertical="top" wrapText="1"/>
      <protection hidden="1"/>
    </xf>
    <xf numFmtId="0" fontId="0" fillId="35" borderId="10" xfId="0" applyFill="1" applyBorder="1" applyAlignment="1" applyProtection="1">
      <alignment horizontal="right" vertical="top" wrapText="1"/>
      <protection hidden="1"/>
    </xf>
    <xf numFmtId="14" fontId="0" fillId="34" borderId="10" xfId="0" applyNumberFormat="1" applyFill="1" applyBorder="1" applyAlignment="1" applyProtection="1">
      <alignment horizontal="right" vertical="top" wrapText="1"/>
      <protection hidden="1"/>
    </xf>
    <xf numFmtId="0" fontId="0" fillId="0" borderId="0" xfId="0"/>
    <xf numFmtId="0" fontId="0" fillId="0" borderId="0" xfId="0" applyAlignment="1">
      <alignment wrapText="1"/>
    </xf>
    <xf numFmtId="0" fontId="0" fillId="0" borderId="0" xfId="0" applyAlignment="1">
      <alignment horizontal="left" indent="1"/>
    </xf>
    <xf numFmtId="0" fontId="0" fillId="0" borderId="0" xfId="0" applyAlignment="1">
      <alignment horizontal="left" indent="2"/>
    </xf>
    <xf numFmtId="0" fontId="0" fillId="0" borderId="0" xfId="0" applyAlignment="1" applyProtection="1">
      <alignment horizontal="left" indent="3"/>
      <protection locked="0"/>
    </xf>
    <xf numFmtId="0" fontId="0" fillId="0" borderId="0" xfId="0" applyAlignment="1" applyProtection="1">
      <alignment horizontal="left" indent="4"/>
      <protection locked="0"/>
    </xf>
    <xf numFmtId="49" fontId="0" fillId="0" borderId="0" xfId="0" applyNumberFormat="1"/>
    <xf numFmtId="0" fontId="16" fillId="38" borderId="0" xfId="0" applyFont="1" applyFill="1" applyProtection="1"/>
    <xf numFmtId="0" fontId="0" fillId="38" borderId="0" xfId="0" applyFill="1" applyProtection="1"/>
    <xf numFmtId="0" fontId="23" fillId="34" borderId="10" xfId="0" applyNumberFormat="1" applyFont="1" applyFill="1" applyBorder="1" applyAlignment="1" applyProtection="1">
      <alignment horizontal="left" vertical="top" wrapText="1"/>
      <protection hidden="1"/>
    </xf>
    <xf numFmtId="0" fontId="16" fillId="34" borderId="0" xfId="0" applyFont="1" applyFill="1" applyBorder="1" applyAlignment="1" applyProtection="1">
      <alignment wrapText="1"/>
    </xf>
    <xf numFmtId="0" fontId="0" fillId="0" borderId="0" xfId="0" applyAlignment="1" applyProtection="1">
      <alignment wrapText="1"/>
    </xf>
    <xf numFmtId="0" fontId="16" fillId="34" borderId="10" xfId="0" applyFont="1" applyFill="1" applyBorder="1" applyAlignment="1" applyProtection="1">
      <alignment horizontal="center" wrapText="1"/>
    </xf>
    <xf numFmtId="0" fontId="0" fillId="34" borderId="10" xfId="0" applyFill="1" applyBorder="1" applyAlignment="1" applyProtection="1">
      <alignment horizontal="center"/>
    </xf>
    <xf numFmtId="0" fontId="18" fillId="0" borderId="0" xfId="0" applyFont="1" applyAlignment="1" applyProtection="1"/>
    <xf numFmtId="0" fontId="0" fillId="0" borderId="0" xfId="0" applyAlignment="1"/>
  </cellXfs>
  <cellStyles count="43">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Link" xfId="42" builtinId="8"/>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11">
    <dxf>
      <protection locked="0"/>
    </dxf>
    <dxf>
      <protection locked="0"/>
    </dxf>
    <dxf>
      <protection locked="0"/>
    </dxf>
    <dxf>
      <protection locked="0"/>
    </dxf>
    <dxf>
      <protection locked="0"/>
    </dxf>
    <dxf>
      <alignment wrapText="1" readingOrder="0"/>
    </dxf>
    <dxf>
      <alignment wrapText="1" readingOrder="0"/>
    </dxf>
    <dxf>
      <alignment wrapText="1" readingOrder="0"/>
    </dxf>
    <dxf>
      <font>
        <b/>
      </font>
    </dxf>
    <dxf>
      <font>
        <b/>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6.jpg@01D6E4FA.D66839C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593916</xdr:colOff>
      <xdr:row>25</xdr:row>
      <xdr:rowOff>11206</xdr:rowOff>
    </xdr:from>
    <xdr:to>
      <xdr:col>4</xdr:col>
      <xdr:colOff>1228916</xdr:colOff>
      <xdr:row>41</xdr:row>
      <xdr:rowOff>23906</xdr:rowOff>
    </xdr:to>
    <xdr:pic>
      <xdr:nvPicPr>
        <xdr:cNvPr id="2" name="Grafik 1" descr="cid:image006.jpg@01D6E4FA.D66839C0">
          <a:extLst>
            <a:ext uri="{FF2B5EF4-FFF2-40B4-BE49-F238E27FC236}">
              <a16:creationId xmlns:a16="http://schemas.microsoft.com/office/drawing/2014/main" id="{646FBEAB-EFF8-47D0-8EED-4F366634991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417798" y="6891618"/>
          <a:ext cx="4769971" cy="2881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1406716</xdr:colOff>
      <xdr:row>25</xdr:row>
      <xdr:rowOff>114300</xdr:rowOff>
    </xdr:from>
    <xdr:to>
      <xdr:col>4</xdr:col>
      <xdr:colOff>1931649</xdr:colOff>
      <xdr:row>39</xdr:row>
      <xdr:rowOff>19673</xdr:rowOff>
    </xdr:to>
    <xdr:sp macro="" textlink="">
      <xdr:nvSpPr>
        <xdr:cNvPr id="3" name="Geschweifte Klammer rechts 2">
          <a:extLst>
            <a:ext uri="{FF2B5EF4-FFF2-40B4-BE49-F238E27FC236}">
              <a16:creationId xmlns:a16="http://schemas.microsoft.com/office/drawing/2014/main" id="{2D7554AF-2F5F-4332-A018-DC10C0E0AD4C}"/>
            </a:ext>
          </a:extLst>
        </xdr:cNvPr>
        <xdr:cNvSpPr/>
      </xdr:nvSpPr>
      <xdr:spPr>
        <a:xfrm>
          <a:off x="8365569" y="6994712"/>
          <a:ext cx="524933" cy="2415490"/>
        </a:xfrm>
        <a:prstGeom prst="rightBrace">
          <a:avLst/>
        </a:prstGeom>
        <a:ln w="41275" cmpd="sng">
          <a:solidFill>
            <a:schemeClr val="accent1"/>
          </a:solidFill>
          <a:headEnd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469760</xdr:colOff>
      <xdr:row>1</xdr:row>
      <xdr:rowOff>0</xdr:rowOff>
    </xdr:from>
    <xdr:to>
      <xdr:col>2</xdr:col>
      <xdr:colOff>2799833</xdr:colOff>
      <xdr:row>6</xdr:row>
      <xdr:rowOff>116032</xdr:rowOff>
    </xdr:to>
    <xdr:pic>
      <xdr:nvPicPr>
        <xdr:cNvPr id="9" name="Grafik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stretch>
          <a:fillRect/>
        </a:stretch>
      </xdr:blipFill>
      <xdr:spPr>
        <a:xfrm>
          <a:off x="3693020" y="175260"/>
          <a:ext cx="2970153" cy="992332"/>
        </a:xfrm>
        <a:prstGeom prst="rect">
          <a:avLst/>
        </a:prstGeom>
      </xdr:spPr>
    </xdr:pic>
    <xdr:clientData/>
  </xdr:twoCellAnchor>
  <xdr:twoCellAnchor>
    <xdr:from>
      <xdr:col>2</xdr:col>
      <xdr:colOff>723901</xdr:colOff>
      <xdr:row>3</xdr:row>
      <xdr:rowOff>145646</xdr:rowOff>
    </xdr:from>
    <xdr:to>
      <xdr:col>2</xdr:col>
      <xdr:colOff>2906513</xdr:colOff>
      <xdr:row>4</xdr:row>
      <xdr:rowOff>45720</xdr:rowOff>
    </xdr:to>
    <xdr:cxnSp macro="">
      <xdr:nvCxnSpPr>
        <xdr:cNvPr id="3" name="Gerade Verbindung mit Pfeil 2">
          <a:extLst>
            <a:ext uri="{FF2B5EF4-FFF2-40B4-BE49-F238E27FC236}">
              <a16:creationId xmlns:a16="http://schemas.microsoft.com/office/drawing/2014/main" id="{00000000-0008-0000-0200-000003000000}"/>
            </a:ext>
          </a:extLst>
        </xdr:cNvPr>
        <xdr:cNvCxnSpPr>
          <a:stCxn id="9" idx="3"/>
        </xdr:cNvCxnSpPr>
      </xdr:nvCxnSpPr>
      <xdr:spPr>
        <a:xfrm flipH="1">
          <a:off x="4480561" y="671426"/>
          <a:ext cx="2182612" cy="7533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1348740</xdr:colOff>
      <xdr:row>4</xdr:row>
      <xdr:rowOff>83820</xdr:rowOff>
    </xdr:from>
    <xdr:to>
      <xdr:col>2</xdr:col>
      <xdr:colOff>2895600</xdr:colOff>
      <xdr:row>5</xdr:row>
      <xdr:rowOff>45720</xdr:rowOff>
    </xdr:to>
    <xdr:cxnSp macro="">
      <xdr:nvCxnSpPr>
        <xdr:cNvPr id="5" name="Gerade Verbindung mit Pfeil 4">
          <a:extLst>
            <a:ext uri="{FF2B5EF4-FFF2-40B4-BE49-F238E27FC236}">
              <a16:creationId xmlns:a16="http://schemas.microsoft.com/office/drawing/2014/main" id="{00000000-0008-0000-0200-000005000000}"/>
            </a:ext>
          </a:extLst>
        </xdr:cNvPr>
        <xdr:cNvCxnSpPr/>
      </xdr:nvCxnSpPr>
      <xdr:spPr>
        <a:xfrm flipH="1">
          <a:off x="5105400" y="784860"/>
          <a:ext cx="1546860" cy="1371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2788920</xdr:colOff>
      <xdr:row>1</xdr:row>
      <xdr:rowOff>160020</xdr:rowOff>
    </xdr:from>
    <xdr:to>
      <xdr:col>2</xdr:col>
      <xdr:colOff>2926080</xdr:colOff>
      <xdr:row>5</xdr:row>
      <xdr:rowOff>91440</xdr:rowOff>
    </xdr:to>
    <xdr:cxnSp macro="">
      <xdr:nvCxnSpPr>
        <xdr:cNvPr id="8" name="Gerade Verbindung mit Pfeil 7">
          <a:extLst>
            <a:ext uri="{FF2B5EF4-FFF2-40B4-BE49-F238E27FC236}">
              <a16:creationId xmlns:a16="http://schemas.microsoft.com/office/drawing/2014/main" id="{00000000-0008-0000-0200-000008000000}"/>
            </a:ext>
          </a:extLst>
        </xdr:cNvPr>
        <xdr:cNvCxnSpPr/>
      </xdr:nvCxnSpPr>
      <xdr:spPr>
        <a:xfrm flipH="1" flipV="1">
          <a:off x="6545580" y="335280"/>
          <a:ext cx="137160" cy="632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örlich, Oliver (VUPBD)" refreshedDate="45608.557006249997" createdVersion="6" refreshedVersion="8" minRefreshableVersion="3" recordCount="3313" xr:uid="{00000000-000A-0000-FFFF-FFFF17000000}">
  <cacheSource type="worksheet">
    <worksheetSource ref="A1:N1048576" sheet="Tabelle1"/>
  </cacheSource>
  <cacheFields count="14">
    <cacheField name="Gruppenkopfnummer" numFmtId="0">
      <sharedItems containsBlank="1" containsMixedTypes="1" containsNumber="1" containsInteger="1" minValue="0" maxValue="180239060" count="2368">
        <n v="104028018"/>
        <n v="104028034"/>
        <n v="104028085"/>
        <n v="104028107"/>
        <n v="104028131"/>
        <n v="104028158"/>
        <n v="104028190"/>
        <n v="104028204"/>
        <n v="104028220"/>
        <n v="104028271"/>
        <n v="104028298"/>
        <n v="104261014"/>
        <n v="104261022"/>
        <n v="104261030"/>
        <n v="104261049"/>
        <n v="104287021"/>
        <n v="104287035"/>
        <n v="104713039"/>
        <n v="104713071"/>
        <n v="104713136"/>
        <n v="104713144"/>
        <n v="104713179"/>
        <n v="104713195"/>
        <n v="104713209"/>
        <n v="104713233"/>
        <n v="104713241"/>
        <n v="104713306"/>
        <n v="104849011"/>
        <n v="104849038"/>
        <n v="104849046"/>
        <n v="104849054"/>
        <n v="104849089"/>
        <n v="104849135"/>
        <n v="104849194"/>
        <n v="104849208"/>
        <n v="104849259"/>
        <n v="104849291"/>
        <n v="104849305"/>
        <n v="104849313"/>
        <n v="104855025"/>
        <n v="104855054"/>
        <n v="104919036"/>
        <n v="104919044"/>
        <n v="104919052"/>
        <n v="104919087"/>
        <n v="104919117"/>
        <n v="104919141"/>
        <n v="104919155"/>
        <n v="104919168"/>
        <n v="104919184"/>
        <n v="104919206"/>
        <n v="104919214"/>
        <n v="104919222"/>
        <n v="104919281"/>
        <n v="104919311"/>
        <n v="104919325"/>
        <n v="104919346"/>
        <n v="105513017"/>
        <n v="180030463"/>
        <n v="180033004"/>
        <n v="180033012"/>
        <n v="180033020"/>
        <n v="180033039"/>
        <n v="180033047"/>
        <n v="180033055"/>
        <n v="180033063"/>
        <n v="180033071"/>
        <n v="180033085"/>
        <n v="180033098"/>
        <n v="180033101"/>
        <n v="180033115"/>
        <n v="180033128"/>
        <n v="180033136"/>
        <n v="180033144"/>
        <n v="180033152"/>
        <n v="180033160"/>
        <n v="180033179"/>
        <n v="180033187"/>
        <n v="180033195"/>
        <n v="180033209"/>
        <n v="180033217"/>
        <n v="180033225"/>
        <n v="180033233"/>
        <n v="180033241"/>
        <n v="180033255"/>
        <n v="180033268"/>
        <n v="180033276"/>
        <n v="180033284"/>
        <n v="180033292"/>
        <n v="180033306"/>
        <n v="180033314"/>
        <n v="180033322"/>
        <n v="180033330"/>
        <n v="180033349"/>
        <n v="180033357"/>
        <n v="180033365"/>
        <n v="180033373"/>
        <n v="180033381"/>
        <n v="180033395"/>
        <n v="180033403"/>
        <n v="180033425"/>
        <n v="180033438"/>
        <n v="180033446"/>
        <n v="180033454"/>
        <n v="180033470"/>
        <n v="180033489"/>
        <n v="180033497"/>
        <n v="180033500"/>
        <n v="180033519"/>
        <n v="180033527"/>
        <n v="180033535"/>
        <n v="180033543"/>
        <n v="180033551"/>
        <n v="180033565"/>
        <n v="180033578"/>
        <n v="180033586"/>
        <n v="180035007"/>
        <n v="180036003"/>
        <n v="180039105"/>
        <n v="180040183"/>
        <n v="180040235"/>
        <n v="180040248"/>
        <n v="180040264"/>
        <n v="180040302"/>
        <n v="180040329"/>
        <n v="180040361"/>
        <n v="180040375"/>
        <n v="180040396"/>
        <n v="180040405"/>
        <n v="180040442"/>
        <n v="180040469"/>
        <n v="180040604"/>
        <n v="180040779"/>
        <n v="180040787"/>
        <n v="180040795"/>
        <n v="180040809"/>
        <n v="180040892"/>
        <n v="180040906"/>
        <n v="180040949"/>
        <n v="180040957"/>
        <n v="180040995"/>
        <n v="180041007"/>
        <n v="180041031"/>
        <n v="180041058"/>
        <n v="180041139"/>
        <n v="180041147"/>
        <n v="180041215"/>
        <n v="180041228"/>
        <n v="180041252"/>
        <n v="180041279"/>
        <n v="180041287"/>
        <n v="180041341"/>
        <n v="180041406"/>
        <n v="180042003"/>
        <n v="180042232"/>
        <n v="180042259"/>
        <n v="180042267"/>
        <n v="180042275"/>
        <n v="180042283"/>
        <n v="180042305"/>
        <n v="180042335"/>
        <n v="180042356"/>
        <n v="180042372"/>
        <n v="180042402"/>
        <n v="180042453"/>
        <n v="180042488"/>
        <n v="180042518"/>
        <n v="180042542"/>
        <n v="180042569"/>
        <n v="180042577"/>
        <n v="180042593"/>
        <n v="180042623"/>
        <n v="180042645"/>
        <n v="180042720"/>
        <n v="180042763"/>
        <n v="180042785"/>
        <n v="180042815"/>
        <n v="180042828"/>
        <n v="180042836"/>
        <n v="180042844"/>
        <n v="180042852"/>
        <n v="180042925"/>
        <n v="180042933"/>
        <n v="180042941"/>
        <n v="180042955"/>
        <n v="180042968"/>
        <n v="180042976"/>
        <n v="180042984"/>
        <n v="180042992"/>
        <n v="180043005"/>
        <n v="180043034"/>
        <n v="180043042"/>
        <n v="180043050"/>
        <n v="180043077"/>
        <n v="180043085"/>
        <n v="180043093"/>
        <n v="180043115"/>
        <n v="180043131"/>
        <n v="180043145"/>
        <n v="180043158"/>
        <n v="180043174"/>
        <n v="180043182"/>
        <n v="180043204"/>
        <n v="180043212"/>
        <n v="180043220"/>
        <n v="180043247"/>
        <n v="180043271"/>
        <n v="180043301"/>
        <n v="180043315"/>
        <n v="180043336"/>
        <n v="180043344"/>
        <n v="180043352"/>
        <n v="180043409"/>
        <n v="180043417"/>
        <n v="180043425"/>
        <n v="180043441"/>
        <n v="180043468"/>
        <n v="180043492"/>
        <n v="180043514"/>
        <n v="180043530"/>
        <n v="180043557"/>
        <n v="180043581"/>
        <n v="180043611"/>
        <n v="180043625"/>
        <n v="180043638"/>
        <n v="180043646"/>
        <n v="180043654"/>
        <n v="180043670"/>
        <n v="180043697"/>
        <n v="180043700"/>
        <n v="180043719"/>
        <n v="180043743"/>
        <n v="180043765"/>
        <n v="180043778"/>
        <n v="180043808"/>
        <n v="180043875"/>
        <n v="180043913"/>
        <n v="180044014"/>
        <n v="180044022"/>
        <n v="180044030"/>
        <n v="180044049"/>
        <n v="180044057"/>
        <n v="180044073"/>
        <n v="180044081"/>
        <n v="180044095"/>
        <n v="180044111"/>
        <n v="180044125"/>
        <n v="180044146"/>
        <n v="180044154"/>
        <n v="180044162"/>
        <n v="180044189"/>
        <n v="180044200"/>
        <n v="180044227"/>
        <n v="180044235"/>
        <n v="180044251"/>
        <n v="180044265"/>
        <n v="180044278"/>
        <n v="180044294"/>
        <n v="180044308"/>
        <n v="180044332"/>
        <n v="180044340"/>
        <n v="180044359"/>
        <n v="180044367"/>
        <n v="180044375"/>
        <n v="180044391"/>
        <n v="180044405"/>
        <n v="180044545"/>
        <n v="180044575"/>
        <n v="180044596"/>
        <n v="180044626"/>
        <n v="180044634"/>
        <n v="180044650"/>
        <n v="180044677"/>
        <n v="180044715"/>
        <n v="180044745"/>
        <n v="180044774"/>
        <n v="180044790"/>
        <n v="180044820"/>
        <n v="180044855"/>
        <n v="180044871"/>
        <n v="180044885"/>
        <n v="180044901"/>
        <n v="180044928"/>
        <n v="180044936"/>
        <n v="180044944"/>
        <n v="180044979"/>
        <n v="180045029"/>
        <n v="180045037"/>
        <n v="180045075"/>
        <n v="180045105"/>
        <n v="180045134"/>
        <n v="180045177"/>
        <n v="180045185"/>
        <n v="180045193"/>
        <n v="180045215"/>
        <n v="180045223"/>
        <n v="180045258"/>
        <n v="180045312"/>
        <n v="180045339"/>
        <n v="180045347"/>
        <n v="180045355"/>
        <n v="180045401"/>
        <n v="180045415"/>
        <n v="180045444"/>
        <n v="180045452"/>
        <n v="180045479"/>
        <n v="180045495"/>
        <n v="180045509"/>
        <n v="180045517"/>
        <n v="180045533"/>
        <n v="180045568"/>
        <n v="180045592"/>
        <n v="180045614"/>
        <n v="180045630"/>
        <n v="180045649"/>
        <n v="180045657"/>
        <n v="180045665"/>
        <n v="180045673"/>
        <n v="180045711"/>
        <n v="180045725"/>
        <n v="180045738"/>
        <n v="180045746"/>
        <n v="180045762"/>
        <n v="180045770"/>
        <n v="180045789"/>
        <n v="180045800"/>
        <n v="180045819"/>
        <n v="180045835"/>
        <n v="180045843"/>
        <n v="180045851"/>
        <n v="180045865"/>
        <n v="180045886"/>
        <n v="180045908"/>
        <n v="180045959"/>
        <n v="180045967"/>
        <n v="180045991"/>
        <n v="180046009"/>
        <n v="180046033"/>
        <n v="180046041"/>
        <n v="180046055"/>
        <n v="180046076"/>
        <n v="180046084"/>
        <n v="180046092"/>
        <n v="180046122"/>
        <n v="180046149"/>
        <n v="180046157"/>
        <n v="180046165"/>
        <n v="180046173"/>
        <n v="180046195"/>
        <n v="180046203"/>
        <n v="180046225"/>
        <n v="180046238"/>
        <n v="180046262"/>
        <n v="180046297"/>
        <n v="180046300"/>
        <n v="180046343"/>
        <n v="180046365"/>
        <n v="180046386"/>
        <n v="180046408"/>
        <n v="180046432"/>
        <n v="180046440"/>
        <n v="180046475"/>
        <n v="180046483"/>
        <n v="180046513"/>
        <n v="180046535"/>
        <n v="180046548"/>
        <n v="180046556"/>
        <n v="180046580"/>
        <n v="180046599"/>
        <n v="180046610"/>
        <n v="180046629"/>
        <n v="180046637"/>
        <n v="180046645"/>
        <n v="180046661"/>
        <n v="180046675"/>
        <n v="180046688"/>
        <n v="180046705"/>
        <n v="180046726"/>
        <n v="180046742"/>
        <n v="180046777"/>
        <n v="180046793"/>
        <n v="180046815"/>
        <n v="180046823"/>
        <n v="180046866"/>
        <n v="180046874"/>
        <n v="180046890"/>
        <n v="180046947"/>
        <n v="180046955"/>
        <n v="180046963"/>
        <n v="180046998"/>
        <n v="180047005"/>
        <n v="180047021"/>
        <n v="180047048"/>
        <n v="180047056"/>
        <n v="180047072"/>
        <n v="180047080"/>
        <n v="180047099"/>
        <n v="180047102"/>
        <n v="180047110"/>
        <n v="180047145"/>
        <n v="180047161"/>
        <n v="180047188"/>
        <n v="180047218"/>
        <n v="180047226"/>
        <n v="180047234"/>
        <n v="180047242"/>
        <n v="180047269"/>
        <n v="180047285"/>
        <n v="180047315"/>
        <n v="180047331"/>
        <n v="180047358"/>
        <n v="180047374"/>
        <n v="180047382"/>
        <n v="180047390"/>
        <n v="180047420"/>
        <n v="180047498"/>
        <n v="180047501"/>
        <n v="180047560"/>
        <n v="180047595"/>
        <n v="180047609"/>
        <n v="180047684"/>
        <n v="180047692"/>
        <n v="180047706"/>
        <n v="180047757"/>
        <n v="180047773"/>
        <n v="180047781"/>
        <n v="180047795"/>
        <n v="180047803"/>
        <n v="180047846"/>
        <n v="180047897"/>
        <n v="180047900"/>
        <n v="180047927"/>
        <n v="180047943"/>
        <n v="180047951"/>
        <n v="180047965"/>
        <n v="180047986"/>
        <n v="180047994"/>
        <n v="180048001"/>
        <n v="180048155"/>
        <n v="180048168"/>
        <n v="180048176"/>
        <n v="180048206"/>
        <n v="180048222"/>
        <n v="180048257"/>
        <n v="180048273"/>
        <n v="180048281"/>
        <n v="180048303"/>
        <n v="180048325"/>
        <n v="180048338"/>
        <n v="180048362"/>
        <n v="180048400"/>
        <n v="180048508"/>
        <n v="180048524"/>
        <n v="180048567"/>
        <n v="180048605"/>
        <n v="180048621"/>
        <n v="180048672"/>
        <n v="180048702"/>
        <n v="180048729"/>
        <n v="180048737"/>
        <n v="180048745"/>
        <n v="180048775"/>
        <n v="180048788"/>
        <n v="180048805"/>
        <n v="180048818"/>
        <n v="180048834"/>
        <n v="180048842"/>
        <n v="180048850"/>
        <n v="180048885"/>
        <n v="180048893"/>
        <n v="180048915"/>
        <n v="180048931"/>
        <n v="180048958"/>
        <n v="180048966"/>
        <n v="180048974"/>
        <n v="180048982"/>
        <n v="180048990"/>
        <n v="180049008"/>
        <n v="180049016"/>
        <n v="180049040"/>
        <n v="180049067"/>
        <n v="180049083"/>
        <n v="180049091"/>
        <n v="180049113"/>
        <n v="180049121"/>
        <n v="180049164"/>
        <n v="180049172"/>
        <n v="180049202"/>
        <n v="180049229"/>
        <n v="180049245"/>
        <n v="180049253"/>
        <n v="180049275"/>
        <n v="180049288"/>
        <n v="180049393"/>
        <n v="180049407"/>
        <n v="180049423"/>
        <n v="180049431"/>
        <n v="180049445"/>
        <n v="180049458"/>
        <n v="180049466"/>
        <n v="180049482"/>
        <n v="180049520"/>
        <n v="180049571"/>
        <n v="180049598"/>
        <n v="180049601"/>
        <n v="180049628"/>
        <n v="180049644"/>
        <n v="180049709"/>
        <n v="180049717"/>
        <n v="180049725"/>
        <n v="180049733"/>
        <n v="180049741"/>
        <n v="180049768"/>
        <n v="180049806"/>
        <n v="180049814"/>
        <n v="180049822"/>
        <n v="180049849"/>
        <n v="180049873"/>
        <n v="180049911"/>
        <n v="180049962"/>
        <n v="180049970"/>
        <n v="180049989"/>
        <n v="180049997"/>
        <n v="180050103"/>
        <n v="180050200"/>
        <n v="180050308"/>
        <n v="180050405"/>
        <n v="180050480"/>
        <n v="180050502"/>
        <n v="180050605"/>
        <n v="180050650"/>
        <n v="180050669"/>
        <n v="180050677"/>
        <n v="180050693"/>
        <n v="180050707"/>
        <n v="180050758"/>
        <n v="180050766"/>
        <n v="180050774"/>
        <n v="180050782"/>
        <n v="180050804"/>
        <n v="180050901"/>
        <n v="180051002"/>
        <n v="180051105"/>
        <n v="180051150"/>
        <n v="180051207"/>
        <n v="180051223"/>
        <n v="180051304"/>
        <n v="180051401"/>
        <n v="180051509"/>
        <n v="180051606"/>
        <n v="180051630"/>
        <n v="180051657"/>
        <n v="180051673"/>
        <n v="180051695"/>
        <n v="180051703"/>
        <n v="180051800"/>
        <n v="180051835"/>
        <n v="180051851"/>
        <n v="180051908"/>
        <n v="180052009"/>
        <n v="180052106"/>
        <n v="180052203"/>
        <n v="180052564"/>
        <n v="180052602"/>
        <n v="180052705"/>
        <n v="180052807"/>
        <n v="180052904"/>
        <n v="180053021"/>
        <n v="180053048"/>
        <n v="180053064"/>
        <n v="180053080"/>
        <n v="180053102"/>
        <n v="180053153"/>
        <n v="180053205"/>
        <n v="180053250"/>
        <n v="180053307"/>
        <n v="180053404"/>
        <n v="180053471"/>
        <n v="180053501"/>
        <n v="180053528"/>
        <n v="180053560"/>
        <n v="180053609"/>
        <n v="180053633"/>
        <n v="180053668"/>
        <n v="180053765"/>
        <n v="180053781"/>
        <n v="180053795"/>
        <n v="180053803"/>
        <n v="180053854"/>
        <n v="180053889"/>
        <n v="180053935"/>
        <n v="180053943"/>
        <n v="180053965"/>
        <n v="180053986"/>
        <n v="180054036"/>
        <n v="180054044"/>
        <n v="180054052"/>
        <n v="180054060"/>
        <n v="180054109"/>
        <n v="180054125"/>
        <n v="180054176"/>
        <n v="180054184"/>
        <n v="180054192"/>
        <n v="180054583"/>
        <n v="180054605"/>
        <n v="180054702"/>
        <n v="180054805"/>
        <n v="180054850"/>
        <n v="180054907"/>
        <n v="180055008"/>
        <n v="180055040"/>
        <n v="180055067"/>
        <n v="180055083"/>
        <n v="180055105"/>
        <n v="180056004"/>
        <n v="180056403"/>
        <n v="180060001"/>
        <n v="180060109"/>
        <n v="180060125"/>
        <n v="180060141"/>
        <n v="180060184"/>
        <n v="180060192"/>
        <n v="180060206"/>
        <n v="180060249"/>
        <n v="180060281"/>
        <n v="180060303"/>
        <n v="180060325"/>
        <n v="180060346"/>
        <n v="180060389"/>
        <n v="180060400"/>
        <n v="180060451"/>
        <n v="180060478"/>
        <n v="180060508"/>
        <n v="180060559"/>
        <n v="180060605"/>
        <n v="180060702"/>
        <n v="180060737"/>
        <n v="180060761"/>
        <n v="180060805"/>
        <n v="180060826"/>
        <n v="180060834"/>
        <n v="180060850"/>
        <n v="180060869"/>
        <n v="180060877"/>
        <n v="180060885"/>
        <n v="180060893"/>
        <n v="180060907"/>
        <n v="180060958"/>
        <n v="180061032"/>
        <n v="180064813"/>
        <n v="180064848"/>
        <n v="180064872"/>
        <n v="180064902"/>
        <n v="180064945"/>
        <n v="180064975"/>
        <n v="180065003"/>
        <n v="180065011"/>
        <n v="180065038"/>
        <n v="180065046"/>
        <n v="180065062"/>
        <n v="180065089"/>
        <n v="180065097"/>
        <n v="180065100"/>
        <n v="180065119"/>
        <n v="180065143"/>
        <n v="180065151"/>
        <n v="180065165"/>
        <n v="180065178"/>
        <n v="180065186"/>
        <n v="180065194"/>
        <n v="180065208"/>
        <n v="180065216"/>
        <n v="180065224"/>
        <n v="180065232"/>
        <n v="180065240"/>
        <n v="180065259"/>
        <n v="180065267"/>
        <n v="180065275"/>
        <n v="180065283"/>
        <n v="180065291"/>
        <n v="180065305"/>
        <n v="180065321"/>
        <n v="180065348"/>
        <n v="180065356"/>
        <n v="180065364"/>
        <n v="180065372"/>
        <n v="180065380"/>
        <n v="180065399"/>
        <n v="180065402"/>
        <n v="180065410"/>
        <n v="180065429"/>
        <n v="180065437"/>
        <n v="180065461"/>
        <n v="180065488"/>
        <n v="180065496"/>
        <n v="180065505"/>
        <n v="180065518"/>
        <n v="180065542"/>
        <n v="180065550"/>
        <n v="180065569"/>
        <n v="180065577"/>
        <n v="180065585"/>
        <n v="180065593"/>
        <n v="180065607"/>
        <n v="180065623"/>
        <n v="180065631"/>
        <n v="180065645"/>
        <n v="180065658"/>
        <n v="180065666"/>
        <n v="180065682"/>
        <n v="180065690"/>
        <n v="180065704"/>
        <n v="180065720"/>
        <n v="180065739"/>
        <n v="180065747"/>
        <n v="180065755"/>
        <n v="180065801"/>
        <n v="180065815"/>
        <n v="180065828"/>
        <n v="180065844"/>
        <n v="180065852"/>
        <n v="180065860"/>
        <n v="180065887"/>
        <n v="180065909"/>
        <n v="180065917"/>
        <n v="180065925"/>
        <n v="180065941"/>
        <n v="180065955"/>
        <n v="180065968"/>
        <n v="180065976"/>
        <n v="180065984"/>
        <n v="180066005"/>
        <n v="180066026"/>
        <n v="180066034"/>
        <n v="180066042"/>
        <n v="180066050"/>
        <n v="180066069"/>
        <n v="180066077"/>
        <n v="180066085"/>
        <n v="180066093"/>
        <n v="180066123"/>
        <n v="180066131"/>
        <n v="180066145"/>
        <n v="180066158"/>
        <n v="180066174"/>
        <n v="180066182"/>
        <n v="180066204"/>
        <n v="180066212"/>
        <n v="180066239"/>
        <n v="180066247"/>
        <n v="180066255"/>
        <n v="180066263"/>
        <n v="180066271"/>
        <n v="180066298"/>
        <n v="180066301"/>
        <n v="180066315"/>
        <n v="180066328"/>
        <n v="180066336"/>
        <n v="180066344"/>
        <n v="180066352"/>
        <n v="180066360"/>
        <n v="180066379"/>
        <n v="180066387"/>
        <n v="180066409"/>
        <n v="180066417"/>
        <n v="180066425"/>
        <n v="180066433"/>
        <n v="180066468"/>
        <n v="180066484"/>
        <n v="180066492"/>
        <n v="180066506"/>
        <n v="180066522"/>
        <n v="180066565"/>
        <n v="180066581"/>
        <n v="180066603"/>
        <n v="180066638"/>
        <n v="180066646"/>
        <n v="180066662"/>
        <n v="180066689"/>
        <n v="180066697"/>
        <n v="180066700"/>
        <n v="180066727"/>
        <n v="180066743"/>
        <n v="180066765"/>
        <n v="180066786"/>
        <n v="180066808"/>
        <n v="180066840"/>
        <n v="180066867"/>
        <n v="180066883"/>
        <n v="180066935"/>
        <n v="180066972"/>
        <n v="180067006"/>
        <n v="180067081"/>
        <n v="180067103"/>
        <n v="180067111"/>
        <n v="180067125"/>
        <n v="180067138"/>
        <n v="180067146"/>
        <n v="180067154"/>
        <n v="180067162"/>
        <n v="180067170"/>
        <n v="180067189"/>
        <n v="180067200"/>
        <n v="180067227"/>
        <n v="180067243"/>
        <n v="180067265"/>
        <n v="180067286"/>
        <n v="180069009"/>
        <n v="180069025"/>
        <n v="180069203"/>
        <n v="180069225"/>
        <n v="180069467"/>
        <n v="180069475"/>
        <n v="180069491"/>
        <n v="180069513"/>
        <n v="180069548"/>
        <n v="180069564"/>
        <n v="180069572"/>
        <n v="180069580"/>
        <n v="180069602"/>
        <n v="180069629"/>
        <n v="180069637"/>
        <n v="180069645"/>
        <n v="180069661"/>
        <n v="180069675"/>
        <n v="180069688"/>
        <n v="180069705"/>
        <n v="180069726"/>
        <n v="180069742"/>
        <n v="180069785"/>
        <n v="180069807"/>
        <n v="180069823"/>
        <n v="180069845"/>
        <n v="180069866"/>
        <n v="180069882"/>
        <n v="180069904"/>
        <n v="180069920"/>
        <n v="180069947"/>
        <n v="180069963"/>
        <n v="180069985"/>
        <n v="180100828"/>
        <n v="180100955"/>
        <n v="180101018"/>
        <n v="180101719"/>
        <n v="180101743"/>
        <n v="180101948"/>
        <n v="180102057"/>
        <n v="180102162"/>
        <n v="180102200"/>
        <n v="180102243"/>
        <n v="180102367"/>
        <n v="180102669"/>
        <n v="180102685"/>
        <n v="180102731"/>
        <n v="180102758"/>
        <n v="180102774"/>
        <n v="180103045"/>
        <n v="180103105"/>
        <n v="180103207"/>
        <n v="180103231"/>
        <n v="180103304"/>
        <n v="180103320"/>
        <n v="180103347"/>
        <n v="180103363"/>
        <n v="180103385"/>
        <n v="180103444"/>
        <n v="180103460"/>
        <n v="180103487"/>
        <n v="180103568"/>
        <n v="180103584"/>
        <n v="180103606"/>
        <n v="180103649"/>
        <n v="180103665"/>
        <n v="180103681"/>
        <n v="180103703"/>
        <n v="180103725"/>
        <n v="180103762"/>
        <n v="180103940"/>
        <n v="180103983"/>
        <n v="180104009"/>
        <n v="180104106"/>
        <n v="180104211"/>
        <n v="180104238"/>
        <n v="180104254"/>
        <n v="180104270"/>
        <n v="180104297"/>
        <n v="180104351"/>
        <n v="180104416"/>
        <n v="180104432"/>
        <n v="180104459"/>
        <n v="180104521"/>
        <n v="180104548"/>
        <n v="180104564"/>
        <n v="180104602"/>
        <n v="180104653"/>
        <n v="180104750"/>
        <n v="180104912"/>
        <n v="180104939"/>
        <n v="180104955"/>
        <n v="180105056"/>
        <n v="180105072"/>
        <n v="180105099"/>
        <n v="180105137"/>
        <n v="180105153"/>
        <n v="180105175"/>
        <n v="180105196"/>
        <n v="180105250"/>
        <n v="180105293"/>
        <n v="180105315"/>
        <n v="180105374"/>
        <n v="180105390"/>
        <n v="180105420"/>
        <n v="180105447"/>
        <n v="180105560"/>
        <n v="180105587"/>
        <n v="180105641"/>
        <n v="180105668"/>
        <n v="180105706"/>
        <n v="180105862"/>
        <n v="180105889"/>
        <n v="180105927"/>
        <n v="180105965"/>
        <n v="180106028"/>
        <n v="180106044"/>
        <n v="180106087"/>
        <n v="180106109"/>
        <n v="180106125"/>
        <n v="180106168"/>
        <n v="180106206"/>
        <n v="180106222"/>
        <n v="180106265"/>
        <n v="180106303"/>
        <n v="180106325"/>
        <n v="180106389"/>
        <n v="180106427"/>
        <n v="180106443"/>
        <n v="180106465"/>
        <n v="180106508"/>
        <n v="180106583"/>
        <n v="180106664"/>
        <n v="180106680"/>
        <n v="180106729"/>
        <n v="180106761"/>
        <n v="180106826"/>
        <n v="180106842"/>
        <n v="180106869"/>
        <n v="180106907"/>
        <n v="180106923"/>
        <n v="180106945"/>
        <n v="180106982"/>
        <n v="180107008"/>
        <n v="180107040"/>
        <n v="180107121"/>
        <n v="180107180"/>
        <n v="180107229"/>
        <n v="180107261"/>
        <n v="180107305"/>
        <n v="180107326"/>
        <n v="180107342"/>
        <n v="180107369"/>
        <n v="180107445"/>
        <n v="180107504"/>
        <n v="180107547"/>
        <n v="180107563"/>
        <n v="180107585"/>
        <n v="180107601"/>
        <n v="180107628"/>
        <n v="180107660"/>
        <n v="180107709"/>
        <n v="180107806"/>
        <n v="180107822"/>
        <n v="180107881"/>
        <n v="180107911"/>
        <n v="180107938"/>
        <n v="180107954"/>
        <n v="180108055"/>
        <n v="180108071"/>
        <n v="180108098"/>
        <n v="180108115"/>
        <n v="180108136"/>
        <n v="180108195"/>
        <n v="180108217"/>
        <n v="180108292"/>
        <n v="180108314"/>
        <n v="180108330"/>
        <n v="180108454"/>
        <n v="180108470"/>
        <n v="180108497"/>
        <n v="180108535"/>
        <n v="180108578"/>
        <n v="180108632"/>
        <n v="180108659"/>
        <n v="180108675"/>
        <n v="180108691"/>
        <n v="180108735"/>
        <n v="180108756"/>
        <n v="180108799"/>
        <n v="180108837"/>
        <n v="180108853"/>
        <n v="180108918"/>
        <n v="180108934"/>
        <n v="180108977"/>
        <n v="180108993"/>
        <n v="180109019"/>
        <n v="180109035"/>
        <n v="180109051"/>
        <n v="180109078"/>
        <n v="180109094"/>
        <n v="180109159"/>
        <n v="180109175"/>
        <n v="180109213"/>
        <n v="180109235"/>
        <n v="180109337"/>
        <n v="180109375"/>
        <n v="180109450"/>
        <n v="180109493"/>
        <n v="180109515"/>
        <n v="180109574"/>
        <n v="180109612"/>
        <n v="180109639"/>
        <n v="180109655"/>
        <n v="180109698"/>
        <n v="180109795"/>
        <n v="180109817"/>
        <n v="180109876"/>
        <n v="180109892"/>
        <n v="180109914"/>
        <n v="180109930"/>
        <n v="180109973"/>
        <n v="180109995"/>
        <n v="180110017"/>
        <n v="180110076"/>
        <n v="180110270"/>
        <n v="180110319"/>
        <n v="180110394"/>
        <n v="180110416"/>
        <n v="180110459"/>
        <n v="180110491"/>
        <n v="180110535"/>
        <n v="180110599"/>
        <n v="180110675"/>
        <n v="180110718"/>
        <n v="180110734"/>
        <n v="180110793"/>
        <n v="180110912"/>
        <n v="180110939"/>
        <n v="180111099"/>
        <n v="180111175"/>
        <n v="180111250"/>
        <n v="180111315"/>
        <n v="180111390"/>
        <n v="180111412"/>
        <n v="180111455"/>
        <n v="180111515"/>
        <n v="180111617"/>
        <n v="180111633"/>
        <n v="180111655"/>
        <n v="180111714"/>
        <n v="180111795"/>
        <n v="180111935"/>
        <n v="180112155"/>
        <n v="180112230"/>
        <n v="180112273"/>
        <n v="180112397"/>
        <n v="180112419"/>
        <n v="180112435"/>
        <n v="180112451"/>
        <n v="180112478"/>
        <n v="180112621"/>
        <n v="180112656"/>
        <n v="180112680"/>
        <n v="180112699"/>
        <n v="180112753"/>
        <n v="180112775"/>
        <n v="180112834"/>
        <n v="180112850"/>
        <n v="180113135"/>
        <n v="180113296"/>
        <n v="180113369"/>
        <n v="180113385"/>
        <n v="180113615"/>
        <n v="180113970"/>
        <n v="180114144"/>
        <n v="180114233"/>
        <n v="180114268"/>
        <n v="180114284"/>
        <n v="180114306"/>
        <n v="180114543"/>
        <n v="180114659"/>
        <n v="180114705"/>
        <n v="180114721"/>
        <n v="180114837"/>
        <n v="180114926"/>
        <n v="180115051"/>
        <n v="180115078"/>
        <n v="180115124"/>
        <n v="180115140"/>
        <n v="180115167"/>
        <n v="180115191"/>
        <n v="180115221"/>
        <n v="180115256"/>
        <n v="180115299"/>
        <n v="180115345"/>
        <n v="180115418"/>
        <n v="180115469"/>
        <n v="180115523"/>
        <n v="180115531"/>
        <n v="180115566"/>
        <n v="180115612"/>
        <n v="180115639"/>
        <n v="180115752"/>
        <n v="180115825"/>
        <n v="180115868"/>
        <n v="180115884"/>
        <n v="180116066"/>
        <n v="180116120"/>
        <n v="180116163"/>
        <n v="180116185"/>
        <n v="180116228"/>
        <n v="180116260"/>
        <n v="180116309"/>
        <n v="180116481"/>
        <n v="180116525"/>
        <n v="180116570"/>
        <n v="180116619"/>
        <n v="180116899"/>
        <n v="180116910"/>
        <n v="180117011"/>
        <n v="180117259"/>
        <n v="180117453"/>
        <n v="180117542"/>
        <n v="180117658"/>
        <n v="180117674"/>
        <n v="180117852"/>
        <n v="180118018"/>
        <n v="180118050"/>
        <n v="180118077"/>
        <n v="180118158"/>
        <n v="180118212"/>
        <n v="180118239"/>
        <n v="180118255"/>
        <n v="180118315"/>
        <n v="180118492"/>
        <n v="180118530"/>
        <n v="180118557"/>
        <n v="180118646"/>
        <n v="180118719"/>
        <n v="180118816"/>
        <n v="180118859"/>
        <n v="180118891"/>
        <n v="180118913"/>
        <n v="180119030"/>
        <n v="180119065"/>
        <n v="180119103"/>
        <n v="180119111"/>
        <n v="180119138"/>
        <n v="180119502"/>
        <n v="180119669"/>
        <n v="180119707"/>
        <n v="180119731"/>
        <n v="180119820"/>
        <n v="180119847"/>
        <n v="180120039"/>
        <n v="180120055"/>
        <n v="180120136"/>
        <n v="180120187"/>
        <n v="180120255"/>
        <n v="180120381"/>
        <n v="180120403"/>
        <n v="180120425"/>
        <n v="180120462"/>
        <n v="180121329"/>
        <n v="180121361"/>
        <n v="180121396"/>
        <n v="180121531"/>
        <n v="180121566"/>
        <n v="180121620"/>
        <n v="180121715"/>
        <n v="180121736"/>
        <n v="180121752"/>
        <n v="180122007"/>
        <n v="180122023"/>
        <n v="180122120"/>
        <n v="180122198"/>
        <n v="180122406"/>
        <n v="180122473"/>
        <n v="180122538"/>
        <n v="180122589"/>
        <n v="180122619"/>
        <n v="180122732"/>
        <n v="180122775"/>
        <n v="180122805"/>
        <n v="180122872"/>
        <n v="180122996"/>
        <n v="180123097"/>
        <n v="180123178"/>
        <n v="180123429"/>
        <n v="180123526"/>
        <n v="180123550"/>
        <n v="180123585"/>
        <n v="180123682"/>
        <n v="180123771"/>
        <n v="180123836"/>
        <n v="180123895"/>
        <n v="180123917"/>
        <n v="180123992"/>
        <n v="180124107"/>
        <n v="180124158"/>
        <n v="180124204"/>
        <n v="180124239"/>
        <n v="180124271"/>
        <n v="180124315"/>
        <n v="180124352"/>
        <n v="180124387"/>
        <n v="180124417"/>
        <n v="180124468"/>
        <n v="180124506"/>
        <n v="180124514"/>
        <n v="180124595"/>
        <n v="180124611"/>
        <n v="180124654"/>
        <n v="180124689"/>
        <n v="180124719"/>
        <n v="180124743"/>
        <n v="180124786"/>
        <n v="180124816"/>
        <n v="180124859"/>
        <n v="180124875"/>
        <n v="180124891"/>
        <n v="180124948"/>
        <n v="180124964"/>
        <n v="180125022"/>
        <n v="180125049"/>
        <n v="180125073"/>
        <n v="180125103"/>
        <n v="180125219"/>
        <n v="180125265"/>
        <n v="180125278"/>
        <n v="180125324"/>
        <n v="180125367"/>
        <n v="180125456"/>
        <n v="180125480"/>
        <n v="180125502"/>
        <n v="180125545"/>
        <n v="180125575"/>
        <n v="180125618"/>
        <n v="180125642"/>
        <n v="180125669"/>
        <n v="180125677"/>
        <n v="180125693"/>
        <n v="180125723"/>
        <n v="180125731"/>
        <n v="180125758"/>
        <n v="180125782"/>
        <n v="180125804"/>
        <n v="180125820"/>
        <n v="180125855"/>
        <n v="180125898"/>
        <n v="180125944"/>
        <n v="180126029"/>
        <n v="180126045"/>
        <n v="180126053"/>
        <n v="180126118"/>
        <n v="180126169"/>
        <n v="180126177"/>
        <n v="180126223"/>
        <n v="180126266"/>
        <n v="180126282"/>
        <n v="180126304"/>
        <n v="180126347"/>
        <n v="180126371"/>
        <n v="180126436"/>
        <n v="180126479"/>
        <n v="180126517"/>
        <n v="180126555"/>
        <n v="180126606"/>
        <n v="180126630"/>
        <n v="180126657"/>
        <n v="180126673"/>
        <n v="180126695"/>
        <n v="180126711"/>
        <n v="180126924"/>
        <n v="180126967"/>
        <n v="180126983"/>
        <n v="180127017"/>
        <n v="180127055"/>
        <n v="180127076"/>
        <n v="180127157"/>
        <n v="180127195"/>
        <n v="180127270"/>
        <n v="180127327"/>
        <n v="180127386"/>
        <n v="180127424"/>
        <n v="180127483"/>
        <n v="180127505"/>
        <n v="180127564"/>
        <n v="180127653"/>
        <n v="180127742"/>
        <n v="180127777"/>
        <n v="180127920"/>
        <n v="180128021"/>
        <n v="180128048"/>
        <n v="180128099"/>
        <n v="180128137"/>
        <n v="180128145"/>
        <n v="180128358"/>
        <n v="180128382"/>
        <n v="180128390"/>
        <n v="180128528"/>
        <n v="180128579"/>
        <n v="180128609"/>
        <n v="180128684"/>
        <n v="180128757"/>
        <n v="180128765"/>
        <n v="180128919"/>
        <n v="180129109"/>
        <n v="180129176"/>
        <n v="180129222"/>
        <n v="180129249"/>
        <n v="180129273"/>
        <n v="180129346"/>
        <n v="180129400"/>
        <n v="180129419"/>
        <n v="180129524"/>
        <n v="180129583"/>
        <n v="180129591"/>
        <n v="180129648"/>
        <n v="180129680"/>
        <n v="180129753"/>
        <n v="180129788"/>
        <n v="180129907"/>
        <n v="180129958"/>
        <n v="180130005"/>
        <n v="180130034"/>
        <n v="180130069"/>
        <n v="180130123"/>
        <n v="180130166"/>
        <n v="180130204"/>
        <n v="180130220"/>
        <n v="180130255"/>
        <n v="180130352"/>
        <n v="180130425"/>
        <n v="180130492"/>
        <n v="180130595"/>
        <n v="180130794"/>
        <n v="180130956"/>
        <n v="180130980"/>
        <n v="180131022"/>
        <n v="180131065"/>
        <n v="180131111"/>
        <n v="180131286"/>
        <n v="180131316"/>
        <n v="180131405"/>
        <n v="180131421"/>
        <n v="180131472"/>
        <n v="180131510"/>
        <n v="180131537"/>
        <n v="180131605"/>
        <n v="180131669"/>
        <n v="180131693"/>
        <n v="180131758"/>
        <n v="180131812"/>
        <n v="180131885"/>
        <n v="180131928"/>
        <n v="180131936"/>
        <n v="180132029"/>
        <n v="180132075"/>
        <n v="180132105"/>
        <n v="180132150"/>
        <n v="180132215"/>
        <n v="180132304"/>
        <n v="180132312"/>
        <n v="180132401"/>
        <n v="180132436"/>
        <n v="180132479"/>
        <n v="180132541"/>
        <n v="180132614"/>
        <n v="180132649"/>
        <n v="180132673"/>
        <n v="180132703"/>
        <n v="180132754"/>
        <n v="180132800"/>
        <n v="180132865"/>
        <n v="180132886"/>
        <n v="180133017"/>
        <n v="180133084"/>
        <n v="180133165"/>
        <n v="180133211"/>
        <n v="180133262"/>
        <n v="180133319"/>
        <n v="180133351"/>
        <n v="180134035"/>
        <n v="180134080"/>
        <n v="180134145"/>
        <n v="180134196"/>
        <n v="180134250"/>
        <n v="180134285"/>
        <n v="180134315"/>
        <n v="180134345"/>
        <n v="180134382"/>
        <n v="180134439"/>
        <n v="180134471"/>
        <n v="180134536"/>
        <n v="180134560"/>
        <n v="180134617"/>
        <n v="180134633"/>
        <n v="180134730"/>
        <n v="180134765"/>
        <n v="180134803"/>
        <n v="180134838"/>
        <n v="180134870"/>
        <n v="180134897"/>
        <n v="180135028"/>
        <n v="180135141"/>
        <n v="180135192"/>
        <n v="180135281"/>
        <n v="180135311"/>
        <n v="180135362"/>
        <n v="180135427"/>
        <n v="180135465"/>
        <n v="180135486"/>
        <n v="180135524"/>
        <n v="180135559"/>
        <n v="180135575"/>
        <n v="180135621"/>
        <n v="180135656"/>
        <n v="180135672"/>
        <n v="180135729"/>
        <n v="180135775"/>
        <n v="180135826"/>
        <n v="180135850"/>
        <n v="180135907"/>
        <n v="180135958"/>
        <n v="180135974"/>
        <n v="180136024"/>
        <n v="180136059"/>
        <n v="180136083"/>
        <n v="180136113"/>
        <n v="180136148"/>
        <n v="180136172"/>
        <n v="180136210"/>
        <n v="180136245"/>
        <n v="180136296"/>
        <n v="180136326"/>
        <n v="180136342"/>
        <n v="180136377"/>
        <n v="180136407"/>
        <n v="180136431"/>
        <n v="180136445"/>
        <n v="180136585"/>
        <n v="180136628"/>
        <n v="180136660"/>
        <n v="180136725"/>
        <n v="180136768"/>
        <n v="180136814"/>
        <n v="180136849"/>
        <n v="180136873"/>
        <n v="180136911"/>
        <n v="180136946"/>
        <n v="180136997"/>
        <n v="180137047"/>
        <n v="180137098"/>
        <n v="180137136"/>
        <n v="180137179"/>
        <n v="180137225"/>
        <n v="180137268"/>
        <n v="180137306"/>
        <n v="180137349"/>
        <n v="180137373"/>
        <n v="180137411"/>
        <n v="180137462"/>
        <n v="180137551"/>
        <n v="180137616"/>
        <n v="180137632"/>
        <n v="180137772"/>
        <n v="180137829"/>
        <n v="180137905"/>
        <n v="180137969"/>
        <n v="180138043"/>
        <n v="180138086"/>
        <n v="180138132"/>
        <n v="180138167"/>
        <n v="180138235"/>
        <n v="180138264"/>
        <n v="180138302"/>
        <n v="180138353"/>
        <n v="180138405"/>
        <n v="180138442"/>
        <n v="180138485"/>
        <n v="180138523"/>
        <n v="180138566"/>
        <n v="180138604"/>
        <n v="180138647"/>
        <n v="180138685"/>
        <n v="180138736"/>
        <n v="180138779"/>
        <n v="180138817"/>
        <n v="180138884"/>
        <n v="180138949"/>
        <n v="180138981"/>
        <n v="180139015"/>
        <n v="180139045"/>
        <n v="180139074"/>
        <n v="180139120"/>
        <n v="180139163"/>
        <n v="180139201"/>
        <n v="180139252"/>
        <n v="180139317"/>
        <n v="180139355"/>
        <n v="180139392"/>
        <n v="180139422"/>
        <n v="180139449"/>
        <n v="180139465"/>
        <n v="180139495"/>
        <n v="180139538"/>
        <n v="180139597"/>
        <n v="180139635"/>
        <n v="180139759"/>
        <n v="180139791"/>
        <n v="180139975"/>
        <n v="180140021"/>
        <n v="180140056"/>
        <n v="180140110"/>
        <n v="180140161"/>
        <n v="180140205"/>
        <n v="180140293"/>
        <n v="180140331"/>
        <n v="180140382"/>
        <n v="180140463"/>
        <n v="180140485"/>
        <n v="180140528"/>
        <n v="180140595"/>
        <n v="180140676"/>
        <n v="180140749"/>
        <n v="180140781"/>
        <n v="180140811"/>
        <n v="180140862"/>
        <n v="180140927"/>
        <n v="180140951"/>
        <n v="180140994"/>
        <n v="180141052"/>
        <n v="180141095"/>
        <n v="180141133"/>
        <n v="180141176"/>
        <n v="180141206"/>
        <n v="180141230"/>
        <n v="180141273"/>
        <n v="180141311"/>
        <n v="180141354"/>
        <n v="180141389"/>
        <n v="180141419"/>
        <n v="180141443"/>
        <n v="180141478"/>
        <n v="180141508"/>
        <n v="180141532"/>
        <n v="180141575"/>
        <n v="180141605"/>
        <n v="180141635"/>
        <n v="180141664"/>
        <n v="180141680"/>
        <n v="180141710"/>
        <n v="180141745"/>
        <n v="180141796"/>
        <n v="180141826"/>
        <n v="180141877"/>
        <n v="180141907"/>
        <n v="180141923"/>
        <n v="180141958"/>
        <n v="180141982"/>
        <n v="180142024"/>
        <n v="180142121"/>
        <n v="180142202"/>
        <n v="180142253"/>
        <n v="180142288"/>
        <n v="180142318"/>
        <n v="180142369"/>
        <n v="180142423"/>
        <n v="180142466"/>
        <n v="180142504"/>
        <n v="180142547"/>
        <n v="180142563"/>
        <n v="180142585"/>
        <n v="180142679"/>
        <n v="180142717"/>
        <n v="180142741"/>
        <n v="180142768"/>
        <n v="180142792"/>
        <n v="180142814"/>
        <n v="180142865"/>
        <n v="180142881"/>
        <n v="180142903"/>
        <n v="180142946"/>
        <n v="180142997"/>
        <n v="180143039"/>
        <n v="180143071"/>
        <n v="180143128"/>
        <n v="180143179"/>
        <n v="180143233"/>
        <n v="180143357"/>
        <n v="180143373"/>
        <n v="180143411"/>
        <n v="180143489"/>
        <n v="180143543"/>
        <n v="180143594"/>
        <n v="180144248"/>
        <n v="180144434"/>
        <n v="180144590"/>
        <n v="180145045"/>
        <n v="180145074"/>
        <n v="180145341"/>
        <n v="180145430"/>
        <n v="180145538"/>
        <n v="180145597"/>
        <n v="180145643"/>
        <n v="180146038"/>
        <n v="180146143"/>
        <n v="180146178"/>
        <n v="180146208"/>
        <n v="180146321"/>
        <n v="180146348"/>
        <n v="180146364"/>
        <n v="180146445"/>
        <n v="180146526"/>
        <n v="180146615"/>
        <n v="180146785"/>
        <n v="180146860"/>
        <n v="180146895"/>
        <n v="180146941"/>
        <n v="180147077"/>
        <n v="180147145"/>
        <n v="180147166"/>
        <n v="180147182"/>
        <n v="180147212"/>
        <n v="180147514"/>
        <n v="180147530"/>
        <n v="180147557"/>
        <n v="180147646"/>
        <n v="180147662"/>
        <n v="180147719"/>
        <n v="180147735"/>
        <n v="180147778"/>
        <n v="180147905"/>
        <n v="180148227"/>
        <n v="180148480"/>
        <n v="180164893"/>
        <n v="180164915"/>
        <n v="180167051"/>
        <n v="180167175"/>
        <n v="180167235"/>
        <n v="180167302"/>
        <n v="180167715"/>
        <n v="180167760"/>
        <n v="180167949"/>
        <n v="180167981"/>
        <n v="180168023"/>
        <n v="180168215"/>
        <n v="180168236"/>
        <n v="180168414"/>
        <n v="180168600"/>
        <n v="180168791"/>
        <n v="180168821"/>
        <n v="180168880"/>
        <n v="180168937"/>
        <n v="180169097"/>
        <n v="180169135"/>
        <n v="180169224"/>
        <n v="180169291"/>
        <n v="180169461"/>
        <n v="180169569"/>
        <n v="180169585"/>
        <n v="180169607"/>
        <n v="180169623"/>
        <n v="180169645"/>
        <n v="180169674"/>
        <n v="180169690"/>
        <n v="180169712"/>
        <n v="180169785"/>
        <n v="180169828"/>
        <n v="180169844"/>
        <n v="180169860"/>
        <n v="180169887"/>
        <n v="180169917"/>
        <n v="180169933"/>
        <n v="180170141"/>
        <n v="180170478"/>
        <n v="180170613"/>
        <n v="180170753"/>
        <n v="180170893"/>
        <n v="180171032"/>
        <n v="180171275"/>
        <n v="180171326"/>
        <n v="180171342"/>
        <n v="180171393"/>
        <n v="180171431"/>
        <n v="180171458"/>
        <n v="180171482"/>
        <n v="180171512"/>
        <n v="180171695"/>
        <n v="180171954"/>
        <n v="180172349"/>
        <n v="180172365"/>
        <n v="180172438"/>
        <n v="180172535"/>
        <n v="180172616"/>
        <n v="180172659"/>
        <n v="180172683"/>
        <n v="180172735"/>
        <n v="180172802"/>
        <n v="180173760"/>
        <n v="180173809"/>
        <n v="180174185"/>
        <n v="180174341"/>
        <n v="180176743"/>
        <n v="180177081"/>
        <n v="180177146"/>
        <n v="180177265"/>
        <n v="180177324"/>
        <n v="180177359"/>
        <n v="180177448"/>
        <n v="180177464"/>
        <n v="180177693"/>
        <n v="180177766"/>
        <n v="180178061"/>
        <n v="180178105"/>
        <n v="180178150"/>
        <n v="180178185"/>
        <n v="180178215"/>
        <n v="180178304"/>
        <n v="180178339"/>
        <n v="180178436"/>
        <n v="180178452"/>
        <n v="180178509"/>
        <n v="180178525"/>
        <n v="180178555"/>
        <n v="180178630"/>
        <n v="180178843"/>
        <n v="180179335"/>
        <n v="180179440"/>
        <n v="180179637"/>
        <n v="180179807"/>
        <n v="180179858"/>
        <n v="180180015"/>
        <n v="180180031"/>
        <n v="180180147"/>
        <n v="180180201"/>
        <n v="180180376"/>
        <n v="180180406"/>
        <n v="180180495"/>
        <n v="180180708"/>
        <n v="180180953"/>
        <n v="180181089"/>
        <n v="180181194"/>
        <n v="180182050"/>
        <n v="180182360"/>
        <n v="180182581"/>
        <n v="180182646"/>
        <n v="180182765"/>
        <n v="180182859"/>
        <n v="180182956"/>
        <n v="180183057"/>
        <n v="180183243"/>
        <n v="180184517"/>
        <n v="180184991"/>
        <n v="180185173"/>
        <n v="180185238"/>
        <n v="180185556"/>
        <n v="180185572"/>
        <n v="180185599"/>
        <n v="180185653"/>
        <n v="180185793"/>
        <n v="180185845"/>
        <n v="180185890"/>
        <n v="180185912"/>
        <n v="180185939"/>
        <n v="180185955"/>
        <n v="180185985"/>
        <n v="180186035"/>
        <n v="180186056"/>
        <n v="180186072"/>
        <n v="180186099"/>
        <n v="180186161"/>
        <n v="180186188"/>
        <n v="180186205"/>
        <n v="180186226"/>
        <n v="180186242"/>
        <n v="180186307"/>
        <n v="180186331"/>
        <n v="180186358"/>
        <n v="180186374"/>
        <n v="180186390"/>
        <n v="180186412"/>
        <n v="180186439"/>
        <n v="180186455"/>
        <n v="180186471"/>
        <n v="180186498"/>
        <n v="180186515"/>
        <n v="180186544"/>
        <n v="180186560"/>
        <n v="180186587"/>
        <n v="180186609"/>
        <n v="180186625"/>
        <n v="180186641"/>
        <n v="180186668"/>
        <n v="180186684"/>
        <n v="180186706"/>
        <n v="180186986"/>
        <n v="180187192"/>
        <n v="180187443"/>
        <n v="180187635"/>
        <n v="180187680"/>
        <n v="180188695"/>
        <n v="180188741"/>
        <n v="180188768"/>
        <n v="180189950"/>
        <n v="180190010"/>
        <n v="180190045"/>
        <n v="180190177"/>
        <n v="180190363"/>
        <n v="180190444"/>
        <n v="180190517"/>
        <n v="180190665"/>
        <n v="180190886"/>
        <n v="180191017"/>
        <n v="180191122"/>
        <n v="180191173"/>
        <n v="180191238"/>
        <n v="180191289"/>
        <n v="180191408"/>
        <n v="180191459"/>
        <n v="180191505"/>
        <n v="180191564"/>
        <n v="180193805"/>
        <n v="180194180"/>
        <n v="180194237"/>
        <n v="180194334"/>
        <n v="180194563"/>
        <n v="180194660"/>
        <n v="180194784"/>
        <n v="180194970"/>
        <n v="180195152"/>
        <n v="180195255"/>
        <n v="180195330"/>
        <n v="180195381"/>
        <n v="180195497"/>
        <n v="180195667"/>
        <n v="180195683"/>
        <n v="180195713"/>
        <n v="180195875"/>
        <n v="180195985"/>
        <n v="180196132"/>
        <n v="180196213"/>
        <n v="180196388"/>
        <n v="180196434"/>
        <n v="180196566"/>
        <n v="180196639"/>
        <n v="180196876"/>
        <n v="180196930"/>
        <n v="180197104"/>
        <n v="180197511"/>
        <n v="180197538"/>
        <n v="180197600"/>
        <n v="180197835"/>
        <n v="180197880"/>
        <n v="180197996"/>
        <n v="180198046"/>
        <n v="180198062"/>
        <n v="180198135"/>
        <n v="180198577"/>
        <n v="180198739"/>
        <n v="180198860"/>
        <n v="180199042"/>
        <n v="180199069"/>
        <n v="180199107"/>
        <n v="180199298"/>
        <n v="180199417"/>
        <n v="180199433"/>
        <n v="180199506"/>
        <n v="180199595"/>
        <n v="180199689"/>
        <n v="180199719"/>
        <n v="180199921"/>
        <n v="180199980"/>
        <n v="180200059"/>
        <n v="180200245"/>
        <n v="180200547"/>
        <n v="180200563"/>
        <n v="180200741"/>
        <n v="180200849"/>
        <n v="180200911"/>
        <n v="180200970"/>
        <n v="180201047"/>
        <n v="180201152"/>
        <n v="180201233"/>
        <n v="180201314"/>
        <n v="180201365"/>
        <n v="180201543"/>
        <n v="180201896"/>
        <n v="180202019"/>
        <n v="180202035"/>
        <n v="180202545"/>
        <n v="180203066"/>
        <n v="180203228"/>
        <n v="180203457"/>
        <n v="180203546"/>
        <n v="180203716"/>
        <n v="180203929"/>
        <n v="180204025"/>
        <n v="180204089"/>
        <n v="180204165"/>
        <n v="180204216"/>
        <n v="180204283"/>
        <n v="180204445"/>
        <n v="180204518"/>
        <n v="180204623"/>
        <n v="180205158"/>
        <n v="180205301"/>
        <n v="180205441"/>
        <n v="180205581"/>
        <n v="180205646"/>
        <n v="180205867"/>
        <n v="180205913"/>
        <n v="180206073"/>
        <n v="180207002"/>
        <n v="180207150"/>
        <n v="180207363"/>
        <n v="180207711"/>
        <n v="180207865"/>
        <n v="180208297"/>
        <n v="180208408"/>
        <n v="180208564"/>
        <n v="180208580"/>
        <n v="180208912"/>
        <n v="180208998"/>
        <n v="180209153"/>
        <n v="180209205"/>
        <n v="180209358"/>
        <n v="180209420"/>
        <n v="180209471"/>
        <n v="180209560"/>
        <n v="180209625"/>
        <n v="180209676"/>
        <n v="180209722"/>
        <n v="180209889"/>
        <n v="180209943"/>
        <n v="180210194"/>
        <n v="180210356"/>
        <n v="180210666"/>
        <n v="180217814"/>
        <n v="180218403"/>
        <n v="180218500"/>
        <n v="180218608"/>
        <n v="180218802"/>
        <n v="180219116"/>
        <n v="180219183"/>
        <n v="180219264"/>
        <n v="180219493"/>
        <n v="180219566"/>
        <n v="180219701"/>
        <n v="180219841"/>
        <n v="180219914"/>
        <n v="180220041"/>
        <n v="180220254"/>
        <n v="180220343"/>
        <n v="180220432"/>
        <n v="180220467"/>
        <n v="180220491"/>
        <n v="180220505"/>
        <n v="180220513"/>
        <n v="180220521"/>
        <n v="180220535"/>
        <n v="180220661"/>
        <n v="180220688"/>
        <n v="180220793"/>
        <n v="180220858"/>
        <n v="180221048"/>
        <n v="180221218"/>
        <n v="180221315"/>
        <n v="180221412"/>
        <n v="180221439"/>
        <n v="180221676"/>
        <n v="180221825"/>
        <n v="180221897"/>
        <n v="180221943"/>
        <n v="180222155"/>
        <n v="180222680"/>
        <n v="180222982"/>
        <n v="180223156"/>
        <n v="180223369"/>
        <n v="180223687"/>
        <n v="180223849"/>
        <n v="180224063"/>
        <n v="180224115"/>
        <n v="180224209"/>
        <n v="180224306"/>
        <n v="180224667"/>
        <n v="180224713"/>
        <n v="180225235"/>
        <n v="180225280"/>
        <n v="180225434"/>
        <n v="180225663"/>
        <n v="180225855"/>
        <n v="180226201"/>
        <n v="180226392"/>
        <n v="180226902"/>
        <n v="180227119"/>
        <n v="180227542"/>
        <n v="180227747"/>
        <n v="180227917"/>
        <n v="180228069"/>
        <n v="180228468"/>
        <n v="180228522"/>
        <n v="180228638"/>
        <n v="180228646"/>
        <n v="180229095"/>
        <n v="180229480"/>
        <n v="180229537"/>
        <n v="180229952"/>
        <n v="180230255"/>
        <n v="180230446"/>
        <n v="180230519"/>
        <n v="180230659"/>
        <n v="180230721"/>
        <n v="180231337"/>
        <n v="180231469"/>
        <n v="180231795"/>
        <n v="180232376"/>
        <n v="180232414"/>
        <n v="180232481"/>
        <n v="180232570"/>
        <n v="180233046"/>
        <n v="180233178"/>
        <n v="180233402"/>
        <n v="180233623"/>
        <n v="180233690"/>
        <n v="180233763"/>
        <n v="180233836"/>
        <n v="180233887"/>
        <n v="180234212"/>
        <n v="180234360"/>
        <n v="180234441"/>
        <n v="180234638"/>
        <n v="180234935"/>
        <n v="180235456"/>
        <n v="180236010"/>
        <n v="180236118"/>
        <n v="180236415"/>
        <n v="180236495"/>
        <n v="180236819"/>
        <n v="180236991"/>
        <n v="180237084"/>
        <n v="180237225"/>
        <n v="180237535"/>
        <n v="180237726"/>
        <n v="180237777"/>
        <n v="180237890"/>
        <n v="180238345"/>
        <n v="180238485"/>
        <n v="180239060"/>
        <e v="#N/A"/>
        <m/>
        <n v="180113445" u="1"/>
        <n v="180201608" u="1"/>
        <n v="180201616" u="1"/>
        <n v="180201624" u="1"/>
        <n v="180201632" u="1"/>
        <n v="180201640" u="1"/>
        <n v="180201713" u="1"/>
        <n v="180201748" u="1"/>
        <n v="180201756" u="1"/>
        <n v="180201764" u="1"/>
        <n v="180202124" u="1"/>
        <n v="180202132" u="1"/>
        <n v="180202205" u="1"/>
        <n v="180202272" u="1"/>
        <n v="180202493" u="1"/>
        <n v="180207266" u="1"/>
        <n v="0" u="1"/>
        <n v="180206030" u="1"/>
        <n v="180206286" u="1"/>
        <n v="180179475" u="1"/>
        <n v="180200350" u="1"/>
        <n v="180181976" u="1"/>
        <n v="180206057" u="1"/>
        <n v="180169437" u="1"/>
        <n v="180196094" u="1"/>
        <n v="180203422" u="1"/>
        <n v="180200334" u="1"/>
        <n v="180203406" u="1"/>
        <n v="180169992" u="1"/>
        <n v="180201411" u="1"/>
        <n v="180181475" u="1"/>
        <n v="180204542" u="1"/>
        <n v="180197155" u="1"/>
        <n v="180205379" u="1"/>
        <n v="180202094" u="1"/>
        <n v="180206915" u="1"/>
        <n v="180177928" u="1"/>
        <n v="180187176" u="1"/>
        <n v="180180813" u="1"/>
        <n v="180181453" u="1"/>
        <n v="180200792" u="1"/>
        <n v="180202515" u="1"/>
        <n v="180187613" u="1"/>
        <n v="180181496" u="1"/>
        <n v="180181437" u="1"/>
        <n v="180199352" u="1"/>
        <n v="180181992" u="1"/>
        <n v="180190797" u="1"/>
        <n v="180177677" u="1"/>
        <n v="180197341" u="1"/>
        <n v="180190584" u="1"/>
        <n v="180199005" u="1"/>
        <n v="180204003" u="1"/>
        <n v="180196685" u="1"/>
        <n v="180197325" u="1"/>
        <n v="180197384" u="1"/>
        <n v="180205352" u="1"/>
        <n v="180172322" u="1"/>
        <n v="180206435" u="1"/>
        <n v="180187805" u="1"/>
        <n v="180199816" u="1"/>
        <n v="180197368" u="1"/>
        <n v="180197309" u="1"/>
        <n v="180172306" u="1"/>
        <n v="180203597" u="1"/>
        <n v="180197805" u="1"/>
        <n v="180187389" u="1"/>
        <n v="180187842" u="1"/>
        <n v="180199085" u="1"/>
        <n v="180181410" u="1"/>
        <n v="180200296" u="1"/>
        <n v="180174023" u="1"/>
        <n v="180205816" u="1"/>
        <n v="180198941" u="1"/>
        <n v="180203112" u="1"/>
        <n v="180203368" u="1"/>
        <n v="180207096" u="1"/>
        <n v="180174066" u="1"/>
        <n v="180197074" u="1"/>
        <n v="180182743" u="1"/>
        <n v="180190258" u="1"/>
        <n v="180206125" u="1"/>
        <n v="180198925" u="1"/>
        <n v="180199565" u="1"/>
        <n v="180203805" u="1"/>
        <n v="180171415" u="1"/>
        <n v="180205085" u="1"/>
        <n v="180183170" u="1"/>
        <n v="180194925" u="1"/>
        <n v="180180791" u="1"/>
        <n v="180204429" u="1"/>
        <n v="180205069" u="1"/>
        <n v="180205778" u="1"/>
        <n v="180206605" u="1"/>
        <n v="180207245" u="1"/>
        <n v="180194135" u="1"/>
        <n v="180191106" u="1"/>
        <n v="180198690" u="1"/>
        <n v="180206146" u="1"/>
        <n v="180195799" u="1"/>
        <n v="180205549" u="1"/>
        <n v="180206898" u="1"/>
        <n v="180200210" u="1"/>
        <n v="180188636" u="1"/>
        <n v="180200135" u="1"/>
        <n v="180189276" u="1"/>
        <n v="180204690" u="1"/>
        <n v="180199794" u="1"/>
        <n v="180188679" u="1"/>
        <n v="180193559" u="1"/>
        <n v="180195735" u="1"/>
        <n v="180199778" u="1"/>
        <n v="180177745" u="1"/>
        <n v="180185831" u="1"/>
        <n v="180200615" u="1"/>
        <n v="180205042" u="1"/>
        <n v="180171628" u="1"/>
        <n v="180202663" u="1"/>
        <n v="180200156" u="1"/>
        <n v="180181585" u="1"/>
        <n v="180195063" u="1"/>
        <n v="180202647" u="1"/>
        <n v="180181372" u="1"/>
        <n v="180185041" u="1"/>
        <n v="180200199" u="1"/>
        <n v="180181569" u="1"/>
        <n v="180196855" u="1"/>
        <n v="180204380" u="1"/>
        <n v="180198844" u="1"/>
        <n v="180203783" u="1"/>
        <n v="180200636" u="1"/>
        <n v="180201020" u="1"/>
        <n v="180198631" u="1"/>
        <n v="180199271" u="1"/>
        <n v="180181025" u="1"/>
        <n v="180203767" u="1"/>
        <n v="180178134" u="1"/>
        <n v="180185777" u="1"/>
        <n v="180194385" u="1"/>
        <n v="180188652" u="1"/>
        <n v="180199964" u="1"/>
        <n v="180204135" u="1"/>
        <n v="180196817" u="1"/>
        <n v="180182417" u="1"/>
        <n v="180194113" u="1"/>
        <n v="180180678" u="1"/>
        <n v="180207207" u="1"/>
        <n v="180199948" u="1"/>
        <n v="180197244" u="1"/>
        <n v="180197185" u="1"/>
        <n v="180205980" u="1"/>
        <n v="180197228" u="1"/>
        <n v="180190865" u="1"/>
        <n v="180205964" u="1"/>
        <n v="180202620" u="1"/>
        <n v="180203201" u="1"/>
        <n v="180180902" u="1"/>
        <n v="180200172" u="1"/>
        <n v="180187761" u="1"/>
        <n v="180195217" u="1"/>
        <n v="180177995" u="1"/>
        <n v="180198801" u="1"/>
        <n v="180204321" u="1"/>
        <n v="180193974" u="1"/>
        <n v="180198785" u="1"/>
        <n v="180169739" u="1"/>
        <n v="180204305" u="1"/>
        <n v="180190614" u="1"/>
        <n v="180201985" u="1"/>
        <n v="180196833" u="1"/>
        <n v="180205638" u="1"/>
        <n v="180205697" u="1"/>
        <n v="180168368" u="1"/>
        <n v="180199905" u="1"/>
        <n v="180181275" u="1"/>
        <n v="180205425" u="1"/>
        <n v="180179211" u="1"/>
        <n v="180179408" u="1"/>
        <n v="180206006" u="1"/>
        <n v="180195462" u="1"/>
        <n v="180199387" u="1"/>
        <n v="180196043" u="1"/>
        <n v="180181712" u="1"/>
        <n v="180199174" u="1"/>
        <n v="180199883" u="1"/>
        <n v="180196795" u="1"/>
        <n v="180194091" u="1"/>
        <n v="180199158" u="1"/>
        <n v="180199867" u="1"/>
        <n v="180200822" u="1"/>
        <n v="180205131" u="1"/>
        <n v="180202299" u="1"/>
        <n v="180204475" u="1"/>
        <n v="180189632" u="1"/>
        <n v="180205115" u="1"/>
        <n v="180190843" u="1"/>
        <n v="180180309" u="1"/>
        <n v="180201115" u="1"/>
        <n v="180205670" u="1"/>
        <n v="180190827" u="1"/>
        <n v="180195136" u="1"/>
        <n v="180180864" u="1"/>
        <n v="180179696" u="1"/>
        <n v="180186965" u="1"/>
        <n v="180180848" u="1"/>
        <n v="180195632" u="1"/>
        <n v="180206987" u="1"/>
        <n v="180203643" u="1"/>
        <n v="180193621" u="1"/>
        <n v="180201136" u="1"/>
        <n v="180182565" u="1"/>
        <n v="180203627" u="1"/>
        <n v="180199840" u="1"/>
        <n v="180197589" u="1"/>
        <n v="180194032" u="1"/>
        <n v="180179114" u="1"/>
        <n v="180183413" u="1"/>
        <n v="180205840" u="1"/>
        <n v="180206677" u="1"/>
        <n v="180177375" u="1"/>
        <n v="180187125" u="1"/>
        <n v="180200032" u="1"/>
        <n v="180181658" u="1"/>
        <n v="180187109" u="1"/>
        <n v="180203045" u="1"/>
        <n v="180206960" u="1"/>
        <n v="180170015" u="1"/>
        <n v="180200725" u="1"/>
        <n v="180193850" u="1"/>
        <n v="180206944" u="1"/>
        <n v="180195829" u="1"/>
        <n v="180177898" u="1"/>
        <n v="180193125" u="1"/>
        <n v="180200709" u="1"/>
        <n v="180183103" u="1"/>
        <n v="180205786" u="1"/>
        <n v="180202442" u="1"/>
        <n v="180206170" u="1"/>
        <n v="180203525" u="1"/>
        <n v="180178975" u="1"/>
        <n v="180205514" u="1"/>
        <n v="180194458" u="1"/>
        <n v="180198186" u="1"/>
        <n v="180195039" u="1"/>
        <n v="180200490" u="1"/>
        <n v="180202469" u="1"/>
        <n v="180181135" u="1"/>
        <n v="180200415" u="1"/>
        <n v="180200474" u="1"/>
        <n v="180198666" u="1"/>
        <n v="180206693" u="1"/>
        <n v="180202906" u="1"/>
        <n v="180200458" u="1"/>
        <n v="180178415" u="1"/>
        <n v="180201098" u="1"/>
        <n v="180195306" u="1"/>
        <n v="180189012" u="1"/>
        <n v="180204879" u="1"/>
        <n v="180190223" u="1"/>
        <n v="180190932" u="1"/>
        <n v="180197023" u="1"/>
        <n v="180204607" u="1"/>
        <n v="180205247" u="1"/>
        <n v="180183332" u="1"/>
        <n v="180194644" u="1"/>
        <n v="180191300" u="1"/>
        <n v="180183316" u="1"/>
        <n v="180187044" u="1"/>
        <n v="180172713" u="1"/>
        <n v="180178932" u="1"/>
        <n v="180194415" u="1"/>
        <n v="180168910" u="1"/>
        <n v="180203023" u="1"/>
        <n v="180195764" u="1"/>
        <n v="180203279" u="1"/>
        <n v="180193060" u="1"/>
        <n v="180171598" u="1"/>
        <n v="180199220" u="1"/>
        <n v="180206804" u="1"/>
        <n v="180206863" u="1"/>
        <n v="180207444" u="1"/>
        <n v="180200431" u="1"/>
        <n v="180200687" u="1"/>
        <n v="180204356" u="1"/>
        <n v="180187508" u="1"/>
        <n v="180199204" u="1"/>
        <n v="180203503" u="1"/>
        <n v="180207428" u="1"/>
        <n v="180174457" u="1"/>
        <n v="180185513" u="1"/>
        <n v="180197465" u="1"/>
        <n v="180182921" u="1"/>
        <n v="180181054" u="1"/>
        <n v="180200393" u="1"/>
        <n v="180182905" u="1"/>
        <n v="180205204" u="1"/>
        <n v="180200377" u="1"/>
        <n v="180169763" u="1"/>
        <n v="180181518" u="1"/>
        <n v="180204585" u="1"/>
        <n v="180207401" u="1"/>
        <n v="180200585" u="1"/>
        <n v="180185742" u="1"/>
        <n v="180204569" u="1"/>
        <n v="180197694" u="1"/>
        <n v="180207385" u="1"/>
        <n v="180197481" u="1"/>
        <n v="180201209" u="1"/>
      </sharedItems>
    </cacheField>
    <cacheField name="Name Vertragspartner" numFmtId="0">
      <sharedItems containsBlank="1" count="3066">
        <s v="Scherdel GmbH"/>
        <s v="Yaskawa Electric Europe GmbH"/>
        <s v="Groupe PSA Deutschland GmbH"/>
        <s v="Ball Packaging Europe GmbH"/>
        <s v="Landwirtschaftlicher Buchführungsverband"/>
        <s v="ITW Deutschland GmbH"/>
        <s v="Adler Modemärkte AG"/>
        <s v="Deichmann SE"/>
        <s v="Bain &amp; Company Germany, Inc."/>
        <s v="Sociètè Generale S.A."/>
        <s v="expert SE"/>
        <s v="Borussia VFL 1900 Mönchengladbach GmbH"/>
        <s v="1. FC Köln GmbH &amp; Co. KGaA"/>
        <s v="1. FSV Mainz 05"/>
        <s v="VFL Bochum von 1848 e. V."/>
        <s v="SAP SE"/>
        <s v="Hager Electro GmbH"/>
        <s v="ARUNA GmbH"/>
        <s v="NOWEDA eG Apothekergenossenschaft"/>
        <s v="Heidelberger Druckmaschinen AG"/>
        <s v="BITMARCK SOFTWARE GmbH"/>
        <s v="Deutscher Paritätischer Wohlfahrtsverband-Gesamtverband e.V., vertreten durch Union Versicherungsdienst GmbH"/>
        <s v="Schuster &amp; Walther GmbH &amp; Co. KG"/>
        <s v="Ströer SE &amp; Co. KG"/>
        <s v="In Praxi e.V."/>
        <s v="Wandt-Spedition Transportberatung GmbH"/>
        <s v="Arbeiterwohlfahrt Kreisverband Düsseldorf e. V. (AWO)"/>
        <s v="Cora Management GmbH"/>
        <s v="Fresenius SE &amp; Co. KGaA"/>
        <s v="Mosca GmbH"/>
        <s v="BÄKO Mitteldeutschland eG"/>
        <s v="BLD Bach Langheid Dallmayr Rechtsanwälte Partnerschaftsgesellschaft MbB"/>
        <s v="Morgan Stanley Bank AG"/>
        <s v="Danone GmbH"/>
        <s v="FIEGE Logistik Stiftung &amp; Co. KG"/>
        <s v="Atos Information Technology GmbH"/>
        <s v="Alliance Möbel Marketing GmbH &amp; Co. KG"/>
        <s v="GIRA Giersiepen GmbH &amp; Co. KG"/>
        <s v="Universitätsklinikum Freiburg"/>
        <s v="Klinikum der Universität München, Anstalt des öffentlichen Rechts"/>
        <s v="Selzer Fertigungstechnik GmbH &amp; Co. KG"/>
        <s v="J.P. Morgan AG"/>
        <s v="Wippermann jr. GmbH"/>
        <s v="Kind Hörgeräte GmbH &amp; Co. KG"/>
        <s v="Schafferer &amp; Co. KG"/>
        <s v="SEB Aktiengesellschaft"/>
        <s v="Romaco Kilian GmbH"/>
        <s v="KGAL GmbH &amp; Co. KG"/>
        <s v="Porsche Händlerverband e. V."/>
        <s v="MVV RHE AG"/>
        <s v="Tchibo GmbH"/>
        <s v="Wacker Neuson SE"/>
        <s v="bugatti GmbH"/>
        <s v="Küchenring GmbH &amp; Co. KG"/>
        <s v="Zentis GmbH &amp; Co. KG"/>
        <s v="Willy Bogner GmbH &amp; Co. KGaA"/>
        <s v="Innung des Berliner Taxigewerbes e.V."/>
        <s v="IBM Deutschland GmbH"/>
        <s v="Wako"/>
        <s v="Palatina Versicherungsvermittlungs-GmbH"/>
        <s v="BKK Demag Krauss-Maffei"/>
        <s v="Continental AG"/>
        <s v="AG Deutscher Technologie- und Gründerzentren (ADT e. V.)"/>
        <s v="ANKER-TEPPICHBODEN Gebr. Schoeller GmbH &amp; Co. KG"/>
        <s v="Wirtschaftsverband für Handelsvermittlung und Vertrieb Rhein-Ruhr (CDH) e.V."/>
        <s v="AVD Automobilclub von Deutschland"/>
        <s v="Annawerk Keram Betriebe GmbH"/>
        <s v="VDI Versicherungsdienst GmbH für Verein Dt Ingenieure"/>
        <s v="Kolbenschmidt AG"/>
        <s v="Landesanwaltverband Mecklenburg-Vorpommern e. V."/>
        <s v="Brandenburgische Ingenieurkammer K. d. ö. R."/>
        <s v="GEC Alsthom Energie GmbH"/>
        <s v="DfV BKK Ges-zentrum Berlin"/>
        <s v="BDB LV Hamburg e V"/>
        <s v="DMB Dt Mittelstands-Bund"/>
        <s v="BDB LV Schleswig-Holstein"/>
        <s v="VWI Verband Deutscher Wirtschaftsingenieure e V"/>
        <s v="Dt Golflehrerverband (PGA)"/>
        <s v="KHD-Versicherungsdienst GmbH"/>
        <s v="Schäfer Werke GmbH &amp; Co. KG"/>
        <s v="Industrie-Ring GmbH für Saarbergwerke AG"/>
        <s v="Bundesverband Deutscher Holzhandel e.V."/>
        <s v="Landesverband der steuerberatenden und wirtschaftsprüfenden Berufe in Bayern e.V."/>
        <s v="Versorgungswerk des Deutschen Hotel- u Gaststättengewerbes"/>
        <s v="Bundesverband Deutscher Volks- und Betriebswirte e. V."/>
        <s v="Trützschler GmbH &amp; Co. KG"/>
        <s v="Verb BW Omnibusunternehmer"/>
        <s v="Braun GmbH"/>
        <s v="Fleurop GmbH"/>
        <s v="Viega GmbH &amp; Co KG"/>
        <s v="ZF Sachs AG"/>
        <s v="Friedola Gebr Holzapfel"/>
        <s v="Falke KGaA"/>
        <s v="adidas AG"/>
        <s v="McKinsey &amp; Company, Inc."/>
        <s v="Max Bögl Bauunternehmung GmbH &amp; Co. KG"/>
        <s v="Emporiki-Bank Germany GmbH"/>
        <s v="Deutscher Industrie- und Handelskammertag (DIHK) e.V."/>
        <s v="Nahverkehr Schwerin GmbH"/>
        <s v="BKK Hutschenreuther AG"/>
        <s v="AGEV e. V."/>
        <s v="Fahrzeugwerk Werdau GmbH"/>
        <s v="RWE Konzerngesellschaften"/>
        <s v="WVV Westdeutscher Volleyballverband e.V."/>
        <s v="Deutsche Bank Privat- und Geschäftskunden AG"/>
        <s v="BKK über Bonnfinanz"/>
        <s v="Christlich-Soziale Union in Bayern e V CSU"/>
        <s v="Bund Deutscher Fussballlehrer e.V."/>
        <s v="BKK FTE"/>
        <s v="Bauerfeind AG"/>
        <s v="Feuerwehrservice u Vertriebs-"/>
        <s v="CPM Cyber Pool Marketing KG"/>
        <s v="Gerling Vertrieb Firmen- und Privat-AG"/>
        <s v="Gem Priv Krankenversicherer GPK-Verwaltung DKV - VEO"/>
        <s v="Sony Interactive Entertainment Deutschland GmbH"/>
        <s v="ERGO Group AG"/>
        <s v="Universal Music Entertainment GmbH"/>
        <s v="TÜV SÜD AG"/>
        <s v="Telefonbuch Verlag Hans Müller GmbH &amp; Co."/>
        <s v="Hertha BSC GmbH &amp; Co. KGaA"/>
        <s v="Bay. Hypo- und Vereinsbank AG"/>
        <s v="TÜV Nord AG"/>
        <s v="Molkerei Ammerland eG"/>
        <s v="Baden-Württembergische Spielbanken GmbH &amp; Co. KG"/>
        <s v="SOLVAY GmbH"/>
        <s v="Freie Demokratische Partei FDP"/>
        <s v="Rudolf GmbH"/>
        <s v="VWR International GmbH"/>
        <s v="Siemens AG"/>
        <s v="Stappert Spezial-Stahl-Handel GmbH"/>
        <s v="Peek &amp; Cloppenburg B.V. &amp; Co. KG"/>
        <s v="AGA-Versorgungswerk für leitende Angestellte im Groß- und Außenhandel Hamburg e.V."/>
        <s v="Allianz SE"/>
        <s v="Allianz Gesellschaften Vorstand"/>
        <s v="Hamburg-Mannheimer Versicherungs-AG"/>
        <s v="Dirk Rossmann GmbH"/>
        <s v="Develey Senf &amp; Feinkost GmbH"/>
        <s v="Merck KGaA"/>
        <s v="Deutsches Herzzentrum Berlin"/>
        <s v="Dr. Ing. h. c. F. Porsche Aktiengesellschaft"/>
        <s v="Sartorius Corporate Administration GmbH"/>
        <s v="B. Braun Melsungen AG, vertreten durch die BBM Group Insurance Broker GmbH"/>
        <s v="Nagel &amp; Sohn GmbH &amp; Co. KG"/>
        <s v="Gaba GmbH / Gaba International AG"/>
        <s v="Kennametal Shared Services GmbH"/>
        <s v="Schäfer Werke GmbH"/>
        <s v="RK Rose + Krieger GmbH"/>
        <s v="Ardagh Germany MP GmbH"/>
        <s v="Ford (FVV) + Best Advice (BA) Versicherungs-Vermittlungs-GmbH (auch für Mitglieder der pronova BKK)"/>
        <s v="Airbus Operations GmbH"/>
        <s v="Henkel AG &amp; Co. KGaA und Ecolab GmbH &amp; Co. OHG"/>
        <s v="Fraport AG"/>
        <s v="FHD Ford Händler Dienstleistungsgesellschaft mbh "/>
        <s v="Müller Ltd. &amp; Co. KG"/>
        <s v="FHD Ford Händler Dienstleistungsgesellschaft mbH"/>
        <s v="EnBW Energie Baden-Württemberg AG"/>
        <s v="Verein Fit &amp; Gesund e.V."/>
        <s v="PRINAS MONTAN GmbH Verischerungsvermittler"/>
        <s v="Internationaler Bund (IB) Freier Träger der Jugend-, Sozial- und Bildungsarbeit e. V."/>
        <s v="Mercedes-Benz Versicherungsservice GmbH"/>
        <s v="Vaillant GmbH"/>
        <s v="BB Bank e.G."/>
        <s v="BayWa AG"/>
        <s v="Gesundheitsvorsorgewerk Spedition &amp; Logistik e.V. (GSL)"/>
        <s v="Rheinmetall AG"/>
        <s v="Asklepios Kliniken GmbH"/>
        <s v="Hydro Aluminium Deutschland GmbH"/>
        <s v="Medizinischer Dienst der Krankenversicherung Rheinland-Pfalz K. d. ö. R."/>
        <s v="BIOSCIENTIA Institut für Medzinische Diagnostik GmbH"/>
        <s v="Bilfinger SE"/>
        <s v="ProSiebenSat. 1 Media SE"/>
        <s v="Hexal AG"/>
        <s v="Caritas in Deutschland vertreten durch Ecclesia Versicherungsdienst GmbH, Selbsthilfe Versicherungsdienst des Deutschen Caritasverbandes"/>
        <s v="Diakonie in Deutschland vertreten durch Ecclesia Versicherungsdienst GmbH, Zentralstelle für das Versicherungswesen"/>
        <s v="Evangelische Kirche in Deutschland vertreten durch Ecclesia Versicherungsdienst GmbH - Zentralstelle für das Versicherungswesen"/>
        <s v="AccorInvest Germany GmbH"/>
        <s v="E.ON SE"/>
        <s v="Uhlmann Pac-Systeme GmbH &amp; Co. KG"/>
        <s v="Siegwerk Druckfarben AG &amp; Co.KGaA"/>
        <s v="Robert Bosch Risk and Insurance Management GmbH My Insurance (C/INA)"/>
        <s v="DEKRA SE"/>
        <s v="Alfa Metalcraft Corporation Handelsgesellschaft mbH"/>
        <s v="Marsh GmbH"/>
        <s v="Herder GmbH"/>
        <s v="Deutschland Radio K. d. ö. R."/>
        <s v="Rohde &amp; Schwarz GmbH &amp; Co. KG"/>
        <s v="Duisburger Versorgungs- und Verkehrsgesellschaft mbH"/>
        <s v="Capgemini Deutschland GmbH"/>
        <s v="BP Europe SE"/>
        <s v="RAG Aktiengesellschaft"/>
        <s v="Eni Deutschland GmbH"/>
        <s v="Athora Lebensversicherung AG"/>
        <s v="ZDF Zweites Deutsches Fernsehen"/>
        <s v="Wüstenrot Holding GmbH"/>
        <s v="ascent Aktiengesellschaft"/>
        <s v="STRABAG Aktiengesellschaft (GVD Vers.-vermittlungen Dienstleistungen GmbH)"/>
        <s v="Deutsche Bank AG"/>
        <s v="Bayer AG (vertreten durch die Pallas Versicherung-AG)"/>
        <s v="Verlagsgruppe Weltbild GmbH"/>
        <s v="COMMERZBANK Aktiengesellschaft"/>
        <s v="GALERIA Karstadt Kaufhof GmbH"/>
        <s v="BASF SE"/>
        <s v="Ferrostaal GmbH"/>
        <s v="C.H. Boehringer Sohn AG &amp; Co. KG"/>
        <s v="Roche Deutschland Holding GmbH"/>
        <s v="naturenergie hochrhein AG"/>
        <s v="Südwestfalen Energie und Wasser AG"/>
        <s v="Kreissparkasse Ludwigsburg"/>
        <s v="Hochtief AG"/>
        <s v="Freudenberg SE"/>
        <s v="Wicker Gruppe"/>
        <s v="Grünenthal GmbH"/>
        <s v="Assekuranz AG"/>
        <s v="ABUS August Bremicker Söhne KG"/>
        <s v="Software AG"/>
        <s v="Dr. R. Pfleger Chemische Fabrik GmbH"/>
        <s v="Claas KGaA mbH"/>
        <s v="enviaM - Mitteldeutsche Energie AG"/>
        <s v="INTERPRINT GmbH"/>
        <s v="Hitachi Europe GmbH"/>
        <s v="Ernst &amp; Young GmbH Wirtschaftsprüfungsgesellschaft"/>
        <s v="Home Shopping Europe GmbH"/>
        <s v="Hansgrohe SE"/>
        <s v="1&amp;1 Versatel GmbH"/>
        <s v="Trützschler Group SE"/>
        <s v="Druck-Partner GmbH"/>
        <s v="Aco Severin Ahlmann GmbH &amp; Co. KG"/>
        <s v="ARROW CENTRAL EUROPE GmbH"/>
        <s v="GlaxoSmithKline GmbH &amp; Co. KG"/>
        <s v="Funkwerk AG"/>
        <s v="Werum Software &amp; Systems AG"/>
        <s v="Leipziger Verlags- und Druckereigesellschaft mbH &amp; Co. KG"/>
        <s v="Fritz Kohl GmbH &amp; Co. KG"/>
        <s v="Bloomberg L. P."/>
        <s v="RTL Television GmbH"/>
        <s v="Chemnitzer Verlag und Druck GmbH &amp; Co. KG"/>
        <s v="Ravensburger AG"/>
        <s v="HÜBERS Verfahrenstechnik Maschinenbau GmbH"/>
        <s v="Giesecke &amp; Devrient GmbH"/>
        <s v="Semper Bildunsakademie gemeinnützige GmbH"/>
        <s v="Talanx AG"/>
        <s v="Queisser Pharma GmbH &amp; Co. KG"/>
        <s v="IPC Industry-Private Consulting GmbH &amp; Co. KG"/>
        <s v="Albatros Versicherungsdienste GmbH (Lufthansa)"/>
        <s v="AON Versicherungsmakler Deutschland GmbH"/>
        <s v="Industrie-Pensions-Verein e.V. (IPV)"/>
        <s v="BIOTRONIK SE &amp; Co. KG"/>
        <s v="Northrop Grumman LITEF GmbH"/>
        <s v="Schönmackers Unternehmensdienste GmbH &amp; Co. KG"/>
        <s v="Jakob Maul GmbH"/>
        <s v="Vocus 24 GmbH"/>
        <s v="Habermaass GmbH"/>
        <s v="Sana Klinikum Offenbach"/>
        <s v="StädteRegion Aachen"/>
        <s v="Sika Deutschland GmbH"/>
        <s v="GP Günter Papenburg AG"/>
        <s v="Walter AG"/>
        <s v="Teckentrup GmbH &amp; Co. KG"/>
        <s v="Konica Minolta Business Solutions Deutschland GmbH"/>
        <s v="Abel + Ruf GmbH"/>
        <s v="Bausparkasse Wüstenrot AG"/>
        <s v="Bavaria Film GmbH"/>
        <s v="Gebr. Eickhoff Maschinenfabrik und Eisengießerei GmbH"/>
        <s v="Alstom Deutschland AG"/>
        <s v="Radio Free Europe/Radio Liberty Inc."/>
        <s v="Deutsche Welthungerhilfe e.V."/>
        <s v="VRM GmbH &amp; Co. KG"/>
        <s v="Drägerwerk AG &amp; Co. KGaA"/>
        <s v="Truma-Gerätetechnik GmbH &amp; Co. KG"/>
        <s v="DEUTSCHE BUNDESBANK Hauptverwaltung München"/>
        <s v="AKZO NOBEL Coatings GmbH"/>
        <s v="Schindler Deutschland AG &amp; Co. KG"/>
        <s v="Osram GmbH"/>
        <s v="Landes-Bausparkasse"/>
        <s v="Gruner + Jahr Deutschland GmbH"/>
        <s v="Industrie- und Handelskammer Darmstadt"/>
        <s v="Heinrich Krumme Gesellschaft für Heizungs-, Klima- und Sanitärtechnik mbH"/>
        <s v="Mercer Deutschland GmbH"/>
        <s v="Océ Printing Systems GmbH &amp; Co. KG"/>
        <s v="Mondelez Deutschland GmbH"/>
        <s v="Münchener Rückversicherungs-Gesellschaft"/>
        <s v="Württembergische Versicherung AG (ehem. Karlsruher Versicherungen AG)"/>
        <s v="Junghans Wollversand GmbH &amp; Co. KG"/>
        <s v="ALDI Einkauf SE &amp; Co. oHG"/>
        <s v="Knorr-Bremse AG"/>
        <s v="MAN SE"/>
        <s v="The Boston Consulting Group GmbH &amp; Partner"/>
        <s v="AKZO NOBEL Chemicals GmbH"/>
        <s v="Forbo Siegling GmbH"/>
        <s v="Bundesdruckerei GmbH"/>
        <s v="Consens GmbH"/>
        <s v="SRH Holding"/>
        <s v="Tierärztliche Verrechnungsstelle Heide r. V."/>
        <s v="G. C. Hahn &amp; Co. Stabilisierungstechnik GmbH"/>
        <s v="Datev eG"/>
        <s v="Remondis GmbH"/>
        <s v="Sweco GmbH"/>
        <s v="Neue Westfälische GmbH &amp; Co. KG"/>
        <s v="thyssenkrupp AG"/>
        <s v="Swiss Life Deutschland Holding GmbH"/>
        <s v="Bischof + Klein SE &amp; Co. KG"/>
        <s v="Schnöring GmbH"/>
        <s v="Stadtwerke Halle GmbH"/>
        <s v="Cargill Deutschland GmbH"/>
        <s v="WPP Marketing Communications Germany B.V."/>
        <s v="Madaus GmbH"/>
        <s v="Aerzener Maschinenfabrik GmbH"/>
        <s v="SGL Carbon SE"/>
        <s v="Tetra Pak GmbH"/>
        <s v="JT International Germany GmbH"/>
        <s v="Hilti Deutschland AG"/>
        <s v="Citigroup Global Markets Europe AG"/>
        <s v="PNHR Pelka Niemann Hollerbaum Rohde Rechtsanwälte, Wirtschaftsprüfer, Steuerberater"/>
        <s v="TRW Lucas Automotive GmbH"/>
        <s v="Viessmann Werke GmbH &amp; Co. KG"/>
        <s v="Euler Hermes Deutschland Niederlassung der Euler Hermes SA"/>
        <s v="SMS GmbH"/>
        <s v="FCA GERMANY AG"/>
        <s v="Xerox GmbH"/>
        <s v="M. C. M. Klosterfrau Vertriebsgesellschaft mbH"/>
        <s v="Arnold Knipping Holding GmbH"/>
        <s v="Karl Wessel GmbH &amp; Co. KG"/>
        <s v="AVON COSMETICS GMBH"/>
        <s v="Brenntag AG"/>
        <s v="William Prym Holding GmbH"/>
        <s v="Staedtler Mars GmbH &amp; Co."/>
        <s v="Mediengruppe M. DuMont Schauberg GmbH &amp; Co. KG"/>
        <s v="Kautex-Textron GmbH &amp; Co. KG"/>
        <s v="Euronics Deutschland eG"/>
        <s v="HOMAG Holzbearbeitungssysteme GmbH"/>
        <s v="Alliance Healthcare Deutschland AG"/>
        <s v="Volksbank Viersen eG"/>
        <s v="Maschinenfabrik Mönninghoff GmbH &amp; Co. KG"/>
        <s v="Landesvereinigung der Arbeitgeberverbände Nordrhein-Westfalen e. V."/>
        <s v="Thyssen Industrie AG Henschel"/>
        <s v="Zanders GmbH"/>
        <s v="HOPPE Aktiengesellschaft"/>
        <s v="KANZAN Spezialpapiere GmbH"/>
        <s v="Goodyear Dunlop Tires Germany GmbH"/>
        <s v="Deutsche Presse-Agentur GmbH"/>
        <s v="Allianz Lebensversicherungs-AG"/>
        <s v="Kühne &amp; Nagel (AG &amp; Co.) KG"/>
        <s v="VOSS Holding GmbH &amp; Co. KG"/>
        <s v="Touristik Assekuranzmakler und Service GmbH"/>
        <s v="Evonik Industries AG"/>
        <s v="Regio Versicherungs-Vermittlungs GmbH als Bevollmächtigte der Rhone-Poulenc S.A. in Paris"/>
        <s v="Venator Uerdingen GmbH"/>
        <s v="Thyssen Schachtbau GmbH"/>
        <s v="TRW Deutschland Holding GmbH"/>
        <s v="Kao Chemicals GmbH"/>
        <s v="Zürich Beteiligungs-Aktiengesellschaft (Deutschland)"/>
        <s v="GOSSEN-METRAWATT GMBH"/>
        <s v="Zürich KV - Haustarif"/>
        <s v="DALLI-WERKE GmbH &amp; Co. KG"/>
        <s v="Hengstenberg GmbH &amp; Co. KG"/>
        <s v="Merbag Trier GmbH"/>
        <s v="Miele &amp; Cie. KG"/>
        <s v="Endress+Hauser (Deutschland) AG &amp; Co. KG"/>
        <s v="GCE GmbH"/>
        <s v="Grillo-Werke Aktiengesellschaft"/>
        <s v="CineMedia Film AG"/>
        <s v="Messe Düsseldorf GmbH"/>
        <s v="Warburg Gruppe vertreten durch M. M. Warburg &amp; CO Assekuranzmakler GmbH"/>
        <s v="DORMA GmbH &amp; Co. KGaA"/>
        <s v="SICK AG"/>
        <s v="CANCOM IT Systeme AG"/>
        <s v="Ingredion Germany GmbH"/>
        <s v="OTIS GmbH &amp; Co. OHG"/>
        <s v="DLW Abwicklungs GmbH (i.L.), ehem. DLW Flooring GmbH"/>
        <s v="Berlin-Chemie AG"/>
        <s v="Burda GmbH"/>
        <s v="Norddeutscher Rundfunk (NDR)"/>
        <s v="Deutsche Bahn AG"/>
        <s v="Zwirnerei Nikol Weber GmbH"/>
        <s v="Interpares-Mobau-Zentrallager Rheinland GmbH &amp; Co. KG"/>
        <s v="Abfall-Verwertungs-Gesellschaft mbH (AVG)"/>
        <s v="Toyota Deutschland GmbH"/>
        <s v="Nestlé Unternehmungen Deutschland GmbH"/>
        <s v="M + W Central Europe GmbH"/>
        <s v="Plenum AG"/>
        <s v="Deutz AG (vertreten durch Deutz Versicherungs-Vermittlung GmbH)"/>
        <s v="Badische Stahlwerke (BSW) GmbH"/>
        <s v="Maschinenfabrik Reinhausen GmbH"/>
        <s v="Societäts Treuhand Gruppe GmbH"/>
        <s v="RBB Rundfunk Berlin-Brandenburg"/>
        <s v="Dr. Mohr GmbH + Co."/>
        <s v="Handelsblatt Media Group GmbH &amp; Co. KG"/>
        <s v="REWE-Versicherungsdienst GmbH"/>
        <s v="Lafarge Gips GmbH"/>
        <s v="C &amp; A Mode GmbH &amp; Co. KG"/>
        <s v="Versorgungswerk mittelständischer Arbeitgeber e.V. des Deutschen Gewerbeverbandes-Landesverband Bayern"/>
        <s v="Pfizer Deutschland GmbH"/>
        <s v="msg systems ag"/>
        <s v="Europaverband mittelständischer Unternehmen und Verbände e.V."/>
        <s v="Heib Non-Food-Service Manfred Heib &amp; Söhne OHG"/>
        <s v="Cameron GmbH"/>
        <s v="Versorgungswerk mittelständischer Arbeitgeber e. V. des Deutschen Gewerbeverbandes - Landesverband Thüringen -"/>
        <s v="Alexianer GmbH"/>
        <s v="Deutsches Krebsforschungszentrum"/>
        <s v="Accenture GmbH"/>
        <s v="Versorgungswerk mittelständischer Arbeitgeber e. V. des Bundes der Selbständigen, Deutscher Gewerbeverband, Landesverband Hessen e. V."/>
        <s v="Versorgungswerk mittelständischer Arbeitgeber des BDS Landesverband Rheinland-Pfalz und Saarland e.V."/>
        <s v="Vodafone GmbH"/>
        <s v="Kohl automobile GmbH"/>
        <s v="Versorgungswerk mittelständischer Arbeitgeber e.V. des Bundes der Selbständigen-Landesverband Mecklenburg-Vorpommern"/>
        <s v="MEC GmbH"/>
        <s v="DSM Nutritional Products GmbH"/>
        <s v="BJB GmbH &amp; Co. KG"/>
        <s v="Verlagsgesellschaft Madsack GmbH &amp; Co. KG"/>
        <s v="Telefónica Germany GmbH &amp; Co. OHG"/>
        <s v="Eisenmann AG"/>
        <s v="BT (Germany) GmbH &amp; Co. oHG"/>
        <s v="Wepa Papierfabrik P. Krengel GmbH &amp; Co. KG"/>
        <s v="Bastei Lübbe GmbH &amp; Co. KG"/>
        <s v="Max-Planck-Gesellschaft"/>
        <s v="Walter Bau AG"/>
        <s v="Union Service Gesellschaft mbH"/>
        <s v="Sky Deutschland Fernsehen GmbH &amp; Co. KG"/>
        <s v="Ceritec Diamantwerkzeug-, Produktions- und Handels GmbH und Cedima Diamantwerkzeug-und Maschinenhandelsgesellschaft mbH"/>
        <s v="X-FAB Semiconductor Foundries AG"/>
        <s v="Harry-Brot GmbH"/>
        <s v="Autohaus Jacob Fleischhauer GmbH &amp; Co. KG"/>
        <s v="Gleiss Lutz Hootz Hirsch Partnergesellschaft von Rechtsanwälten, Steuerberatern"/>
        <s v="Martinswerk GmbH"/>
        <s v="BASF Personal Care and Nutrition GmbH"/>
        <s v="Radio Bremen"/>
        <s v="Stadtwerke Unna GmbH"/>
        <s v="AKA Ausfuhrkredit-Gesellschaft mbH"/>
        <s v="SECURITAS Sicherheitsdienste Deutschland Holding GmbH &amp; Co. KG"/>
        <s v="DEERE &amp; COMPANY European Office"/>
        <s v="Carglass Deutschland GmbH"/>
        <s v="E-Plus Mobilfunk GmbH"/>
        <s v="Roland Berger Holding GmbH"/>
        <s v="msg treorbis GmbH"/>
        <s v="SHD System-Haus-Dresden GmbH"/>
        <s v="Heraeus HOLDING GmbH"/>
        <s v="Enterprise Autovermietung Deutschland GmbH"/>
        <s v="SIV AG"/>
        <s v="DXC Technology Deutschland GmbH"/>
        <s v="Microsoft GmbH"/>
        <s v="Webasto SE"/>
        <s v="DOM Sicherheitstechnik GmbH &amp; Co. KG"/>
        <s v="Covidien Deutschland GmbH"/>
        <s v="MCG Metal Coat GmbH"/>
        <s v="Marquardt Verwaltungs-GmbH"/>
        <s v="Gebrüder Götz GmbH &amp; Co. KG"/>
        <s v="Oppenheim-Esch Holding GbR"/>
        <s v="Rundfunkorchester und -chöre GmbH"/>
        <s v="Sponeta GmbH"/>
        <s v="FrymaKoruma GmbH / FrymaKoruma AG"/>
        <s v="Air Berlin PLC &amp; Co. Luftverkehrs KG"/>
        <s v="Bundesvereinigung Deutscher Apothekerverbände"/>
        <s v="Pfeifer &amp; Langen GmbH &amp; Co. KG"/>
        <s v="ALMIRALL HERMAL GmbH"/>
        <s v="Magirus International GmbH"/>
        <s v="Finnova Maklerpool Aktiengesellschaft"/>
        <s v="Serviceplan Marketing GmbH Werbeagentur KG"/>
        <s v="Open Text Software GmbH"/>
        <s v="Biesterfeld AG"/>
        <s v="Bitburger Braugruppe GmbH"/>
        <s v="Mc Donald`s Deutschland Inc., Zweigniederlassung München"/>
        <s v="DDB Group Germany GmbH"/>
        <s v="Otto Reichelt GmbH"/>
        <s v="Friedrich Zufall GmbH &amp; Co. KG"/>
        <s v="Lidl-Stiftung &amp; Co. KG"/>
        <s v="Eternit Aktiengesellschaft"/>
        <s v="Kloska Group, vertreten durch: Uwe Kloska GmbH"/>
        <s v="KAGA FEI EUROPE GmbH (u.a. ehem. Fujitsu Semiconductor Europe GmbH)"/>
        <s v="GLORIA GmbH"/>
        <s v="Bezirkszahnärztekammer Stuttgart K. d. ö. R."/>
        <s v="Kassenzahnärztliche Vereinigung Baden-Württemberg K. d. ö. R. Bezirksdirektion Karlsruhe"/>
        <s v="Kassenärztliche Vereinigung Westfalen-Lippe K.d.ö.R."/>
        <s v="Zahnärztekammer Nordrhein K. d. ö. R."/>
        <s v="Kassenzahnärztliche Vereinigung Schleswig-Holstein K. d. ö. R."/>
        <s v="Bezirkszahnärztekammer Pfalz K.d.ö.R."/>
        <s v="Fachverband Deutscher Heilpraktiker Landesverband Schleswig-Holstein e. V."/>
        <s v="Niedersächsischer Heilpraktikerverband e. V."/>
        <s v="Heilpraktikerverband Bayern e.V. Landesverband des Fachverbandes Deutscher Heilpraktiker e.V"/>
        <s v="Heilpraktikerverband Rheinland e. V."/>
        <s v="Bezirkszahnärztekammer Rheinhessen K. d. ö. R."/>
        <s v="Zahnärztekammer Schleswig-Holstein K. d. ö. R."/>
        <s v="Bezirkszahnärztekammer Karlsruhe K.d.ö.R."/>
        <s v="Zahnärztekammer Hamburg K. d. ö. R."/>
        <s v="Bayerische Landeszahnärztekammer K. d. ö. R."/>
        <s v="Zahnärztekammer Westfalen-Lippe K. d. ö. R."/>
        <s v="Kassenzahnärztliche Vereinigung Nordrhein K. d. ö. R."/>
        <s v="Zahnärztekammer Bremen K. d. ö. R."/>
        <s v="Rationelle Arztpraxis e. V. (Zahnärzte)"/>
        <s v="Kassenzahnärztliche Vereinigung Rheinland-Pfalz K.d.ö.R."/>
        <s v="Kassenzahnärztliche Vereinigung Niedersachsen K. d. ö. R."/>
        <s v="Rationelle Arztpraxis e. V. Ärzte ehem. WINORA"/>
        <s v="Tierärztekammer Schleswig-Holstein K. d. ö. R."/>
        <s v="Landestierärztekammer Thüringen K. d. ö. R."/>
        <s v="Berufsverband der Frauenärzte e. V."/>
        <s v="Deutscher Ärztinnenbund e. V."/>
        <s v="Verband leitender Krankenhausärztinnen und -ärzte e. V."/>
        <s v="Kassenzahnärztliche Vereinigung Saarland K. d. ö. R."/>
        <s v="Landesapothekerkammer Brandenburg K.d.ö.R."/>
        <s v="Landesapothekerkammer Hessen K. d. ö. R."/>
        <s v="Apothekerkammer Niedersachsen K. d. ö. R."/>
        <s v="Landesapothekerkammer Baden-Württemberg K. d. ö. R."/>
        <s v="Kassenärztliche Vereinigung Nordrhein K. d. ö. R."/>
        <s v="Apothekerkammer des Saarlandes K. d. ö. R."/>
        <s v="Apothekerkammer Nordrhein K. d. ö. R."/>
        <s v="Apothekerkammer Westfalen-Lippe K. d. ö. R."/>
        <s v="Bayerischer Apothekerverband e.V."/>
        <s v="Rationelle Arztpraxis e. V. (Ärzte + Psychotherapeuten)"/>
        <s v="Wirtschaftsgesellschaft im Deutschen Hausärzteverband"/>
        <s v="Berufsverband der Fachärzte für Orthopädie und Unfallchirurgie e.V."/>
        <s v="Berufsverband der Augenärzte Deutschlands e.V. (BVA)"/>
        <s v="Deutsche PsychotherapeutenVereinigung DPtV e.V."/>
        <s v="Apothekerkammer Bremen K. d. ö. R."/>
        <s v="Landesapothekerkammer Thüringen K.d ö. R."/>
        <s v="Apothekerverband Schleswig-Holstein e. V."/>
        <s v="Sächsische Landesapothekerkammer K. d. ö. R."/>
        <s v="Apothekerkammer Hamburg K. d. ö. R."/>
        <s v="Landesapothekerkammer Rheinland-Pfalz K. d. ö. R."/>
        <s v="Rationelle Arztpraxis e. V. (Tierärzte)"/>
        <s v="Rationelle Arztpraxis e. V. Tierärzte ehem. WINORA"/>
        <s v="Rationelle Arztpraxis e. V. Zahnärzte ehem. WINORA"/>
        <s v="Zahnärztekammer Mecklenburg-Vorpommern K.d.ö.R."/>
        <s v="Kassenzahnärztliche Vereinigung Land Brandenburg K. d. ö. R."/>
        <s v="Landeszahnärztekammer Brandenburg K. d. ö. R."/>
        <s v="Rationelle Arztpraxis e. V. (Ärzte)"/>
        <s v="Bundesverband VDB-Physiotherapieverband e. V."/>
        <s v="Physio Deutschland Deutscher Verband für Physiotherapie (ZVK) e.V. Landesverband Sachsen-Anhalt e.V."/>
        <s v="Physio Deutschland Deutscher Verband für Physiotherapie (ZVK) e.V., Landesverband Rheinland-Pfalz/Saarland e.V."/>
        <s v="Apothekerkammer Sachsen-Anhalt K. d. ö. R."/>
        <s v="Apothekerkammer Mecklenburg-Vorpommern K. d. ö. R."/>
        <s v="Verband Physikalische Therapie e. V."/>
        <s v="Physio Deutschland, Deutscher Verband für Physiotherapie (ZVK) e.V. Landesverband NRW"/>
        <s v="Deutscher Verband für Physiotherapie (PHYSIO DEUTSCHLAND) Regionalverband Mitteldeutschland e.V."/>
        <s v="Deutscher Verband für Podologie (ZFD)-Landesverband Meck.Vorp. e.V."/>
        <s v="Sächsischer Hebammenverband e. V."/>
        <s v="Fachverband Deutscher Heilpraktiker Landesverband Berlin-Brandenburg e. V."/>
        <s v="Hebammenlandesverband Thüringen e. V."/>
        <s v="Hebammenverband Brandenburg e.V."/>
        <s v="Landeshebammenverband Sachsen-Anhalt e. V."/>
        <s v="Rationelle Arztpraxis e. V. (Heil- und Gesundheitsberufe)"/>
        <s v="Physio Deutschland, Deutscher Verband für Physiotherapie (ZVK) Landesverband Mecklenburg-Vorpommern e.V."/>
        <s v="Bund der Selbständigen Deutscher Gewerbeverband Landesverband Berlin e.V."/>
        <s v="Verband Deutscher Tonmeister e.V."/>
        <s v="Verband Deutscher Tennislehrer VDT e.V."/>
        <s v="Immobilienverband Deutschland IVD Nord e. V."/>
        <s v="Selbsthilfe der Apothekerinnen und Apotheker Berlin e.V."/>
        <s v="Kassenärztliche Vereinigung Berlin K. d. ö. R."/>
        <s v="Kassenzahnärztliche Vereinigung Berlin K. d. ö. R."/>
        <s v="Zahnärztekammer Berlin K. d. ö. R. (ZA ohne Kassenzulassung)"/>
        <s v="Tierärztekammer Berlin K. d. ö. R."/>
        <s v="Landesinnung der Augenoptiker von Schleswig-Holstein K. d. ö. R."/>
        <s v="Fachverband Orthopädie-Technik Sanitäts-, Reha- und medizinischer Fachhandel Baden Württemberg e. V."/>
        <s v="BNC - Berufsverband niedergelassener Chirurgen Deutschland e.V."/>
        <s v="Augenoptikerverband NRW (Landesinnungsverband)"/>
        <s v="Zahntechniker-Innung des Landes Sachsen-Anhalt"/>
        <s v="Deutscher Steuerberaterverband e. V."/>
        <s v="Deutscher Anwaltverein e. V. (DAV)"/>
        <s v="Deutscher Journalisten-Verband LV Baden-Württemberg"/>
        <s v="Journalistenverband Berlin-Brandenburg e.V. Landesverband des DJV"/>
        <s v="Rationelle Arztpraxis e. V. (ehem. Bestand: Selbsthilfe der Freiberufler)"/>
        <s v="Wirtschaftsprüferkammer K. d. ö. R."/>
        <s v="Steuerberaterverband Düsseldorf e.V. (Altvertrag der Kammer)"/>
        <s v="Steuerberaterkammer Hessen K. d. ö. R."/>
        <s v="Steuerberaterverband Düsseldorf e.V. Verband der steuerberatenden und prüfenden Berufe"/>
        <s v="Steuerberaterkammer Nordbaden K. d. ö. R."/>
        <s v="Steuerberaterkammer Köln K. d. ö. R."/>
        <s v="Steuerberaterverband Thüringen e. V."/>
        <s v="Deutscher Journalistenverband Landesverband Hessen e.V."/>
        <s v="Verband Deutscher Drogisten e. V. (VDD)"/>
        <s v="Verband des privaten gewerblichen Straßenpersonenverkehrs Nordrhein-Westfalen e. V."/>
        <s v="Deutscher Journalisten-Verband Nord, Landesverband Hamburg-Schleswig-Holstein e. V. (DJV Nord)"/>
        <s v="BVL Beratungs- und Vermittlungsgesellschaft für Lehrberufe mbH"/>
        <s v="Selbsthilfe der Rechtsanwälte e. V."/>
        <s v="Architektenkammer Baden-Württemberg K. d. ö. R."/>
        <s v="Architektenkammer Niedersachsen K. d. ö. R."/>
        <s v="Architekten- und Stadtplanerkammer Hessen K. d. ö. R."/>
        <s v="Europäischer Wirtschaftsverband für Handelsvermittlung und Vertrieb (EWH) e.V."/>
        <s v="Wirtschaftsverband für Handelsvermittlung und Vertrieb Baden-Württemberg (CDH) e. V."/>
        <s v="Handelsvertreterverband Köln-Bonn-Aachen e. V. (CDH)"/>
        <s v="Wirtschaftsverband für Handelsvermittlung und Vertrieb Ostwestfalen-Lippe (CDH) e.V."/>
        <s v="Ring Deutscher Makler, Verband der Immobilienberufe und Hausverwalter Landesverband Berlin und Brandenburg e. V."/>
        <s v="Wirtschaftsverband für Handelsvermittlung und Vertrieb Bergisch-Land e. V. (CDH)"/>
        <s v="Wirtschaftsverband für Handelsvermittlung und Vertrieb Westfalen-Mitte (CDH) e. V."/>
        <s v="Wirtschaftsverband für Handelsvermittlung und Vertrieb Niedersachsen/Bremen (CDH) e. V."/>
        <s v="Steuerberaterkammer München K. d. ö. R."/>
        <s v="Architektenkammer Nordrhein-Westfalen K. d. ö. R."/>
        <s v="Ingenieurkammer Sachsen K.d.ö.R."/>
        <s v="Brandenburgische Architektenkammer K. d. ö. R."/>
        <s v="Bayerische Ingenieurekammer-Bau K. d. ö. R."/>
        <s v="Architektenkammer Mecklenburg-Vorpommern K. d. ö. R."/>
        <s v="Architektenkammer Rheinland-Pfalz K. d. ö. R."/>
        <s v="Hamburgische Ingenieurkammer-Bau K. d. ö. R."/>
        <s v="Ingenieurkammer des Saarlandes K. d. ö. R. (KBI-S)"/>
        <s v="Bund Deutscher Innenarchitekten e. V. (BDIA)"/>
        <s v="Architektenkammer der Freien Hansestadt Bremen K. d. ö. R."/>
        <s v="Bund der öffentlich bestellten Vermessungsingenieure e. V. (BDVI)"/>
        <s v="Deutscher Journalisten Verband Landesverband-Niedersachsen e. V."/>
        <s v="Deutscher Journalisten-Verband Landesverband Schleswig-Holstein e. V."/>
        <s v="Verein der Rechtsanwälte Krefeld e. V."/>
        <s v="Anwaltverein Stade e. V."/>
        <s v="Deutscher Journalisten-Verband - Landesverband Rheinland-Pfalz e. V."/>
        <s v="Verband Deutscher Agrarjournalisten e. V. (VDA)"/>
        <s v="Flensburger Anwaltsverein e. V."/>
        <s v="Saarländischer Anwaltsverein e. V."/>
        <s v="Verein der Steuerberater, Wirtschaftsprüfer, vereidigten Buchprüfer Köln e. V."/>
        <s v="Steuerberaterkammer Hamburg K. d. ö. R."/>
        <s v="ATICOM e. V."/>
        <s v="Vertriebsmanagement e. V. Netzwerk für Unternehmer im Vertrieb (ehemals: Wirtschaftsverband für Handelsvermittlung und Vertrieb in Baden (CDH))"/>
        <s v="Institut der Steuerberater in Bayern e. V."/>
        <s v="Steuerberaterverein Nordrhein-Westfalen e. V."/>
        <s v="Saarländischer Journalistenverband e. V."/>
        <s v="Steuerberaterkammer Brandenburg K. d. ö. R."/>
        <s v="Vereinigung der Wirtschaftsprüfer, vereidigten Buchprüfer und Steuerberater in Baden-Württemberg e. V."/>
        <s v="Steuerberaterverband Hessen e.V."/>
        <s v="Bochumer Anwalt- und Notarverein e. V."/>
        <s v="Vereinigung der Rechtsanwälte und Notare Münster e. V."/>
        <s v="Essener Anwalt- und Notarverein e. V."/>
        <s v="Notarkammer Koblenz K. d. ö. R."/>
        <s v="Verband der Motorjournalisten e. V. (VdM)"/>
        <s v="Bundesverband der Dolmetscher und Übersetzer e. V. (BDÜ)"/>
        <s v="Landesverband Rheinland-Pfalz e.V. im BDÜ"/>
        <s v="Deutscher Journalisten-Verband e.V. Landesverband Sachsen"/>
        <s v="Verein Hamburger Sportjournalisten e. V."/>
        <s v="Verband Deutscher Sportjournalisten e. V. (VDS)"/>
        <s v="Motor-Presse-Club e. V."/>
        <s v="Deutscher Journalistenverband Landesverband Mecklenburg-Vorpommern e. V."/>
        <s v="Deutscher Journalisten Verband Landesverband Thüringen e. V."/>
        <s v="Deutscher Journalisten-Verband, Gewerkschaft der Journalisten Landesverband Sachsen-Anhalt e. V."/>
        <s v="Sportpresse Württemberg e. V."/>
        <s v="Deutscher Journalisten-Verband Landesverband Brandenburg e. V."/>
        <s v="Sportpresse-Club Wiesbaden-Mainz e. V."/>
        <s v="Verein Frankfurter Sportpresse e. V."/>
        <s v="Vereinigung nordrhein-westfälischer Patentanwälte e. V."/>
        <s v="Anwalt- und Notarverein des Landgerichtsbezirks Hagen e. V."/>
        <s v="Patentanwaltsverein Rhein-Main e. V."/>
        <s v="Wiesbadener Anwalt- und Notarverein e. V."/>
        <s v="Bayerischer Patentanwaltverein e. V."/>
        <s v="Anwalt- und Notarverein Dortmund e. V."/>
        <s v="Deutscher Designer Verband e.V. (DDV)"/>
        <s v="Landesverband Bayern e.V. im BDÜ"/>
        <s v="Landesverband Hessen e.V. im BDÜ"/>
        <s v="Hebammenverband Baden-Württemberg e. V."/>
        <s v="IVD Schleswig-Holstein"/>
        <s v="Landesverband Baden-Württemberg e.V. im BDÜ"/>
        <s v="Wirtschaftsverband für Handelsvermittlung und Vertrieb in Hamburg (CDH) e. V."/>
        <s v="Bayerischer Journalisten-Verband e. V."/>
        <s v="Oberhessischer Anwaltverein e. V."/>
        <s v="Notarbund Sachsen-Anhalt e. V."/>
        <s v="Fachverband Güterkraftverkehr und Logistik Hessen e. V."/>
        <s v="Allgemeiner Deutscher Tanzlehrerverband e. V. (ADTV)"/>
        <s v="Immobilienverband Deutschland IVD West e.V."/>
        <s v="Anwaltsverein Recklinghausen e. V."/>
        <s v="Landesverband Sachsen-Anhalt im Deutschen Anwaltverein e.V."/>
        <s v="Anwaltverein Mönchengladbach e. V."/>
        <s v="Hildesheimer Anwaltsverein e. V."/>
        <s v="Anwaltverein Stuttgart e. V."/>
        <s v="Wetzlarer Anwaltverein e. V."/>
        <s v="Bonner Anwalt-Verein e. V."/>
        <s v="Anwalt- und Notarverein im Landgerichtsbezirk Itzehoe e. V."/>
        <s v="Deutscher Journalisten-Verband Landesverband Bremen e. V."/>
        <s v="Anwaltverein im Landgerichtsbezirk Kiel e. V."/>
        <s v="Anwalt- und Notarverein des Landgericht-Bezirks Arnsberg e. V."/>
        <s v="Hamburgischer Anwaltverein e. V."/>
        <s v="Rechtsanwalts- und Notarverein Hannover e. V."/>
        <s v="Steuerberater-Verband e. V. Köln - Verband der steuerberatenden und wirtschaftsprüfenden Berufe -"/>
        <s v="Steuerberaterkammer Rheinland-Pfalz K. d. ö. R."/>
        <s v="Hanseatische Steuerberaterkammer Bremen K. d. ö. R."/>
        <s v="Steuerberaterverband Westfalen-Lippe e.V."/>
        <s v="Frankfurter Anwaltsverein e. V."/>
        <s v="ADÜ - Nord e. V. (Assoziierte Dolmetscher und Übersetzer in Norddeutschland e. V.)"/>
        <s v="Notarkammer Thüringen K. d. ö. R."/>
        <s v="Anwalt- und Notarverein Wilhelmshaven e. V."/>
        <s v="Mannheimer Anwaltsverein e. V."/>
        <s v="Anwaltverein Minden e. V."/>
        <s v="Rheinische Notarkammer K. d. ö. R."/>
        <s v="Siegener Anwaltverein e. V."/>
        <s v="Anwaltsverein Heidelberg e.V."/>
        <s v="Aachener Anwaltverein e. V."/>
        <s v="Republikanischer Anwältinnen- und Anwälteverein e. V. (RAV)"/>
        <s v="Anwaltverein Darmstadt und Südhessen e.V."/>
        <s v="Anwaltverband Sachsen im DAV e.V."/>
        <s v="Sächsischer Patentanwaltsverein e. V."/>
        <s v="Kölner Anwaltverein e. V."/>
        <s v="Verein der Landgerichtsanwälte Duisburg e. V."/>
        <s v="Notarkammer Brandenburg K. d. ö. R."/>
        <s v="Magdeburger Anwaltverein e. V."/>
        <s v="Göttinger Anwaltsverein e. V."/>
        <s v="Physio Deutschland Deutscher Verband für Physiotherapie (ZVK) e.V. Landesverband Thüringen e.V."/>
        <s v="IVDS GmbH - Servicegesellschaft des IVD Mitte e.V."/>
        <s v="Physio Deutschland Deutscher Verband für Physiotherapie (ZVK) e. V. Landesverband Baden-Württemberg e.V."/>
        <s v="Bund der selbständigen Masseure e. V."/>
        <s v="Nürnberg-Fürther Anwaltverein e. V."/>
        <s v="Rheinhessischer Anwaltverein Mainz e. V."/>
        <s v="Potsdamer Anwaltverein e. V."/>
        <s v="Trierer Anwaltverein e. V."/>
        <s v="Thüringer Anwaltsverband e.V."/>
        <s v="Lübecker Anwaltverein e. V."/>
        <s v="Anwaltverband Brandenburg e. V. im Deutschen Anwaltverein"/>
        <s v="Moerser Anwaltsverein e. V."/>
        <s v="Hebammen-Landesverband Rheinland-Pfalz e. V."/>
        <s v="Allianz deutscher Designer AGD e. V."/>
        <s v="Verband der selbständigen Versicherungskaufleute der PROVINZIAL Versicherungen Schleswig-Holstein e. V."/>
        <s v="Berufsverband Deutscher Tanzlehrer (BDT) e. V."/>
        <s v="Bremischer Anwaltsverein e.V."/>
        <s v="Landesverband der Hebammen Nordrhein-Westfalen e. V."/>
        <s v="Steuerberaterkammer Schleswig-Holstein K. d. ö. R."/>
        <s v="Steuerberaterverband Schleswig-Holstein e.V. Verband des steuer- und wirtschaftsberatenden Berufs"/>
        <s v="Architektenkammer des Saarlandes K. d. ö. R."/>
        <s v="Verband Westdeutscher Sportjournalisten e. V."/>
        <s v="Anwaltsverein Karlsruhe e. V."/>
        <s v="DSTV-BW Steuerberaterverband Baden Württemberg e.V."/>
        <s v="Steuerberaterkammer Nürnberg K. d. ö. R."/>
        <s v="Architekten- und Ingenieurkammer Schleswig-Holstein K. d. ö. R."/>
        <s v="Steuerberaterverband Hamburg e.V."/>
        <s v="BDG Berufsverband der Deutschen Kommunikationsdesigner e.V."/>
        <s v="Vertretervereinigung der Allianz Südwest e. V."/>
        <s v="Vertretervereinigung der Allianz NordWest e. V."/>
        <s v="Vertretervereinigung Allianz Spezialvertrieb e. V."/>
        <s v="Vertretervereinigung der Bayerischen Allianz e. V."/>
        <s v="Deutscher Journalisten-Verband Landesverband Nordrhein-Westfalen e. V."/>
        <s v="Hamburgische Architektenkammer K. d. ö. R."/>
        <s v="Steuerberaterkammer Niedersachsen K. d. ö. R."/>
        <s v="Steuerberaterkammer Saarland K. d. ö. R."/>
        <s v="Bayerische Architektenkammer K. d. ö. R."/>
        <s v="Verband der Ingenieure des Lack- und Farbenfaches e. V."/>
        <s v="Ingenieurkammer Hessen K. d. ö. R. (IngKH)"/>
        <s v="Ingenieurkammer Rheinland-Pfalz K. d. ö. R."/>
        <s v="Architektenkammer Sachsen-Anhalt K. d. ö. R."/>
        <s v="Ingenieurkammer Niedersachsen K. d. ö. R."/>
        <s v="Ingenieurkammer Sachsen-Anhalt K. d. ö. R."/>
        <s v="Ingenieurkammer der Freien Hansestadt Bremen K. d. ö. R."/>
        <s v="Ingenieurkammer Thüringen K. d. ö. R."/>
        <s v="Ingenieurkammer Mecklenburg-Vorpommern K.d.ö.R."/>
        <s v="Steuerberaterverband Sachsen e. V. Verband der steuerberatenden und wirtschaftsprüfenden Berufe"/>
        <s v="Steuerberaterkammer Thüringen K. d. ö. R."/>
        <s v="Steuerberaterkammer Sachsen-Anhalt K. d. ö. R."/>
        <s v="Steuerberaterverband Mecklenburg-Vorpommern e. V."/>
        <s v="Landesverband der steuerberatenden und wirtschaftsprüfenden Berufe in Bayern e. V."/>
        <s v="Bundesverband höherer Berufe der Technik, Wirtschaft und Gestaltung e.V. (BVT)"/>
        <s v="Opel Aktiv Plus"/>
        <s v="Verein Deutscher Ingenieure e.V. (VDI)"/>
        <s v="Vereinigung Angestellter Architekten e.V. (VAA)"/>
        <s v="Bund der Selbständigen / Deutscher Gewerbeverband, Landesverband Sachsen e.V."/>
        <s v="Bund der Selbständigen - BDS - Landesverband Schleswig-Holstein e. V."/>
        <s v="Professional Golfers Association of Germany e. V. (PGA)"/>
        <s v="Philologenverband Baden-Württemberg e. V."/>
        <s v="Bund der Selbstständigen - BDS - Deutscher Gewerbeverband e. V. - Landesverband Hamburg e. V."/>
        <s v="Bund der Selbständigen - BDS - Landesverband Mecklenburg-Vorpommern e. V."/>
        <s v="Bund der Selbständigen - BDS - Deutscher Gewerbeverband LV Brandenburg e.V."/>
        <s v="Bund der Selbstständigen - BDS - Landesverband Sachsen-Anhalt e. V."/>
        <s v="Dolmetscher- und Übersetzerverband Nordrhein-Westfalen e.V. im BDÜ"/>
        <s v="Deutsche Public Relations-Gesellschaft e. V. (DPRG)"/>
        <s v="Berufsverband staatlich geprüfter Gymnastiklehrerinnen und -lehrer Deutscher Gymnastikbund DGymB e. V."/>
        <s v="CDH-Mitte Wirtschaftsverband für Handelsvermittlung und Vertrieb Hessen, Thüringen und Rheinland-Pfalz e. V."/>
        <s v="Bund der Selbstständigen - BDS - Landesverband Thüringen e. V."/>
        <s v="Bund der Selbständigen - BDS - Landesverband Rheinland Pfalz und Saarland e. V."/>
        <s v="Deutscher Professional Tanzsportverband e. V."/>
        <s v="Bund der Selbständigen Gewerbeverband Bayern e. V."/>
        <s v="Bund der Selbstständigen Landesverband Hessen e. V."/>
        <s v="Bund der Selbständigen - BDS - Landesverband Nordrhein-Westfalen e. V."/>
        <s v="Vertretervereinigung der Allianz Nordost e. V."/>
        <s v="Baukammer Berlin K. d. ö. R. (BKB)"/>
        <s v="Verband der unabhängigen Kraftfahrzeug-Sachverständigen e. V. -VKS-"/>
        <s v="Wirtschaftsverband für Handelsvermittlung und Vertrieb Nordost (CDH) e. V., Sitz Berlin"/>
        <s v="Steuerberaterverband Berlin-Brandenburg Verband der steuerberatenden und wirtschaftsprüfenden Berufe e.V."/>
        <s v="Landesverband Berlin-Brandenburg e.V. im BDÜ"/>
        <s v="Berliner Anwaltsverein e. V."/>
        <s v="Berlin-Brandenburger Verband der Steuerberater, Wirtschaftsprüfer, vereidigten Buchprüfer e. V."/>
        <s v="Verband der Sportjournalisten Berlin-Brandenburg e. V. (VDSB)"/>
        <s v="DJV Berlin - JVBB e.V. Deutscher Journalisten-Verband Berlin e.V. Journalistenverband Berlin-Brandenburg e.V."/>
        <s v="Tech Data GmbH &amp; Co. OHG"/>
        <s v="Franke Deutschland Holding GmbH"/>
        <s v="MAHA Maschinenbau Haldenwang GmbH &amp; Co. KG"/>
        <s v="Bundesvereinigung mittelständischer Unternehmer e.V. (BVMU)"/>
        <s v="Loewe Technologies GmbH"/>
        <s v="Immobilienverband Deutschland IVD Berlin-Brandenburg e.V."/>
        <s v="Bundesverband Deutscher Innovations-, Technologie- und Gründerzentren e.V."/>
        <s v="Fraunhofer Gesellschaft zur Förderung der angewandten Forschung e.V."/>
        <s v="Glatfelter Gernsbach GmbH &amp; Co. KG"/>
        <s v="Galeries Lafayette Deutschland GmbH"/>
        <s v="Immobilienverband Deutschland IVD Mitte-Ost e.V."/>
        <s v="opta data Abrechnungs GmbH"/>
        <s v="RheinLand Versicherungs AG"/>
        <s v="Villeroy &amp; Boch AG"/>
        <s v="Schmitz-Werke GmbH + Co. KG"/>
        <s v="ASB-Gesellschaft für soziale Einrichtungen mbH"/>
        <s v="Danisco Deutschland GmbH"/>
        <s v="SchwörerHaus KG"/>
        <s v="ELAN-Geschäft"/>
        <s v="ZSH GmbH Finanzdienstleistungen"/>
        <s v="Interessengemeinschaft Hanse e.V."/>
        <s v="Broadway Musical Management GmbH"/>
        <s v="Finet Financial Services Network AG"/>
        <s v="W.B.A.Wirtschaftsdienst Beamte u.Akademiker GmbH &amp; Co.KG"/>
        <s v="Grenzgänger-Ratgeber e.V."/>
        <s v="Verband verkammerter Berufe e.V."/>
        <s v="ABS e.V. Berufsverband der Selbständigen e.V."/>
        <s v="Grenzgänger INFO e.V."/>
        <s v="A.S.I. Wirtschaftsberatung AG"/>
        <s v="RZ Zimmermann GmbH &amp; Co. Holding KG"/>
        <s v="Conzeptas Versorgungs- Assekuranzmakler GmbH"/>
        <s v="VMU Verband Mittelständischer Unternehmen in Deutschl. e.V."/>
        <s v="Pflegepflichtversicherung im Zusammenhang e. Auslandsreise"/>
        <s v="Seeliger &amp; Co. Gmbh"/>
        <s v="Hanseatische Wirtschafts- und Mittelstandsinitiative e.V."/>
        <s v="Möbelhaus Käthe Meyerhoff KG"/>
        <s v="Hessischer Bauernverband e.V."/>
        <s v="Landesinnungsverband Schornsteinfegerhandw. Niedersachsen"/>
        <s v="AVERSA Vers.makler GmbH"/>
        <s v="BMW AG"/>
        <s v="Breuninger GmbH &amp;.Co."/>
        <s v="L'Oreal GmbH"/>
        <s v="Garant-Möbel-Holding AG"/>
        <s v="Künstlerhilfe Sozialwerk e.V."/>
        <s v="Volkswagen Versicherungsdienst GmbH"/>
        <s v="Versorgungswerk für die mittelständ. Wirtschaft e.V."/>
        <s v="Schrömbgens &amp; Stephan GmbH Versicherungsmakler"/>
        <s v="Kanzleiverein e.V."/>
        <s v="RIVV Rheinische Immobilien-, Versicherungs- und Vertriebsgesellschaft mbH"/>
        <s v="Interessengemeinschaft Zahnärzte e.V."/>
        <s v="FORMAXX AG"/>
        <s v="Metro AG"/>
        <s v="RWS Dienstleistungen GmbH"/>
        <s v="UniCredit Bank AG"/>
        <s v="A.T.Kearney GmbH"/>
        <s v="Packmann GmbH"/>
        <s v="Finanzbeamten Selbsthilfe e.V."/>
        <s v="A E T Godau"/>
        <s v="Universitätsklinikum Brandenburg an der Havel GmbH"/>
        <s v="HAHNENBERGER Risk &amp; Service Management GmbH"/>
        <s v="Schneider Electric Systems Germany GmbH"/>
        <s v="Dell GmbH"/>
        <s v="Grenzkraftwerke GmbH"/>
        <s v="LTS Lohmann Therapie-Systeme AG"/>
        <s v="Stadt Braunschweig Beteiligungs-Gesellschaft mbH"/>
        <s v="Vereinigung der Selbständigen und Gewerbetreibenden Laufeld"/>
        <s v="trend factory markteting und veranstaltungs GmbH"/>
        <s v="Stadt Braunschweig-Beteiligungs-Gesellschaft mbH"/>
        <s v="Zumtobel Lighting GmbH"/>
        <s v="Meiller GHP GmbH"/>
        <s v="MediaMarktSaturn Retail Group GmbH"/>
        <s v="Radclub Victoria Neheim eV"/>
        <s v="metropole im aufschwung e.V."/>
        <s v="Deutscher Mittelstands-Bund (DMB)"/>
        <s v="Daffner &amp; Nielsen Betriebs GmbH"/>
        <s v="Gautinger Kulturspektakel e.V."/>
        <s v="Architektenkammer Berlin K.d.ö.R."/>
        <s v="EVM-Versorgungsberatung"/>
        <s v="Victrex Europa GmbH"/>
        <s v="Ärztliche LG Jena"/>
        <s v="Regionales Praxisnetz GO-In Region Ingolstadt e. V."/>
        <s v="Cinestar-Gruppe"/>
        <s v="Scheib Elektrotechnik GmbH"/>
        <s v="BAD-Gesundheitsvorsorge und Sicherheitstechnik GmbH"/>
        <s v="Hagebau"/>
        <s v="Franz Haniel &amp; Cie GmbH"/>
        <s v="VAA-Verband angst. Akad. und leit.Angest.d.chem.Indust.e.V."/>
        <s v="Ericsson GmbH"/>
        <s v="TSG Benrath e.V."/>
        <s v="Bartholomäus Wohnpark Diakonie e.V."/>
        <s v="Pantaenius Versicherungsmakler GmbH"/>
        <s v="Karl Küfner GmbH &amp; Co. KG"/>
        <s v="Karl Eugen Fischer GmbH Maschinenfabrik"/>
        <s v="tegut Gutberlet Stiftung &amp; Co."/>
        <s v="Arbeiterwohlfahrt Kreisverband Bremerhaven e.V."/>
        <s v="Arbeiterwohlfahrt Kreisverband Bremen e.V."/>
        <s v="LKY Wartungs- und Industrie- Service GmbH"/>
        <s v="Seniorenwohnpark Weser GmbH"/>
        <s v="Schalker Fan-Club Verband e.V."/>
        <s v="Kreiskliniken Reutlingen Verwaltung"/>
        <s v="GIP Unternehmensverwaltung GmbH"/>
        <s v="Bundesverband der Berufsbetreuer/innen e.V."/>
        <s v="a.b.a. tec GmbH"/>
        <s v="Heinrich Wiedemeyer GmbH &amp; Co. KG"/>
        <s v="vivida bKK"/>
        <s v="BKK VICTORIA-D.A.S. K.d.ö.R."/>
        <s v="Nord-Micro AG &amp; Co OHG"/>
        <s v="VIACTIV Krankenkasse"/>
        <s v="BKK Mobil Oil"/>
        <s v="LKK Schleswig-Holstein und Hamburg K.d.ö.R"/>
        <s v="EVM/Artemed Fachkliniken"/>
        <s v="Groupe SEB Deutschland GmbH"/>
        <s v="Wohn-Center Spilger GmbH &amp; Co."/>
        <s v="MAG IAS GmbH"/>
        <s v="LKK Hessen, Rheinland-Pfalz und Saarland K.d.ö.R."/>
        <s v="Nickelhütte Aue GmbH"/>
        <s v="Ostangler Versicherung VVaG"/>
        <s v="TSG Abtsgmünd 1945 e.V."/>
        <s v="Turn- u. Sportverein Ransbach 1912 e.V."/>
        <s v="CSU Ortsverband Viechtach"/>
        <s v="INTERSPORT Deutschland e.G."/>
        <s v="Schneider &amp; Ehret GmbH"/>
        <s v="GVV Ges.f.Vers.vermittlung und Vermögensbildung mbH"/>
        <s v="Bundesverband der Maschinenringe"/>
        <s v="Beamten-Wohnungs-Verein zu Köpenick eG"/>
        <s v="Landessportbund Bremen e.V."/>
        <s v="KBC Fashion GmbH &amp; Co. KG"/>
        <s v="Agro Dienst GmbH"/>
        <s v="Vinzentius Krankenhaus Landau"/>
        <s v="Dr. Haas GmbH"/>
        <s v="Stadtwerke Neuwied GmbH"/>
        <s v="Deutscher Camping Club e.V."/>
        <s v="C. Rob. Hammerstein GmbH &amp; Co. KG"/>
        <s v="HVS"/>
        <s v="WILEY-VCH GmbH"/>
        <s v="PeHa GmbH"/>
        <s v="Verband Qualitätssicherung in Klinik und Praxis e.V.(VQM)"/>
        <s v="Deutsches Rotes Kreuz e.V. Kreisverband Bochum"/>
        <s v="Wasel GmbH"/>
        <s v="Peugeot Motorcycles Deutschland GmbH"/>
        <s v="Völkl Sports GmbH &amp; Co.KG"/>
        <s v="Geberit Mapress GmbH"/>
        <s v="Fachgemeinschaft Bau Berlin und Brandenburg e.V."/>
        <s v="CAT Financial Services GmbH"/>
        <s v="BMW AG Niederlassung Frankfurt"/>
        <s v="Athletik Club 1892 Weinheim e.V."/>
        <s v="Alten- und Pflegeheim ELIM GmbH"/>
        <s v="ME Engineering GmbH"/>
        <s v="Dr.Thomas+Partner GmbH &amp; Co. KG Materialflußpl.+Aut.-technik"/>
        <s v="Logistik Service Lengerich GmbH &amp; Co.KG"/>
        <s v="Brühlsche Universitätsdruckerei GmbH &amp; Co.KG"/>
        <s v="Walcker Offsetdruck GmbH &amp; Co.KG"/>
        <s v="EVA - Energieversorgungs- und Verkehrsgesellschaft mbH"/>
        <s v="ECOVIS Europe AG"/>
        <s v="Arbeiterwohlfahrt Kreisverband Oldenburg/Vechta e.V."/>
        <s v="BAG Bankaktiengesellschaft"/>
        <s v="AWO-Arbeiterwohlfahrt Bezirksverb. Braunschweig e.V."/>
        <s v="Autohaus Augsburg GmbH"/>
        <s v="Leipa GmbH"/>
        <s v="Hülskens GmbH &amp; Co.KG"/>
        <s v="Olympus Deutschland GmbH"/>
        <s v="Chemiewerk Bad Köstritz GmbH"/>
        <s v="ALJO Aluminium-Bau Jonuscheit GmbH"/>
        <s v="Prevent TWB GmbH &amp; Co.KG"/>
        <s v="Feneberg Lebensmittel GmbH"/>
        <s v="FINK Das Zentrum der Betreuung"/>
        <s v="DFJV Deutscher Fachjournalisten-Verband AG"/>
        <s v="Kurth + Heuser Sondermaschinenbau GmbH &amp; Co. KG"/>
        <s v="Metzeler Automotive Profile Systems Europe GmbH"/>
        <s v="agn Niederberghaus &amp; Partner GmbH"/>
        <s v="Deutscher Gemeinschafts- Diakonieverband e.V."/>
        <s v="Electrolux Deutschland GmbH"/>
        <s v="Kerckhoff-Klinik GmbH"/>
        <s v="ASB Regionalverband Halberstadt/Wernigerode e.V."/>
        <s v="Grundfos GmbH"/>
        <s v="Edgar Kittner GmbH &amp; Co.KG"/>
        <s v="Flughafen München GmbH"/>
        <s v="ADM European Management Holding GmbH &amp; Co. KG, vertreten durch: ADM Mainz GmbH mit Sitz in Mainz"/>
        <s v="Stadtwerke Peine GmbH"/>
        <s v="Jugendhilfe Creglingen e.V."/>
        <s v="Stadtwerke Wolfenbüttel GmbH"/>
        <s v="Pro Klinik Holding GmbH"/>
        <s v="Wasserverband Gifhorn"/>
        <s v="AHLBORN Meß- und Regelungstechnik GmbH"/>
        <s v="H.Butting GmbH &amp; Co. KG"/>
        <s v="KW solutions GmbH &amp; Co.KG"/>
        <s v="Nexans Deutschland GmbH"/>
        <s v="Gebrüder Krose GmbH"/>
        <s v="Dachser SE"/>
        <s v="Toshiba TEC Germany Imaging Systems GmbH"/>
        <s v="BAG Selbsthilfe e.V"/>
        <s v="Stiebel Eltron GmbH &amp; Co. KG"/>
        <s v="Coma Verwaltung GmbH &amp; Co. KG"/>
        <s v="Günther Direct Services GmbH"/>
        <s v="Merz GmbH &amp; Co.KGaA"/>
        <s v="Volkssolidarität Landesverband Sachsen Anhalt e.V."/>
        <s v="AWO-Landesverband Sachsen Anhalt e.V."/>
        <s v="Vereinigte BKK (ehem. Neckermann BKK)"/>
        <s v="TÜV Rheinland AG"/>
        <s v="Brinkmann GmbH"/>
        <s v="Hans Rinninger u.Sohn GmbH &amp; Co.KG"/>
        <s v="Arbeiterwohlfahrt Kreisverband Hildesheim-Alfeld e.V."/>
        <s v="VWA-Verband Wirtschaft und Arzt e.V."/>
        <s v="Hypo Real Estate Bank AG"/>
        <s v="Theodor Stüben OHG"/>
        <s v="AGEH Arbeitsgemeinschaft für Entwicklungshilfe e.V."/>
        <s v="Belimo Stellantriebe"/>
        <s v="ERCO GmbH"/>
        <s v="Metallgießerei Stauß KG"/>
        <s v="ASB Ortsverband Brandenburg e.V."/>
        <s v="ZELTWANGER Holding GmbH"/>
        <s v="i+o Industrieplanung und Organisation GmbH &amp; Co.KG"/>
        <s v="MAERSK Deutschland A/S &amp; Co. KG"/>
        <s v="WDR"/>
        <s v="Leue &amp; Nill GmbH &amp; Co.KG"/>
        <s v="Erzbistum Köln"/>
        <s v="Landesverband Hessen im Deutschen Anwaltverein e.V."/>
        <s v="Bayer AG (GLC) (vertreten durch die Pallas Versicherung-AG)"/>
        <s v="Rajapack GmbH"/>
        <s v="Bergische Kartonagenfabrik Fritz Niessen GmbH &amp; Co. KG"/>
        <s v="Lebenshilfe „ALTMARK- WEST&quot; gGmbH"/>
        <s v="EBS Alumni e.V."/>
        <s v="Hypoport AG"/>
        <s v="NWDH Holding Aktiengesellschaft"/>
        <s v="Caverion Deutschland GmbH"/>
        <s v="KHS GmbH"/>
        <s v="SC Freiburg"/>
        <s v="Avista Oil AG"/>
        <s v="JFK Rings GmbH"/>
        <s v="Dittrich &amp; Greipl GmbH"/>
        <s v="Kienbaum Consultants International GmbH"/>
        <s v="GRIESSON de Beukelaer GmbH &amp; Co. KG"/>
        <s v="Deutsche Steuergewerkschaft Landesverband Baden-Württemberg e.V."/>
        <s v="Bembe Parkett GmbH &amp; Co. KG"/>
        <s v="United Parcel Service Deutschland Inc. &amp; Co. OHG"/>
        <s v="Edeka neukauf Markt Jens Meier"/>
        <s v="Harslebener Agrargenossenschaft e.G."/>
        <s v="1. FC Nürnberg"/>
        <s v="econsult Wirtschaftsberatung GmbH"/>
        <s v="Isabellenhütte Heusler GmbH &amp; Co. KG"/>
        <s v="Flughafen Köln-Bonn GmbH"/>
        <s v="Kies und Beton Baden-Baden GmbH &amp; Co. Holding KG"/>
        <s v="Richard Bergner Holding GmbH &amp; Co. KG"/>
        <s v="Düsseldorfer Anwaltverein e. V."/>
        <s v="Möbel Kranz GmbH"/>
        <s v="1. FC Kaiserslautern"/>
        <s v="MSD SHARP &amp; DOHME GmbH"/>
        <s v="Max Bögl Stiftung &amp; Co. KG"/>
        <s v="Zwilling J.A. Henckels AG"/>
        <s v="igr GmbH"/>
        <s v="B &amp; K alles klar GmbH &amp; Co.KG"/>
        <s v="Glamox Production GmbH &amp; Co. KG"/>
        <s v="aqua signal Teterow GmbH &amp; Co.KG"/>
        <s v="Kabel Deutschland GmbH"/>
        <s v="Jakob Becker GmbH &amp; Co. KG"/>
        <s v="Sony Europe Limited, Zweigniederlassung Deutschland"/>
        <s v="Buckau-Wolf GmbH (ehem. BWS Technologie GmbH)"/>
        <s v="Grässlin GmbH"/>
        <s v="Bistum Aachen"/>
        <s v="Die Haftpflichtkasse VVaG"/>
        <s v="Kaufland Dienstleistung GmbH &amp; Co. KG"/>
        <s v="Brühl &amp; Sippold GmbH"/>
        <s v="DAIICHI SANKYO Deutschland GmbH"/>
        <s v="Haribo GmbH &amp; Co. KG"/>
        <s v="Spaleck GmbH &amp; Co. KG"/>
        <s v="Citroën Deutschland Aktiengesellschaft"/>
        <s v="EGN Entsorgungsgesellschaft Niederrhein mbH"/>
        <s v="Bundesverband Automatenunternehmer e.V."/>
        <s v="BEHALA- Berliner Hafen- und Lagerhausgesellschaft mbH"/>
        <s v="Pflegezentrum Erfurt Arnold &amp; Wilhelm GmbH"/>
        <s v="HKT GmbH"/>
        <s v="Klinikum Fürth A.d.ö.R."/>
        <s v="Tiffany Glaskunst GmbH"/>
        <s v="Ehemals KarstadtQuelle-Bestand"/>
        <s v="Kaufland Stiftung &amp; Co. KG"/>
        <s v="Fujitsu Services GmbH"/>
        <s v="Physiotherapieverband der Selbstständigen Landesverband Bayern e. V."/>
        <s v="Universitätsklinikum Frankfurt"/>
        <s v="Plansecur Management GmbH &amp; Co. Marketing und Service KG"/>
        <s v="G.Pohl-Boskamp GmbH &amp; Co.KG"/>
        <s v="Procter &amp; Gamble GmbH"/>
        <s v="Borussia Dortmund GmbH &amp; Co. KGaA"/>
        <s v="DSD-Duales System Holding GmbH &amp; Co. KG"/>
        <s v="Veolia Umweltservice GmbH"/>
        <s v="TARGO Deutschland GmbH"/>
        <s v="Verband Deutscher Wirtschaftsingenieure e.V. (VWI)"/>
        <s v="Hessischer Apothekerverband e.V."/>
        <s v="Deutsche Börse AG"/>
        <s v="Motor-Fritsche GmbH"/>
        <s v="Caterpillar Financial Services GmbH"/>
        <s v="MAHLE Behr Gmbh &amp; Co. KG"/>
        <s v="Kindeswohl-Berlin gGmbH"/>
        <s v="ESO Offenbacher Dienstleistungsgesellschaft mbH"/>
        <s v="FC Schalke 04 e.V."/>
        <s v="BORSIG Gruppe vertreten durch die BORSIG GmbH"/>
        <s v="Roto Frank AG"/>
        <s v="CODAN Medizinische Geräte GmbH"/>
        <s v="Hannover 96 GmbH &amp; Co. KGaA"/>
        <s v="VINCI Energies Deutschland GmbH"/>
        <s v="Vereinigte Finanzkaufleute in Deutschland Aktiengesellschaft"/>
        <s v="Bund der Selbständigen - Deutscher Gewerbeverband - Landesverband Niedersachsen-Bremen e.V."/>
        <s v="BI-LOG Service Group GmbH"/>
        <s v="Neugart KG"/>
        <s v="Schupp GmbH &amp; Co.KG"/>
        <s v="BAS Abrechnungsservice GmbH &amp; Co. KG"/>
        <s v="Landshuter Lackfabrik Eduard Leiss GmbH"/>
        <s v="Roller GmbH &amp; Co. KG"/>
        <s v="VFL Wolfsburg-Fußball GmbH"/>
        <s v="Hamburger Wasserwerke GmbH"/>
        <s v="Neusoft Technology Solut. GmbH"/>
        <s v="PRINAS MONTAN GmbH Versicherungsvermittler"/>
        <s v="Deutsche Post AG"/>
        <s v="Rationelle Arztpraxis e. V."/>
        <s v="Zahnärztekammer Berlin K. d. ö. R."/>
        <s v="Steuerberaterkammer Düsseldorf K. d. ö. R."/>
        <s v="Lurgi GmbH"/>
        <s v="Bertelsmann SE &amp; Co. KGaA"/>
        <s v="Dr. W. Benend GmbH &amp; Co. KG"/>
        <s v="ista Deutschland GmbH"/>
        <s v="EDAG Engineering AG"/>
        <s v="BearingPoint GmbH"/>
        <s v="EDEKA Versicherungsdienst Vermittlungs-GmbH"/>
        <s v="Baugesellschaft Hanau GmbH"/>
        <s v="Hamburger Stadtentwässerung AöR"/>
        <s v="SKE Facility Services GmbH"/>
        <s v="Ingenieurkammer Baden-Württemberg K.d.ö.R."/>
        <s v="Tech Mahindra GmbH"/>
        <s v="TSG 1899 Hoffenheim Fußball-Spielbetriebs GmbH"/>
        <s v="Malzfabrik Weyermann GmbH &amp; Co. KG"/>
        <s v="IS4IT GmbH"/>
        <s v="AWO München gemeinnützige Betriebs GmbH"/>
        <s v="ESK Ceramics GmbH &amp; Co. KG"/>
        <s v="Vitra HR Services GmbH"/>
        <s v="Steuerberaterverband im Lande Bremen e.V."/>
        <s v="GMV GmbH"/>
        <s v="1. FC Union Berlin e.V."/>
        <s v="InfraServ GmbH &amp; Co. Knapsack KG"/>
        <s v="Tennet TSO GmbH"/>
        <s v="Axel Springer SE"/>
        <s v="Framatome GmbH"/>
        <s v="Steuerberaterverband Rheinland-Pfalz e.V."/>
        <s v="DUCON Consulting GmbH"/>
        <s v="CWT Deutschland GmbH"/>
        <s v="Dr. Schnell Chemie GmbH"/>
        <s v="Hewlett-Packard GmbH"/>
        <s v="Hamburger Sportverein e.V."/>
        <s v="Willis GmbH &amp; Co. KG"/>
        <s v="Lebenshilfe Deggendorf e.V."/>
        <s v="Swiss Post Solutions GmbH"/>
        <s v="Torgauer Verlagsgesellschaft mbH &amp; Co. KG"/>
        <s v="Allgaier Werke GmbH"/>
        <s v="AOK - Die Gesundheitskasse in Hessen K.d.ö.R."/>
        <s v="Bayerischer Lehrer- und Lehrerinnenverband (BLLV) e.V."/>
        <s v="VUT - Verband Unabhängiger Musikunternehmen e.V."/>
        <s v="Marsh &amp; McLennan Deutschland GmbH"/>
        <s v="Home Shopping Europe AG"/>
        <s v="Audi BKK"/>
        <s v="LKK Mittel- und Ostdeutschland K.d.ö.R."/>
        <s v="pronova BKK"/>
        <s v="Deutsche BKK K.d.ö.R."/>
        <s v="DPV Deutscher Presse Verband - Verband für Journalisten e.V."/>
        <s v="Borscheid + Wenig GmbH"/>
        <s v="Kreisklinikum Siegen GmbH"/>
        <s v="BKK der Grillo-Werke AG"/>
        <s v="BKK KBA"/>
        <s v="BKK evm."/>
        <s v="BKK Voralb"/>
        <s v="adquas advanced quality solutions GmbH"/>
        <s v="Brandenburgische BKK"/>
        <s v="Semcon Holding GmbH &amp; Co. KG"/>
        <s v="Smyths Toys Deutschland AG &amp; Co. KG"/>
        <s v="BIG direkt gesund K.d.ö.R."/>
        <s v="TroiKomm, Kommunale Verwaltungs- u. Beteiligungsgesellschaft mbH der Stadt Troisdorf"/>
        <s v="KARL MAYER Betriebskrankenkasse"/>
        <s v="AICHER GROUP GmbH &amp; Co. KG"/>
        <s v="Randstad Deutschland GmbH &amp; Co. KG"/>
        <s v="Tengelmann Warenhandelsgesellschaft KG"/>
        <s v="Ingenieurbüro Eisenberger GmbH"/>
        <s v="Peter Hahn GmbH"/>
        <s v="Elsflether Werft AG"/>
        <s v="Mobil Krankenkasse"/>
        <s v="Böseler Goldschmaus GmbH &amp; Co. KG"/>
        <s v="Linde + Wiemann GmbH KG"/>
        <s v="Landgard Service GmbH"/>
        <s v="BKK Stadt Augsburg"/>
        <s v="Südwestdeutsche Medien Holding GmbH"/>
        <s v="Schaeffler AG"/>
        <s v="TRILUX GmbH &amp; Co. KG"/>
        <s v="Passauer Anwaltverein e.V."/>
        <s v="Meyer &amp; Meyer Holding GmbH &amp; Co. KG"/>
        <s v="MLP Finanzberatung SE"/>
        <s v="BKK Pfalz"/>
        <s v="BayernStift GmbH"/>
        <s v="Bayerische Landestierärztekammer K.d.ö.R."/>
        <s v="Tierärztekammer Niedersachsen K.d.ö.R."/>
        <s v="Hertel Deutschland Beteiligungsgesellschaft mbH"/>
        <s v="Volmary GmbH"/>
        <s v="Volkswagen Bank GmbH"/>
        <s v="Brose Fahrzeugteile SE &amp; Co. KG"/>
        <s v="F. u. G. Linden GmbH &amp; Co. KG"/>
        <s v="BKK PwC K.d.ö.R."/>
        <s v="Micromata GmbH"/>
        <s v="Pflege Service Edewecht AöR"/>
        <s v="H &amp; L Metallbearbeitungsgesellschaft mbH"/>
        <s v="Schevel Nutzfahrzeuge GmbH"/>
        <s v="Rolls-Royce Power Systems AG"/>
        <s v="Priller &amp; Partner Wirtschaftsprüfer-Steuerberater-Rechtsanwalt-Vereidigte Buchprüferin Partnerschaftsgesellschaft mbB"/>
        <s v="Servicegesellschaft mbH für Mitglieder der IG Metall"/>
        <s v="UVEX Winter Holding GmbH &amp; Co. KG"/>
        <s v="Kurtz Holding GmbH &amp; Co. Beteiligungs KG"/>
        <s v="HP Deutschland GmbH"/>
        <s v="Bistum Limburg Bischöfliches Ordinariat"/>
        <s v="Trans Service Team GmbH"/>
        <s v="Anwaltsverein Bamberg e.V."/>
        <s v="M.I.T. Martin Idelberger Transporte GmbH"/>
        <s v="B&amp;K Lauben Steuerberatungsgesellschaft mbH"/>
        <s v="Zoro Tools Europe GmbH"/>
        <s v="Heinrich Koch Internationale Spedition GmbH &amp; Co. KG"/>
        <s v="Diepenbrock Versicherungsmakler GmbH &amp; Co. KG"/>
        <s v="KT Bank AG"/>
        <s v="INSTA Elektro GmbH"/>
        <s v="Müller Service GmbH"/>
        <s v="Arbeitsgemeinschaft für Verhaltensmodifikation (AVM) Deutschland e.V."/>
        <s v="Hotelresort Reutmühle S R Betriebs GmbH"/>
        <s v="TEC-KNIT CreativCenter für technische Textilien GmbH"/>
        <s v="Stadtwerke Mühlheim am Main GmbH"/>
        <s v="HOMANN Chilled Food GmbH"/>
        <s v="Unternehmensgruppe Theo Müller GmbH &amp; Co. KGaA"/>
        <s v="Flughafen Nürnberg GmbH"/>
        <s v="adesso SE"/>
        <s v="DWK Life Sciences GmbH"/>
        <s v="Proservia GmbH"/>
        <s v="DATAGROUP SE"/>
        <s v="LEDVANCE GmbH"/>
        <s v="&quot;Komm mit&quot; Morent GmbH &amp; Co. OHG"/>
        <s v="Bank-Verlag GmbH"/>
        <s v="akquinet holding GmbH"/>
        <s v="BfAD Heyse GmbH &amp; Co. KG"/>
        <s v="LRT technologies GmbH"/>
        <s v="Uniper SE"/>
        <s v="Vishay Europe GmbH"/>
        <s v="WNP Dr. Wasmer Thaller &amp; Partner StBGes"/>
        <s v="tim-tools-in-motion GmbH"/>
        <s v="energie-BKK"/>
        <s v="Anschutz Entertainment Group Operations GmbH"/>
        <s v="SITEX-Textile Dienstleistungen Simeonsbetriebe GmbH"/>
        <s v="Salus BKK"/>
        <s v="Nickel Immobilien GmbH"/>
        <s v="Soennecken eG"/>
        <s v="Entco Deutschland GmbH"/>
        <s v="GUTMANN AG"/>
        <s v="LEICHT Küchen AG"/>
        <s v="MB Transporte Ralf Milde"/>
        <s v="Thomas Plöger GmbH"/>
        <s v="Lackmann Food Group, Fleisch- und Feinkostfabrik GmbH"/>
        <s v="Straßenverkehrs-Genossenschaft Nordwest eG"/>
        <s v="Metallbau Höse GmbH"/>
        <s v="Krantz GmbH"/>
        <s v="Raildox Verwaltungs GmbH"/>
        <s v="Otto GmbH &amp; Co. KG"/>
        <s v="SAMSON Aktiengesellschaft"/>
        <s v="TERRATRANS Internationale Spedition GmbH"/>
        <s v="Barentz GmbH"/>
        <s v="Verband Deutscher Vermessungsingenieure VDV, Berufsverband für Geodäsie und Geoinformatik e.V."/>
        <s v="Spinnennetz-Institut"/>
        <s v="Steinberg Media Technologies GmbH"/>
        <s v="Preh GmbH"/>
        <s v="Basler Versicherung AG"/>
        <s v="Schlamann KG"/>
        <s v="Skyline Express International GmbH"/>
        <s v="AOK Rheinland-Pfalz/Saarland"/>
        <s v="FOLIEtec Kunststoffwerk AG"/>
        <s v="ver.di - Vereinte Dienstleistungsgewerkschaft"/>
        <s v="Maschinenbau Schaarschmidt GmbH"/>
        <s v="Richter Spielgeräte GmbH"/>
        <s v="Autohaus Leinetal GmbH"/>
        <s v="Lupus alpha Asset Management AG"/>
        <s v="Eberspächer Gruppe GmbH &amp; Co. KG"/>
        <s v="Goldman Sachs Bank Europe SE"/>
        <s v="Unitor Torsysteme GmbH"/>
        <s v="STN Sogetrel Telecom Networks GmbH"/>
        <s v="mkk meine Krankenkasse"/>
        <s v="Stork Vermögensverwaltung GmbH &amp; Co. KG"/>
        <s v="Fürstenwalder Aus- und Weiterbildungszentrum gGmbH"/>
        <s v="HAST group International GmbH"/>
        <s v="SoftwareOne Deutschland GmbH"/>
        <s v="codia Software GmbH"/>
        <s v="Wintershall Dea GmbH"/>
        <s v="J. Schwarzer GmbH &amp; Co. Service KG"/>
        <s v="SMV - Scheunemann Metallverarbeitung GmbH"/>
        <s v="Jürgen Leptien Bauunternehmung GmbH &amp; Co. KG"/>
        <s v="HAB Gebäudetechnik GmbH"/>
        <s v="Birzer &amp; Neumann Wirtschafts- und Steuerberatungsgesellschaft, Partnerschaftsgesellschaft"/>
        <s v="Bauzentrum Baubedarf Berg &amp; Mark eG"/>
        <s v="TSURUMI (Europe) GmbH"/>
        <s v="OSF Services Berlin GmbH"/>
        <s v="Bramey.Partner Architekten AG"/>
        <s v="SWF Holding GmbH"/>
        <s v="Franken Maxit Mauermörtel GmbH &amp; Co."/>
        <s v="REALOGIS Holding GmbH"/>
        <s v="RTL Group GmbH"/>
        <s v="Rehau Automotive SE &amp; Co. KG"/>
        <s v="Robert Bosch GmbH vertreten durch Robert Bosch Risk and Insurance Management GmbH"/>
        <s v="Westmarkt Raiffeisen Warengenossenschaft eG Bad Laasphe"/>
        <s v="Hans-Peter Meyer GmbH"/>
        <s v="Autohaus Amsl"/>
        <s v="Planisware Deutschland GmbH"/>
        <s v="Fontana Fasteners GmbH"/>
        <s v="FACTUR Billing Solutions GmbH"/>
        <s v="German Tanker Shipping GmbH &amp; Co. KG"/>
        <s v="heinicke Maschinen- &amp; Metallbau GmbH"/>
        <s v="Malz und Blömeke e.K."/>
        <s v="MSH Medical School Hamburg GmbH"/>
        <s v="MSB Medical School Berlin GmbH - Hochschule für Gesundheit und Medizin"/>
        <s v="BSP Business &amp; Law School Berlin GmbH"/>
        <s v="Klöker &amp; Partner Steuerberatungsgesellschaft mbB"/>
        <s v="Hydro Holding Offenburg GmbH"/>
        <s v="Conceptum Logistics Group Holding GmbH"/>
        <s v="KAISER Maschinenbau GmbH"/>
        <s v="Integral gemeinnützige GmbH"/>
        <s v="OHB SE"/>
        <s v="Deutsche Rentenversicherung Knappschaft Bahn-See K.d.ö.R."/>
        <s v="Kyndryl Deutschland GmbH"/>
        <s v="Cardisio GmbH"/>
        <s v="Kältetechnik Dresen + Bremen GmbH"/>
        <s v="ESG Edelmetall-Service GmbH &amp; Co. KG"/>
        <s v="Steuerberaterverband Niedersachsen Sachsen-Anhalt e. V."/>
        <s v="Vesting &amp; Partner Wirtschaftsprüfer, Steuerberater, Rechtsanwalt"/>
        <s v="Inceptum Business Solutions GmbH"/>
        <s v="Mimeo GmbH"/>
        <s v="Seiler-Apotheke Schlotheim Apotheker Dr. Andreas König e.K."/>
        <s v="Günter Cordes GmbH"/>
        <s v="Heinz Eggert GmbH"/>
        <s v="Rauh Spedition + Logistik GmbH"/>
        <s v="Black Forest Games GmbH"/>
        <s v="Josef Wiegand GmbH &amp; Co. KG (Wiegand-Gruppe)"/>
        <s v="Josef Wiegand Holding GmbH (Wiegand-Gruppe)"/>
        <s v="Wiegand Erlebnisberge GmbH (Wiegand-Gruppe)"/>
        <s v="Loreley-Bob GmbH (Wiegand-Gruppe)"/>
        <s v="Wiegand Sports GmbH (Wiegand-Gruppe)"/>
        <s v="wiegand.waterrides GmbH (Wiegand-Gruppe)"/>
        <s v="Scharmützel Bob GmbH (Wiegand-Gruppe)"/>
        <s v="DPD Deutschland GmbH"/>
        <s v="Bergische Krankenkasse K.d.ö.R."/>
        <s v="Contax Steuerberatungsgesellschaft mbH"/>
        <s v="KBN CADTRAN EDV-System GmbH"/>
        <s v="Friedrich Hoffmann GmbH &amp; Co. KG"/>
        <s v="PRO DESIGN Electronic GmbH"/>
        <s v="ZAD Zentraler Abrechnungs-Dienst GmbH"/>
        <s v="WindMW GmbH"/>
        <s v="REHAU Industries SE &amp; Co. KG"/>
        <s v="SCHADE GmbH &amp; Co. KG"/>
        <s v="HUP GmbH"/>
        <s v="mediaBEAM GmbH"/>
        <s v="Goletz GmbH"/>
        <s v="Steuler Holding GmbH"/>
        <s v="Metzgerei Meyer GmbH &amp; Co. KG"/>
        <s v="Brinkmann System Logistik GmbH"/>
        <s v="Peikko Deutschland GmbH"/>
        <s v="BTB Steuerberatungsgesellschaft mbH"/>
        <s v="St. Galler Kantonalbank Deutschland AG"/>
        <s v="BEB Böhning Engerietechnik Berlin GmbH"/>
        <s v="Hoge &amp; Berghaus Steuerberatungsgesellschaft mbH &amp; Co. KG"/>
        <s v="Augustin Entsorgung Holding GmbH"/>
        <s v="SELATEC Gerätebau GmbH &amp; Co. KG"/>
        <s v="TREUBUCH-Colonia Potberg Partnerschaft, Wirtschaftsprüfungsgesellschaft, Steuerberatungsgesellschaft"/>
        <s v="PROJECT FLOORS GmbH"/>
        <s v="Bäckerei &amp; Konditorei Treffer"/>
        <s v="OBERON GmbH Fiber Technologies"/>
        <s v="AM GmbH"/>
        <s v="Froelich &amp; Sporbeck GmbH &amp; Co. KG"/>
        <s v="Bayerwald Metzgerei GmbH &amp; Co. KG"/>
        <s v="Global Business Group AG"/>
        <s v="ASV Deutschland GmbH"/>
        <s v="I. u. J. Pravetz GmbH &amp; Co. KG"/>
        <s v="BKK Gildemeister Seidensticker"/>
        <s v="Autohaus Schmelter GmbH"/>
        <s v="Autohaus Am Wasserturm GmbH"/>
        <s v="Sickmann König Klaholz Steuerberatungsgesellschaft mbH"/>
        <s v="ProComp Professional Computer GmbH"/>
        <s v="Feinbäckerei Thume GmbH &amp; Co. KG"/>
        <s v="Landwermann Technik GmbH"/>
        <s v="Krömer A.I.S. GmbH"/>
        <s v="Stadt Vilshofen an der Donau"/>
        <s v="Pro EW GmbH"/>
        <s v="MIDENA Elektrowerkzeugbau GmbH"/>
        <s v="digicolor Gesellschaft für Kunststoffmaschinnentechnik mbH"/>
        <s v="Clinton Großhandels GmbH"/>
        <s v="mannl + hauck GmbH Orthopädie- und Rehatechnik"/>
        <s v="GBP Seniorenbetreuung GmbH"/>
        <s v="Gewerkschaft Nahrung-Genuss-Gaststätten (NGG)"/>
        <s v="AOK-Die Gesundheitskasse in Hessen K.d.ö.R."/>
        <s v="Schäfer Kunststofftechnik GmbH"/>
        <s v="Pro Catering Service GmbH"/>
        <s v="Ring Besitz GmbH &amp; Co. KG"/>
        <s v="Loth-Haus GmbH"/>
        <s v="Rolladen Freber"/>
        <s v="Pinel gemeinnützige Gesellschaft mbH"/>
        <s v="Sachsen-Anhalt-Tours GmbH"/>
        <s v="Woltsche, Brieskorn &amp; Partner mbH Wirtschaftsprüfer Steuerberater"/>
        <s v="Haitian International Germany GmbH"/>
        <s v="Te-Mo Service GmbH"/>
        <s v="HRWare Consulting GmbH &amp; Co. KG"/>
        <s v="Sana Kliniken AG"/>
        <s v="Heinz Sanders Gmbh"/>
        <s v="A + B Werkzeuge Maschinen Handels GmbH"/>
        <s v="Reuter Bauunternehmen GmbH"/>
        <s v="Markus Irkens e.K,"/>
        <s v="Landwirtschaftliche Buchstelle Dieter Holl und Partner Steuerberater Rechtsanwalt"/>
        <s v="BBV Steuerberatung für Land- und Forstwirtschaft GmbH"/>
        <s v="Kompernaß Handelsgesellschaft mbH"/>
        <s v="Loacker Saar Recycling GmbH"/>
        <s v="UniPro P&amp;E GmbH"/>
        <s v="Industriegewerkschaft Bauen-Agrar-Umwelt IG BAU"/>
        <s v="Gemeinde Sigmaringendorf"/>
        <s v="Wohnfitz GmbH"/>
        <s v="Felder GmbH"/>
        <s v="monta Klebebandwerk GmbH"/>
        <s v="Sandvik Tooling Deutschland GmbH"/>
        <s v="IHK Koblenz K.d.ö.R."/>
        <s v="G-Service Management GmbH"/>
        <s v="Mertins + Jung Steuerberatungsesellschaft mbH &amp; Co. KG"/>
        <s v="AKP PLUS Dienstleistungs GmbH"/>
        <s v="Öl- &amp; Filter Vertriebs GmbH"/>
        <s v="Ford-Werke GmbH"/>
        <s v="Ford Bank Niederlassung FCE Bank plc"/>
        <s v="Ford Versorgungs- und Unterstützungseinrichtung FOVERUKA"/>
        <s v="Neapco Europe GmbH (ehemals tedrive Germany GmbH)"/>
        <s v="Knorr-Bremse SteeringSystems GmbH"/>
        <s v="APC-B Automotive Plastic Components Berlin GmbH &amp; Co.KG (ehemals Visteon Deutschland GmbH)"/>
        <s v="Reydel Automotive Germany GmbH"/>
        <s v="Varroc Lighting Systems GmbH"/>
        <s v="Visteon Innovation &amp; Technology GmbH"/>
        <s v="Hanon Systems Deutschland GmbH (ehemals Visteon Climate Engineering Services Deutschland GmbH)"/>
        <s v="Volvo Car Germany GmbH"/>
        <s v="Getrag Ford Transmissions GmbH"/>
        <s v="Getrag International GmbHFord-Werke GmbH"/>
        <s v="Getrag B.V. &amp; Co.KG"/>
        <s v="Cotarko GmbH (ehemals Tekfor)"/>
        <s v="Airport Munich Logistics and Services GmbH"/>
        <s v="AIT Applied Information Technologies GmbH &amp; Co. KG"/>
        <s v="AIT Verwaltungs-GmbH"/>
        <s v="Alpha Verteilertechnik GmbH"/>
        <s v="Atecs Mannesmann GmbH"/>
        <s v="Befund24 GmbH"/>
        <s v="Berliner Vermögensverwaltung GmbH"/>
        <s v="Capta Grundstücks-Verwaltungsgesellschaft mbH"/>
        <s v="Dade Behring Grundstücks GmbH"/>
        <s v="eos.uptrade GmbH"/>
        <s v="evosoft GmbH"/>
        <s v="Flender Beteiligungen GmbH &amp; Co. KG"/>
        <s v="Flender Beteiligungen Management GmbH"/>
        <s v="Flender GmbH"/>
        <s v="BL Wind Energy Generation"/>
        <s v="Flender Industriegetriebe GmbH"/>
        <s v="HaCon Ingenieurgesellschaft mbH"/>
        <s v="ILLIT Grundstücksverwaltungs-Management GmbH"/>
        <s v="IPGD Grundstücksverwaltungs-Gesellschaft mbH"/>
        <s v="KACO new energy GmbH"/>
        <s v="KompTime GmbH"/>
        <s v="Kyros 51 Aktiengesellschaft"/>
        <s v="Kyros 54 GmbH"/>
        <s v="Kyros 58 GmbH"/>
        <s v="Kyros 62 GmbH"/>
        <s v="Kyros 65 GmbH"/>
        <s v="Kyros 66 GmbH"/>
        <s v="Lincas Electro Vertriebsgesellschaft mbH"/>
        <s v="Mentor Graphics (Deutschland) GmbH"/>
        <s v="DE03 NEO New Oncology GmbH"/>
        <s v="Next47 GmbH"/>
        <s v="Next47 Services GmbH"/>
        <s v="Omnetric GmbH"/>
        <s v="OPTIO Grundstücks-Vermietungsgesellschaft mbH &amp; Co. Objekt Tübingen KG"/>
        <s v="Projektbau-Arena-Berlin GmbH"/>
        <s v="R &amp; S Restaurant Services GmbH"/>
        <s v="REMECH Systemtechnik GmbH"/>
        <s v="RISICOM Rückversicherung AG"/>
        <s v="Siemens Bank GmbH, München"/>
        <s v="Siemens Bank GmbH, London"/>
        <s v="Siemens Bank GmbH; Singapore"/>
        <s v="Siemens Beteiligungen Europa GmbH"/>
        <s v="Siemens Beteiligungen Inland GmbH"/>
        <s v="Siemens Beteiligungen Management GmbH"/>
        <s v="Kemnath Siemens Beteiligungen USA GmbH"/>
        <s v="Siemens Beteiligungsverwaltung GmbH &amp; Co. OHG"/>
        <s v="Siemens Campus Erlangen Grundstücks-GmbH &amp; Co. KG"/>
        <s v="Siemens Campus Erlangen Objekt 2 GmbH &amp; Co. KG"/>
        <s v="Siemens Campus Erlangen Objekt 3 GmbH &amp; Co. KG"/>
        <s v="Siemens Campus Erlangen Objekt 4 GmbH &amp; Co. KG"/>
        <s v="Siemens Campus Erlangen Objekt 5 GmbH &amp; Co. KG"/>
        <s v="Siemens Campus Erlangen Objekt 6 GmbH &amp; Co. KG"/>
        <s v="Siemens Campus Erlangen Objekt 7 GmbH &amp; Co. KG"/>
        <s v="Siemens Campus Erlangen Objektmanagement GmbH"/>
        <s v="Siemens Campus Erlangen Verwaltungs-GmbH"/>
        <s v="Siemens Digital Logistics GmbH"/>
        <s v="Reiner Beherrschungsvertrag Siemens Finance &amp; Leasing GmbH"/>
        <s v="Siemens Inland Siemens Financial Services GmbH"/>
        <s v="Siemens Fonds Invest GmbH"/>
        <s v="Siemens Global Innovation Partners Management GmbH"/>
        <s v="Siemens Healthcare Diagnostics Products GmbH"/>
        <s v="Siemens Healthcare GmbH"/>
        <s v="Siemens Healthcare GmbH (Sales Germany)"/>
        <s v="Siemens Healthcare GmbH (SHD dARE)"/>
        <s v="Siemens Healthcare GmbH (TRE dARE)"/>
        <s v="Siemens Healthineers AG"/>
        <s v="Siemens Healthineers Beteiligungen GmbH &amp; Co. KG"/>
        <s v="Siemens Healthineers Beteiligungen Verwaltungs-GmbH"/>
        <s v="Siemens Healthineers Holding I GmbH"/>
        <s v="Siemens Healthineers Innovation GmbH &amp; Co. KG"/>
        <s v="Siemens Healthineers Innovation Verwaltungs-GmbH"/>
        <s v="Siemens Immobilien GmbH &amp; Co. KG"/>
        <s v="Siemens Immobilien Management GmbH"/>
        <s v="Siemens Industriepark Karlsruhe GmbH &amp; Co. KG"/>
        <s v="Siemens Industry Software GmbH"/>
        <s v="Siemens Logistics GmbH"/>
        <s v="Siemens Medical Solutions Health Services GmbH"/>
        <s v="Siemens Middle East Holding GmbH &amp; Co. KG"/>
        <s v="Siemens Mobility GmbH"/>
        <s v="Siemens Mobility GmbH (Treasury dARE)"/>
        <s v="Siemens Mobility GmbH Taiwan Branch"/>
        <s v="Siemens Mobility Real Estate GmbH &amp; Co. KG"/>
        <s v="Siemens Mobility Real Estate Management GmbH"/>
        <s v="Siemens Nixdorf Informationssysteme GmbH"/>
        <s v="Siemens OfficeCenter Frankfurt GmbH &amp; Co. KG"/>
        <s v="Siemens OfficeCenter Verwaltungs GmbH"/>
        <s v="Siemens Private Finance Versicherungsvermittlungsgesellschaft mbH"/>
        <s v="Siemens Project Ventures GmbH"/>
        <s v="Siemens Real Estate Consulting GmbH &amp; Co. KG"/>
        <s v="Siemens Real Estate Consulting Management GmbH"/>
        <s v="Siemens Real Estate GmbH &amp; Co. KG"/>
        <s v="Siemens Real Estate Management GmbH"/>
        <s v="Siemens Spezial-Investmentaktiengesellschaft mit TGV"/>
        <s v="Siemens Technology Accelerator GmbH"/>
        <s v="Siemens Technopark Mülheim GmbH &amp; Co. KG i.L."/>
        <s v="Siemens Technopark Nürnberg GmbH &amp; Co. KG"/>
        <s v="Siemens Traction Gears GmbH"/>
        <s v="Siemens Trademark GmbH &amp; Co. KG"/>
        <s v="Siemens Trademark Management GmbH"/>
        <s v="Siemens Treasury GmbH"/>
        <s v="Siemensstadt Grundstücks-GmbH &amp; Co. KG"/>
        <s v="Siemensstadt Management GmbH"/>
        <s v="SILLIT Grundstücks-Verwaltungsgesellschaft mbH"/>
        <s v="SIMAR Nordost Grundstücks-GmbH"/>
        <s v="SIMAR Nordwest Grundstücks-GmbH"/>
        <s v="SIMAR Ost Grundstücks-GmbH"/>
        <s v="SIMAR Süd Grundstücks-GmbH"/>
        <s v="SIMAR West Grundstücks-GmbH"/>
        <s v="SIMOS Real Estate GmbH"/>
        <s v="SYKATEC Systeme, Komponenten, Anwendungstechnologie GmbH"/>
        <s v="VMZ Berlin Betreibergesellschaft mbH"/>
        <s v="VVK Versicherungsvermittlungs- und Verkehrskontor GmbH"/>
        <s v="Weiss Spindeltechnologie GmbH"/>
        <s v="Zeleni Holding GmbH"/>
        <s v="Zeleni Real Estate GmbH &amp; Co. KG"/>
        <s v="42CAP III GmbH &amp; Co. KG"/>
        <s v="Alchemist Accelerator Europe Fund I GmbH &amp; Co. KG"/>
        <s v="ATS Projekt Grevenbroich GmbH"/>
        <s v="Babcock Borsig Power GmbH"/>
        <s v="BELLIS GmbH"/>
        <s v="BioM Aktiengesellschaft Munich BioTech Development"/>
        <s v="BOMA Verwaltungsgesellschaft mbH &amp; Co. KG"/>
        <s v="BSAV Beteiligungen GmbH &amp; Co. KG"/>
        <s v="BSAV Beteiligungsmanagement GmbH"/>
        <s v="BSAV Kapitalbeteiligungen und Vermögensverwaltungs Management GmbH"/>
        <s v="Campus Erlangen Objekt 1 GmbH &amp; Co. KG"/>
        <s v="Campus Erlangen Objekt 1 Verwaltungs GmbH"/>
        <s v="Cargo One GmbH"/>
        <s v="Caterva GmbH"/>
        <s v="i. Isartal Curagita Holding GmbH"/>
        <s v="DKS Dienstleistungsgesellschaft f. Kommunikationsanlagen des Stadt- und Regionalverkehrs mbH"/>
        <s v="ecoG GmbH"/>
        <s v="egrid applications &amp; consulting GmbH"/>
        <s v="EIT Food CLC CENTRAL GmbH"/>
        <s v="EIT ICT Labs Germany GmbH"/>
        <s v="EnOcean GmbH"/>
        <s v="Erlapolis 20 GmbH"/>
        <s v="FEAG Fertigungscenter für Elektrische Anlagen GmbH"/>
        <s v="Futurium gGmbH"/>
        <s v="GSB - Sonderabfall-Entsorgung Bayern GmbH"/>
        <s v="Ebenhausen GuD Herne GmbH"/>
        <s v="HighTech Gründerfonds GmbH &amp; Co. KG"/>
        <s v="Hubject GmbH"/>
        <s v="FB Institut für Bahntechnik GmbH"/>
        <s v="FTEC GmbH &amp; Co. KG"/>
        <s v="INPRO Innovationsgesellschaft für fortgeschrittene Produktionssysteme in der Fahrzeugindustrie mbH"/>
        <s v="Kyros Beteiligungsverwaltung GmbH"/>
        <s v="LIB Verwaltungs-GmbH"/>
        <s v="Ludwig Bölkow Campus GmbH"/>
        <s v="Maxxtec AG"/>
        <s v="MetisMotion GmbH"/>
        <s v="MeVis BreastCare GmbH &amp; Co. KG"/>
        <s v="MeVis BreastCare Verwaltungsgesellschaft mbH"/>
        <s v="Munipolis GmbH"/>
        <s v="Nordlicht Holding GmbH &amp; Co. KG"/>
        <s v="Nordlicht Holding Verwaltung GmbH"/>
        <s v="OWP Butendiek GmbH &amp; Co. KG"/>
        <s v="Project Ventures Butendiek Holding GmbH"/>
        <s v="PROSTEP AG"/>
        <s v="RealSynth GmbH"/>
        <s v="Rethink Robotics GmbH"/>
        <s v="scoutbee GmbH"/>
        <s v="sennder GmbH"/>
        <s v="Siemens Energy AG"/>
        <s v="Siemens Global Innovation Partners I GmbH &amp; Co. KG"/>
        <s v="Siemens Pensionsfonds AG"/>
        <s v="SIM 2. Grundstücks-GmbH &amp; Co. KG"/>
        <s v="SIM 9. Grundstücksverwaltungs- und -beteiligungs-GmbH"/>
        <s v="SPT Beteiligungen GmbH &amp; Co. KG"/>
        <s v="SPT Beteiligungsmanagement GmbH"/>
        <s v="Sternico GmbH"/>
        <s v="tado GmbH"/>
        <s v="ubitricity Gesellschaft für verteilte Energiesysteme mbH"/>
        <s v="UBS Real Estate GmbH"/>
        <s v="Valeo Siemens eAutomotive GmbH"/>
        <s v="Veja Mate Offshore Project GmbH"/>
        <s v="Wandelbots GmbH"/>
        <s v="WUN H2 GmbH"/>
        <s v="Zollhof Betreiber GmbH"/>
        <s v="Siemens AG - SFS"/>
        <s v="München Siemens AG Hong Kong - CF TRE"/>
        <s v="Siemens AG Controlling and Finance Financing"/>
        <s v="Siemens AG - Zentrale Themen, Muenchen, München (darin: Pensionsfonds, Beteiligungen, Steuern, Übrige Holdingthemen und Konsolidierung)"/>
        <s v="Siemens AG SSI BP"/>
        <s v="Siemens AG RC-DE SI RSS-DE / BP"/>
        <s v="Siemens AG Smart Infrastructure Global Headquarters"/>
        <s v="Siemens AG - Units of Corporate Core/Corporate Services"/>
        <s v="Siemens AG-RC-DI/POC CS"/>
        <s v="Siemens AG - DI/POC, Nürnberg, Nürnberg (zugleich für A&amp;D gesamt)"/>
        <s v="Siemens AG-RC-DE DI/POC"/>
        <s v="Siemens AG - SI DG/DS, Erlangen Siemens AG - Remaining Energy Contracts"/>
        <s v="Siemens AG - SI DS Schaltwerk"/>
        <s v="Siemens AG - DI/POC CS,"/>
        <s v="Siemens AG - GS SRE DE Germany"/>
        <s v="Siemens AG - GS SRE DE RS Restaurant Services"/>
        <s v="Siemens Real Estate Headquarters"/>
        <s v="Atos IT Solutions and Services GmbH"/>
        <s v="Evoqua Water Technologie"/>
        <s v="Fujitsu Technology Solutions GmbH"/>
        <s v="Gigaset Communications GmbH"/>
        <s v="Infineon Technologies AG"/>
        <s v="Krones AG"/>
        <s v="SBK Siemens Betriebskrankenkasse"/>
        <s v="Sivantos GmbH"/>
        <s v="systec POS-TechnologyGmbH"/>
        <s v="Unify GmbH &amp; Co. KG, München"/>
        <s v="Aicuris GmbH &amp; Co.KG"/>
        <s v="Arlanxeo Deutschland GmbH"/>
        <s v="Ausbildungsinitiative Rheinland GmbH"/>
        <s v="BASF Grenzach GmbH"/>
        <s v="Bayer 04 Leverkusen Fußball GmbH"/>
        <s v="Bayer AG"/>
        <s v="Bayer Business Service GmbH"/>
        <s v="Capgemini IT"/>
        <s v="Chemion Logistik GmbH"/>
        <s v="Cognizant IT"/>
        <s v="Covestro AG"/>
        <s v="Currenta GmbH &amp;Co OHG"/>
        <s v="Dralon GmbH"/>
        <s v="Elanco Deutschland GmbH"/>
        <s v="GP Grenzach Produktions GmbH / Bayer AG"/>
        <s v="Hennecke GmbH"/>
        <s v="HIS-BIS GmbH"/>
        <s v="Huntsman Advanced Materials GmbH"/>
        <s v="IAB Ionenaustauscher GmbH"/>
        <s v="INEOS Köln GmbH"/>
        <s v="INEOS Styrolution GmbH"/>
        <s v="InfraServ GmbH &amp; Co"/>
        <s v="Intendis GmbH"/>
        <s v="Jenapharm GmbH &amp; Co. KG"/>
        <s v="Kronos Titan"/>
        <s v="KVP Kiel GMBH"/>
        <s v="Lanxess AG"/>
        <s v="Lanxess Arena GmbH"/>
        <s v="Levaco Chemicals GmbH"/>
        <s v="LyondellBasell"/>
        <s v="Momentive Performance Materials GmbH"/>
        <s v="NKT GmbH"/>
        <s v="Nuvisan GmbH"/>
        <s v="Perlon Monfil GmbH"/>
        <s v="PronovaBKK"/>
        <s v="Rhein Chemie GmbH / Lanxess AG"/>
        <s v="RTHC Bayer Leverkusen"/>
        <s v="Saltigo GmbH"/>
        <s v="SC Bayer Uerdingen"/>
        <s v="SG Köln Worringen"/>
        <s v="Steigerwald GmbH"/>
        <s v="SV Bayer Wuppertal"/>
        <s v="Tata Consultancy Services GmbH"/>
        <s v="TecArena+GmbH"/>
        <s v="Tectrion GmbH"/>
        <s v="TSV Bayer 04 Leverkusen"/>
        <s v="TSV Bayer Dormagen"/>
        <s v="TÜV SÜD Chemie"/>
        <s v="UL International TTC GmbH"/>
        <s v="Weimar Produktions GmbH / Bayer AG"/>
        <s v="1&amp;1 Telecommunication SE"/>
        <s v="123GOLD.DE HANNOVER"/>
        <s v="2F Consulting GmbH"/>
        <s v="2hm Business Services GmbH"/>
        <s v="3 B Dienstleistung Deutschland GmbH"/>
        <s v="3D.aero GmbH"/>
        <s v="A. Sicheneder Elektroanlagen GmbH"/>
        <s v="Abb AG"/>
        <s v="ABB Automation GmbH"/>
        <s v="Abbott GmbH &amp; Co. KG"/>
        <s v="ABCS Architekten"/>
        <s v="ABEL GmbH"/>
        <s v="ABO WIND AG"/>
        <s v="ACC Columbia Jet Service GmbH"/>
        <s v="AccorHotels Deutschland GmbH"/>
        <s v="Activamed Pflegedienst GmbH"/>
        <s v="ACV Automobil-Club Verkehr e.V."/>
        <s v="Adrett"/>
        <s v="ADRIA Airways"/>
        <s v="Aegean Airlines S.A."/>
        <s v="Aequitas Affinity"/>
        <s v="AERO-Dienst"/>
        <s v="AeroLogic GmbH"/>
        <s v="AERQ GmbH"/>
        <s v="AestetikoMed Dermatologisches Kosmetikstudio Rheine"/>
        <s v="AFS Aviation Fuel Services GmbH"/>
        <s v="AgroLab"/>
        <s v="AHS Aviation Handling Services GmbH"/>
        <s v="AHS BERLIN Aviation Handling Services GmbH"/>
        <s v="AHS Bremen Aviation Handling Services GmbH"/>
        <s v="AHS DÜSSELDORF Aviation Handling Services GmbH"/>
        <s v="AHS Frankfurt GmbH und Co. KG"/>
        <s v="AHS HAMBURG Aviation Handling Services GmbH"/>
        <s v="AHS HANNOVER Aviation Handling Services GmbH"/>
        <s v="AHS MÜNCHEN Aviation Handling Services GmbH"/>
        <s v="AIM INFRAROT-MODULE GmbH"/>
        <s v="Air Berlin Technik GmbH"/>
        <s v="Air Canada"/>
        <s v="AIR HAMBURG Luftverkehrsgesellschaft mbH"/>
        <s v="Aircargo Services Hannover GmbH"/>
        <s v="Aircraft Finance Germany GmbH"/>
        <s v="AirITSystems GmbH"/>
        <s v="Airliner Shop GTS Trade &amp; Services GmbH"/>
        <s v="Airport Services Dresden GmbH"/>
        <s v="Airport Services Leipzig GmbH"/>
        <s v="AKB Allkontor GmbH Steuerberatungsgesellschaft"/>
        <s v="Aktion Mensch e. V. z. Hd. Annette Mock"/>
        <s v="Albatros Service Center GmbH"/>
        <s v="Albatros Steuerberatungs GmbH"/>
        <s v="Albatros Unterstützungskasse e.V."/>
        <s v="Albatros Versicherungsdienste GmbH"/>
        <s v="Albert Rauch GmbH"/>
        <s v="Alkor-Edition Kassel GmbH"/>
        <s v="Allen &amp; Overy LLP"/>
        <s v="Allergopharma GmbH und Co. KG"/>
        <s v="Allmann'sche Apotheke Günther Allmann"/>
        <s v="Amadeu Antonio Stiftung"/>
        <s v="Amadeus Data Processing GmbH"/>
        <s v="Amadeus Germany GmbH"/>
        <s v="anbeca networks GmbH"/>
        <s v="Anton Stapelmann GmbH &amp; Co. KG"/>
        <s v="anwerina Deutschland"/>
        <s v="Anzenberger Spedition"/>
        <s v="Apleona GmbH Personal/bAV"/>
        <s v="Apotheke Hirsch"/>
        <s v="Appelrath Cüpper GmbH Geschäftsleitung"/>
        <s v="Aptiv Services Deutschland GmbH"/>
        <s v="aquinet health service GmbH"/>
        <s v="Arbeiterwohlfahrt Kreisverband Rhein-Sieg e. V."/>
        <s v="Arbeitgeber fehlt in der Liste (Breuninger)"/>
        <s v="Arbeitgeber fehlt in der Liste (Coca-Cola)"/>
        <s v="Arbeitgeber fehlt in der Liste (Condor Flugdienst GmbH)"/>
        <s v="Arbeitgeber fehlt in der Liste (Deutsche Post DHL Group)"/>
        <s v="Arbeitgeber fehlt in der Liste (Fraport)"/>
        <s v="Arbeitgeber fehlt in der Liste (Freudenberg)"/>
        <s v="Arbeitgeber fehlt in der Liste (Friedhelm Loh Group)"/>
        <s v="Arbeitgeber fehlt in der Liste (Heraeus)"/>
        <s v="Arbeitgeber fehlt in der Liste (Klein-Mandant Fremd)"/>
        <s v="Arbeitgeber fehlt in der Liste (Körber)"/>
        <s v="Arbeitgeber fehlt in der Liste (Lufthansa)"/>
        <s v="Arbeitgeber fehlt in der Liste (Merck)"/>
        <s v="Arbeitgeber fehlt in der Liste (Stadtwerke Frankfurt)"/>
        <s v="Arndt GmbH &amp; Co. KG"/>
        <s v="ars serendi"/>
        <s v="ARTS Experts GmbH Airport Center Dresden"/>
        <s v="ARVOS Holding GmbH"/>
        <s v="ASG Analytik Service GmbH"/>
        <s v="ATC Aviation Services AG"/>
        <s v="ATC GmbH"/>
        <s v="Atis Systems GmbH"/>
        <s v="attempto GmbH &amp; Co. KG"/>
        <s v="Audalis Kohler Punge und Partner"/>
        <s v="Augsburger Flughafen GmbH"/>
        <s v="Austrian Airlines AG"/>
        <s v="Auto Seeger GmbH"/>
        <s v="Autoflug GmbH"/>
        <s v="Autohaus Toepner GmbH &amp; Co.KG"/>
        <s v="Avano AG"/>
        <s v="Averi Training GmbH"/>
        <s v="AVH Immobilienkontor der Industrie GmbH"/>
        <s v="Aviation Services Network GmbH"/>
        <s v="AviationPower GmbH"/>
        <s v="AviationPower TechnicalServices GmbH"/>
        <s v="AviationStaffManagement GmbH"/>
        <s v="AWB Consulting GmbH"/>
        <s v="AWO Wirtschaftsdienste GmbH"/>
        <s v="Ayxano Consulting GmbH"/>
        <s v="AzurAir GmbH"/>
        <s v="B.Braun Melsungen AG"/>
        <s v="Bäckerei Jens Matthiesen"/>
        <s v="Bahlsen Vers.vermittlung GmbH"/>
        <s v="Balzer GmbH"/>
        <s v="Barkawi Management Consultants GmbH &amp; Co. KG"/>
        <s v="Barmer GEK"/>
        <s v="Baugerüst Marcus Müller"/>
        <s v="Bavaria Fernreisen GmbH"/>
        <s v="Bayer"/>
        <s v="Bayer Bauphysik Ingenieurgesellschaft mbH"/>
        <s v="BayWa Cs GmbH"/>
        <s v="BDO AG"/>
        <s v="BeauTech Power Systems Europa GmbH"/>
        <s v="Becton Dickinson GmbH"/>
        <s v="Beechcraft Berlin Aviation GmbH"/>
        <s v="Beier IT Consulting GmbH"/>
        <s v="Bellybutton International GmbH"/>
        <s v="Benner Kleidermann Grundbesitz GbR"/>
        <s v="Berge &amp; Meer Touristik GmbH"/>
        <s v="Bergedorfer Vermittlungs Gmbh"/>
        <s v="BerlinApotheke Anike Oleski e.K."/>
        <s v="Bertschat &amp; Hundertmark Consult Unternehmensberatung GmbH"/>
        <s v="Betty Barclay GmbH Kleiderfabrik"/>
        <s v="BG-Phoenics GmbH"/>
        <s v="Bigfood Produktions GmbH"/>
        <s v="Biologische Heilmittel Heel GmbH"/>
        <s v="Biotherm Kosmetik"/>
        <s v="Bis Maintenance Südwest Gmbh"/>
        <s v="Bishop Gmbh"/>
        <s v="Blocher Blocher Partners"/>
        <s v="BLT Berlin Lufttransport GmbH"/>
        <s v="BLUE Consult GmbH"/>
        <s v="Bohr Omnibus GmbH"/>
        <s v="Bombardier Aerospace Germany GmbH"/>
        <s v="Booking.com (Deutschland) GmbH"/>
        <s v="BPM&amp;O GmbH"/>
        <s v="Brainson GmbH"/>
        <s v="Breuninger Holding GmbH"/>
        <s v="Bruker Daltonik"/>
        <s v="BRUNO BADER GmbH + Co KG"/>
        <s v="Brussels Airlines NV"/>
        <s v="BSB Immobilienservice GmbH &quot;TOWN HOUSE&quot;"/>
        <s v="Bülow AG"/>
        <s v="Bundesvereinigung fliegendes Personal der Polizei e.V."/>
        <s v="Bundeswehr"/>
        <s v="BusyLamp GmbH"/>
        <s v="BWI GmbH Personalabteilung"/>
        <s v="C. Haushahn GmbH &amp; Co. KG"/>
        <s v="C.M. Heim GmbH Elektronik-Feingeräte"/>
        <s v="CA Deutschland GmbH"/>
        <s v="Cafee S-Bahn"/>
        <s v="Camfil APC GmbH"/>
        <s v="Camso GmbH"/>
        <s v="Cargo Services Gmbh, Berlin"/>
        <s v="Carl Freudenberg KG"/>
        <s v="Carlson Wagonlit Travel Dtl."/>
        <s v="Carstensen Import Export Handelsgesellschaft mbH"/>
        <s v="CBRE GWS Industrial Services GmbH"/>
        <s v="Cessna Düsseldorf Citation"/>
        <s v="CFC Cargo Future Communications GmbH"/>
        <s v="Chamäleon Beach event GmbH"/>
        <s v="Champ Cargosystems GmbH"/>
        <s v="Chanel GmbH"/>
        <s v="Check24 Vergleichsportal Finanzen"/>
        <s v="Chirurgica Colonia"/>
        <s v="Christoph Kroschke GmbH"/>
        <s v="cisbox GmbH"/>
        <s v="Cisco Solutions GmbH"/>
        <s v="Coca-Cola European Partners Deutschland GmbH"/>
        <s v="CommuniGate Kommunikationsservice GmbH"/>
        <s v="Compass Group Deutschland GmbH"/>
        <s v="Computer Plus GmbH"/>
        <s v="Condor Berlin GmbH"/>
        <s v="Condor Flugdienst GmbH"/>
        <s v="Condor Technik GmbH"/>
        <s v="Connectare Marketing GmbH Deutschland"/>
        <s v="Consaero GmbH"/>
        <s v="Consulting Cynatics"/>
        <s v="Contact Air Technik GmbH"/>
        <s v="Cordes &amp; Graefe KG"/>
        <s v="Coroplatz Fritz Müller GmbH &amp; Co.KG"/>
        <s v="COSCO Logistics (Europe) GmbH"/>
        <s v="Crayon Deutschland GmbH"/>
        <s v="Creditreform Stuttgart"/>
        <s v="CS Steine Inh. Claus Schlemmer"/>
        <s v="CSB-System AG"/>
        <s v="CURANUM AG"/>
        <s v="d.velop AG"/>
        <s v="D9T GmbH"/>
        <s v="Data Insights GmbH"/>
        <s v="Datatree AG"/>
        <s v="DAW Deutsche Amphobilin Werke von Robert Murjahn"/>
        <s v="DC Aviation GmbH"/>
        <s v="DEG Impact GmbH"/>
        <s v="DEG-Deutsche Investitions- und Entwicklungsges. mbH"/>
        <s v="degenia Versicherungsdienst AG"/>
        <s v="Delta Airlines inc Flughafen Frankfurt"/>
        <s v="Delvag Versicherungs-AG"/>
        <s v="DER Touristik Group GmbH"/>
        <s v="Designer Yarns Deutschland GmbH"/>
        <s v="deSter GmbH"/>
        <s v="Detecon international GmbH"/>
        <s v="Deutsche Flugsicherung GmbH"/>
        <s v="Deutsche Lufthansa AG"/>
        <s v="Deutsche Post Fleet GmbH"/>
        <s v="DEVK Versicherungen"/>
        <s v="DFS Aviation Services GmbH"/>
        <s v="DHL Airways GmbH"/>
        <s v="DHL Express Germany GmbH"/>
        <s v="DHL Global Forwarding GmbH"/>
        <s v="DHL Hub Leipzig GmbH"/>
        <s v="DHL Supply Chain Management GmbH"/>
        <s v="Diabü Diamantwerkzeuge"/>
        <s v="Diasys Diagnostic Systems GmbH"/>
        <s v="Dichtungstechnik GmbH"/>
        <s v="Die neue Hanse"/>
        <s v="Dieter Ragas GmbH Dachdecker"/>
        <s v="Dietz Asset Management GmbH"/>
        <s v="DKL Chairs GmbH"/>
        <s v="DoKaSch Temperature Solutons GmbH"/>
        <s v="Domus Vivendi GmbH &amp; Co. KG"/>
        <s v="Douglas GmbH"/>
        <s v="DOW Deutschland Anlagenges.mbH"/>
        <s v="Dr. med- C. Mennicke B. Müller-Hein"/>
        <s v="Dr. Schnabel GmbH"/>
        <s v="Dr.A.Schäffler Consultant Pharma R &amp; D"/>
        <s v="Dräger Safety AG &amp; Co.KGaA"/>
        <s v="Drägerwerk AG &amp; Co.KGaA"/>
        <s v="DURAG Holding AG"/>
        <s v="E. Breuninger GmbH und Co."/>
        <s v="E. Breuninger Versicherungs-Vermittlungs-Gesellschaft mbH"/>
        <s v="E. F. Ludwig GmbH &amp; Co.KG"/>
        <s v="E.G.O. Elektro-Gerätebau GmbH"/>
        <s v="easyJet Airline Company limited"/>
        <s v="Ebner Stolz Mönning Bachem Wirtschaftsprüfer Steuerberat"/>
        <s v="ECKD - Service GmbH"/>
        <s v="Eckerle GmbH &amp; Co KG"/>
        <s v="EDEKA Aktiengesellschaft Geschäftsbereich Personal"/>
        <s v="EFM GmbH Personalabteilung"/>
        <s v="elaboratorium GmbH"/>
        <s v="Electronic Wood Systems GmbH"/>
        <s v="Elektro Technik Rink GmbH"/>
        <s v="Elringklinger AG"/>
        <s v="ELSÄSSER Rechtsanwälte PartG mbB"/>
        <s v="emnos GmbH"/>
        <s v="Endress+hauser Gmbh+co. Kg"/>
        <s v="ENERCON GmbH"/>
        <s v="Engin Soft"/>
        <s v="enmech GmbH"/>
        <s v="Entplexit GmbH"/>
        <s v="EON Kraftwerke GmbH"/>
        <s v="EPLAN Software &amp; Service GmbH &amp; Co. KG"/>
        <s v="Erichsen GmbH"/>
        <s v="ERM GmbH"/>
        <s v="Ernst Pertler GmbH"/>
        <s v="Erwin Deuschle GmbH &amp; Co"/>
        <s v="Erzbistum Köln-Generalvikatiat Hauptabteilung Verwaltung"/>
        <s v="Esso Vertriebsgesellschaft mbH"/>
        <s v="ETC Gauff Solutions GmbH &amp; Co. KG"/>
        <s v="ETC Transport Consultants GmbH"/>
        <s v="ETG Langbehn"/>
        <s v="EUREST Deutschland GmbH"/>
        <s v="Eurofins BioPharma Product Testing Munich GmbH"/>
        <s v="eurolaser GmbH"/>
        <s v="European Air Transport Leipzig GmbH"/>
        <s v="European Precious Metal Trading GmbH"/>
        <s v="Eurowings Aviation Gmbh"/>
        <s v="Eurowings Digital GmbH"/>
        <s v="Eurowings Europe GmbH"/>
        <s v="Eurowings GmbH"/>
        <s v="Eurowings Technik GmbH"/>
        <s v="Evangelisch-Freikirchliche Beratungsstelle Hamburg e.V"/>
        <s v="EventTender Solutions GmbH"/>
        <s v="Evertaste GmbH"/>
        <s v="Evint GmbH"/>
        <s v="EW Discover GmbH"/>
        <s v="ExecuJet Europe GmbH"/>
        <s v="Experience One GmbH Nord"/>
        <s v="Express Air Systems GmbH"/>
        <s v="Facton GmbH"/>
        <s v="FAI rent-a-jet AG"/>
        <s v="FAI Technik GmbH"/>
        <s v="Fairgourmet GmbH"/>
        <s v="Faiz &amp; Siegeln Software GmbH"/>
        <s v="FaktorPlus GreenTechnology GmbH"/>
        <s v="FALLSCHIRMSPORT SKY-FUN GmbH"/>
        <s v="Fashion Cloud GmbH"/>
        <s v="FCS Flight Calibration Service GmbH"/>
        <s v="FeedbackNow GmbH"/>
        <s v="Ferd Hauber GmbH"/>
        <s v="FERIEN Touristik GmbH"/>
        <s v="Finanz Informatik Solutions"/>
        <s v="Finox Biotech Germany GmbH"/>
        <s v="Firma Berendsohn AG"/>
        <s v="Firma F.List Germany GmbH"/>
        <s v="Firma Frequentis Comsoft GmbH"/>
        <s v="Firma Haselmeier GmbH"/>
        <s v="Firma herzing AG"/>
        <s v="Firma Inther Warehouse Automati GmbH"/>
        <s v="Firma Transportlogistik Ralf Eich"/>
        <s v="FJO Abwicklungs GmbH"/>
        <s v="Flabeg Deco Gmbh &amp; Co. KG"/>
        <s v="Flath Weinpressen-Technik GmbH"/>
        <s v="Flughafen Braunschweig-Wolfsburg GmbH"/>
        <s v="Flughafen Bremen GmbH"/>
        <s v="Flughafen Frankfurt-Hahn GmbH"/>
        <s v="Flughafen Friedrichshafen GmbH"/>
        <s v="Flughafen Hamburg"/>
        <s v="Flughafen Hannover-Langenhagen GmbH"/>
        <s v="FLUKO Flughafenkoordi-nation Deutschland GmbH"/>
        <s v="FOM Hochschule gGmbH"/>
        <s v="Forchheim Vermögensverwaltung GmbH"/>
        <s v="Franke + Pahl GmbH"/>
        <s v="Franken-Apotheke"/>
        <s v="Frankf Airpt Ret GmbH &amp; Co KG"/>
        <s v="Frankfurter allgemeine Zeitung GmbH"/>
        <s v="Frankonia Handels GmbH &amp; Co KG"/>
        <s v="Freitel &amp; Gräßer GbR"/>
        <s v="Fresenius Kabi Dtl.GmbH"/>
        <s v="Fresenius Medical Care Deutschland GmbH"/>
        <s v="Fresenius SE @ Co. KGaA"/>
        <s v="Freudenberg &amp; Co. KG"/>
        <s v="Freudenberg GmbH"/>
        <s v="Freudenberg Service KG"/>
        <s v="Freudenberg Stiftung GmbH"/>
        <s v="Friedehorst GmbH"/>
        <s v="Friedhelm Loh Stiftung &amp; Co. KG"/>
        <s v="Friseur am Kufsteiner Platz Inh. Alexandra Gogg"/>
        <s v="Früchte Hepp GmbH"/>
        <s v="FUCHS Elektro-Technik"/>
        <s v="FUJIFILM Europe GmbH"/>
        <s v="FUJIFILM Optical Devices Europe GmbH"/>
        <s v="Funk Versicherungsmakler GmbH"/>
        <s v="Funkhaus Nürnberg Studiobetriebs GmbH"/>
        <s v="FURUNO Deutschland GmbH"/>
        <s v="GABA GmbH"/>
        <s v="GAG-Ludwigshafen am Rhein"/>
        <s v="Galeria Reisen ARTYS II GmbH Human Resources"/>
        <s v="GAMBIT Consulting GmbH"/>
        <s v="Garant GmbH Versorgungstechnik und Wärmedienst"/>
        <s v="Gate Gourmet GmbH Deutschland"/>
        <s v="GE Deutschland General Electric Intern. Inc"/>
        <s v="GEA Group AG"/>
        <s v="Gebhard Balluff GmbH &amp; Co Lohn und Gehaltsbüro"/>
        <s v="Gedeon Richter Pharma"/>
        <s v="Gemeindeverwaltung Windeck"/>
        <s v="Gemeinschaftspraxis Dr. med. Adelheid u Olaf Paulwitz"/>
        <s v="Georg Börner Chemisches Werk Dach+Bautenschutz GmbH &amp; Co. KG"/>
        <s v="Gerhard D. Wempe KG"/>
        <s v="Germania Fluggesellschaft mbH"/>
        <s v="Germanwings GmbH"/>
        <s v="Gesamtverband der versicherungsn. Wirtschaft"/>
        <s v="Getränkeservice M.Odendahl"/>
        <s v="GEVA GmbH &amp; Co. KG"/>
        <s v="GfA Elektromaten GmbH &amp; Co. KG"/>
        <s v="GFD GmbH"/>
        <s v="GIM Export Group GmbH &amp; Co KG"/>
        <s v="Gladigau &amp; Schmahlfeldt, Gladigau &amp;"/>
        <s v="Globe Ground Frankfurt GmbH"/>
        <s v="GlobeGround GmbH"/>
        <s v="Gmbh, Itasca Consultants"/>
        <s v="Goldbeck GmbH"/>
        <s v="Goldmann Reisen GmbH"/>
        <s v="Google Germany GmbH"/>
        <s v="Graf Brühl Versicherungsmakler GmbH"/>
        <s v="GVS EG"/>
        <s v="Gynaecologicum Darmstadt"/>
        <s v="H. Lueder GmbH"/>
        <s v="H4 Aerospace (DE) Ltd."/>
        <s v="Häfele GmbH &amp; Co. KG"/>
        <s v="Hagen-Invent GmbH &amp; Co.KG"/>
        <s v="HAITEC Aircraft Maintenance GmbH"/>
        <s v="HAMBURG AVIATION e.V."/>
        <s v="Hamburger Hochbahn AG"/>
        <s v="Handelsagentur Stefan Braun"/>
        <s v="handling counts GmbH"/>
        <s v="Hannover Aviation Ground Services GmbH"/>
        <s v="Hanse Merkur Krankenversicherung AG"/>
        <s v="HANSE-AEROSPACE E.V."/>
        <s v="Hasselmann GmbH"/>
        <s v="Haufe-Lexware Verwaltungs GmbH"/>
        <s v="Hauni Maschinenbau GmbH"/>
        <s v="HCE Haubrok AG"/>
        <s v="HEC Harald Eul Consulting GmbH"/>
        <s v="Hej bella-Inh. Gina Friedenaner"/>
        <s v="Helicopter Flight Training"/>
        <s v="Helios Kliniken GmbH"/>
        <s v="help alliance gGmbH"/>
        <s v="HJS Medizintechnik GmbH + Co. KG"/>
        <s v="HMKW Hochschule für Medien, Kommunikation und Wirtschaft"/>
        <s v="Hochschule Fresenius online plus GmbH"/>
        <s v="HOERBIGER Kompressortechnik GmbH"/>
        <s v="Holidayland Reisebüro Tegethoff"/>
        <s v="Holy AG"/>
        <s v="Horvath &amp; Partner GmbH"/>
        <s v="Hospitality Alliance AG Deutschland"/>
        <s v="Hotel Bristol Berlin"/>
        <s v="Hotel Vorbach"/>
        <s v="Hotel-Restaurant Ringhotel Winzerhof-Landhotel"/>
        <s v="Hotels by HR München Airport GmbH"/>
        <s v="HSG Flughafen Stuttgart Handels- und Service- GmbH"/>
        <s v="Hübner GmbH &amp; Co. KG"/>
        <s v="Hurtigruten GmbH"/>
        <s v="Hydro Aluminium Deutschland HR Shared Services"/>
        <s v="HygroMatik GmbH"/>
        <s v="I:FAO Group GmbH"/>
        <s v="IATA International Air Transport Association"/>
        <s v="IBACON GmbH"/>
        <s v="IBIS Industrieautomation GmbH &amp; Co.KG"/>
        <s v="IBM Deutschland Aviation Industry Services GmbH"/>
        <s v="IBM Deutschland Aviation Industry Workplace Services"/>
        <s v="IBS Software GmbH"/>
        <s v="Ichikawa Europe"/>
        <s v="ICW Ingenieur Consult Weber"/>
        <s v="Idealo Internet GmbH"/>
        <s v="IDRF e.V."/>
        <s v="IGS-Consulting Prof. Stannek GmbH"/>
        <s v="Igus GmbH"/>
        <s v="Iltis GmbH"/>
        <s v="Immoagente GmbH"/>
        <s v="Immo-Pro GmbH"/>
        <s v="Industrie- und Handelskammer"/>
        <s v="Industrie-Club Hannover"/>
        <s v="INEOS Styrolution Group GmbH"/>
        <s v="Infinigate Deutschland GmbH"/>
        <s v="In-Flight Management Solutions GmbH"/>
        <s v="info Network GmbH"/>
        <s v="informa Solutions GmbH c/o PS Wertschutz GmbH"/>
        <s v="Informatica GmbH"/>
        <s v="Ingenieurgemeinschaft Ammon &amp; Vogt"/>
        <s v="Insight Health GmbH &amp; Co. KG"/>
        <s v="Insulution Versicherungsmakler GmbH"/>
        <s v="Integral Accumulator GmbH"/>
        <s v="Intercontinental Hotels Managementgesellschaft mbH"/>
        <s v="InteRes GmbH"/>
        <s v="Interflex Datensyst GmbH"/>
        <s v="Internationale Fachhochschule"/>
        <s v="INTERNETSTORES Svenja Nilsson"/>
        <s v="interpersonal GmbH"/>
        <s v="Iron Mountain (Deutschland) Service GmbH"/>
        <s v="ISO Travel Solutions GmbH"/>
        <s v="it4logistics GmbH"/>
        <s v="Itdesign GmbH"/>
        <s v="itelligence AG"/>
        <s v="ITV STUDIOS Germany GmbH"/>
        <s v="J. Schmalz GmbH"/>
        <s v="Jenoptik Advanced Systems GmbH"/>
        <s v="JETtainer GmbH"/>
        <s v="Jeworrek Aviation Services GmbH"/>
        <s v="JF Flebbe GmbH"/>
        <s v="JFH - Jet Fuel Hahn GmbH Flughafen Frankfurt-Hahn"/>
        <s v="Jockel Industriemontagen GmbH"/>
        <s v="John Crane GmbH"/>
        <s v="Johnson Controls"/>
        <s v="Josef Bernbacher &amp; Sohn"/>
        <s v="JPH Capital GmbH"/>
        <s v="Jugendberatung und"/>
        <s v="Jungbunzlauer Ladenburg GmbH"/>
        <s v="K &amp; L Verlag GmbH &amp; Co.KG"/>
        <s v="K U.T Data Consult Planungsbüro Toellner"/>
        <s v="K5-Aviation GmbH"/>
        <s v="Kaco Gmbh &amp; Co"/>
        <s v="Käfer AG"/>
        <s v="Kaiser My Home GmbH"/>
        <s v="Känguru Colonia Verlag GmbH"/>
        <s v="Kanu-Club-Geesthacht"/>
        <s v="Kanzlei Fuer Vers.beratung Krug GmbH"/>
        <s v="Karl Jung GmbH &amp; Co KG"/>
        <s v="Karl Meissner GmbH"/>
        <s v="Karstadt Warenhaus GmbH"/>
        <s v="Katrin Stolz Hauskrankenpflege mit Herz"/>
        <s v="Katz der Bäcker GmbH"/>
        <s v="Kendox GmbH"/>
        <s v="Kinderreisewelt GmbH"/>
        <s v="Kinyo Germany GmbH"/>
        <s v="Klapthor und Hoch GmbH"/>
        <s v="Kleiner Fratz GmbH"/>
        <s v="Kleingärtnervereinsindlingen e. V."/>
        <s v="Klier GmbH"/>
        <s v="Klüber Lubrication GmbH"/>
        <s v="Klüber Lubrication München SE &amp; Co.KG"/>
        <s v="Klugesherz GmbH"/>
        <s v="KLUPI IMMOBILIEN"/>
        <s v="Knorr-Bremse"/>
        <s v="Körber AG"/>
        <s v="Kowa Company Ltd."/>
        <s v="Kowa Europe GmbH"/>
        <s v="Kreuzfahrten-Sonderpreise.de Ulrich Sommerfeld"/>
        <s v="Krone Fleet Deutschland GmbH"/>
        <s v="KSD Rechtsanwälte"/>
        <s v="KSE iT Services GmbH"/>
        <s v="Kühne + Nagel AG &amp; Co. KG"/>
        <s v="Kundenangabe fehlt (Albatros)"/>
        <s v="Kundenangabe fehlt (Alumni)"/>
        <s v="Kundenangabe fehlt (Breuninger)"/>
        <s v="Kundenangabe fehlt (Coca-Cola)"/>
        <s v="Kundenangabe fehlt (Condor Flugdienst GmbH)"/>
        <s v="Kundenangabe fehlt (Corporate Benefits)"/>
        <s v="Kundenangabe fehlt (Deutsche Post DHL Group)"/>
        <s v="Kundenangabe fehlt (Fraport)"/>
        <s v="Kundenangabe fehlt (Freudenberg)"/>
        <s v="Kundenangabe fehlt (Friedhelm Loh Group)"/>
        <s v="Kundenangabe fehlt (Heraeus)"/>
        <s v="Kundenangabe fehlt (Klein-Mandant Fremd und Willis)"/>
        <s v="Kundenangabe fehlt (Klein-Mandant Fremd)"/>
        <s v="Kundenangabe fehlt (Körber)"/>
        <s v="Kundenangabe fehlt (Lufthansa Passagier)"/>
        <s v="Kundenangabe fehlt (Lufthansa)"/>
        <s v="Kundenangabe fehlt (Merck)"/>
        <s v="Kundenangabe fehlt (Stadtwerke Frankfurt)"/>
        <s v="Kurt Möller Heizungsbau GmbH"/>
        <s v="KWH Holding GmbH"/>
        <s v="Labag-Raiffeisen eG"/>
        <s v="Labor Dr. von Froreich Bioscientia GmbH"/>
        <s v="Lactoprot Deutschland GmbH"/>
        <s v="LAGZ Rheinland-Pfalz"/>
        <s v="Lah Handelsvertretung"/>
        <s v="Lancaster Group GmbH"/>
        <s v="Landratsamt Main-Taunus-Kreis - Haupt- u. Personalamt -"/>
        <s v="Leipold-Moden"/>
        <s v="Leistungselektronik Jena GmbH"/>
        <s v="Lengermann + Trieschmann Osnabrück"/>
        <s v="LEOS LH Engineering and Operational Services GmbH"/>
        <s v="Lerch Gmbh Handel und Deinstle"/>
        <s v="Lexmark Enterprise Software Deutschland GmbH"/>
        <s v="LG-LHT Aircraft Solutions GmbH"/>
        <s v="LG-LHT Passenger Solutions GmbH"/>
        <s v="LGW Luftfahrtgesellschaft Walter mbH"/>
        <s v="LichtBlick SE"/>
        <s v="Life Science Inkubator Betriebs"/>
        <s v="Link Market Services GmbH"/>
        <s v="Lochbühler Aufzüge GmbH"/>
        <s v="Logopädische Praxis Heike Nickel-Driever"/>
        <s v="Loyalty Partner GmbH"/>
        <s v="Loyalty Partner Solutions GmbH"/>
        <s v="Loyalty Prime Germany GmbH"/>
        <s v="LPS Event Catering GmbH"/>
        <s v="LSG Lufthansa Service Catering- und Dienstleistungsges. mbH"/>
        <s v="SG Lufthansa Service Europa/Afrika GmbH"/>
        <s v="LSG Lufthansa Service Holding AG"/>
        <s v="LSG Sky Chefs Berlin GmbH"/>
        <s v="LSG Sky Chefs Bremen GmbH"/>
        <s v="LSG Sky Chefs Culinary Service GmbH"/>
        <s v="LSG Sky Chefs Deutschland GmbH"/>
        <s v="LSG Sky Chefs Düsseldorf GmbH"/>
        <s v="LSG Sky Chefs Europe GmbH"/>
        <s v="LSG Sky Chefs Frankfurt International GmbH"/>
        <s v="LSG Sky Chefs Frankfurt ZD GmbH"/>
        <s v="LSG Sky Chefs Hamburg GmbH"/>
        <s v="LSG Sky Chefs Köln GmbH"/>
        <s v="LSG Sky Chefs Leipzig GmbH"/>
        <s v="LSG Sky Chefs Lounge GmbH"/>
        <s v="LSG Sky Chefs München GmbH"/>
        <s v="LSG Sky Chefs Retail GmbH"/>
        <s v="LSG Sky Chefs Stuttgart GmbH"/>
        <s v="LSG Sky Chefs Verwaltungsgesellschaft mbH"/>
        <s v="LSG-Food &amp; Nonfood Handel GmbH"/>
        <s v="LSG-Food &amp; Nonfood Handel GmbH Berlin"/>
        <s v="LTA Anlagentechnik GmbH"/>
        <s v="LTP GmbH"/>
        <s v="Lueck Werbeagentur GmbH"/>
        <s v="Lufthansa AirPlus Servicekarten GmbH"/>
        <s v="Lufthansa Aviation Training Berlin GmbH"/>
        <s v="Lufthansa Aviation Training Crew Acadamy GmbH"/>
        <s v="Lufthansa Aviation Training Germany GmbH"/>
        <s v="Lufthansa Aviation Training GmbH"/>
        <s v="Lufthansa Aviation Training Operations Germany GmbH"/>
        <s v="Lufthansa Aviation Training Pilot Academy GmbH"/>
        <s v="Lufthansa Bombardier Aviation Services GmbH"/>
        <s v="Lufthansa Cargo AG"/>
        <s v="Lufthansa City Center International GmbH"/>
        <s v="Lufthansa City-Center Reisebüro Partner GmbH"/>
        <s v="Lufthansa CityLine GmbH"/>
        <s v="Lufthansa Commercial Holding GmbH"/>
        <s v="Lufthansa Consulting GmbH"/>
        <s v="Lufthansa Druck und Distribuion GmbH"/>
        <s v="Lufthansa Engineering and Operational Services GmbH"/>
        <s v="Lufthansa Global Business Services GmbH"/>
        <s v="Lufthansa Global Business Services Hamburg GmbH"/>
        <s v="Lufthansa Global Tele Sales GmbH"/>
        <s v="Lufthansa Group Security Operations GmbH"/>
        <s v="Lufthansa Industry Solutions AS GmbH"/>
        <s v="Lufthansa Industry Solutions BS GmbH"/>
        <s v="Lufthansa Industry Solutions GmbH &amp; Co. KG"/>
        <s v="Lufthansa Industry Solutions TS GmbH"/>
        <s v="Lufthansa Innovation Hub GmbH"/>
        <s v="Lufthansa Job Services Norderstedt GmbH"/>
        <s v="Lufthansa Process Management GmbH"/>
        <s v="Lufthansa Seeheim GmbH"/>
        <s v="Lufthansa Service Center Kassel GmbH"/>
        <s v="Lufthansa Service GmbH"/>
        <s v="Lufthansa Sportverein Hamburg e.V."/>
        <s v="Lufthansa Systems AG"/>
        <s v="Lufthansa Systems Airline Services GmbH"/>
        <s v="Lufthansa Systems GmbH &amp; Co.KG"/>
        <s v="Lufthansa Systems IS Consulting GmbH"/>
        <s v="Lufthansa Technical Training GmbH"/>
        <s v="Lufthansa Technik AERO Alzey GmbH"/>
        <s v="Lufthansa Technik AG"/>
        <s v="Lufthansa Technik Intercoat GmbH"/>
        <s v="Lufthansa Technik Logistik GmbH"/>
        <s v="Lufthansa Technik Logistik Services GmbH"/>
        <s v="Lufthansa Technik Maintenance International GmbH"/>
        <s v="Lumics GmbH &amp; Co.KG"/>
        <s v="LUXAIR"/>
        <s v="LZ Catering GmbH"/>
        <s v="Made X Munic GmbH"/>
        <s v="Mages GmbH"/>
        <s v="MAGNA International"/>
        <s v="Mahr Gmbh"/>
        <s v="Mainova AG"/>
        <s v="Manpower GmbH &amp; Co. KG"/>
        <s v="Markplan GmbH"/>
        <s v="Mars GmbH"/>
        <s v="Marsilli Deutschland GmbH"/>
        <s v="mayr + mayr GmbH Küchenstudio / Schreinerei"/>
        <s v="Merck Chemicals GmbH"/>
        <s v="Merck Healthcare KGaA"/>
        <s v="Merck KGaA-P R&amp;D DMPK (Institut Grafing)"/>
        <s v="Merck Life Science GmbH"/>
        <s v="Merck Performance Materials GmbH"/>
        <s v="Merck Real Estate GmbH"/>
        <s v="Merck Schuchardt OHG-Chemische Erzeugnisse"/>
        <s v="Merck Serono GmbH"/>
        <s v="Merck Versicherungsvermittlung GmbH"/>
        <s v="Merz Pharma GmbH &amp; Co. KGaA"/>
        <s v="Metallbau Grillenberger"/>
        <s v="Meyle AG"/>
        <s v="MHS Aviation GmbH"/>
        <s v="Michael Fries Garten U. Landsc"/>
        <s v="Microsoft Deutschland GmbH"/>
        <s v="Miles &amp; More GmbH"/>
        <s v="Mitsubishi Gas Chemical Europe GmbH"/>
        <s v="Mode Zinser GmbH &amp; Co. KG"/>
        <s v="Modehaus Munding GmbH &amp; Co. KG"/>
        <s v="moin moin GmbH"/>
        <s v="Mölnlycke Health Care GmbH"/>
        <s v="Morrison &amp; Foerster LLP"/>
        <s v="MSC-KREUZFAHRTEN GmbH"/>
        <s v="MSIG Insurance Europe AG"/>
        <s v="Mst Electronics GmbH"/>
        <s v="Mücke Sturm &amp; Company GmbH"/>
        <s v="Müllers Kontor GmbH"/>
        <s v="multi-com GmbH &amp; Co. KG"/>
        <s v="Multipolster GmbH &amp; Co. Handels AG -Zentralverwaltung-GmbH"/>
        <s v="MVV Trading GmbH"/>
        <s v="MZV Moderner Zeitschriften Vertrieb GmbH &amp; Co.KG"/>
        <s v="N3 Engine Overhaul Services GmbH &amp; Co. KG"/>
        <s v="Naturabiomat GmbH"/>
        <s v="NATURANA Dölker GmbH &amp; CO Kommanditgesellschaft"/>
        <s v="Netmedia GmbH"/>
        <s v="NetPlans Systeme GmbH"/>
        <s v="New Yorker Jeans GmbH"/>
        <s v="nex Mart GmbH &amp; Co. KG"/>
        <s v="Nexgen Business Consultants"/>
        <s v="Nicolaas Bootsma GmbH"/>
        <s v="Nidec Copal GmbH"/>
        <s v="Nippon Gohsei Europe Gmbh"/>
        <s v="Nissha Europe GmbH"/>
        <s v="NordWestBahn GmbH"/>
        <s v="Normtechnik Fahrzeugteile Gmbh"/>
        <s v="NorthgateArinso Deutschland GmbH"/>
        <s v="NRK Vermögensverwaltung KG"/>
        <s v="nterra Integration GmbH"/>
        <s v="NTN Wälzlager (Europa) GmbH"/>
        <s v="NTT DATA Deutschland GmbH"/>
        <s v="NTT Germany AG &amp; Co.KG"/>
        <s v="NUR Touristik GmbH"/>
        <s v="Oerlikon Barmag"/>
        <s v="Oerlikon Neumag"/>
        <s v="Oerlikon Textile GmbH &amp; Co. KG"/>
        <s v="Oldenburger Interior GmbH &amp; Co.KG"/>
        <s v="OPALIS CONSULTING GmbH"/>
        <s v="Oppermann Regelgeräte GmbH"/>
        <s v="OPTIK &amp; DESIGN ZIMMERMANN GmbH"/>
        <s v="OPTIMAL SYSTEMS GmbH"/>
        <s v="OTRS AG"/>
        <s v="Otto Müsse GmbH &amp; Co."/>
        <s v="OYAK ANKER Bank GmbH Human Resources"/>
        <s v="P&amp;G Health Germany GmbH"/>
        <s v="P3 engineering GmbH"/>
        <s v="P3 Shared Services GmbH"/>
        <s v="PackSynergy AG"/>
        <s v="Parker Hannifin Holding GmbH"/>
        <s v="Pax Bank eG"/>
        <s v="PAYBACK GmbH"/>
        <s v="Peakwork AG"/>
        <s v="PEC Project Engineers u. Consultants GmbH"/>
        <s v="Pegasus Lizenzvertriebs GmbH"/>
        <s v="Peter Griese Software + Computer-Systemhaus GmbH"/>
        <s v="Peter-Warschow-Sammelstiftung"/>
        <s v="Pharmalex"/>
        <s v="Phase 10 GmbH"/>
        <s v="Phoenix Personalarbeit GmbH"/>
        <s v="Phoenix Pharmahandel"/>
        <s v="Pletzer Academy GmbH"/>
        <s v="PM &amp; Partner Marketing Consulting GmbH"/>
        <s v="POALVA GETRÄNKE UND LEBENS-MITTEL IMPORT UND EXPORT GmbH"/>
        <s v="Polster u. Pohl Reisen GmbH &amp; Co. KG"/>
        <s v="Porex Technologies Reinbek GmbH"/>
        <s v="Praxis Dr. Elisabeth Krug"/>
        <s v="Praxis für Ergotherapie &amp; Logopädie V. Fischer &amp; Team"/>
        <s v="Praxis für Krankengymnastik"/>
        <s v="Praxis Martin Mrowka"/>
        <s v="Praxis SBK Zahnärzte Dr.Bernstein, Kaminski, Suhrbier"/>
        <s v="Premier Inn Investments GmbH"/>
        <s v="Preventis"/>
        <s v="Pribas GmbH"/>
        <s v="Pricewaterhouse Coopers GmbH"/>
        <s v="PrivatAir GmbH"/>
        <s v="Process Analytics Factory GmbH"/>
        <s v="Prolytic GmbH"/>
        <s v="Promatis Software GmbH"/>
        <s v="Proregio AG"/>
        <s v="ProService Versicherungsmakler GmbH"/>
        <s v="PSC Portal Systems Consulting"/>
        <s v="PUREN Pharma GmbH &amp; Co. KG"/>
        <s v="Q PERIOR AG"/>
        <s v="RaceChip Chiptuning GmbH &amp; Co. KG"/>
        <s v="Raiffeisenbank Denzlingen"/>
        <s v="RasenBallsport Leipzig GmbH"/>
        <s v="Raytheon Anschütz GmbH"/>
        <s v="Recaro Aircraft Seating GmbH &amp; Co.KG"/>
        <s v="Reception+ GmbH"/>
        <s v="Rechtsanwalt Stürmann, Detlef"/>
        <s v="Recos Electronic GmbH"/>
        <s v="Regenbogen gGmbH"/>
        <s v="Reischmann GmbH &amp; Co. KGaA"/>
        <s v="Retail in Motion GmbH"/>
        <s v="Rettig Software Computerdienst"/>
        <s v="REWE Zentralfinanz eG Abt. POAZ e.G."/>
        <s v="Rheinland Air Service Werft &amp; Handel GmbH"/>
        <s v="Rhenus Home Delivery GmbH"/>
        <s v="Riensch &amp; Held (GmbH &amp; Co.)"/>
        <s v="RITTAL GmbH &amp; Co.KG"/>
        <s v="Rollenhagen Gastronomie-, Handels-, und Restaurations GmbH"/>
        <s v="Rosebank AG"/>
        <s v="RPL Zentrale Nordenham GmbH"/>
        <s v="Rubycon Corporation"/>
        <s v="Rudolf Wöhrl AG Personalabteilung"/>
        <s v="Rundfunk Berlin-Brandenburg"/>
        <s v="Rupert Preis Versicherungs- makler GmbH &amp; Co. KG"/>
        <s v="Ryanair"/>
        <s v="S. Stuttgart Ground Services GmbH"/>
        <s v="Sabre Deutschland Marketing GmbH"/>
        <s v="sabris aktiengesellschaft"/>
        <s v="Sachsenwald Immobilien"/>
        <s v="Sachverständigenbüro Wilhelm Uhlenberg"/>
        <s v="Safran Helicopter Engines Germany GmbH"/>
        <s v="Safran Passenger Innovations Germany GmbH"/>
        <s v="SAFRAN Turbomeca Germany GmbH"/>
        <s v="SAMA PARTNERS GmbH"/>
        <s v="Sanner GmbH"/>
        <s v="SAP Deutschland SE &amp; Co. KG"/>
        <s v="Sartorius Stedim Biotech GmbH"/>
        <s v="Saurer Spinning Solutions GmbH &amp; Co. KG"/>
        <s v="Sauro GmbH"/>
        <s v="SBEV Stadtbahn Europaviertel Projektbaugesellschaft mbH"/>
        <s v="Schlenk Metallic Pigments GmbH"/>
        <s v="Schlumberger GmbH"/>
        <s v="Schmitt-Ott Immobilien Gmbh Inh. Annegret Orlita e.K."/>
        <s v="SCHMUCKER und PARTNER Planungsgesellschaft mbH"/>
        <s v="Scholz GmbH"/>
        <s v="Schülergarten e. V."/>
        <s v="Schulte Bauträgergesellschaft mbH"/>
        <s v="secunomic GmbH"/>
        <s v="segmeno software GmbH"/>
        <s v="SEGULA Technologies GmbH GmbH"/>
        <s v="SEIB Industrie GmbH"/>
        <s v="Seitenbau GmbH"/>
        <s v="Senacor FCS GmbH"/>
        <s v="Sentinel Systemlösungen GmbH"/>
        <s v="SER Solutions International GmbH"/>
        <s v="Service Agentur für Dialogmarketing und Verkaufsförderung"/>
        <s v="servicepro Agentur für Dialogmarketing und Verkaufsförderung"/>
        <s v="Seton GmbH Lindgens Lederfabrik"/>
        <s v="SEVEN PRINCIPLES AG"/>
        <s v="Siemens Healthcare Diagnostics"/>
        <s v="Sigma Consulting + Service"/>
        <s v="Sigma-Aldrich Biochemie"/>
        <s v="Sigma-Aldrich Chemie GmbH"/>
        <s v="Sigma-Aldrich Chemie Holding GmbH"/>
        <s v="Sigma-Aldrich Produktions GmbH"/>
        <s v="Signal Iduna Gruppe"/>
        <s v="Sim4u Avitation Service Gmbh"/>
        <s v="Simtec Simulation Technology"/>
        <s v="SINN GmbH"/>
        <s v="SinnLeffers GmbH"/>
        <s v="SITA Airport IT GmbH"/>
        <s v="SITA Information Networking Computing B.V."/>
        <s v="SIXT GmbH &amp; Co KG Autovermietung KG"/>
        <s v="Sky Deutschland Fernsehen"/>
        <s v="SMA Solar Technology AG"/>
        <s v="smartShift Technologies GmbH"/>
        <s v="Solactive AG"/>
        <s v="Solar Frontier Europe GmbH"/>
        <s v="Sonstiger bzw. kein Arbeitgeber"/>
        <s v="SOPORA Gastrotechnik"/>
        <s v="Sortimat Technology GmbH"/>
        <s v="Spairliners GmbH"/>
        <s v="Sparkassen Einkaufsges."/>
        <s v="Special Key Ltd."/>
        <s v="SPIE Deutschland &amp; Zentraleuropa GmbH"/>
        <s v="SPIE Energy Solutions GmbH"/>
        <s v="Spiriant GmbH"/>
        <s v="Sport + Mode Schlegel GmbH Geschaeftsleitung"/>
        <s v="Sportagentur Weidner"/>
        <s v="Sportco"/>
        <s v="SR-GLOBAL CONSULT GmbH"/>
        <s v="SRM Straßenbeleuchtung Rhein-Main GmbH"/>
        <s v="S-S-B Digital Services AG"/>
        <s v="SSB Digitalservices AG"/>
        <s v="SSB GmbH"/>
        <s v="SSP Airport Gastronomiegesellschaft mbH"/>
        <s v="St. Franziskus-Hospital Ahlen GmbH"/>
        <s v="Stadt Frechen"/>
        <s v="Stadtwerke Frankfurt am Main Holding GmbH"/>
        <s v="Standard &amp; Poor´s Credit Market Services Europe Ltd."/>
        <s v="Standard Mems GmbH"/>
        <s v="Star Alliance Services GmbH"/>
        <s v="Staufen AG"/>
        <s v="STB Regina Baumann"/>
        <s v="Stepan Deutschland GmbH"/>
        <s v="StepStone Deutschland"/>
        <s v="Stern-Wywiol Gruppe GmbH &amp; Co.KG"/>
        <s v="Stillachhaus Privatklinik"/>
        <s v="STORAGE-AND FITCH GmbH"/>
        <s v="Strato AG"/>
        <s v="Strellson GmbH"/>
        <s v="Studienkreis GmbH"/>
        <s v="Stuttgarter Straßenbahnen AG"/>
        <s v="Südbund Einkaufsverband für Heimtextilien eG"/>
        <s v="SunExpress Deutschland GmbH"/>
        <s v="SunExpress GmbH"/>
        <s v="SVC GmbH"/>
        <s v="SVS Sparkassen VersicherungsService GmbH"/>
        <s v="Swissport Cargo Services Deutschland GmbH"/>
        <s v="Sykes Enterprises Bochum GmbH &amp; Co. KG"/>
        <s v="Sykes Enterprises Support Services B.V. &amp; Co.KG"/>
        <s v="Syna GmbH"/>
        <s v="Syno Consulting Group AG"/>
        <s v="Systembau Horst Babinsky GmbH"/>
        <s v="Takko ModeMarkt GmbH &amp; Co KG Frau Bröskamp"/>
        <s v="Tantec GmbH"/>
        <s v="Tausendfüßler Stiftung"/>
        <s v="TC Touristik"/>
        <s v="TDK Europe S.A."/>
        <s v="TDK Management Services GmbH"/>
        <s v="TECAN DEUTSCHLAND GmbH"/>
        <s v="Technik, Wilde Medizin"/>
        <s v="Tennisclub Colonius e. V."/>
        <s v="Terminal 2 Gesellschaft mbH &amp; Co oHG"/>
        <s v="Ternis Umwelt-&amp; Landschaftspflege"/>
        <s v="Thales Alenia Space Deutschland GmbH"/>
        <s v="Thales Management &amp; Services Deutschland GmbH"/>
        <s v="The KaDeWe Group GmbH"/>
        <s v="Theben AG"/>
        <s v="Thermo Fisher Scientific"/>
        <s v="Thomas Cook Aviation GmbH"/>
        <s v="Thomas Goetze Immobilien"/>
        <s v="Thum Elektrotechnik"/>
        <s v="time:matters GmbH"/>
        <s v="time:matters Spare Parts Logistics GmbH"/>
        <s v="Timematters Holding GmbH"/>
        <s v="TimePartner Personalmanagement GmbH"/>
        <s v="Tintometer GmbH"/>
        <s v="TNT Express GmbH"/>
        <s v="TNT Holdings GmbH"/>
        <s v="TOPTEQ"/>
        <s v="Trainico Berlin Brandenburg GmbH"/>
        <s v="Transdev GmbH"/>
        <s v="Travel Agency Accounting GmbH"/>
        <s v="Travel Agency Technologies &amp; Services GmbH Personalref."/>
        <s v="Travel Carrier Network GmbH"/>
        <s v="TriaGnoSys GmbH"/>
        <s v="TRICONNECT Consulting GmbH"/>
        <s v="Triskele Pharma Consultance"/>
        <s v="Troxler Schule"/>
        <s v="T-Systems International GmbH"/>
        <s v="TUI Deutschland GmbH"/>
        <s v="Tuifly GmbH"/>
        <s v="Turbo Fuel Services Berlin"/>
        <s v="TÜV Informationstechnik GmbH"/>
        <s v="TÜV SÜD ELAB GmbH"/>
        <s v="TÜV SÜD Food Safety Institute GmbH"/>
        <s v="TW Germany GmbH"/>
        <s v="TX Logistik AG"/>
        <s v="Tyczka Industrie-Gase GmbH"/>
        <s v="Type Hype GmbH &amp; CO KG"/>
        <s v="UFA SHOW&amp;FACTUAL GmbH"/>
        <s v="UFO"/>
        <s v="UHL Immobilien &amp; Hausverwaltung"/>
        <s v="UNIQ GmbH"/>
        <s v="United Airlines Inc."/>
        <s v="Universal-Investment- Gesellschaft mbH"/>
        <s v="van Laack GmbH"/>
        <s v="vds Schadenverhütung GmbH"/>
        <s v="Vector Informatik GmbH"/>
        <s v="Verband der Wellpappen.Industriee.V."/>
        <s v="Verband Deutscher Treasurer eV"/>
        <s v="Verband Deutsches Reisemanagement e.V."/>
        <s v="Verein für demokratische"/>
        <s v="Vespa-Club Bürgel 1960 e.V."/>
        <s v="Viamonda GmbH z. Hd. Michael Tenzer"/>
        <s v="Vitol Deutschland GmbH"/>
        <s v="VivaNeo Deutschland GmbH"/>
        <s v="vom Bruck Anna Steinhagen, Claudia"/>
        <s v="Vorwerk Deutschl Stift &amp; Co KG"/>
        <s v="Vossloh AG"/>
        <s v="VWR International"/>
        <s v="W. Trester Institut für Augenprothetik GmbH"/>
        <s v="WAREMA Renkhoff GmbH &amp; Co.KG"/>
        <s v="Wegmann automotive GmbH"/>
        <s v="Weidmüller Interface GmbH &amp; Co"/>
        <s v="Weilburger Graphics GmbH"/>
        <s v="Weiler&amp;Dreschmann UG"/>
        <s v="Wein + Wahrheit GmbH"/>
        <s v="weis - das persönliche Küchenstudio"/>
        <s v="WERIT Kunststoffwerke W. Schneider GmbH &amp; Co. KG"/>
        <s v="Westpark Management Services"/>
        <s v="Wieprecht Gebäude-Management und Reinigungs-Service KG"/>
        <s v="Wika Alexander Wiegand GmbH"/>
        <s v="Willis Towers Watson Versicherungsmakler GmbH"/>
        <s v="Windesign GmbH"/>
        <s v="Winninger AG"/>
        <s v="Wohnbau GmbH"/>
        <s v="Wohnungsges. Muenchen mbH"/>
        <s v="Wonneproppen Babyfotografie"/>
        <s v="WSP Infrastructure Enginearing"/>
        <s v="Xient GmbH"/>
        <s v="Yamato Scale"/>
        <s v="Yusen Logistics Deutschland GmbH"/>
        <s v="Zahnarztpraxis Jörg Harder"/>
        <s v="Zahnmedizin an der Haranni Clinic"/>
        <s v="ZAL Zentrum für Angewandte Luftfahrtforschung GmbH"/>
        <s v="ZDF"/>
        <s v="Zell Quarzglas GmbH"/>
        <s v="ZeroG GmbH"/>
        <s v="ZF Friedrichshafen AG"/>
        <s v="Zodiac Cabin Controls GmbH"/>
        <s v="Zodiac Pool Deutschland GmbH"/>
        <s v="Zooplus AG"/>
        <s v="ZVEI:"/>
        <m/>
        <s v="Gem Priv Kranken Versicherer GPK-Verwaltung DKV - VEO" u="1"/>
        <s v="FHD Ford Händler Dienstleistungsgesellschaft mbh und FHD Mobil GmbH" u="1"/>
        <s v="Medizinischer Dienst der Kranken Versicherung Rheinland-Pfalz K. d. ö. R." u="1"/>
        <s v="AccorIn Vest Germany GmbH" u="1"/>
        <s v="en ViaM - Mitteldeutsche Energie AG" u="1"/>
        <s v="Deutsche Psychotherapeuten Vereinigung DPtV e.V." u="1"/>
        <s v="Sächsischer Hebammen Verband e. V." u="1"/>
        <s v="Hebammen Verband Brandenburg e.V." u="1"/>
        <s v="Landeshebammen Verband Sachsen-Anhalt e. V." u="1"/>
        <s v="Immobilien Verband Deutschland IVD Nord e. V." u="1"/>
        <s v="Journalisten Verband Berlin-Brandenburg e.V. Landesverband des DJV" u="1"/>
        <s v="Deutscher Journalisten Verband Landesverband Hessen e.V." u="1"/>
        <s v="Verband des privaten gewerblichen Straßenpersonen Verkehrs Nordrhein-Westfalen e. V." u="1"/>
        <s v="Saarländischer Journalisten Verband e. V." u="1"/>
        <s v="Deutscher Journalisten Verband Landesverband Mecklenburg-Vorpommern e. V." u="1"/>
        <s v="Hebammen Verband Baden-Württemberg e. V." u="1"/>
        <s v="Immobilien Verband Deutschland IVD West e.V." u="1"/>
        <s v="Philologen Verband Baden-Württemberg e. V." u="1"/>
        <s v="DJV Berlin - JVBB e.V. Deutscher Journalisten-Verband Berlin e.V. Journalisten Verband Berlin-Brandenburg e.V." u="1"/>
        <s v="Immobilien Verband Deutschland IVD Berlin-Brandenburg e.V." u="1"/>
        <s v="Immobilien Verband Deutschland IVD Mitte-Ost e.V." u="1"/>
        <s v="Hessischer Bauern Verband e.V." u="1"/>
        <s v="Städtisches Klinikum Brandenburg GmbH" u="1"/>
        <s v="Metzeler Automotive Profile Systems GmbH" u="1"/>
        <s v="FC Bayern München AG" u="1"/>
        <s v="Bayerischer Lehrer- und Lehrerinnen Verband (BLLV) e.V." u="1"/>
        <s v="adesso AG" u="1"/>
        <s v="Straßen Verkehrs-Genossenschaft Nordwest eG" u="1"/>
        <s v="DSTV-BW Steuerberaterverband Baden-Württemberg e.V." u="1"/>
        <s v="Steuerberaterverband Berlin Brandenburg Verband der steuerberatenden und wirtschaftsprüfenden Berufe e.V." u="1"/>
        <s v="Steuerberaterverband Thüringen e.V." u="1"/>
        <s v="Ute Kesselmeier Steuerberater" u="1"/>
        <s v="Deutsche Renten Versicherung Knappschaft Bahn-See K.d.ö.R." u="1"/>
        <s v="Ford-Werke GmbH " u="1"/>
        <s v="Ford Bank Niederlassung FCE Bank plc " u="1"/>
        <s v="pronova BKK " u="1"/>
        <s v="Ford Versorgungs- und Unterstützungseinrichtung FOVERUKA " u="1"/>
        <s v="Neapco Europe GmbH (ehemals tedrive Germany GmbH) " u="1"/>
        <s v="Knorr-Bremse SteeringSystems GmbH " u="1"/>
        <s v="APC-B Automotive Plastic Components Berlin GmbH &amp; Co.KG (ehemals Visteon Deutschland GmbH) " u="1"/>
        <s v=" Reydel Automotive Germany GmbH " u="1"/>
        <s v="Visteon Innovation &amp; Technology GmbH " u="1"/>
        <s v="Hanon Systems Deutschland GmbH (ehemals Visteon Climate Engineering Services Deutschland GmbH) " u="1"/>
        <s v="Volvo Car Germany GmbH " u="1"/>
        <s v="Getrag Ford Transmissions GmbH " u="1"/>
        <s v="Getrag International GmbHFord-Werke GmbH " u="1"/>
        <s v="Getrag B.V. &amp; Co.KG " u="1"/>
        <s v=" R &amp; S Restaurant Services GmbH" u="1"/>
        <s v=" Kemnath Siemens Beteiligungen USA GmbH" u="1"/>
        <s v="SYKATEC Systeme,  Komponenten,  Anwendungstechnologie GmbH " u="1"/>
        <s v=" FTEC GmbH &amp; Co. KG" u="1"/>
        <s v=" Munipolis GmbH" u="1"/>
        <s v="Siemens AG - SFS " u="1"/>
        <s v="Siemens AG - Zentrale Themen, Muenchen, München (darin: Pensionsfonds, Beteiligungen, Steuern, Übrige Holdingthemen und Konsolidierung) " u="1"/>
        <s v="Siemens AG SSI BP  " u="1"/>
        <s v="Siemens AG RC-DE SI RSS-DE / BP " u="1"/>
        <s v="Siemens AG - DI/POC, Nürnberg, Nürnberg (zugleich für A&amp;D gesamt) " u="1"/>
        <s v="Siemens AG - DI/POC CS, " u="1"/>
        <s v="Siemens Real Estate Headquarters " u="1"/>
        <s v="Unify GmbH &amp; Co. KG, München " u="1"/>
        <s v="Aicuris GmbH &amp; Co.KG " u="1"/>
        <s v="Arlanxeo Deutschland GmbH " u="1"/>
        <s v="Bayer Business Service GmbH " u="1"/>
        <s v="TÜV SÜD Chemie " u="1"/>
        <s v="Peek &amp; Cloppenburg KG" u="1"/>
        <s v="Energiedienst AG" u="1"/>
        <s v="Physio Deutschland Deutscher Verband für Physiotherapie (ZVK) e.V. Landesverband Sachsen e.V." u="1"/>
        <s v="DSTV-BW Landesverband der steuerberatenden und wirtschaftsprüfenden Berufe Baden-Württemberg e.V." u="1"/>
        <s v="Media-Saturn-Holding GmbH" u="1"/>
        <s v="WILEY VCH Verlag GmbH &amp; Co. KGaA" u="1"/>
        <s v="Birkenmaier &amp; Kusel Steuerberatung" u="1"/>
        <s v="BKK Verkehrsbau Union" u="1"/>
        <s v="BSP Business School Berlin GmbH" u="1"/>
        <s v="Hamburgischer Anwaltverein e. V. " u="1"/>
        <s v="W. Müller GmbH" u="1"/>
        <s v="Immobilienverband Deutschland IVD Nord e. V. " u="1"/>
        <s v="TRAUB Verwaltung GmbH" u="1"/>
        <s v="L4B Software GmbH" u="1"/>
        <s v="Care with Care" u="1"/>
        <s v="Deutscher Anwaltverein e. V. (DAV) " u="1"/>
        <s v="SV Hotel GmbH" u="1"/>
        <s v="Steuerberaterverband Thüringen e.V. " u="1"/>
        <s v="codia Software GmbH " u="1"/>
        <s v="Motor Fritsche GmbH" u="1"/>
        <s v="Parallels GmbH" u="1"/>
        <s v="P.J. Dahlhausen &amp; Co. GmbH" u="1"/>
        <s v="List + Lohr Beteiligungsgesellschaft mbH " u="1"/>
        <s v="Harslebener Agrargenossenschaft eG" u="1"/>
        <s v="BWS Technologie GmbH" u="1"/>
        <s v="Sportpresse-Club Wiesbaden-Mainz  e. V." u="1"/>
        <s v="Yandex Technology GmbH" u="1"/>
        <s v="Verband Deutscher Wirtschaftsingenieure e.V. (VWI) " u="1"/>
        <s v="msg Plaut Deutschland GmbH" u="1"/>
        <s v="Wirtschaftsverband für Handelsvermittlung und Vertrieb Rhein-Ruhr (CDH) e.V. " u="1"/>
        <s v="Manfred Eden Autovermietung" u="1"/>
        <s v="Schaaff &amp; Meurer GmbH" u="1"/>
        <s v="CDH-Mitte Wirtschaftsverband für Handelsvermittlung und Vertrieb Hessen, Thüringen und Rheinland-Pfalz e. V. " u="1"/>
        <s v="ENERVIE - Südwestfalen Energie und Wasser AG" u="1"/>
        <s v="Fliesenbau Bade &amp; Co. GmbH" u="1"/>
        <s v="Ralf Hahne GmbH" u="1"/>
        <s v="VIACTIV Krankenkasse " u="1"/>
        <s v="Sachsen-Therme GmbH &amp; Co. KG" u="1"/>
        <s v="D.LIVE GmbH &amp; Co. KG" u="1"/>
        <s v="Sachtleben Pigment GmbH" u="1"/>
        <s v="Eurailscout Inspection &amp; Analysis B.V. " u="1"/>
        <s v="Bundesverband Deutscher Volks- und Betriebswirte e. V. " u="1"/>
        <s v="Daros Industrial Rings GmbH" u="1"/>
        <s v="AGGUA Troisdorf GmbH" u="1"/>
        <s v="Professional Golfers Association of Germany  e. V. (PGA)" u="1"/>
        <s v="bestbion dx Diagnostische Produkte und Beratung GmbH" u="1"/>
        <s v="Ambulanter Pflegedienst Rotenburg, Inhaber Kai Leipnitz e.K." u="1"/>
        <s v="Talanx AG " u="1"/>
        <s v="Pflegedienst Johann Weiß" u="1"/>
        <s v="Vogelsang Hoch- und Tiefbau GbR" u="1"/>
        <s v="G. Meding GmbH " u="1"/>
        <s v="akquinet GmbH" u="1"/>
        <s v="Dr. Haas GmbH " u="1"/>
        <s v="KARSTADT Warenhaus GmbH " u="1"/>
        <s v="Brinkmann System Logistik GmbH " u="1"/>
        <s v="Voit Kommunal-Straßendienst VKS GmbH" u="1"/>
        <s v="Walter Vögele GmbH" u="1"/>
        <s v="REWE Enrico Weinert oHG" u="1"/>
        <s v="Anton Mayrose GmbH &amp; Co. KG" u="1"/>
        <s v="Annawerk Keram  Betriebe GmbH" u="1"/>
        <s v="Michael Fuhrmann Haardesign" u="1"/>
        <s v="City New Tec Gmbh" u="1"/>
        <s v="Münchener Rückversicherungs-Gesellschaft " u="1"/>
        <s v="Kolow Bau GmbH &amp; Co.. KG" u="1"/>
        <s v="Audi BKK " u="1"/>
        <s v="Vereinigte BKK (ehem. Neckermann BKK) " u="1"/>
        <s v="Karl Werel Innenausbau GmbH" u="1"/>
        <s v="EMT - Elektromontage GmbH " u="1"/>
        <s v="T&amp;S Computech GmbH" u="1"/>
        <s v="Enneatech AG" u="1"/>
        <s v="Hans-Peter Meyer GmbH " u="1"/>
        <s v="McKinsey &amp; Company, Inc. " u="1"/>
        <s v="MLP Finanzdienstleistungen AG" u="1"/>
        <s v="Grüneberg-Holzbau, Harald Grüneberg Tischlerei-Zimmerei " u="1"/>
        <s v="GfG Gesellschaft für Gesundheit und Familie mbH" u="1"/>
        <s v="Schirmer Galvanotechnik GmbH" u="1"/>
        <s v="Flugfeld-Apotheke Böblingen e.K." u="1"/>
        <s v="Nikol Weber KG" u="1"/>
        <s v="a+m Architekten Ingenieure GbR" u="1"/>
        <s v="Elbdörfer Glas- und Fensterbau GmbH" u="1"/>
        <s v="Proservia GmbH " u="1"/>
        <s v="Günter Brandt Steuerberater" u="1"/>
        <s v="Framatome GmbH " u="1"/>
        <s v="Radio Free Europe/Radio Liberty Inc. " u="1"/>
        <s v="Physio Deutschland Deutscher Verband für Physiotherapie (ZVK) e.V., Landesverband Rheinland-Pfalz/Saarland e.V. " u="1"/>
        <s v="Autohaus Jacob Fleischhauer  GmbH &amp; Co. KG" u="1"/>
        <s v="Rehau AG + Co" u="1"/>
        <s v="Siemens AG " u="1"/>
        <s v="Alexianer GmbH " u="1"/>
        <s v="Fachverband Orthopädie-Technik Sanitäts- und medizinischer Fachhandel Südwest e. V." u="1"/>
        <s v="Fliesen + Natursteine Süss GmbH " u="1"/>
        <s v="Allianz SE " u="1"/>
        <s v="Skyline Express International GmbH " u="1"/>
        <s v="Robert Bosch Risk and Insurance Management GmbH My Insurance (C/INA) " u="1"/>
        <s v="Aerzener Maschinenfabrik GmbH " u="1"/>
        <s v="Hess GmbH &amp; Co. KG" u="1"/>
        <s v="Gruner + Jahr GmbH" u="1"/>
        <s v="msg treorbis GmbH " u="1"/>
        <s v="Rationelle Arztpraxis e. V. (Ärzte) " u="1"/>
        <s v="Dr. Tillmanns &amp; Partner GmbH" u="1"/>
        <s v="Bund der Selbständigen Deutscher Gewerbeverband Landesverband Berlin e.V. " u="1"/>
        <s v="AccorInvest Germany GmbH " u="1"/>
        <s v="Bundesverband Deutscher Tanzlehrer (BDT) e. V." u="1"/>
        <s v="Praxis Dipl. Psych. Harald Röder " u="1"/>
        <s v="Ford (FVV) + Best Advice (BA) Versicherungs-Vermittlungs-GmbH (auch für Mitglieder der pronova BKK) " u="1"/>
        <s v="Deutscher Journalisten-Verband Nord, Landesverband Hamburg-Schleswig-Holstein e. V. (DJV Nord) " u="1"/>
        <s v="M + W Central Europe GmbH " u="1"/>
        <s v="Planisware Deutschland GmbH  " u="1"/>
        <s v="Landesverband der steuerberatenden und wirtschaftsprüfenden Berufe Baden-Württemberg e.V." u="1"/>
        <s v="Pflegedienst Herbst &amp; Partner" u="1"/>
        <s v="HMS Bergbau AG" u="1"/>
        <s v="Christlich-Soziale Union in Bayern e V  CSU" u="1"/>
        <s v="Bund der Selbstständigen - BDS - Landesverband Thüringen e. V. " u="1"/>
        <s v="serviceline Verwaltungs GmbH " u="1"/>
        <s v="Volkssolidarität Landesverband Thüringen e.V." u="1"/>
        <s v="ADT - Bundesverband Deutscher Innovations-, Technologie- und Gründerzentren e.V." u="1"/>
        <s v="Romaco Kilian GmbH " u="1"/>
        <s v="Rikus - Schnusenberg &amp; Partner Steuerberater" u="1"/>
        <s v="Deutscher Gewerbeverband Bund der Selbstständigen Landesverband Sachsen-Anhalt e. V. " u="1"/>
        <s v="CSC Deutschland Solutions GmbH" u="1"/>
        <s v="acriba Service GmbH" u="1"/>
        <s v="Werner-Bockelmann-Haus gGmbH" u="1"/>
        <s v="Häuser unserer Zukunft - Erziehungsstellen GmbH" u="1"/>
        <s v="Arbeitsschutz Rhein-Ruhr Service GmbH" u="1"/>
        <s v="Basia Pflegedienst GmbH " u="1"/>
        <s v="Lebenshilfe  „ALTMARK- WEST&quot; gGmbH" u="1"/>
        <s v="Hamburg-Mannheimer Versicherungs-AG " u="1"/>
        <s v="Hauskrankenpflege Eventus GmbH" u="1"/>
        <s v="kontrastmoment GmbH" u="1"/>
        <s v="TinTec Metalltechnik GmbH" u="1"/>
        <s v="BAW Baumaschinen Vertrieb Warburg GmbH" u="1"/>
        <s v="Hage Heizung Sanitär Klima Badgestaltung" u="1"/>
        <s v="geschlossener Vertrag" u="1"/>
        <s v="Out of the blue KG" u="1"/>
        <s v="Cora Management GmbH " u="1"/>
        <s v="Stettler Kunststofftechnik GmbH &amp; Co. KG" u="1"/>
        <s v="Albright Deutschland GmbH" u="1"/>
        <s v="B. Braun Melsungen AG, vertreten durch die BBM Group Insurance Broker GmbH " u="1"/>
        <s v="27 Kilometer Entertainment GmbH (auch rechtsverb. handelnd für die Pictima GmbH)" u="1"/>
        <s v="ALDI Einkauf GmbH &amp; Co. OHG " u="1"/>
        <s v="BTR SUMUS Marquardt, Schröder und Tensfeldt Partnerschaft Steuerberatungsgesellschaft" u="1"/>
        <s v="Deutscher Professional Tanzsportverband e. V. " u="1"/>
        <s v="Getränkesupermarkt Luck e.K." u="1"/>
        <s v="müller + hereth Ingenieurbüro für Tunnel- und Felsbau GmbH" u="1"/>
        <s v="Bildungsakademie Dresden - Freigemeinnützige Trägerschaft GmbH" u="1"/>
        <s v="Kfz-Sachverständigenbüro Haag &amp; Techn. Überprüfungsgesellschaft mbH Haag" u="1"/>
        <s v="Verband der Deutschen Industrie-Designer im Deutschen Designer-Verband e. V. (DDV)" u="1"/>
        <s v="Deutsche Bank AG " u="1"/>
        <s v="AOK Rheinland-Pfalz/Saarland " u="1"/>
        <s v="Maschinenbau Schaarschmidt GmbH " u="1"/>
        <s v="MSR-Bertelshofer GmbH" u="1"/>
        <s v="Heinen Innen- und Objektausbau GmbH" u="1"/>
        <s v="Zahnmedizinisches Zentrum Recke" u="1"/>
        <s v="ZMI GmbH " u="1"/>
        <s v="Tech Mahindra GmbH " u="1"/>
        <s v="megra Steuerberatung Wirt.prüfung, Grau, Weinberg, Partnerges. mbB" u="1"/>
        <s v="Architektenkammer Nordrhein-Westfalen K. d. ö. R. " u="1"/>
        <s v="EVM-Versorgungsberatung " u="1"/>
        <s v="Sozialstation Mobil GmbH" u="1"/>
        <s v="Birzer &amp; Neumann Wirtschafts- und Steuerberatungsgesellschaft, Partnerschaftsgesellschaft " u="1"/>
        <s v="akquinet AG" u="1"/>
        <s v="Melitta Schubert Gundula Gunia GbR" u="1"/>
        <s v="Ronny Ehlert 'ib Ehlert'" u="1"/>
        <s v="TECM Mobilfunkservice GmbH" u="1"/>
        <s v="Allianz deutscher Designer AGD e.V." u="1"/>
        <s v="Arbeiterwohlfahrt Kreisverband Bremen e.V. " u="1"/>
        <s v="Telefónica Germany GmbH &amp; Co. OHG " u="1"/>
        <s v="Schneider GmbH" u="1"/>
        <s v="Kindeswohl - Berlin e.V." u="1"/>
        <s v="Schäfer GmbH " u="1"/>
        <s v="Deutscher Journalisten-Verband LV Baden-Württemberg " u="1"/>
        <s v="BLD Bach Langheid Dallmayr Rechtsanwälte Partnerschaftsgesellschaft MbB " u="1"/>
        <s v="Rhein-Main-Therme GmbH &amp; Co. KG" u="1"/>
        <s v="MONTEC GmbH" u="1"/>
        <s v="Microsoft GmbH " u="1"/>
        <s v="Bauring Hochbau GmbH" u="1"/>
        <s v="Pandrol GmbH " u="1"/>
        <s v="ASERTI Electronic GmbH" u="1"/>
        <s v="Mondelez Deutschland GmbH " u="1"/>
        <s v="Wiesengrund erleben e.V." u="1"/>
        <s v="[pma:] Finanz- und Versicherungsmakler GmbH " u="1"/>
        <s v="M.I.T. Martin Idelberger Transport GmbH" u="1"/>
        <s v="BTN Baran Telecom Networks GmbH" u="1"/>
        <s v="Schwenninger BKK" u="1"/>
        <s v="Bayer AG (vertreten durch die Pallas Versicherung-AG) " u="1"/>
        <s v="Viva Decor GmbH" u="1"/>
        <s v="Städtisches Klinikum Brandenburg" u="1"/>
        <s v="PhysioSport Köln GmbH" u="1"/>
        <s v="Peugeot Citroen Deutschland GmbH" u="1"/>
        <s v="Ferrostaal GmbH " u="1"/>
        <s v="Ericsson GmbH " u="1"/>
        <s v="Abwasserbetrieb Troisdorf AöR" u="1"/>
        <s v="SAP SE " u="1"/>
        <s v="Nils Dernedde GmbH" u="1"/>
        <s v="UTA Steuerberatungsgesellschaft mbH" u="1"/>
        <s v="Evonik Degussa GmbH" u="1"/>
        <s v="Viega GmbH &amp; Co  KG" u="1"/>
        <s v="SWF Holding GmbH " u="1"/>
        <s v="Lebensmittel Kredler, Kathrin Kredler e.K. " u="1"/>
        <s v="Evonik Operations GmbH" u="1"/>
        <s v="Aktiv-Pflege-Service Matthias Krug, Ribnitz Damgarten" u="1"/>
        <s v="Freie Demokratische Partei FDP " u="1"/>
        <s v="Pflegegemeinschaft Ro-Sie GbR" u="1"/>
        <s v="Link Gastro GmbH" u="1"/>
        <s v="Steuerberaterverband Berlin-Brandenburg Verband der steuerberatenden und wirtschaftsprüfenden Berufe e. V." u="1"/>
        <s v="Mattenklotz GBV Gesundheit Beratung Verwaltung GmbH" u="1"/>
        <s v="GG-Systemhaus GmbH &amp; Co. KG" u="1"/>
        <s v="FSF Freiwillige Selbstkontrolle Fernsehen e.V." u="1"/>
        <s v="Citigroup Global Markets Europe  AG" u="1"/>
        <s v="Brose Fahrzeugteile GmbH &amp; Co. KG" u="1"/>
        <s v="ALDI Einkauf GmbH &amp; Co. OHG (Nord)" u="1"/>
        <s v="Pflegedienst Conny Willmer" u="1"/>
        <s v="BHV-Automation GmbH" u="1"/>
        <s v="zebris Medical GmbH" u="1"/>
        <s v="InvaCon Technology GmbH " u="1"/>
        <s v="LASER Bearbeitungs- und Beratungszentrum NRW GmbH" u="1"/>
        <s v="Peter Emming Agrarkontor- und Handel GmbH &amp; Co. KG" u="1"/>
        <s v="Autohaus Leinetal GmbH " u="1"/>
        <s v="Höllerer Dienstleistungen GmbH" u="1"/>
        <s v="Volkswagen Versicherungsdienst GmbH " u="1"/>
        <s v="Schimmelpfennig + Becke GbR" u="1"/>
        <s v="Menzel GmbH" u="1"/>
        <s v="Franz Schneider GmbH" u="1"/>
        <s v="sonian Building GmbH" u="1"/>
        <s v="Ostsee Therme GmbH &amp; Co. KG" u="1"/>
        <s v="Versorgungswerk mittelständischer Arbeitgeber des BDS Landesverband Rheinland-Pfalz und Saarland e.V. " u="1"/>
        <s v="Roland Keil Soziale Dienstleistungen Keil" u="1"/>
        <s v="Citigroup Global Markets Deutschland AG" u="1"/>
        <s v="BKK FTE " u="1"/>
        <s v="ACUS-TRO e.K. Trockenbau" u="1"/>
        <s v="Klinge-Kemna GmbH" u="1"/>
        <s v="Touristik Assekuranzmakler und Service GmbH " u="1"/>
        <s v="K2 Werbung GmbH" u="1"/>
        <s v="Merbag Trier GmbH " u="1"/>
        <s v="Smyths Toys Deutschland GmbH" u="1"/>
        <s v="Media Soft Software Technology GmbH" u="1"/>
        <s v="Patiententransporte Bergisch Land GmbH &amp; Co. KG" u="1"/>
        <s v="COMPAREX AG, A SoftwareONE Company" u="1"/>
        <s v="Orthomobil Sanitätshaus GmbH &amp; Co. KG" u="1"/>
        <s v="Arbeitsgemeinschaft für  Verhaltensmodifikation (AVM) Deutschland e.V. " u="1"/>
        <s v="Endutec Maschinenbau Systemtechnik GmbH" u="1"/>
        <s v="Europaverband mittelständischer Unternehmen und Verbände e.V. " u="1"/>
        <s v="D&amp;W GmbH" u="1"/>
        <s v="Fujitsu Seminconductor Europe GmbH" u="1"/>
        <s v="TRW Deutschland Holding GmbH " u="1"/>
        <s v="AGEV e.V." u="1"/>
        <s v="SypLie Blitzschutz &amp; Elektrobau" u="1"/>
        <s v="Walter Schmid Stahl- und Metallbau GmbH" u="1"/>
        <s v="Deutscher Journalistenverband Landesverband Hessen e.V. " u="1"/>
        <s v="Lebenshilfe Rhein-Lahn gGmbH " u="1"/>
        <s v="ALMIRALL HERMAL GmbH " u="1"/>
        <s v="Steuerberaterverband Berlin Brandenburg - Verband der steuerberatenden und wirtschaftsprüfenden Berufe e.V." u="1"/>
        <s v="TS Bau GmbH, NL Riesa" u="1"/>
        <s v="Fresenius AG" u="1"/>
        <s v="Allert marin GmbH" u="1"/>
        <s v="Heinz de Buhr, Landwirtschaftlicher Lohnbetrieb e.K." u="1"/>
        <s v="Steuerkanzlei Dipl.-Ök. Birgit Möbert" u="1"/>
        <s v="Gesundheits- und Krankenpflege Schwester Luise Richter" u="1"/>
        <s v="Laux Fördertechnik GmbH" u="1"/>
        <s v="Gunter Bosk Massagepraxis &quot;Physioteam Bosk&quot;" u="1"/>
        <s v="Metallbau Jung GmbH" u="1"/>
        <s v="Karl Wilhelm Stark GmbH" u="1"/>
        <s v="Schneider Electric Systems Germany GmbH " u="1"/>
        <s v="Guido Soemers Fliesen- und Natursteinverlegung GmbH" u="1"/>
        <s v="Gustav Barth GmbH" u="1"/>
        <s v="Westfalen-Therme GmbH &amp; Co. KG" u="1"/>
        <s v="Ernst &amp; Young BKK" u="1"/>
        <s v="faco iMedia group GmbH " u="1"/>
        <s v="VDI Versicherungsdienst GmbH für Verein Dt  Ingenieure" u="1"/>
        <s v="AKESAH GmbH" u="1"/>
        <s v="Internationaler Bund (IB) Freier Träger der Jugend-, Sozial-  und Bildungsarbeit e. V." u="1"/>
        <s v="Weissmann GmbH" u="1"/>
        <s v="Selbsthilfe der Rechtsanwälte e. V. " u="1"/>
        <s v="CWT Beheermaatschappij B.V. Deutschland" u="1"/>
        <s v="FOLIEtec Kunststoffwerk AG " u="1"/>
        <s v="Becker Automatisierungstechnik GmbH" u="1"/>
        <s v="SITEX-Textile Dienstleistungen Simeonsbetriebe GmbH " u="1"/>
        <s v="Athene Lebensversicherung AG" u="1"/>
        <s v="Schäfer Werke GmbH " u="1"/>
        <s v="RTL Television GmbH  " u="1"/>
        <s v="VMRay GmbH" u="1"/>
        <s v="Bay. Hypo- und Vereinsbank AG " u="1"/>
        <s v="LULEY GmbH Asphalt- und Betonsanierung" u="1"/>
        <s v="Nienburger Geflügelspezialitäten, Zweigniederlassung der Oldenburger Geflügelspezialitäten GmbH &amp; Co. KG" u="1"/>
        <s v="Schwenninger BKK " u="1"/>
        <s v="Micromata GmbH " u="1"/>
        <s v="Thomas Frey GmbH Steuerberatungsgesellschaft" u="1"/>
        <s v="Kamille Pflegedienst GmbH" u="1"/>
        <s v="THARO Straßen- und Tiefbau GmbH" u="1"/>
        <s v="Verband der leitenden Krankenhausärzte Deutschlands e. V." u="1"/>
        <s v="Prätorius GmbH " u="1"/>
        <s v="Deutsche Bahn AG " u="1"/>
        <s v="Dipl. Ingenieur Andreas Benoit ÖbVI" u="1"/>
        <s v="Liemon GmbH" u="1"/>
        <s v="Yaskawa Electric Europe GmbH " u="1"/>
        <s v="Lücking Transporte GmbH" u="1"/>
        <s v="P.E.P. Elektronik GmbH" u="1"/>
        <s v="Textildruck Europa GmbH" u="1"/>
        <s v="Baustoffe Bothmann GmbH" u="1"/>
        <s v="Daimler Vorsorge- und Versicherungsdienst GmbH " u="1"/>
        <s v="Landshuter Lackfabrik  Eduard Leiss GmbH" u="1"/>
        <s v="WPHG Düsseldorf Operating GmbH, Breidenbacher Hof" u="1"/>
        <s v="BIG direkt gesund K.d.ö.R. " u="1"/>
        <s v="KBC Manufaktur GmbH" u="1"/>
        <s v="Deutsche BKK  K.d.ö.R." u="1"/>
        <s v="Schneider GmbH Elektro-Motoren Pumpencenter" u="1"/>
        <s v="VWA-Verband Wirtschaft und Arzt e.V. " u="1"/>
        <s v="Steinhart Watches GmbH" u="1"/>
        <s v="Nahkauf Cornelia Loch" u="1"/>
        <s v="Borczyk, Dr. Rudel &amp; Schäfer GmbH" u="1"/>
        <s v="Schürmann &amp; Hilleke GmbH &amp; Co. KG" u="1"/>
        <s v="AGEV e. V. " u="1"/>
        <s v="IPRO Dresden Planungs- und Ingenieuraktiengesellschaft" u="1"/>
        <s v="Pflege an der Ennepe GmbH" u="1"/>
        <s v="Regio-Reha Tagesklinik Freiburg GmbH" u="1"/>
        <s v="Sport und Freizeit GmbH Werdau" u="1"/>
        <s v="Omnibus Ludwig GmbH" u="1"/>
        <s v="BKK VICTORIA-D.A.S. K.d.ö.R. " u="1"/>
        <s v="aicovo gmbh" u="1"/>
        <s v="Zürich Beteiligungs-Aktiengesellschaft (Deutschland) " u="1"/>
        <s v="Porsche Händlerverband e.V." u="1"/>
        <s v="Hotel Belveder GmbH &amp; Co. KG" u="1"/>
        <s v="Pakull Immobilienmanagement" u="1"/>
        <s v="Internationaler Bund (IB) Freier Träger der Jugend-, Sozial-  und Bildungsarbeit e. V. " u="1"/>
        <s v="Klaus Bruchmann GmbH" u="1"/>
        <s v="BKK Mobil Oil " u="1"/>
        <s v="BB Bank e.G. " u="1"/>
        <s v="Axel Springer AG" u="1"/>
        <s v="Metallbau Finow GmbH" u="1"/>
        <s v="Radio Free Europe/Radio Liberty Inc. Generalrepräsentanz RFE/RL. Inc. Deutschland" u="1"/>
        <s v="Brandenburgische Ingenieurkammer K. d. ö. R. " u="1"/>
        <s v="Montan GmbH Assekuranz-Makler" u="1"/>
        <s v="Pflegezentrum Leonardis Betriebs GmbH" u="1"/>
        <s v="Bund der Selbständigen - BDS - Landesverband Mecklenburg-Vorpommern e. V. " u="1"/>
        <s v="Jung Fensterbau GmbH &amp; Co. KG" u="1"/>
        <s v="Wolfgang Sorge Ingenieurbüro für Bauphysik GmbH &amp; Co. KG" u="1"/>
        <s v="expert AG" u="1"/>
        <s v="Physio Deutschland Deutscher Verband für Physiotherapie (ZVK) e.V. Landesverband Sachsen-Anhalt e.V. " u="1"/>
        <s v="KAGA FEI EUROPE GmbH" u="1"/>
        <s v="Haustechnik Thürfelder" u="1"/>
        <s v="Lüneburger Haustechnik Spang &amp; Queßeleit GmbH" u="1"/>
        <s v="Thierfeld und Berg Partner Steuerberatungsgesellschaft mbH" u="1"/>
        <s v="Meyer Haustechnik GmbH" u="1"/>
        <s v="heinicke Maschinen- und Metallbau GmbH" u="1"/>
        <s v="HKL Ingenieurgesellschaft mbH" u="1"/>
        <s v="Albatros Versicherungsdienste GmbH (Lufthansa) " u="1"/>
        <s v="Groupe PSA Deutschland GmbH " u="1"/>
        <s v="Daimler Vorsorge- und Versicherungsdienst GmbH" u="1"/>
        <s v="T.U. licious GmbH &amp; Co. KG" u="1"/>
        <s v="Deutscher Gewerbeverband / Bund der Selbständigen, Landesverband Mecklenburg-Vorpommern e. V." u="1"/>
        <s v="Jung Service &amp; Dienstleistungen" u="1"/>
        <s v="Steuerberaterkammer Schleswig-Holstein K. d. ö. R. " u="1"/>
        <s v="Berlin-Brandenburger Verband der Steuerberater, Wirtschaftsprüfer, vereidigten Buchprüfer  e. V." u="1"/>
        <s v="Pflegeverbund Rostock GmbH" u="1"/>
        <s v="SECURITAS Sicherheitsdienste Deutschland  Holding GmbH &amp; Co. KG" u="1"/>
        <s v="Deutscher Journalisten-Verband (DJV) Landesverband Hamburg e. V." u="1"/>
        <s v="Gem  Priv  Krankenversicherer GPK-Verwaltung DKV - VEO" u="1"/>
        <s v="Hausengel Holding AG" u="1"/>
        <s v="igr Aktiengesellschaft" u="1"/>
        <s v="ALDI Einkauf GmbH &amp; Co. OHG" u="1"/>
        <s v="Kreuzpunkt Pflegedienst GmbH" u="1"/>
        <s v="Katharina Berg &amp; Anna Voit GbR" u="1"/>
        <s v="SMV - Scheunemann Metallverarbeitung GmbH " u="1"/>
        <s v="Wohnungsbaugenossenschaft Zentrum eG" u="1"/>
        <s v="Rheinhessischer Anwaltsverein Mainz e. V." u="1"/>
        <s v="ver.di - Vereinte Dienstleistungsgewerkschaft " u="1"/>
        <s v="HSP STEUER Bremen Sauer + Windhorst + Düvel PartG mbB" u="1"/>
        <s v="DeREM Lacke, Farben GmbH" u="1"/>
        <s v="Pflegezentrum &quot;An der Elbe&quot; GmbH" u="1"/>
        <s v="MDT Technologie GmbH" u="1"/>
        <s v="Deutscher Fachjournalisten Verband AG" u="1"/>
        <s v="DERU Planungsgesellschaft für Energie-, Reinraum- und Umwelttechnik mbH" u="1"/>
        <s v="Robert Kappel GmbH" u="1"/>
        <s v="Blitzschutzmontagen Ludwigsfelde BML, Dipl.-Ing. (FH) Gerd Heese" u="1"/>
        <s v="BIOZOON GmbH" u="1"/>
        <s v="Union GmbH Steuerberatungsgesellschaft" u="1"/>
        <s v="Bund der Selbstständigen Landesverband Hessen e. V. " u="1"/>
        <s v="Hagebau " u="1"/>
        <s v="Max Bögl Stiftung &amp; Co. KG  " u="1"/>
        <s v="Meykopff Garten- und Landschaftsbau GmbH" u="1"/>
        <s v="Reinickendorfer Hauskrankenpflege Marco Müller GmbH" u="1"/>
        <s v="Praxis Zentrum für Gastroenterologie und Endokrinologie" u="1"/>
        <s v="Bund der Selbständigen - BDS - Landesverband Nordrhein-Westfalen e. V. " u="1"/>
        <s v="Heike Judith und Silke Wolf GbR Krankenpflege" u="1"/>
        <s v="AG Deutscher Technologie- und Gründerzentren (ADT e V )" u="1"/>
        <s v="Uwe Steingross Feinmechanik GmbH &amp; Co.KG" u="1"/>
      </sharedItems>
    </cacheField>
    <cacheField name="Straße" numFmtId="0">
      <sharedItems containsBlank="1"/>
    </cacheField>
    <cacheField name="Postleitzahl" numFmtId="0">
      <sharedItems containsBlank="1"/>
    </cacheField>
    <cacheField name="Ort" numFmtId="0">
      <sharedItems containsBlank="1"/>
    </cacheField>
    <cacheField name="Gesellschaft" numFmtId="0">
      <sharedItems containsBlank="1"/>
    </cacheField>
    <cacheField name="Vertragsart" numFmtId="0">
      <sharedItems containsBlank="1"/>
    </cacheField>
    <cacheField name="Vertragsstatus" numFmtId="0">
      <sharedItems containsBlank="1"/>
    </cacheField>
    <cacheField name="Erstbeginn" numFmtId="14">
      <sharedItems containsDate="1" containsBlank="1" containsMixedTypes="1" minDate="1959-10-01T00:00:00" maxDate="2024-12-02T00:00:00"/>
    </cacheField>
    <cacheField name="Vertragsende" numFmtId="14">
      <sharedItems containsDate="1" containsBlank="1" containsMixedTypes="1" minDate="2008-08-31T00:00:00" maxDate="2025-01-01T00:00:00"/>
    </cacheField>
    <cacheField name="Für Neuzugang geschlossen ab" numFmtId="14">
      <sharedItems containsDate="1" containsBlank="1" containsMixedTypes="1" minDate="1992-01-01T00:00:00" maxDate="2024-01-02T00:00:00"/>
    </cacheField>
    <cacheField name="Ausschließlichkeit" numFmtId="0">
      <sharedItems containsBlank="1"/>
    </cacheField>
    <cacheField name="Bonitätsklausel" numFmtId="0">
      <sharedItems containsBlank="1"/>
    </cacheField>
    <cacheField name="Kontrahierungszwang"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örlich, Oliver (VUPBD)" refreshedDate="45608.557006597221" createdVersion="6" refreshedVersion="8" minRefreshableVersion="3" recordCount="3313" xr:uid="{00000000-000A-0000-FFFF-FFFF13000000}">
  <cacheSource type="worksheet">
    <worksheetSource ref="A1:O1048576" sheet="Tabelle1"/>
  </cacheSource>
  <cacheFields count="15">
    <cacheField name="Gruppenkopfnummer" numFmtId="0">
      <sharedItems containsBlank="1" containsMixedTypes="1" containsNumber="1" containsInteger="1" minValue="0" maxValue="180239060" count="2077">
        <n v="104028018"/>
        <n v="104028034"/>
        <n v="104028085"/>
        <n v="104028107"/>
        <n v="104028131"/>
        <n v="104028158"/>
        <n v="104028190"/>
        <n v="104028204"/>
        <n v="104028220"/>
        <n v="104028271"/>
        <n v="104028298"/>
        <n v="104261014"/>
        <n v="104261022"/>
        <n v="104261030"/>
        <n v="104261049"/>
        <n v="104287021"/>
        <n v="104287035"/>
        <n v="104713039"/>
        <n v="104713071"/>
        <n v="104713136"/>
        <n v="104713144"/>
        <n v="104713179"/>
        <n v="104713195"/>
        <n v="104713209"/>
        <n v="104713233"/>
        <n v="104713241"/>
        <n v="104713306"/>
        <n v="104849011"/>
        <n v="104849038"/>
        <n v="104849046"/>
        <n v="104849054"/>
        <n v="104849089"/>
        <n v="104849135"/>
        <n v="104849194"/>
        <n v="104849208"/>
        <n v="104849259"/>
        <n v="104849291"/>
        <n v="104849305"/>
        <n v="104849313"/>
        <n v="104855025"/>
        <n v="104855054"/>
        <n v="104919036"/>
        <n v="104919044"/>
        <n v="104919052"/>
        <n v="104919087"/>
        <n v="104919117"/>
        <n v="104919141"/>
        <n v="104919155"/>
        <n v="104919168"/>
        <n v="104919184"/>
        <n v="104919206"/>
        <n v="104919214"/>
        <n v="104919222"/>
        <n v="104919281"/>
        <n v="104919311"/>
        <n v="104919325"/>
        <n v="104919346"/>
        <n v="105513017"/>
        <n v="180030463"/>
        <n v="180033004"/>
        <n v="180033012"/>
        <n v="180033020"/>
        <n v="180033039"/>
        <n v="180033047"/>
        <n v="180033055"/>
        <n v="180033063"/>
        <n v="180033071"/>
        <n v="180033085"/>
        <n v="180033098"/>
        <n v="180033101"/>
        <n v="180033115"/>
        <n v="180033128"/>
        <n v="180033136"/>
        <n v="180033144"/>
        <n v="180033152"/>
        <n v="180033160"/>
        <n v="180033179"/>
        <n v="180033187"/>
        <n v="180033195"/>
        <n v="180033209"/>
        <n v="180033217"/>
        <n v="180033225"/>
        <n v="180033233"/>
        <n v="180033241"/>
        <n v="180033255"/>
        <n v="180033268"/>
        <n v="180033276"/>
        <n v="180033284"/>
        <n v="180033292"/>
        <n v="180033306"/>
        <n v="180033314"/>
        <n v="180033322"/>
        <n v="180033330"/>
        <n v="180033349"/>
        <n v="180033357"/>
        <n v="180033365"/>
        <n v="180033373"/>
        <n v="180033381"/>
        <n v="180033395"/>
        <n v="180033403"/>
        <n v="180033425"/>
        <n v="180033438"/>
        <n v="180033446"/>
        <n v="180033454"/>
        <n v="180033470"/>
        <n v="180033489"/>
        <n v="180033497"/>
        <n v="180033500"/>
        <n v="180033519"/>
        <n v="180033527"/>
        <n v="180033535"/>
        <n v="180033543"/>
        <n v="180033551"/>
        <n v="180033565"/>
        <n v="180033578"/>
        <n v="180033586"/>
        <n v="180035007"/>
        <n v="180036003"/>
        <n v="180039105"/>
        <n v="180040183"/>
        <n v="180040235"/>
        <n v="180040248"/>
        <n v="180040264"/>
        <n v="180040302"/>
        <n v="180040329"/>
        <n v="180040361"/>
        <n v="180040375"/>
        <n v="180040396"/>
        <n v="180040405"/>
        <n v="180040442"/>
        <n v="180040469"/>
        <n v="180040604"/>
        <n v="180040779"/>
        <n v="180040787"/>
        <n v="180040795"/>
        <n v="180040809"/>
        <n v="180040892"/>
        <n v="180040906"/>
        <n v="180040949"/>
        <n v="180040957"/>
        <n v="180040995"/>
        <n v="180041007"/>
        <n v="180041031"/>
        <n v="180041058"/>
        <n v="180041139"/>
        <n v="180041147"/>
        <n v="180041215"/>
        <n v="180041228"/>
        <n v="180041252"/>
        <n v="180041279"/>
        <n v="180041287"/>
        <n v="180041341"/>
        <n v="180041406"/>
        <n v="180042003"/>
        <n v="180042232"/>
        <n v="180042259"/>
        <n v="180042267"/>
        <n v="180042275"/>
        <n v="180042283"/>
        <n v="180042305"/>
        <n v="180042335"/>
        <n v="180042356"/>
        <n v="180042372"/>
        <n v="180042402"/>
        <n v="180042453"/>
        <n v="180042488"/>
        <n v="180042518"/>
        <n v="180042542"/>
        <n v="180042569"/>
        <n v="180042577"/>
        <n v="180042593"/>
        <n v="180042623"/>
        <n v="180042645"/>
        <n v="180042720"/>
        <n v="180042763"/>
        <n v="180042785"/>
        <n v="180042815"/>
        <n v="180042828"/>
        <n v="180042836"/>
        <n v="180042844"/>
        <n v="180042852"/>
        <n v="180042925"/>
        <n v="180042933"/>
        <n v="180042941"/>
        <n v="180042955"/>
        <n v="180042968"/>
        <n v="180042976"/>
        <n v="180042984"/>
        <n v="180042992"/>
        <n v="180043005"/>
        <n v="180043034"/>
        <n v="180043042"/>
        <n v="180043050"/>
        <n v="180043077"/>
        <n v="180043085"/>
        <n v="180043093"/>
        <n v="180043115"/>
        <n v="180043131"/>
        <n v="180043145"/>
        <n v="180043158"/>
        <n v="180043174"/>
        <n v="180043182"/>
        <n v="180043204"/>
        <n v="180043212"/>
        <n v="180043220"/>
        <n v="180043247"/>
        <n v="180043271"/>
        <n v="180043301"/>
        <n v="180043315"/>
        <n v="180043336"/>
        <n v="180043344"/>
        <n v="180043352"/>
        <n v="180043409"/>
        <n v="180043417"/>
        <n v="180043425"/>
        <n v="180043441"/>
        <n v="180043468"/>
        <n v="180043492"/>
        <n v="180043514"/>
        <n v="180043530"/>
        <n v="180043557"/>
        <n v="180043581"/>
        <n v="180043611"/>
        <n v="180043625"/>
        <n v="180043638"/>
        <n v="180043646"/>
        <n v="180043654"/>
        <n v="180043670"/>
        <n v="180043697"/>
        <n v="180043700"/>
        <n v="180043719"/>
        <n v="180043743"/>
        <n v="180043765"/>
        <n v="180043778"/>
        <n v="180043808"/>
        <n v="180043875"/>
        <n v="180043913"/>
        <n v="180044014"/>
        <n v="180044022"/>
        <n v="180044030"/>
        <n v="180044049"/>
        <n v="180044057"/>
        <n v="180044073"/>
        <n v="180044081"/>
        <n v="180044095"/>
        <n v="180044111"/>
        <n v="180044125"/>
        <n v="180044146"/>
        <n v="180044154"/>
        <n v="180044162"/>
        <n v="180044189"/>
        <n v="180044200"/>
        <n v="180044227"/>
        <n v="180044235"/>
        <n v="180044251"/>
        <n v="180044265"/>
        <n v="180044278"/>
        <n v="180044294"/>
        <n v="180044308"/>
        <n v="180044332"/>
        <n v="180044340"/>
        <n v="180044359"/>
        <n v="180044367"/>
        <n v="180044375"/>
        <n v="180044391"/>
        <n v="180044405"/>
        <n v="180044545"/>
        <n v="180044575"/>
        <n v="180044596"/>
        <n v="180044626"/>
        <n v="180044634"/>
        <n v="180044650"/>
        <n v="180044677"/>
        <n v="180044715"/>
        <n v="180044745"/>
        <n v="180044774"/>
        <n v="180044790"/>
        <n v="180044820"/>
        <n v="180044855"/>
        <n v="180044871"/>
        <n v="180044885"/>
        <n v="180044901"/>
        <n v="180044928"/>
        <n v="180044936"/>
        <n v="180044944"/>
        <n v="180044979"/>
        <n v="180045029"/>
        <n v="180045037"/>
        <n v="180045075"/>
        <n v="180045105"/>
        <n v="180045134"/>
        <n v="180045177"/>
        <n v="180045185"/>
        <n v="180045193"/>
        <n v="180045215"/>
        <n v="180045223"/>
        <n v="180045258"/>
        <n v="180045312"/>
        <n v="180045339"/>
        <n v="180045347"/>
        <n v="180045355"/>
        <n v="180045401"/>
        <n v="180045415"/>
        <n v="180045444"/>
        <n v="180045452"/>
        <n v="180045479"/>
        <n v="180045495"/>
        <n v="180045509"/>
        <n v="180045517"/>
        <n v="180045533"/>
        <n v="180045568"/>
        <n v="180045592"/>
        <n v="180045614"/>
        <n v="180045630"/>
        <n v="180045649"/>
        <n v="180045657"/>
        <n v="180045665"/>
        <n v="180045673"/>
        <n v="180045711"/>
        <n v="180045725"/>
        <n v="180045738"/>
        <n v="180045746"/>
        <n v="180045762"/>
        <n v="180045770"/>
        <n v="180045789"/>
        <n v="180045800"/>
        <n v="180045819"/>
        <n v="180045835"/>
        <n v="180045843"/>
        <n v="180045851"/>
        <n v="180045865"/>
        <n v="180045886"/>
        <n v="180045908"/>
        <n v="180045959"/>
        <n v="180045967"/>
        <n v="180045991"/>
        <n v="180046009"/>
        <n v="180046033"/>
        <n v="180046041"/>
        <n v="180046055"/>
        <n v="180046076"/>
        <n v="180046084"/>
        <n v="180046092"/>
        <n v="180046122"/>
        <n v="180046149"/>
        <n v="180046157"/>
        <n v="180046165"/>
        <n v="180046173"/>
        <n v="180046195"/>
        <n v="180046203"/>
        <n v="180046225"/>
        <n v="180046238"/>
        <n v="180046262"/>
        <n v="180046297"/>
        <n v="180046300"/>
        <n v="180046343"/>
        <n v="180046365"/>
        <n v="180046386"/>
        <n v="180046408"/>
        <n v="180046432"/>
        <n v="180046440"/>
        <n v="180046475"/>
        <n v="180046483"/>
        <n v="180046513"/>
        <n v="180046535"/>
        <n v="180046548"/>
        <n v="180046556"/>
        <n v="180046580"/>
        <n v="180046599"/>
        <n v="180046610"/>
        <n v="180046629"/>
        <n v="180046637"/>
        <n v="180046645"/>
        <n v="180046661"/>
        <n v="180046675"/>
        <n v="180046688"/>
        <n v="180046705"/>
        <n v="180046726"/>
        <n v="180046742"/>
        <n v="180046777"/>
        <n v="180046793"/>
        <n v="180046815"/>
        <n v="180046823"/>
        <n v="180046866"/>
        <n v="180046874"/>
        <n v="180046890"/>
        <n v="180046947"/>
        <n v="180046955"/>
        <n v="180046963"/>
        <n v="180046998"/>
        <n v="180047005"/>
        <n v="180047021"/>
        <n v="180047048"/>
        <n v="180047056"/>
        <n v="180047072"/>
        <n v="180047080"/>
        <n v="180047099"/>
        <n v="180047102"/>
        <n v="180047110"/>
        <n v="180047145"/>
        <n v="180047161"/>
        <n v="180047188"/>
        <n v="180047218"/>
        <n v="180047226"/>
        <n v="180047234"/>
        <n v="180047242"/>
        <n v="180047269"/>
        <n v="180047285"/>
        <n v="180047315"/>
        <n v="180047331"/>
        <n v="180047358"/>
        <n v="180047374"/>
        <n v="180047382"/>
        <n v="180047390"/>
        <n v="180047420"/>
        <n v="180047498"/>
        <n v="180047501"/>
        <n v="180047560"/>
        <n v="180047595"/>
        <n v="180047609"/>
        <n v="180047684"/>
        <n v="180047692"/>
        <n v="180047706"/>
        <n v="180047757"/>
        <n v="180047773"/>
        <n v="180047781"/>
        <n v="180047795"/>
        <n v="180047803"/>
        <n v="180047846"/>
        <n v="180047897"/>
        <n v="180047900"/>
        <n v="180047927"/>
        <n v="180047943"/>
        <n v="180047951"/>
        <n v="180047965"/>
        <n v="180047986"/>
        <n v="180047994"/>
        <n v="180048001"/>
        <n v="180048155"/>
        <n v="180048168"/>
        <n v="180048176"/>
        <n v="180048206"/>
        <n v="180048222"/>
        <n v="180048257"/>
        <n v="180048273"/>
        <n v="180048281"/>
        <n v="180048303"/>
        <n v="180048325"/>
        <n v="180048338"/>
        <n v="180048362"/>
        <n v="180048400"/>
        <n v="180048508"/>
        <n v="180048524"/>
        <n v="180048567"/>
        <n v="180048605"/>
        <n v="180048621"/>
        <n v="180048672"/>
        <n v="180048702"/>
        <n v="180048729"/>
        <n v="180048737"/>
        <n v="180048745"/>
        <n v="180048775"/>
        <n v="180048788"/>
        <n v="180048805"/>
        <n v="180048818"/>
        <n v="180048834"/>
        <n v="180048842"/>
        <n v="180048850"/>
        <n v="180048885"/>
        <n v="180048893"/>
        <n v="180048915"/>
        <n v="180048931"/>
        <n v="180048958"/>
        <n v="180048966"/>
        <n v="180048974"/>
        <n v="180048982"/>
        <n v="180048990"/>
        <n v="180049008"/>
        <n v="180049016"/>
        <n v="180049040"/>
        <n v="180049067"/>
        <n v="180049083"/>
        <n v="180049091"/>
        <n v="180049113"/>
        <n v="180049121"/>
        <n v="180049164"/>
        <n v="180049172"/>
        <n v="180049202"/>
        <n v="180049229"/>
        <n v="180049245"/>
        <n v="180049253"/>
        <n v="180049275"/>
        <n v="180049288"/>
        <n v="180049393"/>
        <n v="180049407"/>
        <n v="180049423"/>
        <n v="180049431"/>
        <n v="180049445"/>
        <n v="180049458"/>
        <n v="180049466"/>
        <n v="180049482"/>
        <n v="180049520"/>
        <n v="180049571"/>
        <n v="180049598"/>
        <n v="180049601"/>
        <n v="180049628"/>
        <n v="180049644"/>
        <n v="180049709"/>
        <n v="180049717"/>
        <n v="180049725"/>
        <n v="180049733"/>
        <n v="180049741"/>
        <n v="180049768"/>
        <n v="180049806"/>
        <n v="180049814"/>
        <n v="180049822"/>
        <n v="180049849"/>
        <n v="180049873"/>
        <n v="180049911"/>
        <n v="180049962"/>
        <n v="180049970"/>
        <n v="180049989"/>
        <n v="180049997"/>
        <n v="180050103"/>
        <n v="180050200"/>
        <n v="180050308"/>
        <n v="180050405"/>
        <n v="180050480"/>
        <n v="180050502"/>
        <n v="180050605"/>
        <n v="180050650"/>
        <n v="180050669"/>
        <n v="180050677"/>
        <n v="180050693"/>
        <n v="180050707"/>
        <n v="180050758"/>
        <n v="180050766"/>
        <n v="180050774"/>
        <n v="180050782"/>
        <n v="180050804"/>
        <n v="180050901"/>
        <n v="180051002"/>
        <n v="180051105"/>
        <n v="180051150"/>
        <n v="180051207"/>
        <n v="180051223"/>
        <n v="180051304"/>
        <n v="180051401"/>
        <n v="180051509"/>
        <n v="180051606"/>
        <n v="180051630"/>
        <n v="180051657"/>
        <n v="180051673"/>
        <n v="180051695"/>
        <n v="180051703"/>
        <n v="180051800"/>
        <n v="180051835"/>
        <n v="180051851"/>
        <n v="180051908"/>
        <n v="180052009"/>
        <n v="180052106"/>
        <n v="180052203"/>
        <n v="180052564"/>
        <n v="180052602"/>
        <n v="180052705"/>
        <n v="180052807"/>
        <n v="180052904"/>
        <n v="180053021"/>
        <n v="180053048"/>
        <n v="180053064"/>
        <n v="180053080"/>
        <n v="180053102"/>
        <n v="180053153"/>
        <n v="180053205"/>
        <n v="180053250"/>
        <n v="180053307"/>
        <n v="180053404"/>
        <n v="180053471"/>
        <n v="180053501"/>
        <n v="180053528"/>
        <n v="180053560"/>
        <n v="180053609"/>
        <n v="180053633"/>
        <n v="180053668"/>
        <n v="180053765"/>
        <n v="180053781"/>
        <n v="180053795"/>
        <n v="180053803"/>
        <n v="180053854"/>
        <n v="180053889"/>
        <n v="180053935"/>
        <n v="180053943"/>
        <n v="180053965"/>
        <n v="180053986"/>
        <n v="180054036"/>
        <n v="180054044"/>
        <n v="180054052"/>
        <n v="180054060"/>
        <n v="180054109"/>
        <n v="180054125"/>
        <n v="180054176"/>
        <n v="180054184"/>
        <n v="180054192"/>
        <n v="180054583"/>
        <n v="180054605"/>
        <n v="180054702"/>
        <n v="180054805"/>
        <n v="180054850"/>
        <n v="180054907"/>
        <n v="180055008"/>
        <n v="180055040"/>
        <n v="180055067"/>
        <n v="180055083"/>
        <n v="180055105"/>
        <n v="180056004"/>
        <n v="180056403"/>
        <n v="180060001"/>
        <n v="180060109"/>
        <n v="180060125"/>
        <n v="180060141"/>
        <n v="180060184"/>
        <n v="180060192"/>
        <n v="180060206"/>
        <n v="180060249"/>
        <n v="180060281"/>
        <n v="180060303"/>
        <n v="180060325"/>
        <n v="180060346"/>
        <n v="180060389"/>
        <n v="180060400"/>
        <n v="180060451"/>
        <n v="180060478"/>
        <n v="180060508"/>
        <n v="180060559"/>
        <n v="180060605"/>
        <n v="180060702"/>
        <n v="180060737"/>
        <n v="180060761"/>
        <n v="180060805"/>
        <n v="180060826"/>
        <n v="180060834"/>
        <n v="180060850"/>
        <n v="180060869"/>
        <n v="180060877"/>
        <n v="180060885"/>
        <n v="180060893"/>
        <n v="180060907"/>
        <n v="180060958"/>
        <n v="180061032"/>
        <n v="180064813"/>
        <n v="180064848"/>
        <n v="180064872"/>
        <n v="180064902"/>
        <n v="180064945"/>
        <n v="180064975"/>
        <n v="180065003"/>
        <n v="180065011"/>
        <n v="180065038"/>
        <n v="180065046"/>
        <n v="180065062"/>
        <n v="180065089"/>
        <n v="180065097"/>
        <n v="180065100"/>
        <n v="180065119"/>
        <n v="180065143"/>
        <n v="180065151"/>
        <n v="180065165"/>
        <n v="180065178"/>
        <n v="180065186"/>
        <n v="180065194"/>
        <n v="180065208"/>
        <n v="180065216"/>
        <n v="180065224"/>
        <n v="180065232"/>
        <n v="180065240"/>
        <n v="180065259"/>
        <n v="180065267"/>
        <n v="180065275"/>
        <n v="180065283"/>
        <n v="180065291"/>
        <n v="180065305"/>
        <n v="180065321"/>
        <n v="180065348"/>
        <n v="180065356"/>
        <n v="180065364"/>
        <n v="180065372"/>
        <n v="180065380"/>
        <n v="180065399"/>
        <n v="180065402"/>
        <n v="180065410"/>
        <n v="180065429"/>
        <n v="180065437"/>
        <n v="180065461"/>
        <n v="180065488"/>
        <n v="180065496"/>
        <n v="180065505"/>
        <n v="180065518"/>
        <n v="180065542"/>
        <n v="180065550"/>
        <n v="180065569"/>
        <n v="180065577"/>
        <n v="180065585"/>
        <n v="180065593"/>
        <n v="180065607"/>
        <n v="180065623"/>
        <n v="180065631"/>
        <n v="180065645"/>
        <n v="180065658"/>
        <n v="180065666"/>
        <n v="180065682"/>
        <n v="180065690"/>
        <n v="180065704"/>
        <n v="180065720"/>
        <n v="180065739"/>
        <n v="180065747"/>
        <n v="180065755"/>
        <n v="180065801"/>
        <n v="180065815"/>
        <n v="180065828"/>
        <n v="180065844"/>
        <n v="180065852"/>
        <n v="180065860"/>
        <n v="180065887"/>
        <n v="180065909"/>
        <n v="180065917"/>
        <n v="180065925"/>
        <n v="180065941"/>
        <n v="180065955"/>
        <n v="180065968"/>
        <n v="180065976"/>
        <n v="180065984"/>
        <n v="180066005"/>
        <n v="180066026"/>
        <n v="180066034"/>
        <n v="180066042"/>
        <n v="180066050"/>
        <n v="180066069"/>
        <n v="180066077"/>
        <n v="180066085"/>
        <n v="180066093"/>
        <n v="180066123"/>
        <n v="180066131"/>
        <n v="180066145"/>
        <n v="180066158"/>
        <n v="180066174"/>
        <n v="180066182"/>
        <n v="180066204"/>
        <n v="180066212"/>
        <n v="180066239"/>
        <n v="180066247"/>
        <n v="180066255"/>
        <n v="180066263"/>
        <n v="180066271"/>
        <n v="180066298"/>
        <n v="180066301"/>
        <n v="180066315"/>
        <n v="180066328"/>
        <n v="180066336"/>
        <n v="180066344"/>
        <n v="180066352"/>
        <n v="180066360"/>
        <n v="180066379"/>
        <n v="180066387"/>
        <n v="180066409"/>
        <n v="180066417"/>
        <n v="180066425"/>
        <n v="180066433"/>
        <n v="180066468"/>
        <n v="180066484"/>
        <n v="180066492"/>
        <n v="180066506"/>
        <n v="180066522"/>
        <n v="180066565"/>
        <n v="180066581"/>
        <n v="180066603"/>
        <n v="180066638"/>
        <n v="180066646"/>
        <n v="180066662"/>
        <n v="180066689"/>
        <n v="180066697"/>
        <n v="180066700"/>
        <n v="180066727"/>
        <n v="180066743"/>
        <n v="180066765"/>
        <n v="180066786"/>
        <n v="180066808"/>
        <n v="180066840"/>
        <n v="180066867"/>
        <n v="180066883"/>
        <n v="180066935"/>
        <n v="180066972"/>
        <n v="180067006"/>
        <n v="180067081"/>
        <n v="180067103"/>
        <n v="180067111"/>
        <n v="180067125"/>
        <n v="180067138"/>
        <n v="180067146"/>
        <n v="180067154"/>
        <n v="180067162"/>
        <n v="180067170"/>
        <n v="180067189"/>
        <n v="180067200"/>
        <n v="180067227"/>
        <n v="180067243"/>
        <n v="180067265"/>
        <n v="180067286"/>
        <n v="180069009"/>
        <n v="180069025"/>
        <n v="180069203"/>
        <n v="180069225"/>
        <n v="180069467"/>
        <n v="180069475"/>
        <n v="180069491"/>
        <n v="180069513"/>
        <n v="180069548"/>
        <n v="180069564"/>
        <n v="180069572"/>
        <n v="180069580"/>
        <n v="180069602"/>
        <n v="180069629"/>
        <n v="180069637"/>
        <n v="180069645"/>
        <n v="180069661"/>
        <n v="180069675"/>
        <n v="180069688"/>
        <n v="180069705"/>
        <n v="180069726"/>
        <n v="180069742"/>
        <n v="180069785"/>
        <n v="180069807"/>
        <n v="180069823"/>
        <n v="180069845"/>
        <n v="180069866"/>
        <n v="180069882"/>
        <n v="180069904"/>
        <n v="180069920"/>
        <n v="180069947"/>
        <n v="180069963"/>
        <n v="180069985"/>
        <n v="180100828"/>
        <n v="180100955"/>
        <n v="180101018"/>
        <n v="180101719"/>
        <n v="180101743"/>
        <n v="180101948"/>
        <n v="180102057"/>
        <n v="180102162"/>
        <n v="180102200"/>
        <n v="180102243"/>
        <n v="180102367"/>
        <n v="180102669"/>
        <n v="180102685"/>
        <n v="180102731"/>
        <n v="180102758"/>
        <n v="180102774"/>
        <n v="180103045"/>
        <n v="180103105"/>
        <n v="180103207"/>
        <n v="180103231"/>
        <n v="180103304"/>
        <n v="180103320"/>
        <n v="180103347"/>
        <n v="180103363"/>
        <n v="180103385"/>
        <n v="180103444"/>
        <n v="180103460"/>
        <n v="180103487"/>
        <n v="180103568"/>
        <n v="180103584"/>
        <n v="180103606"/>
        <n v="180103649"/>
        <n v="180103665"/>
        <n v="180103681"/>
        <n v="180103703"/>
        <n v="180103725"/>
        <n v="180103762"/>
        <n v="180103940"/>
        <n v="180103983"/>
        <n v="180104009"/>
        <n v="180104106"/>
        <n v="180104211"/>
        <n v="180104238"/>
        <n v="180104254"/>
        <n v="180104270"/>
        <n v="180104297"/>
        <n v="180104351"/>
        <n v="180104416"/>
        <n v="180104432"/>
        <n v="180104459"/>
        <n v="180104521"/>
        <n v="180104548"/>
        <n v="180104564"/>
        <n v="180104602"/>
        <n v="180104653"/>
        <n v="180104750"/>
        <n v="180104912"/>
        <n v="180104939"/>
        <n v="180104955"/>
        <n v="180105056"/>
        <n v="180105072"/>
        <n v="180105099"/>
        <n v="180105137"/>
        <n v="180105153"/>
        <n v="180105175"/>
        <n v="180105196"/>
        <n v="180105250"/>
        <n v="180105293"/>
        <n v="180105315"/>
        <n v="180105374"/>
        <n v="180105390"/>
        <n v="180105420"/>
        <n v="180105447"/>
        <n v="180105560"/>
        <n v="180105587"/>
        <n v="180105641"/>
        <n v="180105668"/>
        <n v="180105706"/>
        <n v="180105862"/>
        <n v="180105889"/>
        <n v="180105927"/>
        <n v="180105965"/>
        <n v="180106028"/>
        <n v="180106044"/>
        <n v="180106087"/>
        <n v="180106109"/>
        <n v="180106125"/>
        <n v="180106168"/>
        <n v="180106206"/>
        <n v="180106222"/>
        <n v="180106265"/>
        <n v="180106303"/>
        <n v="180106325"/>
        <n v="180106389"/>
        <n v="180106427"/>
        <n v="180106443"/>
        <n v="180106465"/>
        <n v="180106508"/>
        <n v="180106583"/>
        <n v="180106664"/>
        <n v="180106680"/>
        <n v="180106729"/>
        <n v="180106761"/>
        <n v="180106826"/>
        <n v="180106842"/>
        <n v="180106869"/>
        <n v="180106907"/>
        <n v="180106923"/>
        <n v="180106945"/>
        <n v="180106982"/>
        <n v="180107008"/>
        <n v="180107040"/>
        <n v="180107121"/>
        <n v="180107180"/>
        <n v="180107229"/>
        <n v="180107261"/>
        <n v="180107305"/>
        <n v="180107326"/>
        <n v="180107342"/>
        <n v="180107369"/>
        <n v="180107445"/>
        <n v="180107504"/>
        <n v="180107547"/>
        <n v="180107563"/>
        <n v="180107585"/>
        <n v="180107601"/>
        <n v="180107628"/>
        <n v="180107660"/>
        <n v="180107709"/>
        <n v="180107806"/>
        <n v="180107822"/>
        <n v="180107881"/>
        <n v="180107911"/>
        <n v="180107938"/>
        <n v="180107954"/>
        <n v="180108055"/>
        <n v="180108071"/>
        <n v="180108098"/>
        <n v="180108115"/>
        <n v="180108136"/>
        <n v="180108195"/>
        <n v="180108217"/>
        <n v="180108292"/>
        <n v="180108314"/>
        <n v="180108330"/>
        <n v="180108454"/>
        <n v="180108470"/>
        <n v="180108497"/>
        <n v="180108535"/>
        <n v="180108578"/>
        <n v="180108632"/>
        <n v="180108659"/>
        <n v="180108675"/>
        <n v="180108691"/>
        <n v="180108735"/>
        <n v="180108756"/>
        <n v="180108799"/>
        <n v="180108837"/>
        <n v="180108853"/>
        <n v="180108918"/>
        <n v="180108934"/>
        <n v="180108977"/>
        <n v="180108993"/>
        <n v="180109019"/>
        <n v="180109035"/>
        <n v="180109051"/>
        <n v="180109078"/>
        <n v="180109094"/>
        <n v="180109159"/>
        <n v="180109175"/>
        <n v="180109213"/>
        <n v="180109235"/>
        <n v="180109337"/>
        <n v="180109375"/>
        <n v="180109450"/>
        <n v="180109493"/>
        <n v="180109515"/>
        <n v="180109574"/>
        <n v="180109612"/>
        <n v="180109639"/>
        <n v="180109655"/>
        <n v="180109698"/>
        <n v="180109795"/>
        <n v="180109817"/>
        <n v="180109876"/>
        <n v="180109892"/>
        <n v="180109914"/>
        <n v="180109930"/>
        <n v="180109973"/>
        <n v="180109995"/>
        <n v="180110017"/>
        <n v="180110076"/>
        <n v="180110270"/>
        <n v="180110319"/>
        <n v="180110394"/>
        <n v="180110416"/>
        <n v="180110459"/>
        <n v="180110491"/>
        <n v="180110535"/>
        <n v="180110599"/>
        <n v="180110675"/>
        <n v="180110718"/>
        <n v="180110734"/>
        <n v="180110793"/>
        <n v="180110912"/>
        <n v="180110939"/>
        <n v="180111099"/>
        <n v="180111175"/>
        <n v="180111250"/>
        <n v="180111315"/>
        <n v="180111390"/>
        <n v="180111412"/>
        <n v="180111455"/>
        <n v="180111515"/>
        <n v="180111617"/>
        <n v="180111633"/>
        <n v="180111655"/>
        <n v="180111714"/>
        <n v="180111795"/>
        <n v="180111935"/>
        <n v="180112155"/>
        <n v="180112230"/>
        <n v="180112273"/>
        <n v="180112397"/>
        <n v="180112419"/>
        <n v="180112435"/>
        <n v="180112451"/>
        <n v="180112478"/>
        <n v="180112621"/>
        <n v="180112656"/>
        <n v="180112680"/>
        <n v="180112699"/>
        <n v="180112753"/>
        <n v="180112775"/>
        <n v="180112834"/>
        <n v="180112850"/>
        <n v="180113135"/>
        <n v="180113296"/>
        <n v="180113369"/>
        <n v="180113385"/>
        <n v="180113615"/>
        <n v="180113970"/>
        <n v="180114144"/>
        <n v="180114233"/>
        <n v="180114268"/>
        <n v="180114284"/>
        <n v="180114306"/>
        <n v="180114543"/>
        <n v="180114659"/>
        <n v="180114705"/>
        <n v="180114721"/>
        <n v="180114837"/>
        <n v="180114926"/>
        <n v="180115051"/>
        <n v="180115078"/>
        <n v="180115124"/>
        <n v="180115140"/>
        <n v="180115167"/>
        <n v="180115191"/>
        <n v="180115221"/>
        <n v="180115256"/>
        <n v="180115299"/>
        <n v="180115345"/>
        <n v="180115418"/>
        <n v="180115469"/>
        <n v="180115523"/>
        <n v="180115531"/>
        <n v="180115566"/>
        <n v="180115612"/>
        <n v="180115639"/>
        <n v="180115752"/>
        <n v="180115825"/>
        <n v="180115868"/>
        <n v="180115884"/>
        <n v="180116066"/>
        <n v="180116120"/>
        <n v="180116163"/>
        <n v="180116185"/>
        <n v="180116228"/>
        <n v="180116260"/>
        <n v="180116309"/>
        <n v="180116481"/>
        <n v="180116525"/>
        <n v="180116570"/>
        <n v="180116619"/>
        <n v="180116899"/>
        <n v="180116910"/>
        <n v="180117011"/>
        <n v="180117259"/>
        <n v="180117453"/>
        <n v="180117542"/>
        <n v="180117658"/>
        <n v="180117674"/>
        <n v="180117852"/>
        <n v="180118018"/>
        <n v="180118050"/>
        <n v="180118077"/>
        <n v="180118158"/>
        <n v="180118212"/>
        <n v="180118239"/>
        <n v="180118255"/>
        <n v="180118315"/>
        <n v="180118492"/>
        <n v="180118530"/>
        <n v="180118557"/>
        <n v="180118646"/>
        <n v="180118719"/>
        <n v="180118816"/>
        <n v="180118859"/>
        <n v="180118891"/>
        <n v="180118913"/>
        <n v="180119030"/>
        <n v="180119065"/>
        <n v="180119103"/>
        <n v="180119111"/>
        <n v="180119138"/>
        <n v="180119502"/>
        <n v="180119669"/>
        <n v="180119707"/>
        <n v="180119731"/>
        <n v="180119820"/>
        <n v="180119847"/>
        <n v="180120039"/>
        <n v="180120055"/>
        <n v="180120136"/>
        <n v="180120187"/>
        <n v="180120255"/>
        <n v="180120381"/>
        <n v="180120403"/>
        <n v="180120425"/>
        <n v="180120462"/>
        <n v="180121329"/>
        <n v="180121361"/>
        <n v="180121396"/>
        <n v="180121531"/>
        <n v="180121566"/>
        <n v="180121620"/>
        <n v="180121715"/>
        <n v="180121736"/>
        <n v="180121752"/>
        <n v="180122007"/>
        <n v="180122023"/>
        <n v="180122120"/>
        <n v="180122198"/>
        <n v="180122406"/>
        <n v="180122473"/>
        <n v="180122538"/>
        <n v="180122589"/>
        <n v="180122619"/>
        <n v="180122732"/>
        <n v="180122775"/>
        <n v="180122805"/>
        <n v="180122872"/>
        <n v="180122996"/>
        <n v="180123097"/>
        <n v="180123178"/>
        <n v="180123429"/>
        <n v="180123526"/>
        <n v="180123550"/>
        <n v="180123585"/>
        <n v="180123682"/>
        <n v="180123771"/>
        <n v="180123836"/>
        <n v="180123895"/>
        <n v="180123917"/>
        <n v="180123992"/>
        <n v="180124107"/>
        <n v="180124158"/>
        <n v="180124204"/>
        <n v="180124239"/>
        <n v="180124271"/>
        <n v="180124315"/>
        <n v="180124352"/>
        <n v="180124387"/>
        <n v="180124417"/>
        <n v="180124468"/>
        <n v="180124506"/>
        <n v="180124514"/>
        <n v="180124595"/>
        <n v="180124611"/>
        <n v="180124654"/>
        <n v="180124689"/>
        <n v="180124719"/>
        <n v="180124743"/>
        <n v="180124786"/>
        <n v="180124816"/>
        <n v="180124859"/>
        <n v="180124875"/>
        <n v="180124891"/>
        <n v="180124948"/>
        <n v="180124964"/>
        <n v="180125022"/>
        <n v="180125049"/>
        <n v="180125073"/>
        <n v="180125103"/>
        <n v="180125219"/>
        <n v="180125265"/>
        <n v="180125278"/>
        <n v="180125324"/>
        <n v="180125367"/>
        <n v="180125456"/>
        <n v="180125480"/>
        <n v="180125502"/>
        <n v="180125545"/>
        <n v="180125575"/>
        <n v="180125618"/>
        <n v="180125642"/>
        <n v="180125669"/>
        <n v="180125677"/>
        <n v="180125693"/>
        <n v="180125723"/>
        <n v="180125731"/>
        <n v="180125758"/>
        <n v="180125782"/>
        <n v="180125804"/>
        <n v="180125820"/>
        <n v="180125855"/>
        <n v="180125898"/>
        <n v="180125944"/>
        <n v="180126029"/>
        <n v="180126045"/>
        <n v="180126053"/>
        <n v="180126118"/>
        <n v="180126169"/>
        <n v="180126177"/>
        <n v="180126223"/>
        <n v="180126266"/>
        <n v="180126282"/>
        <n v="180126304"/>
        <n v="180126347"/>
        <n v="180126371"/>
        <n v="180126436"/>
        <n v="180126479"/>
        <n v="180126517"/>
        <n v="180126555"/>
        <n v="180126606"/>
        <n v="180126630"/>
        <n v="180126657"/>
        <n v="180126673"/>
        <n v="180126695"/>
        <n v="180126711"/>
        <n v="180126924"/>
        <n v="180126967"/>
        <n v="180126983"/>
        <n v="180127017"/>
        <n v="180127055"/>
        <n v="180127076"/>
        <n v="180127157"/>
        <n v="180127195"/>
        <n v="180127270"/>
        <n v="180127327"/>
        <n v="180127386"/>
        <n v="180127424"/>
        <n v="180127483"/>
        <n v="180127505"/>
        <n v="180127564"/>
        <n v="180127653"/>
        <n v="180127742"/>
        <n v="180127777"/>
        <n v="180127920"/>
        <n v="180128021"/>
        <n v="180128048"/>
        <n v="180128099"/>
        <n v="180128137"/>
        <n v="180128145"/>
        <n v="180128358"/>
        <n v="180128382"/>
        <n v="180128390"/>
        <n v="180128528"/>
        <n v="180128579"/>
        <n v="180128609"/>
        <n v="180128684"/>
        <n v="180128757"/>
        <n v="180128765"/>
        <n v="180128919"/>
        <n v="180129109"/>
        <n v="180129176"/>
        <n v="180129222"/>
        <n v="180129249"/>
        <n v="180129273"/>
        <n v="180129346"/>
        <n v="180129400"/>
        <n v="180129419"/>
        <n v="180129524"/>
        <n v="180129583"/>
        <n v="180129591"/>
        <n v="180129648"/>
        <n v="180129680"/>
        <n v="180129753"/>
        <n v="180129788"/>
        <n v="180129907"/>
        <n v="180129958"/>
        <n v="180130005"/>
        <n v="180130034"/>
        <n v="180130069"/>
        <n v="180130123"/>
        <n v="180130166"/>
        <n v="180130204"/>
        <n v="180130220"/>
        <n v="180130255"/>
        <n v="180130352"/>
        <n v="180130425"/>
        <n v="180130492"/>
        <n v="180130595"/>
        <n v="180130794"/>
        <n v="180130956"/>
        <n v="180130980"/>
        <n v="180131022"/>
        <n v="180131065"/>
        <n v="180131111"/>
        <n v="180131286"/>
        <n v="180131316"/>
        <n v="180131405"/>
        <n v="180131421"/>
        <n v="180131472"/>
        <n v="180131510"/>
        <n v="180131537"/>
        <n v="180131605"/>
        <n v="180131669"/>
        <n v="180131693"/>
        <n v="180131758"/>
        <n v="180131812"/>
        <n v="180131885"/>
        <n v="180131928"/>
        <n v="180131936"/>
        <n v="180132029"/>
        <n v="180132075"/>
        <n v="180132105"/>
        <n v="180132150"/>
        <n v="180132215"/>
        <n v="180132304"/>
        <n v="180132312"/>
        <n v="180132401"/>
        <n v="180132436"/>
        <n v="180132479"/>
        <n v="180132541"/>
        <n v="180132614"/>
        <n v="180132649"/>
        <n v="180132673"/>
        <n v="180132703"/>
        <n v="180132754"/>
        <n v="180132800"/>
        <n v="180132865"/>
        <n v="180132886"/>
        <n v="180133017"/>
        <n v="180133084"/>
        <n v="180133165"/>
        <n v="180133211"/>
        <n v="180133262"/>
        <n v="180133319"/>
        <n v="180133351"/>
        <n v="180134035"/>
        <n v="180134080"/>
        <n v="180134145"/>
        <n v="180134196"/>
        <n v="180134250"/>
        <n v="180134285"/>
        <n v="180134315"/>
        <n v="180134345"/>
        <n v="180134382"/>
        <n v="180134439"/>
        <n v="180134471"/>
        <n v="180134536"/>
        <n v="180134560"/>
        <n v="180134617"/>
        <n v="180134633"/>
        <n v="180134730"/>
        <n v="180134765"/>
        <n v="180134803"/>
        <n v="180134838"/>
        <n v="180134870"/>
        <n v="180134897"/>
        <n v="180135028"/>
        <n v="180135141"/>
        <n v="180135192"/>
        <n v="180135281"/>
        <n v="180135311"/>
        <n v="180135362"/>
        <n v="180135427"/>
        <n v="180135465"/>
        <n v="180135486"/>
        <n v="180135524"/>
        <n v="180135559"/>
        <n v="180135575"/>
        <n v="180135621"/>
        <n v="180135656"/>
        <n v="180135672"/>
        <n v="180135729"/>
        <n v="180135775"/>
        <n v="180135826"/>
        <n v="180135850"/>
        <n v="180135907"/>
        <n v="180135958"/>
        <n v="180135974"/>
        <n v="180136024"/>
        <n v="180136059"/>
        <n v="180136083"/>
        <n v="180136113"/>
        <n v="180136148"/>
        <n v="180136172"/>
        <n v="180136210"/>
        <n v="180136245"/>
        <n v="180136296"/>
        <n v="180136326"/>
        <n v="180136342"/>
        <n v="180136377"/>
        <n v="180136407"/>
        <n v="180136431"/>
        <n v="180136445"/>
        <n v="180136585"/>
        <n v="180136628"/>
        <n v="180136660"/>
        <n v="180136725"/>
        <n v="180136768"/>
        <n v="180136814"/>
        <n v="180136849"/>
        <n v="180136873"/>
        <n v="180136911"/>
        <n v="180136946"/>
        <n v="180136997"/>
        <n v="180137047"/>
        <n v="180137098"/>
        <n v="180137136"/>
        <n v="180137179"/>
        <n v="180137225"/>
        <n v="180137268"/>
        <n v="180137306"/>
        <n v="180137349"/>
        <n v="180137373"/>
        <n v="180137411"/>
        <n v="180137462"/>
        <n v="180137551"/>
        <n v="180137616"/>
        <n v="180137632"/>
        <n v="180137772"/>
        <n v="180137829"/>
        <n v="180137905"/>
        <n v="180137969"/>
        <n v="180138043"/>
        <n v="180138086"/>
        <n v="180138132"/>
        <n v="180138167"/>
        <n v="180138235"/>
        <n v="180138264"/>
        <n v="180138302"/>
        <n v="180138353"/>
        <n v="180138405"/>
        <n v="180138442"/>
        <n v="180138485"/>
        <n v="180138523"/>
        <n v="180138566"/>
        <n v="180138604"/>
        <n v="180138647"/>
        <n v="180138685"/>
        <n v="180138736"/>
        <n v="180138779"/>
        <n v="180138817"/>
        <n v="180138884"/>
        <n v="180138949"/>
        <n v="180138981"/>
        <n v="180139015"/>
        <n v="180139045"/>
        <n v="180139074"/>
        <n v="180139120"/>
        <n v="180139163"/>
        <n v="180139201"/>
        <n v="180139252"/>
        <n v="180139317"/>
        <n v="180139355"/>
        <n v="180139392"/>
        <n v="180139422"/>
        <n v="180139449"/>
        <n v="180139465"/>
        <n v="180139495"/>
        <n v="180139538"/>
        <n v="180139597"/>
        <n v="180139635"/>
        <n v="180139759"/>
        <n v="180139791"/>
        <n v="180139975"/>
        <n v="180140021"/>
        <n v="180140056"/>
        <n v="180140110"/>
        <n v="180140161"/>
        <n v="180140205"/>
        <n v="180140293"/>
        <n v="180140331"/>
        <n v="180140382"/>
        <n v="180140463"/>
        <n v="180140485"/>
        <n v="180140528"/>
        <n v="180140595"/>
        <n v="180140676"/>
        <n v="180140749"/>
        <n v="180140781"/>
        <n v="180140811"/>
        <n v="180140862"/>
        <n v="180140927"/>
        <n v="180140951"/>
        <n v="180140994"/>
        <n v="180141052"/>
        <n v="180141095"/>
        <n v="180141133"/>
        <n v="180141176"/>
        <n v="180141206"/>
        <n v="180141230"/>
        <n v="180141273"/>
        <n v="180141311"/>
        <n v="180141354"/>
        <n v="180141389"/>
        <n v="180141419"/>
        <n v="180141443"/>
        <n v="180141478"/>
        <n v="180141508"/>
        <n v="180141532"/>
        <n v="180141575"/>
        <n v="180141605"/>
        <n v="180141635"/>
        <n v="180141664"/>
        <n v="180141680"/>
        <n v="180141710"/>
        <n v="180141745"/>
        <n v="180141796"/>
        <n v="180141826"/>
        <n v="180141877"/>
        <n v="180141907"/>
        <n v="180141923"/>
        <n v="180141958"/>
        <n v="180141982"/>
        <n v="180142024"/>
        <n v="180142121"/>
        <n v="180142202"/>
        <n v="180142253"/>
        <n v="180142288"/>
        <n v="180142318"/>
        <n v="180142369"/>
        <n v="180142423"/>
        <n v="180142466"/>
        <n v="180142504"/>
        <n v="180142547"/>
        <n v="180142563"/>
        <n v="180142585"/>
        <n v="180142679"/>
        <n v="180142717"/>
        <n v="180142741"/>
        <n v="180142768"/>
        <n v="180142792"/>
        <n v="180142814"/>
        <n v="180142865"/>
        <n v="180142881"/>
        <n v="180142903"/>
        <n v="180142946"/>
        <n v="180142997"/>
        <n v="180143039"/>
        <n v="180143071"/>
        <n v="180143128"/>
        <n v="180143179"/>
        <n v="180143233"/>
        <n v="180143357"/>
        <n v="180143373"/>
        <n v="180143411"/>
        <n v="180143489"/>
        <n v="180143543"/>
        <n v="180143594"/>
        <n v="180144248"/>
        <n v="180144434"/>
        <n v="180144590"/>
        <n v="180145045"/>
        <n v="180145074"/>
        <n v="180145341"/>
        <n v="180145430"/>
        <n v="180145538"/>
        <n v="180145597"/>
        <n v="180145643"/>
        <n v="180146038"/>
        <n v="180146143"/>
        <n v="180146178"/>
        <n v="180146208"/>
        <n v="180146321"/>
        <n v="180146348"/>
        <n v="180146364"/>
        <n v="180146445"/>
        <n v="180146526"/>
        <n v="180146615"/>
        <n v="180146785"/>
        <n v="180146860"/>
        <n v="180146895"/>
        <n v="180146941"/>
        <n v="180147077"/>
        <n v="180147145"/>
        <n v="180147166"/>
        <n v="180147182"/>
        <n v="180147212"/>
        <n v="180147514"/>
        <n v="180147530"/>
        <n v="180147557"/>
        <n v="180147646"/>
        <n v="180147662"/>
        <n v="180147719"/>
        <n v="180147735"/>
        <n v="180147778"/>
        <n v="180147905"/>
        <n v="180148227"/>
        <n v="180148480"/>
        <n v="180164893"/>
        <n v="180164915"/>
        <n v="180167051"/>
        <n v="180167175"/>
        <n v="180167235"/>
        <n v="180167302"/>
        <n v="180167715"/>
        <n v="180167760"/>
        <n v="180167949"/>
        <n v="180167981"/>
        <n v="180168023"/>
        <n v="180168215"/>
        <n v="180168236"/>
        <n v="180168414"/>
        <n v="180168600"/>
        <n v="180168791"/>
        <n v="180168821"/>
        <n v="180168880"/>
        <n v="180168937"/>
        <n v="180169097"/>
        <n v="180169135"/>
        <n v="180169224"/>
        <n v="180169291"/>
        <n v="180169461"/>
        <n v="180169569"/>
        <n v="180169585"/>
        <n v="180169607"/>
        <n v="180169623"/>
        <n v="180169645"/>
        <n v="180169674"/>
        <n v="180169690"/>
        <n v="180169712"/>
        <n v="180169785"/>
        <n v="180169828"/>
        <n v="180169844"/>
        <n v="180169860"/>
        <n v="180169887"/>
        <n v="180169917"/>
        <n v="180169933"/>
        <n v="180170141"/>
        <n v="180170478"/>
        <n v="180170613"/>
        <n v="180170753"/>
        <n v="180170893"/>
        <n v="180171032"/>
        <n v="180171275"/>
        <n v="180171326"/>
        <n v="180171342"/>
        <n v="180171393"/>
        <n v="180171431"/>
        <n v="180171458"/>
        <n v="180171482"/>
        <n v="180171512"/>
        <n v="180171695"/>
        <n v="180171954"/>
        <n v="180172349"/>
        <n v="180172365"/>
        <n v="180172438"/>
        <n v="180172535"/>
        <n v="180172616"/>
        <n v="180172659"/>
        <n v="180172683"/>
        <n v="180172735"/>
        <n v="180172802"/>
        <n v="180173760"/>
        <n v="180173809"/>
        <n v="180174185"/>
        <n v="180174341"/>
        <n v="180176743"/>
        <n v="180177081"/>
        <n v="180177146"/>
        <n v="180177265"/>
        <n v="180177324"/>
        <n v="180177359"/>
        <n v="180177448"/>
        <n v="180177464"/>
        <n v="180177693"/>
        <n v="180177766"/>
        <n v="180178061"/>
        <n v="180178105"/>
        <n v="180178150"/>
        <n v="180178185"/>
        <n v="180178215"/>
        <n v="180178304"/>
        <n v="180178339"/>
        <n v="180178436"/>
        <n v="180178452"/>
        <n v="180178509"/>
        <n v="180178525"/>
        <n v="180178555"/>
        <n v="180178630"/>
        <n v="180178843"/>
        <n v="180179335"/>
        <n v="180179440"/>
        <n v="180179637"/>
        <n v="180179807"/>
        <n v="180179858"/>
        <n v="180180015"/>
        <n v="180180031"/>
        <n v="180180147"/>
        <n v="180180201"/>
        <n v="180180376"/>
        <n v="180180406"/>
        <n v="180180495"/>
        <n v="180180708"/>
        <n v="180180953"/>
        <n v="180181089"/>
        <n v="180181194"/>
        <n v="180182050"/>
        <n v="180182360"/>
        <n v="180182581"/>
        <n v="180182646"/>
        <n v="180182765"/>
        <n v="180182859"/>
        <n v="180182956"/>
        <n v="180183057"/>
        <n v="180183243"/>
        <n v="180184517"/>
        <n v="180184991"/>
        <n v="180185173"/>
        <n v="180185238"/>
        <n v="180185556"/>
        <n v="180185572"/>
        <n v="180185599"/>
        <n v="180185653"/>
        <n v="180185793"/>
        <n v="180185845"/>
        <n v="180185890"/>
        <n v="180185912"/>
        <n v="180185939"/>
        <n v="180185955"/>
        <n v="180185985"/>
        <n v="180186035"/>
        <n v="180186056"/>
        <n v="180186072"/>
        <n v="180186099"/>
        <n v="180186161"/>
        <n v="180186188"/>
        <n v="180186205"/>
        <n v="180186226"/>
        <n v="180186242"/>
        <n v="180186307"/>
        <n v="180186331"/>
        <n v="180186358"/>
        <n v="180186374"/>
        <n v="180186390"/>
        <n v="180186412"/>
        <n v="180186439"/>
        <n v="180186455"/>
        <n v="180186471"/>
        <n v="180186498"/>
        <n v="180186515"/>
        <n v="180186544"/>
        <n v="180186560"/>
        <n v="180186587"/>
        <n v="180186609"/>
        <n v="180186625"/>
        <n v="180186641"/>
        <n v="180186668"/>
        <n v="180186684"/>
        <n v="180186706"/>
        <n v="180186986"/>
        <n v="180187192"/>
        <n v="180187443"/>
        <n v="180187635"/>
        <n v="180187680"/>
        <n v="180188695"/>
        <n v="180188741"/>
        <n v="180188768"/>
        <n v="180189950"/>
        <n v="180190010"/>
        <n v="180190045"/>
        <n v="180190177"/>
        <n v="180190363"/>
        <n v="180190444"/>
        <n v="180190517"/>
        <n v="180190665"/>
        <n v="180190886"/>
        <n v="180191017"/>
        <n v="180191122"/>
        <n v="180191173"/>
        <n v="180191238"/>
        <n v="180191289"/>
        <n v="180191408"/>
        <n v="180191459"/>
        <n v="180191505"/>
        <n v="180191564"/>
        <n v="180193805"/>
        <n v="180194180"/>
        <n v="180194237"/>
        <n v="180194334"/>
        <n v="180194563"/>
        <n v="180194660"/>
        <n v="180194784"/>
        <n v="180194970"/>
        <n v="180195152"/>
        <n v="180195255"/>
        <n v="180195330"/>
        <n v="180195381"/>
        <n v="180195497"/>
        <n v="180195667"/>
        <n v="180195683"/>
        <n v="180195713"/>
        <n v="180195875"/>
        <n v="180195985"/>
        <n v="180196132"/>
        <n v="180196213"/>
        <n v="180196388"/>
        <n v="180196434"/>
        <n v="180196566"/>
        <n v="180196639"/>
        <n v="180196876"/>
        <n v="180196930"/>
        <n v="180197104"/>
        <n v="180197511"/>
        <n v="180197538"/>
        <n v="180197600"/>
        <n v="180197835"/>
        <n v="180197880"/>
        <n v="180197996"/>
        <n v="180198046"/>
        <n v="180198062"/>
        <n v="180198135"/>
        <n v="180198577"/>
        <n v="180198739"/>
        <n v="180198860"/>
        <n v="180199042"/>
        <n v="180199069"/>
        <n v="180199107"/>
        <n v="180199298"/>
        <n v="180199417"/>
        <n v="180199433"/>
        <n v="180199506"/>
        <n v="180199595"/>
        <n v="180199689"/>
        <n v="180199719"/>
        <n v="180199921"/>
        <n v="180199980"/>
        <n v="180200059"/>
        <n v="180200245"/>
        <n v="180200547"/>
        <n v="180200563"/>
        <n v="180200741"/>
        <n v="180200849"/>
        <n v="180200911"/>
        <n v="180200970"/>
        <n v="180201047"/>
        <n v="180201152"/>
        <n v="180201233"/>
        <n v="180201314"/>
        <n v="180201365"/>
        <n v="180201543"/>
        <n v="180201896"/>
        <n v="180202019"/>
        <n v="180202035"/>
        <n v="180202545"/>
        <n v="180203066"/>
        <n v="180203228"/>
        <n v="180203457"/>
        <n v="180203546"/>
        <n v="180203716"/>
        <n v="180203929"/>
        <n v="180204025"/>
        <n v="180204089"/>
        <n v="180204165"/>
        <n v="180204216"/>
        <n v="180204283"/>
        <n v="180204445"/>
        <n v="180204518"/>
        <n v="180204623"/>
        <n v="180205158"/>
        <n v="180205301"/>
        <n v="180205441"/>
        <n v="180205581"/>
        <n v="180205646"/>
        <n v="180205867"/>
        <n v="180205913"/>
        <n v="180206073"/>
        <n v="180207002"/>
        <n v="180207150"/>
        <n v="180207363"/>
        <n v="180207711"/>
        <n v="180207865"/>
        <n v="180208297"/>
        <n v="180208408"/>
        <n v="180208564"/>
        <n v="180208580"/>
        <n v="180208912"/>
        <n v="180208998"/>
        <n v="180209153"/>
        <n v="180209205"/>
        <n v="180209358"/>
        <n v="180209420"/>
        <n v="180209471"/>
        <n v="180209560"/>
        <n v="180209625"/>
        <n v="180209676"/>
        <n v="180209722"/>
        <n v="180209889"/>
        <n v="180209943"/>
        <n v="180210194"/>
        <n v="180210356"/>
        <n v="180210666"/>
        <n v="180217814"/>
        <n v="180218403"/>
        <n v="180218500"/>
        <n v="180218608"/>
        <n v="180218802"/>
        <n v="180219116"/>
        <n v="180219183"/>
        <n v="180219264"/>
        <n v="180219493"/>
        <n v="180219566"/>
        <n v="180219701"/>
        <n v="180219841"/>
        <n v="180219914"/>
        <n v="180220041"/>
        <n v="180220254"/>
        <n v="180220343"/>
        <n v="180220432"/>
        <n v="180220467"/>
        <n v="180220491"/>
        <n v="180220505"/>
        <n v="180220513"/>
        <n v="180220521"/>
        <n v="180220535"/>
        <n v="180220661"/>
        <n v="180220688"/>
        <n v="180220793"/>
        <n v="180220858"/>
        <n v="180221048"/>
        <n v="180221218"/>
        <n v="180221315"/>
        <n v="180221412"/>
        <n v="180221439"/>
        <n v="180221676"/>
        <n v="180221825"/>
        <n v="180221897"/>
        <n v="180221943"/>
        <n v="180222155"/>
        <n v="180222680"/>
        <n v="180222982"/>
        <n v="180223156"/>
        <n v="180223369"/>
        <n v="180223687"/>
        <n v="180223849"/>
        <n v="180224063"/>
        <n v="180224115"/>
        <n v="180224209"/>
        <n v="180224306"/>
        <n v="180224667"/>
        <n v="180224713"/>
        <n v="180225235"/>
        <n v="180225280"/>
        <n v="180225434"/>
        <n v="180225663"/>
        <n v="180225855"/>
        <n v="180226201"/>
        <n v="180226392"/>
        <n v="180226902"/>
        <n v="180227119"/>
        <n v="180227542"/>
        <n v="180227747"/>
        <n v="180227917"/>
        <n v="180228069"/>
        <n v="180228468"/>
        <n v="180228522"/>
        <n v="180228638"/>
        <n v="180228646"/>
        <n v="180229095"/>
        <n v="180229480"/>
        <n v="180229537"/>
        <n v="180229952"/>
        <n v="180230255"/>
        <n v="180230446"/>
        <n v="180230519"/>
        <n v="180230659"/>
        <n v="180230721"/>
        <n v="180231337"/>
        <n v="180231469"/>
        <n v="180231795"/>
        <n v="180232376"/>
        <n v="180232414"/>
        <n v="180232481"/>
        <n v="180232570"/>
        <n v="180233046"/>
        <n v="180233178"/>
        <n v="180233402"/>
        <n v="180233623"/>
        <n v="180233690"/>
        <n v="180233763"/>
        <n v="180233836"/>
        <n v="180233887"/>
        <n v="180234212"/>
        <n v="180234360"/>
        <n v="180234441"/>
        <n v="180234638"/>
        <n v="180234935"/>
        <n v="180235456"/>
        <n v="180236010"/>
        <n v="180236118"/>
        <n v="180236415"/>
        <n v="180236495"/>
        <n v="180236819"/>
        <n v="180236991"/>
        <n v="180237084"/>
        <n v="180237225"/>
        <n v="180237535"/>
        <n v="180237726"/>
        <n v="180237777"/>
        <n v="180237890"/>
        <n v="180238345"/>
        <n v="180238485"/>
        <n v="180239060"/>
        <e v="#N/A"/>
        <m/>
        <n v="180113445" u="1"/>
        <n v="180201608" u="1"/>
        <n v="180201616" u="1"/>
        <n v="180201624" u="1"/>
        <n v="180201632" u="1"/>
        <n v="180201640" u="1"/>
        <n v="180201713" u="1"/>
        <n v="180201748" u="1"/>
        <n v="180201756" u="1"/>
        <n v="180201764" u="1"/>
        <n v="180202124" u="1"/>
        <n v="180202132" u="1"/>
        <n v="180202205" u="1"/>
        <n v="180202272" u="1"/>
        <n v="180202493" u="1"/>
        <n v="180207266" u="1"/>
        <n v="0" u="1"/>
      </sharedItems>
    </cacheField>
    <cacheField name="Name Vertragspartner" numFmtId="0">
      <sharedItems containsBlank="1" count="2812">
        <s v="Scherdel GmbH"/>
        <s v="Yaskawa Electric Europe GmbH"/>
        <s v="Groupe PSA Deutschland GmbH"/>
        <s v="Ball Packaging Europe GmbH"/>
        <s v="Landwirtschaftlicher Buchführungsverband"/>
        <s v="ITW Deutschland GmbH"/>
        <s v="Adler Modemärkte AG"/>
        <s v="Deichmann SE"/>
        <s v="Bain &amp; Company Germany, Inc."/>
        <s v="Sociètè Generale S.A."/>
        <s v="expert SE"/>
        <s v="Borussia VFL 1900 Mönchengladbach GmbH"/>
        <s v="1. FC Köln GmbH &amp; Co. KGaA"/>
        <s v="1. FSV Mainz 05"/>
        <s v="VFL Bochum von 1848 e. V."/>
        <s v="SAP SE"/>
        <s v="Hager Electro GmbH"/>
        <s v="ARUNA GmbH"/>
        <s v="NOWEDA eG Apothekergenossenschaft"/>
        <s v="Heidelberger Druckmaschinen AG"/>
        <s v="BITMARCK SOFTWARE GmbH"/>
        <s v="Deutscher Paritätischer Wohlfahrtsverband-Gesamtverband e.V., vertreten durch Union Versicherungsdienst GmbH"/>
        <s v="Schuster &amp; Walther GmbH &amp; Co. KG"/>
        <s v="Ströer SE &amp; Co. KG"/>
        <s v="In Praxi e.V."/>
        <s v="Wandt-Spedition Transportberatung GmbH"/>
        <s v="Arbeiterwohlfahrt Kreisverband Düsseldorf e. V. (AWO)"/>
        <s v="Cora Management GmbH"/>
        <s v="Fresenius SE &amp; Co. KGaA"/>
        <s v="Mosca GmbH"/>
        <s v="BÄKO Mitteldeutschland eG"/>
        <s v="BLD Bach Langheid Dallmayr Rechtsanwälte Partnerschaftsgesellschaft MbB"/>
        <s v="Morgan Stanley Bank AG"/>
        <s v="Danone GmbH"/>
        <s v="FIEGE Logistik Stiftung &amp; Co. KG"/>
        <s v="Atos Information Technology GmbH"/>
        <s v="Alliance Möbel Marketing GmbH &amp; Co. KG"/>
        <s v="GIRA Giersiepen GmbH &amp; Co. KG"/>
        <s v="Universitätsklinikum Freiburg"/>
        <s v="Klinikum der Universität München, Anstalt des öffentlichen Rechts"/>
        <s v="Selzer Fertigungstechnik GmbH &amp; Co. KG"/>
        <s v="J.P. Morgan AG"/>
        <s v="Wippermann jr. GmbH"/>
        <s v="Kind Hörgeräte GmbH &amp; Co. KG"/>
        <s v="Schafferer &amp; Co. KG"/>
        <s v="SEB Aktiengesellschaft"/>
        <s v="Romaco Kilian GmbH"/>
        <s v="KGAL GmbH &amp; Co. KG"/>
        <s v="Porsche Händlerverband e. V."/>
        <s v="MVV RHE AG"/>
        <s v="Tchibo GmbH"/>
        <s v="Wacker Neuson SE"/>
        <s v="bugatti GmbH"/>
        <s v="Küchenring GmbH &amp; Co. KG"/>
        <s v="Zentis GmbH &amp; Co. KG"/>
        <s v="Willy Bogner GmbH &amp; Co. KGaA"/>
        <s v="Innung des Berliner Taxigewerbes e.V."/>
        <s v="IBM Deutschland GmbH"/>
        <s v="Wako"/>
        <s v="Palatina Versicherungsvermittlungs-GmbH"/>
        <s v="BKK Demag Krauss-Maffei"/>
        <s v="Continental AG"/>
        <s v="AG Deutscher Technologie- und Gründerzentren (ADT e. V.)"/>
        <s v="ANKER-TEPPICHBODEN Gebr. Schoeller GmbH &amp; Co. KG"/>
        <s v="Wirtschaftsverband für Handelsvermittlung und Vertrieb Rhein-Ruhr (CDH) e.V."/>
        <s v="AVD Automobilclub von Deutschland"/>
        <s v="Annawerk Keram Betriebe GmbH"/>
        <s v="VDI Versicherungsdienst GmbH für Verein Dt Ingenieure"/>
        <s v="Kolbenschmidt AG"/>
        <s v="Landesanwaltverband Mecklenburg-Vorpommern e. V."/>
        <s v="Brandenburgische Ingenieurkammer K. d. ö. R."/>
        <s v="GEC Alsthom Energie GmbH"/>
        <s v="DfV BKK Ges-zentrum Berlin"/>
        <s v="BDB LV Hamburg e V"/>
        <s v="DMB Dt Mittelstands-Bund"/>
        <s v="BDB LV Schleswig-Holstein"/>
        <s v="VWI Verband Deutscher Wirtschaftsingenieure e V"/>
        <s v="Dt Golflehrerverband (PGA)"/>
        <s v="KHD-Versicherungsdienst GmbH"/>
        <s v="Schäfer Werke GmbH &amp; Co. KG"/>
        <s v="Industrie-Ring GmbH für Saarbergwerke AG"/>
        <s v="Bundesverband Deutscher Holzhandel e.V."/>
        <s v="Landesverband der steuerberatenden und wirtschaftsprüfenden Berufe in Bayern e.V."/>
        <s v="Versorgungswerk des Deutschen Hotel- u Gaststättengewerbes"/>
        <s v="Bundesverband Deutscher Volks- und Betriebswirte e. V."/>
        <s v="Trützschler GmbH &amp; Co. KG"/>
        <s v="Verb BW Omnibusunternehmer"/>
        <s v="Braun GmbH"/>
        <s v="Fleurop GmbH"/>
        <s v="Viega GmbH &amp; Co KG"/>
        <s v="ZF Sachs AG"/>
        <s v="Friedola Gebr Holzapfel"/>
        <s v="Falke KGaA"/>
        <s v="adidas AG"/>
        <s v="McKinsey &amp; Company, Inc."/>
        <s v="Max Bögl Bauunternehmung GmbH &amp; Co. KG"/>
        <s v="Emporiki-Bank Germany GmbH"/>
        <s v="Deutscher Industrie- und Handelskammertag (DIHK) e.V."/>
        <s v="Nahverkehr Schwerin GmbH"/>
        <s v="BKK Hutschenreuther AG"/>
        <s v="AGEV e. V."/>
        <s v="Fahrzeugwerk Werdau GmbH"/>
        <s v="RWE Konzerngesellschaften"/>
        <s v="WVV Westdeutscher Volleyballverband e.V."/>
        <s v="Deutsche Bank Privat- und Geschäftskunden AG"/>
        <s v="BKK über Bonnfinanz"/>
        <s v="Christlich-Soziale Union in Bayern e V CSU"/>
        <s v="Bund Deutscher Fussballlehrer e.V."/>
        <s v="BKK FTE"/>
        <s v="Bauerfeind AG"/>
        <s v="Feuerwehrservice u Vertriebs-"/>
        <s v="CPM Cyber Pool Marketing KG"/>
        <s v="Gerling Vertrieb Firmen- und Privat-AG"/>
        <s v="Gem Priv Krankenversicherer GPK-Verwaltung DKV - VEO"/>
        <s v="Sony Interactive Entertainment Deutschland GmbH"/>
        <s v="ERGO Group AG"/>
        <s v="Universal Music Entertainment GmbH"/>
        <s v="TÜV SÜD AG"/>
        <s v="Telefonbuch Verlag Hans Müller GmbH &amp; Co."/>
        <s v="Hertha BSC GmbH &amp; Co. KGaA"/>
        <s v="Bay. Hypo- und Vereinsbank AG"/>
        <s v="TÜV Nord AG"/>
        <s v="Molkerei Ammerland eG"/>
        <s v="Baden-Württembergische Spielbanken GmbH &amp; Co. KG"/>
        <s v="SOLVAY GmbH"/>
        <s v="Freie Demokratische Partei FDP"/>
        <s v="Rudolf GmbH"/>
        <s v="VWR International GmbH"/>
        <s v="Siemens AG"/>
        <s v="Stappert Spezial-Stahl-Handel GmbH"/>
        <s v="Peek &amp; Cloppenburg B.V. &amp; Co. KG"/>
        <s v="AGA-Versorgungswerk für leitende Angestellte im Groß- und Außenhandel Hamburg e.V."/>
        <s v="Allianz SE"/>
        <s v="Allianz Gesellschaften Vorstand"/>
        <s v="Hamburg-Mannheimer Versicherungs-AG"/>
        <s v="Dirk Rossmann GmbH"/>
        <s v="Develey Senf &amp; Feinkost GmbH"/>
        <s v="Merck KGaA"/>
        <s v="Deutsches Herzzentrum Berlin"/>
        <s v="Dr. Ing. h. c. F. Porsche Aktiengesellschaft"/>
        <s v="Sartorius Corporate Administration GmbH"/>
        <s v="B. Braun Melsungen AG, vertreten durch die BBM Group Insurance Broker GmbH"/>
        <s v="Nagel &amp; Sohn GmbH &amp; Co. KG"/>
        <s v="Gaba GmbH / Gaba International AG"/>
        <s v="Kennametal Shared Services GmbH"/>
        <s v="Schäfer Werke GmbH"/>
        <s v="RK Rose + Krieger GmbH"/>
        <s v="Ardagh Germany MP GmbH"/>
        <s v="Ford (FVV) + Best Advice (BA) Versicherungs-Vermittlungs-GmbH (auch für Mitglieder der pronova BKK)"/>
        <s v="Airbus Operations GmbH"/>
        <s v="Henkel AG &amp; Co. KGaA und Ecolab GmbH &amp; Co. OHG"/>
        <s v="Fraport AG"/>
        <s v="FHD Ford Händler Dienstleistungsgesellschaft mbh "/>
        <s v="Müller Ltd. &amp; Co. KG"/>
        <s v="FHD Ford Händler Dienstleistungsgesellschaft mbH"/>
        <s v="EnBW Energie Baden-Württemberg AG"/>
        <s v="Verein Fit &amp; Gesund e.V."/>
        <s v="PRINAS MONTAN GmbH Verischerungsvermittler"/>
        <s v="Internationaler Bund (IB) Freier Träger der Jugend-, Sozial- und Bildungsarbeit e. V."/>
        <s v="Mercedes-Benz Versicherungsservice GmbH"/>
        <s v="Vaillant GmbH"/>
        <s v="BB Bank e.G."/>
        <s v="BayWa AG"/>
        <s v="Gesundheitsvorsorgewerk Spedition &amp; Logistik e.V. (GSL)"/>
        <s v="Rheinmetall AG"/>
        <s v="Asklepios Kliniken GmbH"/>
        <s v="Hydro Aluminium Deutschland GmbH"/>
        <s v="Medizinischer Dienst der Krankenversicherung Rheinland-Pfalz K. d. ö. R."/>
        <s v="BIOSCIENTIA Institut für Medzinische Diagnostik GmbH"/>
        <s v="Bilfinger SE"/>
        <s v="ProSiebenSat. 1 Media SE"/>
        <s v="Hexal AG"/>
        <s v="Caritas in Deutschland vertreten durch Ecclesia Versicherungsdienst GmbH, Selbsthilfe Versicherungsdienst des Deutschen Caritasverbandes"/>
        <s v="Diakonie in Deutschland vertreten durch Ecclesia Versicherungsdienst GmbH, Zentralstelle für das Versicherungswesen"/>
        <s v="Evangelische Kirche in Deutschland vertreten durch Ecclesia Versicherungsdienst GmbH - Zentralstelle für das Versicherungswesen"/>
        <s v="AccorInvest Germany GmbH"/>
        <s v="E.ON SE"/>
        <s v="Uhlmann Pac-Systeme GmbH &amp; Co. KG"/>
        <s v="Siegwerk Druckfarben AG &amp; Co.KGaA"/>
        <s v="Robert Bosch Risk and Insurance Management GmbH My Insurance (C/INA)"/>
        <s v="DEKRA SE"/>
        <s v="Alfa Metalcraft Corporation Handelsgesellschaft mbH"/>
        <s v="Marsh GmbH"/>
        <s v="Herder GmbH"/>
        <s v="Deutschland Radio K. d. ö. R."/>
        <s v="Rohde &amp; Schwarz GmbH &amp; Co. KG"/>
        <s v="Duisburger Versorgungs- und Verkehrsgesellschaft mbH"/>
        <s v="Capgemini Deutschland GmbH"/>
        <s v="BP Europe SE"/>
        <s v="RAG Aktiengesellschaft"/>
        <s v="Eni Deutschland GmbH"/>
        <s v="Athora Lebensversicherung AG"/>
        <s v="ZDF Zweites Deutsches Fernsehen"/>
        <s v="Wüstenrot Holding GmbH"/>
        <s v="ascent Aktiengesellschaft"/>
        <s v="STRABAG Aktiengesellschaft (GVD Vers.-vermittlungen Dienstleistungen GmbH)"/>
        <s v="Deutsche Bank AG"/>
        <s v="Bayer AG (vertreten durch die Pallas Versicherung-AG)"/>
        <s v="Verlagsgruppe Weltbild GmbH"/>
        <s v="COMMERZBANK Aktiengesellschaft"/>
        <s v="GALERIA Karstadt Kaufhof GmbH"/>
        <s v="BASF SE"/>
        <s v="Ferrostaal GmbH"/>
        <s v="C.H. Boehringer Sohn AG &amp; Co. KG"/>
        <s v="Roche Deutschland Holding GmbH"/>
        <s v="naturenergie hochrhein AG"/>
        <s v="Südwestfalen Energie und Wasser AG"/>
        <s v="Kreissparkasse Ludwigsburg"/>
        <s v="Hochtief AG"/>
        <s v="Freudenberg SE"/>
        <s v="Wicker Gruppe"/>
        <s v="Grünenthal GmbH"/>
        <s v="Assekuranz AG"/>
        <s v="ABUS August Bremicker Söhne KG"/>
        <s v="Software AG"/>
        <s v="Dr. R. Pfleger Chemische Fabrik GmbH"/>
        <s v="Claas KGaA mbH"/>
        <s v="enviaM - Mitteldeutsche Energie AG"/>
        <s v="INTERPRINT GmbH"/>
        <s v="Hitachi Europe GmbH"/>
        <s v="Ernst &amp; Young GmbH Wirtschaftsprüfungsgesellschaft"/>
        <s v="Home Shopping Europe GmbH"/>
        <s v="Hansgrohe SE"/>
        <s v="1&amp;1 Versatel GmbH"/>
        <s v="Trützschler Group SE"/>
        <s v="Druck-Partner GmbH"/>
        <s v="Aco Severin Ahlmann GmbH &amp; Co. KG"/>
        <s v="ARROW CENTRAL EUROPE GmbH"/>
        <s v="GlaxoSmithKline GmbH &amp; Co. KG"/>
        <s v="Funkwerk AG"/>
        <s v="Werum Software &amp; Systems AG"/>
        <s v="Leipziger Verlags- und Druckereigesellschaft mbH &amp; Co. KG"/>
        <s v="Fritz Kohl GmbH &amp; Co. KG"/>
        <s v="Bloomberg L. P."/>
        <s v="RTL Television GmbH"/>
        <s v="Chemnitzer Verlag und Druck GmbH &amp; Co. KG"/>
        <s v="Ravensburger AG"/>
        <s v="HÜBERS Verfahrenstechnik Maschinenbau GmbH"/>
        <s v="Giesecke &amp; Devrient GmbH"/>
        <s v="Semper Bildunsakademie gemeinnützige GmbH"/>
        <s v="Talanx AG"/>
        <s v="Queisser Pharma GmbH &amp; Co. KG"/>
        <s v="IPC Industry-Private Consulting GmbH &amp; Co. KG"/>
        <s v="Albatros Versicherungsdienste GmbH (Lufthansa)"/>
        <s v="AON Versicherungsmakler Deutschland GmbH"/>
        <s v="Industrie-Pensions-Verein e.V. (IPV)"/>
        <s v="BIOTRONIK SE &amp; Co. KG"/>
        <s v="Northrop Grumman LITEF GmbH"/>
        <s v="Schönmackers Unternehmensdienste GmbH &amp; Co. KG"/>
        <s v="Jakob Maul GmbH"/>
        <s v="Vocus 24 GmbH"/>
        <s v="Habermaass GmbH"/>
        <s v="Sana Klinikum Offenbach"/>
        <s v="StädteRegion Aachen"/>
        <s v="Sika Deutschland GmbH"/>
        <s v="GP Günter Papenburg AG"/>
        <s v="Walter AG"/>
        <s v="Teckentrup GmbH &amp; Co. KG"/>
        <s v="Konica Minolta Business Solutions Deutschland GmbH"/>
        <s v="Abel + Ruf GmbH"/>
        <s v="Bausparkasse Wüstenrot AG"/>
        <s v="Bavaria Film GmbH"/>
        <s v="Gebr. Eickhoff Maschinenfabrik und Eisengießerei GmbH"/>
        <s v="Alstom Deutschland AG"/>
        <s v="Radio Free Europe/Radio Liberty Inc."/>
        <s v="Deutsche Welthungerhilfe e.V."/>
        <s v="VRM GmbH &amp; Co. KG"/>
        <s v="Drägerwerk AG &amp; Co. KGaA"/>
        <s v="Truma-Gerätetechnik GmbH &amp; Co. KG"/>
        <s v="DEUTSCHE BUNDESBANK Hauptverwaltung München"/>
        <s v="AKZO NOBEL Coatings GmbH"/>
        <s v="Schindler Deutschland AG &amp; Co. KG"/>
        <s v="Osram GmbH"/>
        <s v="Landes-Bausparkasse"/>
        <s v="Gruner + Jahr Deutschland GmbH"/>
        <s v="Industrie- und Handelskammer Darmstadt"/>
        <s v="Heinrich Krumme Gesellschaft für Heizungs-, Klima- und Sanitärtechnik mbH"/>
        <s v="Mercer Deutschland GmbH"/>
        <s v="Océ Printing Systems GmbH &amp; Co. KG"/>
        <s v="Mondelez Deutschland GmbH"/>
        <s v="Münchener Rückversicherungs-Gesellschaft"/>
        <s v="Württembergische Versicherung AG (ehem. Karlsruher Versicherungen AG)"/>
        <s v="Junghans Wollversand GmbH &amp; Co. KG"/>
        <s v="ALDI Einkauf SE &amp; Co. oHG"/>
        <s v="Knorr-Bremse AG"/>
        <s v="MAN SE"/>
        <s v="The Boston Consulting Group GmbH &amp; Partner"/>
        <s v="AKZO NOBEL Chemicals GmbH"/>
        <s v="Forbo Siegling GmbH"/>
        <s v="Bundesdruckerei GmbH"/>
        <s v="Consens GmbH"/>
        <s v="SRH Holding"/>
        <s v="Tierärztliche Verrechnungsstelle Heide r. V."/>
        <s v="G. C. Hahn &amp; Co. Stabilisierungstechnik GmbH"/>
        <s v="Datev eG"/>
        <s v="Remondis GmbH"/>
        <s v="Sweco GmbH"/>
        <s v="Neue Westfälische GmbH &amp; Co. KG"/>
        <s v="thyssenkrupp AG"/>
        <s v="Swiss Life Deutschland Holding GmbH"/>
        <s v="Bischof + Klein SE &amp; Co. KG"/>
        <s v="Schnöring GmbH"/>
        <s v="Stadtwerke Halle GmbH"/>
        <s v="Cargill Deutschland GmbH"/>
        <s v="WPP Marketing Communications Germany B.V."/>
        <s v="Madaus GmbH"/>
        <s v="Aerzener Maschinenfabrik GmbH"/>
        <s v="SGL Carbon SE"/>
        <s v="Tetra Pak GmbH"/>
        <s v="JT International Germany GmbH"/>
        <s v="Hilti Deutschland AG"/>
        <s v="Citigroup Global Markets Europe AG"/>
        <s v="PNHR Pelka Niemann Hollerbaum Rohde Rechtsanwälte, Wirtschaftsprüfer, Steuerberater"/>
        <s v="TRW Lucas Automotive GmbH"/>
        <s v="Viessmann Werke GmbH &amp; Co. KG"/>
        <s v="Euler Hermes Deutschland Niederlassung der Euler Hermes SA"/>
        <s v="SMS GmbH"/>
        <s v="FCA GERMANY AG"/>
        <s v="Xerox GmbH"/>
        <s v="M. C. M. Klosterfrau Vertriebsgesellschaft mbH"/>
        <s v="Arnold Knipping Holding GmbH"/>
        <s v="Karl Wessel GmbH &amp; Co. KG"/>
        <s v="AVON COSMETICS GMBH"/>
        <s v="Brenntag AG"/>
        <s v="William Prym Holding GmbH"/>
        <s v="Staedtler Mars GmbH &amp; Co."/>
        <s v="Mediengruppe M. DuMont Schauberg GmbH &amp; Co. KG"/>
        <s v="Kautex-Textron GmbH &amp; Co. KG"/>
        <s v="Euronics Deutschland eG"/>
        <s v="HOMAG Holzbearbeitungssysteme GmbH"/>
        <s v="Alliance Healthcare Deutschland AG"/>
        <s v="Volksbank Viersen eG"/>
        <s v="Maschinenfabrik Mönninghoff GmbH &amp; Co. KG"/>
        <s v="Landesvereinigung der Arbeitgeberverbände Nordrhein-Westfalen e. V."/>
        <s v="Thyssen Industrie AG Henschel"/>
        <s v="Zanders GmbH"/>
        <s v="HOPPE Aktiengesellschaft"/>
        <s v="KANZAN Spezialpapiere GmbH"/>
        <s v="Goodyear Dunlop Tires Germany GmbH"/>
        <s v="Deutsche Presse-Agentur GmbH"/>
        <s v="Allianz Lebensversicherungs-AG"/>
        <s v="Kühne &amp; Nagel (AG &amp; Co.) KG"/>
        <s v="VOSS Holding GmbH &amp; Co. KG"/>
        <s v="Touristik Assekuranzmakler und Service GmbH"/>
        <s v="Evonik Industries AG"/>
        <s v="Regio Versicherungs-Vermittlungs GmbH als Bevollmächtigte der Rhone-Poulenc S.A. in Paris"/>
        <s v="Venator Uerdingen GmbH"/>
        <s v="Thyssen Schachtbau GmbH"/>
        <s v="TRW Deutschland Holding GmbH"/>
        <s v="Kao Chemicals GmbH"/>
        <s v="Zürich Beteiligungs-Aktiengesellschaft (Deutschland)"/>
        <s v="GOSSEN-METRAWATT GMBH"/>
        <s v="Zürich KV - Haustarif"/>
        <s v="DALLI-WERKE GmbH &amp; Co. KG"/>
        <s v="Hengstenberg GmbH &amp; Co. KG"/>
        <s v="Merbag Trier GmbH"/>
        <s v="Miele &amp; Cie. KG"/>
        <s v="Endress+Hauser (Deutschland) AG &amp; Co. KG"/>
        <s v="GCE GmbH"/>
        <s v="Grillo-Werke Aktiengesellschaft"/>
        <s v="CineMedia Film AG"/>
        <s v="Messe Düsseldorf GmbH"/>
        <s v="Warburg Gruppe vertreten durch M. M. Warburg &amp; CO Assekuranzmakler GmbH"/>
        <s v="DORMA GmbH &amp; Co. KGaA"/>
        <s v="SICK AG"/>
        <s v="CANCOM IT Systeme AG"/>
        <s v="Ingredion Germany GmbH"/>
        <s v="OTIS GmbH &amp; Co. OHG"/>
        <s v="DLW Abwicklungs GmbH (i.L.), ehem. DLW Flooring GmbH"/>
        <s v="Berlin-Chemie AG"/>
        <s v="Burda GmbH"/>
        <s v="Norddeutscher Rundfunk (NDR)"/>
        <s v="Deutsche Bahn AG"/>
        <s v="Zwirnerei Nikol Weber GmbH"/>
        <s v="Interpares-Mobau-Zentrallager Rheinland GmbH &amp; Co. KG"/>
        <s v="Abfall-Verwertungs-Gesellschaft mbH (AVG)"/>
        <s v="Toyota Deutschland GmbH"/>
        <s v="Nestlé Unternehmungen Deutschland GmbH"/>
        <s v="M + W Central Europe GmbH"/>
        <s v="Plenum AG"/>
        <s v="Deutz AG (vertreten durch Deutz Versicherungs-Vermittlung GmbH)"/>
        <s v="Badische Stahlwerke (BSW) GmbH"/>
        <s v="Maschinenfabrik Reinhausen GmbH"/>
        <s v="Societäts Treuhand Gruppe GmbH"/>
        <s v="RBB Rundfunk Berlin-Brandenburg"/>
        <s v="Dr. Mohr GmbH + Co."/>
        <s v="Handelsblatt Media Group GmbH &amp; Co. KG"/>
        <s v="REWE-Versicherungsdienst GmbH"/>
        <s v="Lafarge Gips GmbH"/>
        <s v="C &amp; A Mode GmbH &amp; Co. KG"/>
        <s v="Versorgungswerk mittelständischer Arbeitgeber e.V. des Deutschen Gewerbeverbandes-Landesverband Bayern"/>
        <s v="Pfizer Deutschland GmbH"/>
        <s v="msg systems ag"/>
        <s v="Europaverband mittelständischer Unternehmen und Verbände e.V."/>
        <s v="Heib Non-Food-Service Manfred Heib &amp; Söhne OHG"/>
        <s v="Cameron GmbH"/>
        <s v="Versorgungswerk mittelständischer Arbeitgeber e. V. des Deutschen Gewerbeverbandes - Landesverband Thüringen -"/>
        <s v="Alexianer GmbH"/>
        <s v="Deutsches Krebsforschungszentrum"/>
        <s v="Accenture GmbH"/>
        <s v="Versorgungswerk mittelständischer Arbeitgeber e. V. des Bundes der Selbständigen, Deutscher Gewerbeverband, Landesverband Hessen e. V."/>
        <s v="Versorgungswerk mittelständischer Arbeitgeber des BDS Landesverband Rheinland-Pfalz und Saarland e.V."/>
        <s v="Vodafone GmbH"/>
        <s v="Kohl automobile GmbH"/>
        <s v="Versorgungswerk mittelständischer Arbeitgeber e.V. des Bundes der Selbständigen-Landesverband Mecklenburg-Vorpommern"/>
        <s v="MEC GmbH"/>
        <s v="DSM Nutritional Products GmbH"/>
        <s v="BJB GmbH &amp; Co. KG"/>
        <s v="Verlagsgesellschaft Madsack GmbH &amp; Co. KG"/>
        <s v="Telefónica Germany GmbH &amp; Co. OHG"/>
        <s v="Eisenmann AG"/>
        <s v="BT (Germany) GmbH &amp; Co. oHG"/>
        <s v="Wepa Papierfabrik P. Krengel GmbH &amp; Co. KG"/>
        <s v="Bastei Lübbe GmbH &amp; Co. KG"/>
        <s v="Max-Planck-Gesellschaft"/>
        <s v="Walter Bau AG"/>
        <s v="Union Service Gesellschaft mbH"/>
        <s v="Sky Deutschland Fernsehen GmbH &amp; Co. KG"/>
        <s v="Ceritec Diamantwerkzeug-, Produktions- und Handels GmbH und Cedima Diamantwerkzeug-und Maschinenhandelsgesellschaft mbH"/>
        <s v="X-FAB Semiconductor Foundries AG"/>
        <s v="Harry-Brot GmbH"/>
        <s v="Autohaus Jacob Fleischhauer GmbH &amp; Co. KG"/>
        <s v="Gleiss Lutz Hootz Hirsch Partnergesellschaft von Rechtsanwälten, Steuerberatern"/>
        <s v="Martinswerk GmbH"/>
        <s v="BASF Personal Care and Nutrition GmbH"/>
        <s v="Radio Bremen"/>
        <s v="Stadtwerke Unna GmbH"/>
        <s v="AKA Ausfuhrkredit-Gesellschaft mbH"/>
        <s v="SECURITAS Sicherheitsdienste Deutschland Holding GmbH &amp; Co. KG"/>
        <s v="DEERE &amp; COMPANY European Office"/>
        <s v="Carglass Deutschland GmbH"/>
        <s v="E-Plus Mobilfunk GmbH"/>
        <s v="Roland Berger Holding GmbH"/>
        <s v="msg treorbis GmbH"/>
        <s v="SHD System-Haus-Dresden GmbH"/>
        <s v="Heraeus HOLDING GmbH"/>
        <s v="Enterprise Autovermietung Deutschland GmbH"/>
        <s v="SIV AG"/>
        <s v="DXC Technology Deutschland GmbH"/>
        <s v="Microsoft GmbH"/>
        <s v="Webasto SE"/>
        <s v="DOM Sicherheitstechnik GmbH &amp; Co. KG"/>
        <s v="Covidien Deutschland GmbH"/>
        <s v="MCG Metal Coat GmbH"/>
        <s v="Marquardt Verwaltungs-GmbH"/>
        <s v="Gebrüder Götz GmbH &amp; Co. KG"/>
        <s v="Oppenheim-Esch Holding GbR"/>
        <s v="Rundfunkorchester und -chöre GmbH"/>
        <s v="Sponeta GmbH"/>
        <s v="FrymaKoruma GmbH / FrymaKoruma AG"/>
        <s v="Air Berlin PLC &amp; Co. Luftverkehrs KG"/>
        <s v="Bundesvereinigung Deutscher Apothekerverbände"/>
        <s v="Pfeifer &amp; Langen GmbH &amp; Co. KG"/>
        <s v="ALMIRALL HERMAL GmbH"/>
        <s v="Magirus International GmbH"/>
        <s v="Finnova Maklerpool Aktiengesellschaft"/>
        <s v="Serviceplan Marketing GmbH Werbeagentur KG"/>
        <s v="Open Text Software GmbH"/>
        <s v="Biesterfeld AG"/>
        <s v="Bitburger Braugruppe GmbH"/>
        <s v="Mc Donald`s Deutschland Inc., Zweigniederlassung München"/>
        <s v="DDB Group Germany GmbH"/>
        <s v="Otto Reichelt GmbH"/>
        <s v="Friedrich Zufall GmbH &amp; Co. KG"/>
        <s v="Lidl-Stiftung &amp; Co. KG"/>
        <s v="Eternit Aktiengesellschaft"/>
        <s v="Kloska Group, vertreten durch: Uwe Kloska GmbH"/>
        <s v="KAGA FEI EUROPE GmbH (u.a. ehem. Fujitsu Semiconductor Europe GmbH)"/>
        <s v="GLORIA GmbH"/>
        <s v="Bezirkszahnärztekammer Stuttgart K. d. ö. R."/>
        <s v="Kassenzahnärztliche Vereinigung Baden-Württemberg K. d. ö. R. Bezirksdirektion Karlsruhe"/>
        <s v="Kassenärztliche Vereinigung Westfalen-Lippe K.d.ö.R."/>
        <s v="Zahnärztekammer Nordrhein K. d. ö. R."/>
        <s v="Kassenzahnärztliche Vereinigung Schleswig-Holstein K. d. ö. R."/>
        <s v="Bezirkszahnärztekammer Pfalz K.d.ö.R."/>
        <s v="Fachverband Deutscher Heilpraktiker Landesverband Schleswig-Holstein e. V."/>
        <s v="Niedersächsischer Heilpraktikerverband e. V."/>
        <s v="Heilpraktikerverband Bayern e.V. Landesverband des Fachverbandes Deutscher Heilpraktiker e.V"/>
        <s v="Heilpraktikerverband Rheinland e. V."/>
        <s v="Bezirkszahnärztekammer Rheinhessen K. d. ö. R."/>
        <s v="Zahnärztekammer Schleswig-Holstein K. d. ö. R."/>
        <s v="Bezirkszahnärztekammer Karlsruhe K.d.ö.R."/>
        <s v="Zahnärztekammer Hamburg K. d. ö. R."/>
        <s v="Bayerische Landeszahnärztekammer K. d. ö. R."/>
        <s v="Zahnärztekammer Westfalen-Lippe K. d. ö. R."/>
        <s v="Kassenzahnärztliche Vereinigung Nordrhein K. d. ö. R."/>
        <s v="Zahnärztekammer Bremen K. d. ö. R."/>
        <s v="Rationelle Arztpraxis e. V. (Zahnärzte)"/>
        <s v="Kassenzahnärztliche Vereinigung Rheinland-Pfalz K.d.ö.R."/>
        <s v="Kassenzahnärztliche Vereinigung Niedersachsen K. d. ö. R."/>
        <s v="Rationelle Arztpraxis e. V. Ärzte ehem. WINORA"/>
        <s v="Tierärztekammer Schleswig-Holstein K. d. ö. R."/>
        <s v="Landestierärztekammer Thüringen K. d. ö. R."/>
        <s v="Berufsverband der Frauenärzte e. V."/>
        <s v="Deutscher Ärztinnenbund e. V."/>
        <s v="Verband leitender Krankenhausärztinnen und -ärzte e. V."/>
        <s v="Kassenzahnärztliche Vereinigung Saarland K. d. ö. R."/>
        <s v="Landesapothekerkammer Brandenburg K.d.ö.R."/>
        <s v="Landesapothekerkammer Hessen K. d. ö. R."/>
        <s v="Apothekerkammer Niedersachsen K. d. ö. R."/>
        <s v="Landesapothekerkammer Baden-Württemberg K. d. ö. R."/>
        <s v="Kassenärztliche Vereinigung Nordrhein K. d. ö. R."/>
        <s v="Apothekerkammer des Saarlandes K. d. ö. R."/>
        <s v="Apothekerkammer Nordrhein K. d. ö. R."/>
        <s v="Apothekerkammer Westfalen-Lippe K. d. ö. R."/>
        <s v="Bayerischer Apothekerverband e.V."/>
        <s v="Rationelle Arztpraxis e. V. (Ärzte + Psychotherapeuten)"/>
        <s v="Wirtschaftsgesellschaft im Deutschen Hausärzteverband"/>
        <s v="Berufsverband der Fachärzte für Orthopädie und Unfallchirurgie e.V."/>
        <s v="Berufsverband der Augenärzte Deutschlands e.V. (BVA)"/>
        <s v="Deutsche PsychotherapeutenVereinigung DPtV e.V."/>
        <s v="Apothekerkammer Bremen K. d. ö. R."/>
        <s v="Landesapothekerkammer Thüringen K.d ö. R."/>
        <s v="Apothekerverband Schleswig-Holstein e. V."/>
        <s v="Sächsische Landesapothekerkammer K. d. ö. R."/>
        <s v="Apothekerkammer Hamburg K. d. ö. R."/>
        <s v="Landesapothekerkammer Rheinland-Pfalz K. d. ö. R."/>
        <s v="Rationelle Arztpraxis e. V. (Tierärzte)"/>
        <s v="Rationelle Arztpraxis e. V. Tierärzte ehem. WINORA"/>
        <s v="Rationelle Arztpraxis e. V. Zahnärzte ehem. WINORA"/>
        <s v="Zahnärztekammer Mecklenburg-Vorpommern K.d.ö.R."/>
        <s v="Kassenzahnärztliche Vereinigung Land Brandenburg K. d. ö. R."/>
        <s v="Landeszahnärztekammer Brandenburg K. d. ö. R."/>
        <s v="Rationelle Arztpraxis e. V. (Ärzte)"/>
        <s v="Bundesverband VDB-Physiotherapieverband e. V."/>
        <s v="Physio Deutschland Deutscher Verband für Physiotherapie (ZVK) e.V. Landesverband Sachsen-Anhalt e.V."/>
        <s v="Physio Deutschland Deutscher Verband für Physiotherapie (ZVK) e.V., Landesverband Rheinland-Pfalz/Saarland e.V."/>
        <s v="Apothekerkammer Sachsen-Anhalt K. d. ö. R."/>
        <s v="Apothekerkammer Mecklenburg-Vorpommern K. d. ö. R."/>
        <s v="Verband Physikalische Therapie e. V."/>
        <s v="Physio Deutschland, Deutscher Verband für Physiotherapie (ZVK) e.V. Landesverband NRW"/>
        <s v="Deutscher Verband für Physiotherapie (PHYSIO DEUTSCHLAND) Regionalverband Mitteldeutschland e.V."/>
        <s v="Deutscher Verband für Podologie (ZFD)-Landesverband Meck.Vorp. e.V."/>
        <s v="Sächsischer Hebammenverband e. V."/>
        <s v="Fachverband Deutscher Heilpraktiker Landesverband Berlin-Brandenburg e. V."/>
        <s v="Hebammenlandesverband Thüringen e. V."/>
        <s v="Hebammenverband Brandenburg e.V."/>
        <s v="Landeshebammenverband Sachsen-Anhalt e. V."/>
        <s v="Rationelle Arztpraxis e. V. (Heil- und Gesundheitsberufe)"/>
        <s v="Physio Deutschland, Deutscher Verband für Physiotherapie (ZVK) Landesverband Mecklenburg-Vorpommern e.V."/>
        <s v="Bund der Selbständigen Deutscher Gewerbeverband Landesverband Berlin e.V."/>
        <s v="Verband Deutscher Tonmeister e.V."/>
        <s v="Verband Deutscher Tennislehrer VDT e.V."/>
        <s v="Immobilienverband Deutschland IVD Nord e. V."/>
        <s v="Selbsthilfe der Apothekerinnen und Apotheker Berlin e.V."/>
        <s v="Kassenärztliche Vereinigung Berlin K. d. ö. R."/>
        <s v="Kassenzahnärztliche Vereinigung Berlin K. d. ö. R."/>
        <s v="Zahnärztekammer Berlin K. d. ö. R. (ZA ohne Kassenzulassung)"/>
        <s v="Tierärztekammer Berlin K. d. ö. R."/>
        <s v="Landesinnung der Augenoptiker von Schleswig-Holstein K. d. ö. R."/>
        <s v="Fachverband Orthopädie-Technik Sanitäts-, Reha- und medizinischer Fachhandel Baden Württemberg e. V."/>
        <s v="BNC - Berufsverband niedergelassener Chirurgen Deutschland e.V."/>
        <s v="Augenoptikerverband NRW (Landesinnungsverband)"/>
        <s v="Zahntechniker-Innung des Landes Sachsen-Anhalt"/>
        <s v="Deutscher Steuerberaterverband e. V."/>
        <s v="Deutscher Anwaltverein e. V. (DAV)"/>
        <s v="Deutscher Journalisten-Verband LV Baden-Württemberg"/>
        <s v="Journalistenverband Berlin-Brandenburg e.V. Landesverband des DJV"/>
        <s v="Rationelle Arztpraxis e. V. (ehem. Bestand: Selbsthilfe der Freiberufler)"/>
        <s v="Wirtschaftsprüferkammer K. d. ö. R."/>
        <s v="Steuerberaterverband Düsseldorf e.V. (Altvertrag der Kammer)"/>
        <s v="Steuerberaterkammer Hessen K. d. ö. R."/>
        <s v="Steuerberaterverband Düsseldorf e.V. Verband der steuerberatenden und prüfenden Berufe"/>
        <s v="Steuerberaterkammer Nordbaden K. d. ö. R."/>
        <s v="Steuerberaterkammer Köln K. d. ö. R."/>
        <s v="Steuerberaterverband Thüringen e. V."/>
        <s v="Deutscher Journalistenverband Landesverband Hessen e.V."/>
        <s v="Verband Deutscher Drogisten e. V. (VDD)"/>
        <s v="Verband des privaten gewerblichen Straßenpersonenverkehrs Nordrhein-Westfalen e. V."/>
        <s v="Deutscher Journalisten-Verband Nord, Landesverband Hamburg-Schleswig-Holstein e. V. (DJV Nord)"/>
        <s v="BVL Beratungs- und Vermittlungsgesellschaft für Lehrberufe mbH"/>
        <s v="Selbsthilfe der Rechtsanwälte e. V."/>
        <s v="Architektenkammer Baden-Württemberg K. d. ö. R."/>
        <s v="Architektenkammer Niedersachsen K. d. ö. R."/>
        <s v="Architekten- und Stadtplanerkammer Hessen K. d. ö. R."/>
        <s v="Europäischer Wirtschaftsverband für Handelsvermittlung und Vertrieb (EWH) e.V."/>
        <s v="Wirtschaftsverband für Handelsvermittlung und Vertrieb Baden-Württemberg (CDH) e. V."/>
        <s v="Handelsvertreterverband Köln-Bonn-Aachen e. V. (CDH)"/>
        <s v="Wirtschaftsverband für Handelsvermittlung und Vertrieb Ostwestfalen-Lippe (CDH) e.V."/>
        <s v="Ring Deutscher Makler, Verband der Immobilienberufe und Hausverwalter Landesverband Berlin und Brandenburg e. V."/>
        <s v="Wirtschaftsverband für Handelsvermittlung und Vertrieb Bergisch-Land e. V. (CDH)"/>
        <s v="Wirtschaftsverband für Handelsvermittlung und Vertrieb Westfalen-Mitte (CDH) e. V."/>
        <s v="Wirtschaftsverband für Handelsvermittlung und Vertrieb Niedersachsen/Bremen (CDH) e. V."/>
        <s v="Steuerberaterkammer München K. d. ö. R."/>
        <s v="Architektenkammer Nordrhein-Westfalen K. d. ö. R."/>
        <s v="Ingenieurkammer Sachsen K.d.ö.R."/>
        <s v="Brandenburgische Architektenkammer K. d. ö. R."/>
        <s v="Bayerische Ingenieurekammer-Bau K. d. ö. R."/>
        <s v="Architektenkammer Mecklenburg-Vorpommern K. d. ö. R."/>
        <s v="Architektenkammer Rheinland-Pfalz K. d. ö. R."/>
        <s v="Hamburgische Ingenieurkammer-Bau K. d. ö. R."/>
        <s v="Ingenieurkammer des Saarlandes K. d. ö. R. (KBI-S)"/>
        <s v="Bund Deutscher Innenarchitekten e. V. (BDIA)"/>
        <s v="Architektenkammer der Freien Hansestadt Bremen K. d. ö. R."/>
        <s v="Bund der öffentlich bestellten Vermessungsingenieure e. V. (BDVI)"/>
        <s v="Deutscher Journalisten Verband Landesverband-Niedersachsen e. V."/>
        <s v="Deutscher Journalisten-Verband Landesverband Schleswig-Holstein e. V."/>
        <s v="Verein der Rechtsanwälte Krefeld e. V."/>
        <s v="Anwaltverein Stade e. V."/>
        <s v="Deutscher Journalisten-Verband - Landesverband Rheinland-Pfalz e. V."/>
        <s v="Verband Deutscher Agrarjournalisten e. V. (VDA)"/>
        <s v="Flensburger Anwaltsverein e. V."/>
        <s v="Saarländischer Anwaltsverein e. V."/>
        <s v="Verein der Steuerberater, Wirtschaftsprüfer, vereidigten Buchprüfer Köln e. V."/>
        <s v="Steuerberaterkammer Hamburg K. d. ö. R."/>
        <s v="ATICOM e. V."/>
        <s v="Vertriebsmanagement e. V. Netzwerk für Unternehmer im Vertrieb (ehemals: Wirtschaftsverband für Handelsvermittlung und Vertrieb in Baden (CDH))"/>
        <s v="Institut der Steuerberater in Bayern e. V."/>
        <s v="Steuerberaterverein Nordrhein-Westfalen e. V."/>
        <s v="Saarländischer Journalistenverband e. V."/>
        <s v="Steuerberaterkammer Brandenburg K. d. ö. R."/>
        <s v="Vereinigung der Wirtschaftsprüfer, vereidigten Buchprüfer und Steuerberater in Baden-Württemberg e. V."/>
        <s v="Steuerberaterverband Hessen e.V."/>
        <s v="Bochumer Anwalt- und Notarverein e. V."/>
        <s v="Vereinigung der Rechtsanwälte und Notare Münster e. V."/>
        <s v="Essener Anwalt- und Notarverein e. V."/>
        <s v="Notarkammer Koblenz K. d. ö. R."/>
        <s v="Verband der Motorjournalisten e. V. (VdM)"/>
        <s v="Bundesverband der Dolmetscher und Übersetzer e. V. (BDÜ)"/>
        <s v="Landesverband Rheinland-Pfalz e.V. im BDÜ"/>
        <s v="Deutscher Journalisten-Verband e.V. Landesverband Sachsen"/>
        <s v="Verein Hamburger Sportjournalisten e. V."/>
        <s v="Verband Deutscher Sportjournalisten e. V. (VDS)"/>
        <s v="Motor-Presse-Club e. V."/>
        <s v="Deutscher Journalistenverband Landesverband Mecklenburg-Vorpommern e. V."/>
        <s v="Deutscher Journalisten Verband Landesverband Thüringen e. V."/>
        <s v="Deutscher Journalisten-Verband, Gewerkschaft der Journalisten Landesverband Sachsen-Anhalt e. V."/>
        <s v="Sportpresse Württemberg e. V."/>
        <s v="Deutscher Journalisten-Verband Landesverband Brandenburg e. V."/>
        <s v="Sportpresse-Club Wiesbaden-Mainz e. V."/>
        <s v="Verein Frankfurter Sportpresse e. V."/>
        <s v="Vereinigung nordrhein-westfälischer Patentanwälte e. V."/>
        <s v="Anwalt- und Notarverein des Landgerichtsbezirks Hagen e. V."/>
        <s v="Patentanwaltsverein Rhein-Main e. V."/>
        <s v="Wiesbadener Anwalt- und Notarverein e. V."/>
        <s v="Bayerischer Patentanwaltverein e. V."/>
        <s v="Anwalt- und Notarverein Dortmund e. V."/>
        <s v="Deutscher Designer Verband e.V. (DDV)"/>
        <s v="Landesverband Bayern e.V. im BDÜ"/>
        <s v="Landesverband Hessen e.V. im BDÜ"/>
        <s v="Hebammenverband Baden-Württemberg e. V."/>
        <s v="IVD Schleswig-Holstein"/>
        <s v="Landesverband Baden-Württemberg e.V. im BDÜ"/>
        <s v="Wirtschaftsverband für Handelsvermittlung und Vertrieb in Hamburg (CDH) e. V."/>
        <s v="Bayerischer Journalisten-Verband e. V."/>
        <s v="Oberhessischer Anwaltverein e. V."/>
        <s v="Notarbund Sachsen-Anhalt e. V."/>
        <s v="Fachverband Güterkraftverkehr und Logistik Hessen e. V."/>
        <s v="Allgemeiner Deutscher Tanzlehrerverband e. V. (ADTV)"/>
        <s v="Immobilienverband Deutschland IVD West e.V."/>
        <s v="Anwaltsverein Recklinghausen e. V."/>
        <s v="Landesverband Sachsen-Anhalt im Deutschen Anwaltverein e.V."/>
        <s v="Anwaltverein Mönchengladbach e. V."/>
        <s v="Hildesheimer Anwaltsverein e. V."/>
        <s v="Anwaltverein Stuttgart e. V."/>
        <s v="Wetzlarer Anwaltverein e. V."/>
        <s v="Bonner Anwalt-Verein e. V."/>
        <s v="Anwalt- und Notarverein im Landgerichtsbezirk Itzehoe e. V."/>
        <s v="Deutscher Journalisten-Verband Landesverband Bremen e. V."/>
        <s v="Anwaltverein im Landgerichtsbezirk Kiel e. V."/>
        <s v="Anwalt- und Notarverein des Landgericht-Bezirks Arnsberg e. V."/>
        <s v="Hamburgischer Anwaltverein e. V."/>
        <s v="Rechtsanwalts- und Notarverein Hannover e. V."/>
        <s v="Steuerberater-Verband e. V. Köln - Verband der steuerberatenden und wirtschaftsprüfenden Berufe -"/>
        <s v="Steuerberaterkammer Rheinland-Pfalz K. d. ö. R."/>
        <s v="Hanseatische Steuerberaterkammer Bremen K. d. ö. R."/>
        <s v="Steuerberaterverband Westfalen-Lippe e.V."/>
        <s v="Frankfurter Anwaltsverein e. V."/>
        <s v="ADÜ - Nord e. V. (Assoziierte Dolmetscher und Übersetzer in Norddeutschland e. V.)"/>
        <s v="Notarkammer Thüringen K. d. ö. R."/>
        <s v="Anwalt- und Notarverein Wilhelmshaven e. V."/>
        <s v="Mannheimer Anwaltsverein e. V."/>
        <s v="Anwaltverein Minden e. V."/>
        <s v="Rheinische Notarkammer K. d. ö. R."/>
        <s v="Siegener Anwaltverein e. V."/>
        <s v="Anwaltsverein Heidelberg e.V."/>
        <s v="Aachener Anwaltverein e. V."/>
        <s v="Republikanischer Anwältinnen- und Anwälteverein e. V. (RAV)"/>
        <s v="Anwaltverein Darmstadt und Südhessen e.V."/>
        <s v="Anwaltverband Sachsen im DAV e.V."/>
        <s v="Sächsischer Patentanwaltsverein e. V."/>
        <s v="Kölner Anwaltverein e. V."/>
        <s v="Verein der Landgerichtsanwälte Duisburg e. V."/>
        <s v="Notarkammer Brandenburg K. d. ö. R."/>
        <s v="Magdeburger Anwaltverein e. V."/>
        <s v="Göttinger Anwaltsverein e. V."/>
        <s v="Physio Deutschland Deutscher Verband für Physiotherapie (ZVK) e.V. Landesverband Thüringen e.V."/>
        <s v="IVDS GmbH - Servicegesellschaft des IVD Mitte e.V."/>
        <s v="Physio Deutschland Deutscher Verband für Physiotherapie (ZVK) e. V. Landesverband Baden-Württemberg e.V."/>
        <s v="Bund der selbständigen Masseure e. V."/>
        <s v="Nürnberg-Fürther Anwaltverein e. V."/>
        <s v="Rheinhessischer Anwaltverein Mainz e. V."/>
        <s v="Potsdamer Anwaltverein e. V."/>
        <s v="Trierer Anwaltverein e. V."/>
        <s v="Thüringer Anwaltsverband e.V."/>
        <s v="Lübecker Anwaltverein e. V."/>
        <s v="Anwaltverband Brandenburg e. V. im Deutschen Anwaltverein"/>
        <s v="Moerser Anwaltsverein e. V."/>
        <s v="Hebammen-Landesverband Rheinland-Pfalz e. V."/>
        <s v="Allianz deutscher Designer AGD e. V."/>
        <s v="Verband der selbständigen Versicherungskaufleute der PROVINZIAL Versicherungen Schleswig-Holstein e. V."/>
        <s v="Berufsverband Deutscher Tanzlehrer (BDT) e. V."/>
        <s v="Bremischer Anwaltsverein e.V."/>
        <s v="Landesverband der Hebammen Nordrhein-Westfalen e. V."/>
        <s v="Steuerberaterkammer Schleswig-Holstein K. d. ö. R."/>
        <s v="Steuerberaterverband Schleswig-Holstein e.V. Verband des steuer- und wirtschaftsberatenden Berufs"/>
        <s v="Architektenkammer des Saarlandes K. d. ö. R."/>
        <s v="Verband Westdeutscher Sportjournalisten e. V."/>
        <s v="Anwaltsverein Karlsruhe e. V."/>
        <s v="DSTV-BW Steuerberaterverband Baden Württemberg e.V."/>
        <s v="Steuerberaterkammer Nürnberg K. d. ö. R."/>
        <s v="Architekten- und Ingenieurkammer Schleswig-Holstein K. d. ö. R."/>
        <s v="Steuerberaterverband Hamburg e.V."/>
        <s v="BDG Berufsverband der Deutschen Kommunikationsdesigner e.V."/>
        <s v="Vertretervereinigung der Allianz Südwest e. V."/>
        <s v="Vertretervereinigung der Allianz NordWest e. V."/>
        <s v="Vertretervereinigung Allianz Spezialvertrieb e. V."/>
        <s v="Vertretervereinigung der Bayerischen Allianz e. V."/>
        <s v="Deutscher Journalisten-Verband Landesverband Nordrhein-Westfalen e. V."/>
        <s v="Hamburgische Architektenkammer K. d. ö. R."/>
        <s v="Steuerberaterkammer Niedersachsen K. d. ö. R."/>
        <s v="Steuerberaterkammer Saarland K. d. ö. R."/>
        <s v="Bayerische Architektenkammer K. d. ö. R."/>
        <s v="Verband der Ingenieure des Lack- und Farbenfaches e. V."/>
        <s v="Ingenieurkammer Hessen K. d. ö. R. (IngKH)"/>
        <s v="Ingenieurkammer Rheinland-Pfalz K. d. ö. R."/>
        <s v="Architektenkammer Sachsen-Anhalt K. d. ö. R."/>
        <s v="Ingenieurkammer Niedersachsen K. d. ö. R."/>
        <s v="Ingenieurkammer Sachsen-Anhalt K. d. ö. R."/>
        <s v="Ingenieurkammer der Freien Hansestadt Bremen K. d. ö. R."/>
        <s v="Ingenieurkammer Thüringen K. d. ö. R."/>
        <s v="Ingenieurkammer Mecklenburg-Vorpommern K.d.ö.R."/>
        <s v="Steuerberaterverband Sachsen e. V. Verband der steuerberatenden und wirtschaftsprüfenden Berufe"/>
        <s v="Steuerberaterkammer Thüringen K. d. ö. R."/>
        <s v="Steuerberaterkammer Sachsen-Anhalt K. d. ö. R."/>
        <s v="Steuerberaterverband Mecklenburg-Vorpommern e. V."/>
        <s v="Landesverband der steuerberatenden und wirtschaftsprüfenden Berufe in Bayern e. V."/>
        <s v="Bundesverband höherer Berufe der Technik, Wirtschaft und Gestaltung e.V. (BVT)"/>
        <s v="Opel Aktiv Plus"/>
        <s v="Verein Deutscher Ingenieure e.V. (VDI)"/>
        <s v="Vereinigung Angestellter Architekten e.V. (VAA)"/>
        <s v="Bund der Selbständigen / Deutscher Gewerbeverband, Landesverband Sachsen e.V."/>
        <s v="Bund der Selbständigen - BDS - Landesverband Schleswig-Holstein e. V."/>
        <s v="Professional Golfers Association of Germany e. V. (PGA)"/>
        <s v="Philologenverband Baden-Württemberg e. V."/>
        <s v="Bund der Selbstständigen - BDS - Deutscher Gewerbeverband e. V. - Landesverband Hamburg e. V."/>
        <s v="Bund der Selbständigen - BDS - Landesverband Mecklenburg-Vorpommern e. V."/>
        <s v="Bund der Selbständigen - BDS - Deutscher Gewerbeverband LV Brandenburg e.V."/>
        <s v="Bund der Selbstständigen - BDS - Landesverband Sachsen-Anhalt e. V."/>
        <s v="Dolmetscher- und Übersetzerverband Nordrhein-Westfalen e.V. im BDÜ"/>
        <s v="Deutsche Public Relations-Gesellschaft e. V. (DPRG)"/>
        <s v="Berufsverband staatlich geprüfter Gymnastiklehrerinnen und -lehrer Deutscher Gymnastikbund DGymB e. V."/>
        <s v="CDH-Mitte Wirtschaftsverband für Handelsvermittlung und Vertrieb Hessen, Thüringen und Rheinland-Pfalz e. V."/>
        <s v="Bund der Selbstständigen - BDS - Landesverband Thüringen e. V."/>
        <s v="Bund der Selbständigen - BDS - Landesverband Rheinland Pfalz und Saarland e. V."/>
        <s v="Deutscher Professional Tanzsportverband e. V."/>
        <s v="Bund der Selbständigen Gewerbeverband Bayern e. V."/>
        <s v="Bund der Selbstständigen Landesverband Hessen e. V."/>
        <s v="Bund der Selbständigen - BDS - Landesverband Nordrhein-Westfalen e. V."/>
        <s v="Vertretervereinigung der Allianz Nordost e. V."/>
        <s v="Baukammer Berlin K. d. ö. R. (BKB)"/>
        <s v="Verband der unabhängigen Kraftfahrzeug-Sachverständigen e. V. -VKS-"/>
        <s v="Wirtschaftsverband für Handelsvermittlung und Vertrieb Nordost (CDH) e. V., Sitz Berlin"/>
        <s v="Steuerberaterverband Berlin-Brandenburg Verband der steuerberatenden und wirtschaftsprüfenden Berufe e.V."/>
        <s v="Landesverband Berlin-Brandenburg e.V. im BDÜ"/>
        <s v="Berliner Anwaltsverein e. V."/>
        <s v="Berlin-Brandenburger Verband der Steuerberater, Wirtschaftsprüfer, vereidigten Buchprüfer e. V."/>
        <s v="Verband der Sportjournalisten Berlin-Brandenburg e. V. (VDSB)"/>
        <s v="DJV Berlin - JVBB e.V. Deutscher Journalisten-Verband Berlin e.V. Journalistenverband Berlin-Brandenburg e.V."/>
        <s v="Tech Data GmbH &amp; Co. OHG"/>
        <s v="Franke Deutschland Holding GmbH"/>
        <s v="MAHA Maschinenbau Haldenwang GmbH &amp; Co. KG"/>
        <s v="Bundesvereinigung mittelständischer Unternehmer e.V. (BVMU)"/>
        <s v="Loewe Technologies GmbH"/>
        <s v="Immobilienverband Deutschland IVD Berlin-Brandenburg e.V."/>
        <s v="Bundesverband Deutscher Innovations-, Technologie- und Gründerzentren e.V."/>
        <s v="Fraunhofer Gesellschaft zur Förderung der angewandten Forschung e.V."/>
        <s v="Glatfelter Gernsbach GmbH &amp; Co. KG"/>
        <s v="Galeries Lafayette Deutschland GmbH"/>
        <s v="Immobilienverband Deutschland IVD Mitte-Ost e.V."/>
        <s v="opta data Abrechnungs GmbH"/>
        <s v="RheinLand Versicherungs AG"/>
        <s v="Villeroy &amp; Boch AG"/>
        <s v="Schmitz-Werke GmbH + Co. KG"/>
        <s v="ASB-Gesellschaft für soziale Einrichtungen mbH"/>
        <s v="Danisco Deutschland GmbH"/>
        <s v="SchwörerHaus KG"/>
        <s v="ELAN-Geschäft"/>
        <s v="ZSH GmbH Finanzdienstleistungen"/>
        <s v="Interessengemeinschaft Hanse e.V."/>
        <s v="Broadway Musical Management GmbH"/>
        <s v="Finet Financial Services Network AG"/>
        <s v="W.B.A.Wirtschaftsdienst Beamte u.Akademiker GmbH &amp; Co.KG"/>
        <s v="Grenzgänger-Ratgeber e.V."/>
        <s v="Verband verkammerter Berufe e.V."/>
        <s v="ABS e.V. Berufsverband der Selbständigen e.V."/>
        <s v="Grenzgänger INFO e.V."/>
        <s v="A.S.I. Wirtschaftsberatung AG"/>
        <s v="RZ Zimmermann GmbH &amp; Co. Holding KG"/>
        <s v="Conzeptas Versorgungs- Assekuranzmakler GmbH"/>
        <s v="VMU Verband Mittelständischer Unternehmen in Deutschl. e.V."/>
        <s v="Pflegepflichtversicherung im Zusammenhang e. Auslandsreise"/>
        <s v="Seeliger &amp; Co. Gmbh"/>
        <s v="Hanseatische Wirtschafts- und Mittelstandsinitiative e.V."/>
        <s v="Möbelhaus Käthe Meyerhoff KG"/>
        <s v="Hessischer Bauernverband e.V."/>
        <s v="Landesinnungsverband Schornsteinfegerhandw. Niedersachsen"/>
        <s v="AVERSA Vers.makler GmbH"/>
        <s v="BMW AG"/>
        <s v="Breuninger GmbH &amp;.Co."/>
        <s v="L'Oreal GmbH"/>
        <s v="Garant-Möbel-Holding AG"/>
        <s v="Künstlerhilfe Sozialwerk e.V."/>
        <s v="Volkswagen Versicherungsdienst GmbH"/>
        <s v="Versorgungswerk für die mittelständ. Wirtschaft e.V."/>
        <s v="Schrömbgens &amp; Stephan GmbH Versicherungsmakler"/>
        <s v="Kanzleiverein e.V."/>
        <s v="RIVV Rheinische Immobilien-, Versicherungs- und Vertriebsgesellschaft mbH"/>
        <s v="Interessengemeinschaft Zahnärzte e.V."/>
        <s v="FORMAXX AG"/>
        <s v="Metro AG"/>
        <s v="RWS Dienstleistungen GmbH"/>
        <s v="UniCredit Bank AG"/>
        <s v="A.T.Kearney GmbH"/>
        <s v="Packmann GmbH"/>
        <s v="Finanzbeamten Selbsthilfe e.V."/>
        <s v="A E T Godau"/>
        <s v="Universitätsklinikum Brandenburg an der Havel GmbH"/>
        <s v="HAHNENBERGER Risk &amp; Service Management GmbH"/>
        <s v="Schneider Electric Systems Germany GmbH"/>
        <s v="Dell GmbH"/>
        <s v="Grenzkraftwerke GmbH"/>
        <s v="LTS Lohmann Therapie-Systeme AG"/>
        <s v="Stadt Braunschweig Beteiligungs-Gesellschaft mbH"/>
        <s v="Vereinigung der Selbständigen und Gewerbetreibenden Laufeld"/>
        <s v="trend factory markteting und veranstaltungs GmbH"/>
        <s v="Stadt Braunschweig-Beteiligungs-Gesellschaft mbH"/>
        <s v="Zumtobel Lighting GmbH"/>
        <s v="Meiller GHP GmbH"/>
        <s v="MediaMarktSaturn Retail Group GmbH"/>
        <s v="Radclub Victoria Neheim eV"/>
        <s v="metropole im aufschwung e.V."/>
        <s v="Deutscher Mittelstands-Bund (DMB)"/>
        <s v="Daffner &amp; Nielsen Betriebs GmbH"/>
        <s v="Gautinger Kulturspektakel e.V."/>
        <s v="Architektenkammer Berlin K.d.ö.R."/>
        <s v="EVM-Versorgungsberatung"/>
        <s v="Victrex Europa GmbH"/>
        <s v="Ärztliche LG Jena"/>
        <s v="Regionales Praxisnetz GO-In Region Ingolstadt e. V."/>
        <s v="Cinestar-Gruppe"/>
        <s v="Scheib Elektrotechnik GmbH"/>
        <s v="BAD-Gesundheitsvorsorge und Sicherheitstechnik GmbH"/>
        <s v="Hagebau"/>
        <s v="Franz Haniel &amp; Cie GmbH"/>
        <s v="VAA-Verband angst. Akad. und leit.Angest.d.chem.Indust.e.V."/>
        <s v="Ericsson GmbH"/>
        <s v="TSG Benrath e.V."/>
        <s v="Bartholomäus Wohnpark Diakonie e.V."/>
        <s v="Pantaenius Versicherungsmakler GmbH"/>
        <s v="Karl Küfner GmbH &amp; Co. KG"/>
        <s v="Karl Eugen Fischer GmbH Maschinenfabrik"/>
        <s v="tegut Gutberlet Stiftung &amp; Co."/>
        <s v="Arbeiterwohlfahrt Kreisverband Bremerhaven e.V."/>
        <s v="Arbeiterwohlfahrt Kreisverband Bremen e.V."/>
        <s v="LKY Wartungs- und Industrie- Service GmbH"/>
        <s v="Seniorenwohnpark Weser GmbH"/>
        <s v="Schalker Fan-Club Verband e.V."/>
        <s v="Kreiskliniken Reutlingen Verwaltung"/>
        <s v="GIP Unternehmensverwaltung GmbH"/>
        <s v="Bundesverband der Berufsbetreuer/innen e.V."/>
        <s v="a.b.a. tec GmbH"/>
        <s v="Heinrich Wiedemeyer GmbH &amp; Co. KG"/>
        <s v="vivida bKK"/>
        <s v="BKK VICTORIA-D.A.S. K.d.ö.R."/>
        <s v="Nord-Micro AG &amp; Co OHG"/>
        <s v="VIACTIV Krankenkasse"/>
        <s v="BKK Mobil Oil"/>
        <s v="LKK Schleswig-Holstein und Hamburg K.d.ö.R"/>
        <s v="EVM/Artemed Fachkliniken"/>
        <s v="Groupe SEB Deutschland GmbH"/>
        <s v="Wohn-Center Spilger GmbH &amp; Co."/>
        <s v="MAG IAS GmbH"/>
        <s v="LKK Hessen, Rheinland-Pfalz und Saarland K.d.ö.R."/>
        <s v="Nickelhütte Aue GmbH"/>
        <s v="Ostangler Versicherung VVaG"/>
        <s v="TSG Abtsgmünd 1945 e.V."/>
        <s v="Turn- u. Sportverein Ransbach 1912 e.V."/>
        <s v="CSU Ortsverband Viechtach"/>
        <s v="INTERSPORT Deutschland e.G."/>
        <s v="Schneider &amp; Ehret GmbH"/>
        <s v="GVV Ges.f.Vers.vermittlung und Vermögensbildung mbH"/>
        <s v="Bundesverband der Maschinenringe"/>
        <s v="Beamten-Wohnungs-Verein zu Köpenick eG"/>
        <s v="Landessportbund Bremen e.V."/>
        <s v="KBC Fashion GmbH &amp; Co. KG"/>
        <s v="Agro Dienst GmbH"/>
        <s v="Vinzentius Krankenhaus Landau"/>
        <s v="Dr. Haas GmbH"/>
        <s v="Stadtwerke Neuwied GmbH"/>
        <s v="Deutscher Camping Club e.V."/>
        <s v="C. Rob. Hammerstein GmbH &amp; Co. KG"/>
        <s v="HVS"/>
        <s v="WILEY-VCH GmbH"/>
        <s v="PeHa GmbH"/>
        <s v="Verband Qualitätssicherung in Klinik und Praxis e.V.(VQM)"/>
        <s v="Deutsches Rotes Kreuz e.V. Kreisverband Bochum"/>
        <s v="Wasel GmbH"/>
        <s v="Peugeot Motorcycles Deutschland GmbH"/>
        <s v="Völkl Sports GmbH &amp; Co.KG"/>
        <s v="Geberit Mapress GmbH"/>
        <s v="Fachgemeinschaft Bau Berlin und Brandenburg e.V."/>
        <s v="CAT Financial Services GmbH"/>
        <s v="BMW AG Niederlassung Frankfurt"/>
        <s v="Athletik Club 1892 Weinheim e.V."/>
        <s v="Alten- und Pflegeheim ELIM GmbH"/>
        <s v="ME Engineering GmbH"/>
        <s v="Dr.Thomas+Partner GmbH &amp; Co. KG Materialflußpl.+Aut.-technik"/>
        <s v="Logistik Service Lengerich GmbH &amp; Co.KG"/>
        <s v="Brühlsche Universitätsdruckerei GmbH &amp; Co.KG"/>
        <s v="Walcker Offsetdruck GmbH &amp; Co.KG"/>
        <s v="EVA - Energieversorgungs- und Verkehrsgesellschaft mbH"/>
        <s v="ECOVIS Europe AG"/>
        <s v="Arbeiterwohlfahrt Kreisverband Oldenburg/Vechta e.V."/>
        <s v="BAG Bankaktiengesellschaft"/>
        <s v="AWO-Arbeiterwohlfahrt Bezirksverb. Braunschweig e.V."/>
        <s v="Autohaus Augsburg GmbH"/>
        <s v="Leipa GmbH"/>
        <s v="Hülskens GmbH &amp; Co.KG"/>
        <s v="Olympus Deutschland GmbH"/>
        <s v="Chemiewerk Bad Köstritz GmbH"/>
        <s v="ALJO Aluminium-Bau Jonuscheit GmbH"/>
        <s v="Prevent TWB GmbH &amp; Co.KG"/>
        <s v="Feneberg Lebensmittel GmbH"/>
        <s v="FINK Das Zentrum der Betreuung"/>
        <s v="DFJV Deutscher Fachjournalisten-Verband AG"/>
        <s v="Kurth + Heuser Sondermaschinenbau GmbH &amp; Co. KG"/>
        <s v="Metzeler Automotive Profile Systems Europe GmbH"/>
        <s v="agn Niederberghaus &amp; Partner GmbH"/>
        <s v="Deutscher Gemeinschafts- Diakonieverband e.V."/>
        <s v="Electrolux Deutschland GmbH"/>
        <s v="Kerckhoff-Klinik GmbH"/>
        <s v="ASB Regionalverband Halberstadt/Wernigerode e.V."/>
        <s v="Grundfos GmbH"/>
        <s v="Edgar Kittner GmbH &amp; Co.KG"/>
        <s v="Flughafen München GmbH"/>
        <s v="ADM European Management Holding GmbH &amp; Co. KG, vertreten durch: ADM Mainz GmbH mit Sitz in Mainz"/>
        <s v="Stadtwerke Peine GmbH"/>
        <s v="Jugendhilfe Creglingen e.V."/>
        <s v="Stadtwerke Wolfenbüttel GmbH"/>
        <s v="Pro Klinik Holding GmbH"/>
        <s v="Wasserverband Gifhorn"/>
        <s v="AHLBORN Meß- und Regelungstechnik GmbH"/>
        <s v="H.Butting GmbH &amp; Co. KG"/>
        <s v="KW solutions GmbH &amp; Co.KG"/>
        <s v="Nexans Deutschland GmbH"/>
        <s v="Gebrüder Krose GmbH"/>
        <s v="Dachser SE"/>
        <s v="Toshiba TEC Germany Imaging Systems GmbH"/>
        <s v="BAG Selbsthilfe e.V"/>
        <s v="Stiebel Eltron GmbH &amp; Co. KG"/>
        <s v="Coma Verwaltung GmbH &amp; Co. KG"/>
        <s v="Günther Direct Services GmbH"/>
        <s v="Merz GmbH &amp; Co.KGaA"/>
        <s v="Volkssolidarität Landesverband Sachsen Anhalt e.V."/>
        <s v="AWO-Landesverband Sachsen Anhalt e.V."/>
        <s v="Vereinigte BKK (ehem. Neckermann BKK)"/>
        <s v="TÜV Rheinland AG"/>
        <s v="Brinkmann GmbH"/>
        <s v="Hans Rinninger u.Sohn GmbH &amp; Co.KG"/>
        <s v="Arbeiterwohlfahrt Kreisverband Hildesheim-Alfeld e.V."/>
        <s v="VWA-Verband Wirtschaft und Arzt e.V."/>
        <s v="Hypo Real Estate Bank AG"/>
        <s v="Theodor Stüben OHG"/>
        <s v="AGEH Arbeitsgemeinschaft für Entwicklungshilfe e.V."/>
        <s v="Belimo Stellantriebe"/>
        <s v="ERCO GmbH"/>
        <s v="Metallgießerei Stauß KG"/>
        <s v="ASB Ortsverband Brandenburg e.V."/>
        <s v="ZELTWANGER Holding GmbH"/>
        <s v="i+o Industrieplanung und Organisation GmbH &amp; Co.KG"/>
        <s v="MAERSK Deutschland A/S &amp; Co. KG"/>
        <s v="WDR"/>
        <s v="Leue &amp; Nill GmbH &amp; Co.KG"/>
        <s v="Erzbistum Köln"/>
        <s v="Landesverband Hessen im Deutschen Anwaltverein e.V."/>
        <s v="Bayer AG (GLC) (vertreten durch die Pallas Versicherung-AG)"/>
        <s v="Rajapack GmbH"/>
        <s v="Bergische Kartonagenfabrik Fritz Niessen GmbH &amp; Co. KG"/>
        <s v="Lebenshilfe „ALTMARK- WEST&quot; gGmbH"/>
        <s v="EBS Alumni e.V."/>
        <s v="Hypoport AG"/>
        <s v="NWDH Holding Aktiengesellschaft"/>
        <s v="Caverion Deutschland GmbH"/>
        <s v="KHS GmbH"/>
        <s v="SC Freiburg"/>
        <s v="Avista Oil AG"/>
        <s v="JFK Rings GmbH"/>
        <s v="Dittrich &amp; Greipl GmbH"/>
        <s v="Kienbaum Consultants International GmbH"/>
        <s v="GRIESSON de Beukelaer GmbH &amp; Co. KG"/>
        <s v="Deutsche Steuergewerkschaft Landesverband Baden-Württemberg e.V."/>
        <s v="Bembe Parkett GmbH &amp; Co. KG"/>
        <s v="United Parcel Service Deutschland Inc. &amp; Co. OHG"/>
        <s v="Edeka neukauf Markt Jens Meier"/>
        <s v="Harslebener Agrargenossenschaft e.G."/>
        <s v="1. FC Nürnberg"/>
        <s v="econsult Wirtschaftsberatung GmbH"/>
        <s v="Isabellenhütte Heusler GmbH &amp; Co. KG"/>
        <s v="Flughafen Köln-Bonn GmbH"/>
        <s v="Kies und Beton Baden-Baden GmbH &amp; Co. Holding KG"/>
        <s v="Richard Bergner Holding GmbH &amp; Co. KG"/>
        <s v="Düsseldorfer Anwaltverein e. V."/>
        <s v="Möbel Kranz GmbH"/>
        <s v="1. FC Kaiserslautern"/>
        <s v="MSD SHARP &amp; DOHME GmbH"/>
        <s v="Max Bögl Stiftung &amp; Co. KG"/>
        <s v="Zwilling J.A. Henckels AG"/>
        <s v="igr GmbH"/>
        <s v="B &amp; K alles klar GmbH &amp; Co.KG"/>
        <s v="Glamox Production GmbH &amp; Co. KG"/>
        <s v="aqua signal Teterow GmbH &amp; Co.KG"/>
        <s v="Kabel Deutschland GmbH"/>
        <s v="Jakob Becker GmbH &amp; Co. KG"/>
        <s v="Sony Europe Limited, Zweigniederlassung Deutschland"/>
        <s v="Buckau-Wolf GmbH (ehem. BWS Technologie GmbH)"/>
        <s v="Grässlin GmbH"/>
        <s v="Bistum Aachen"/>
        <s v="Die Haftpflichtkasse VVaG"/>
        <s v="Kaufland Dienstleistung GmbH &amp; Co. KG"/>
        <s v="Brühl &amp; Sippold GmbH"/>
        <s v="DAIICHI SANKYO Deutschland GmbH"/>
        <s v="Haribo GmbH &amp; Co. KG"/>
        <s v="Spaleck GmbH &amp; Co. KG"/>
        <s v="Citroën Deutschland Aktiengesellschaft"/>
        <s v="EGN Entsorgungsgesellschaft Niederrhein mbH"/>
        <s v="Bundesverband Automatenunternehmer e.V."/>
        <s v="BEHALA- Berliner Hafen- und Lagerhausgesellschaft mbH"/>
        <s v="Pflegezentrum Erfurt Arnold &amp; Wilhelm GmbH"/>
        <s v="HKT GmbH"/>
        <s v="Klinikum Fürth A.d.ö.R."/>
        <s v="Tiffany Glaskunst GmbH"/>
        <s v="Ehemals KarstadtQuelle-Bestand"/>
        <s v="Kaufland Stiftung &amp; Co. KG"/>
        <s v="Fujitsu Services GmbH"/>
        <s v="Physiotherapieverband der Selbstständigen Landesverband Bayern e. V."/>
        <s v="Universitätsklinikum Frankfurt"/>
        <s v="Plansecur Management GmbH &amp; Co. Marketing und Service KG"/>
        <s v="G.Pohl-Boskamp GmbH &amp; Co.KG"/>
        <s v="Procter &amp; Gamble GmbH"/>
        <s v="Borussia Dortmund GmbH &amp; Co. KGaA"/>
        <s v="DSD-Duales System Holding GmbH &amp; Co. KG"/>
        <s v="Veolia Umweltservice GmbH"/>
        <s v="TARGO Deutschland GmbH"/>
        <s v="Verband Deutscher Wirtschaftsingenieure e.V. (VWI)"/>
        <s v="Hessischer Apothekerverband e.V."/>
        <s v="Deutsche Börse AG"/>
        <s v="Motor-Fritsche GmbH"/>
        <s v="Caterpillar Financial Services GmbH"/>
        <s v="MAHLE Behr Gmbh &amp; Co. KG"/>
        <s v="Kindeswohl-Berlin gGmbH"/>
        <s v="ESO Offenbacher Dienstleistungsgesellschaft mbH"/>
        <s v="FC Schalke 04 e.V."/>
        <s v="BORSIG Gruppe vertreten durch die BORSIG GmbH"/>
        <s v="Roto Frank AG"/>
        <s v="CODAN Medizinische Geräte GmbH"/>
        <s v="Hannover 96 GmbH &amp; Co. KGaA"/>
        <s v="VINCI Energies Deutschland GmbH"/>
        <s v="Vereinigte Finanzkaufleute in Deutschland Aktiengesellschaft"/>
        <s v="Bund der Selbständigen - Deutscher Gewerbeverband - Landesverband Niedersachsen-Bremen e.V."/>
        <s v="BI-LOG Service Group GmbH"/>
        <s v="Neugart KG"/>
        <s v="Schupp GmbH &amp; Co.KG"/>
        <s v="BAS Abrechnungsservice GmbH &amp; Co. KG"/>
        <s v="Landshuter Lackfabrik Eduard Leiss GmbH"/>
        <s v="Roller GmbH &amp; Co. KG"/>
        <s v="VFL Wolfsburg-Fußball GmbH"/>
        <s v="Hamburger Wasserwerke GmbH"/>
        <s v="Neusoft Technology Solut. GmbH"/>
        <s v="PRINAS MONTAN GmbH Versicherungsvermittler"/>
        <s v="Deutsche Post AG"/>
        <s v="Rationelle Arztpraxis e. V."/>
        <s v="Zahnärztekammer Berlin K. d. ö. R."/>
        <s v="Steuerberaterkammer Düsseldorf K. d. ö. R."/>
        <s v="Lurgi GmbH"/>
        <s v="Bertelsmann SE &amp; Co. KGaA"/>
        <s v="Dr. W. Benend GmbH &amp; Co. KG"/>
        <s v="ista Deutschland GmbH"/>
        <s v="EDAG Engineering AG"/>
        <s v="BearingPoint GmbH"/>
        <s v="EDEKA Versicherungsdienst Vermittlungs-GmbH"/>
        <s v="Baugesellschaft Hanau GmbH"/>
        <s v="Hamburger Stadtentwässerung AöR"/>
        <s v="SKE Facility Services GmbH"/>
        <s v="Ingenieurkammer Baden-Württemberg K.d.ö.R."/>
        <s v="Tech Mahindra GmbH"/>
        <s v="TSG 1899 Hoffenheim Fußball-Spielbetriebs GmbH"/>
        <s v="Malzfabrik Weyermann GmbH &amp; Co. KG"/>
        <s v="IS4IT GmbH"/>
        <s v="AWO München gemeinnützige Betriebs GmbH"/>
        <s v="ESK Ceramics GmbH &amp; Co. KG"/>
        <s v="Vitra HR Services GmbH"/>
        <s v="Steuerberaterverband im Lande Bremen e.V."/>
        <s v="GMV GmbH"/>
        <s v="1. FC Union Berlin e.V."/>
        <s v="InfraServ GmbH &amp; Co. Knapsack KG"/>
        <s v="Tennet TSO GmbH"/>
        <s v="Axel Springer SE"/>
        <s v="Framatome GmbH"/>
        <s v="Steuerberaterverband Rheinland-Pfalz e.V."/>
        <s v="DUCON Consulting GmbH"/>
        <s v="CWT Deutschland GmbH"/>
        <s v="Dr. Schnell Chemie GmbH"/>
        <s v="Hewlett-Packard GmbH"/>
        <s v="Hamburger Sportverein e.V."/>
        <s v="Willis GmbH &amp; Co. KG"/>
        <s v="Lebenshilfe Deggendorf e.V."/>
        <s v="Swiss Post Solutions GmbH"/>
        <s v="Torgauer Verlagsgesellschaft mbH &amp; Co. KG"/>
        <s v="Allgaier Werke GmbH"/>
        <s v="AOK - Die Gesundheitskasse in Hessen K.d.ö.R."/>
        <s v="Bayerischer Lehrer- und Lehrerinnenverband (BLLV) e.V."/>
        <s v="VUT - Verband Unabhängiger Musikunternehmen e.V."/>
        <s v="Marsh &amp; McLennan Deutschland GmbH"/>
        <s v="Home Shopping Europe AG"/>
        <s v="Audi BKK"/>
        <s v="LKK Mittel- und Ostdeutschland K.d.ö.R."/>
        <s v="pronova BKK"/>
        <s v="Deutsche BKK K.d.ö.R."/>
        <s v="DPV Deutscher Presse Verband - Verband für Journalisten e.V."/>
        <s v="Borscheid + Wenig GmbH"/>
        <s v="Kreisklinikum Siegen GmbH"/>
        <s v="BKK der Grillo-Werke AG"/>
        <s v="BKK KBA"/>
        <s v="BKK evm."/>
        <s v="BKK Voralb"/>
        <s v="adquas advanced quality solutions GmbH"/>
        <s v="Brandenburgische BKK"/>
        <s v="Semcon Holding GmbH &amp; Co. KG"/>
        <s v="Smyths Toys Deutschland AG &amp; Co. KG"/>
        <s v="BIG direkt gesund K.d.ö.R."/>
        <s v="TroiKomm, Kommunale Verwaltungs- u. Beteiligungsgesellschaft mbH der Stadt Troisdorf"/>
        <s v="KARL MAYER Betriebskrankenkasse"/>
        <s v="AICHER GROUP GmbH &amp; Co. KG"/>
        <s v="Randstad Deutschland GmbH &amp; Co. KG"/>
        <s v="Tengelmann Warenhandelsgesellschaft KG"/>
        <s v="Ingenieurbüro Eisenberger GmbH"/>
        <s v="Peter Hahn GmbH"/>
        <s v="Elsflether Werft AG"/>
        <s v="Mobil Krankenkasse"/>
        <s v="Böseler Goldschmaus GmbH &amp; Co. KG"/>
        <s v="Linde + Wiemann GmbH KG"/>
        <s v="Landgard Service GmbH"/>
        <s v="BKK Stadt Augsburg"/>
        <s v="Südwestdeutsche Medien Holding GmbH"/>
        <s v="Schaeffler AG"/>
        <s v="TRILUX GmbH &amp; Co. KG"/>
        <s v="Passauer Anwaltverein e.V."/>
        <s v="Meyer &amp; Meyer Holding GmbH &amp; Co. KG"/>
        <s v="MLP Finanzberatung SE"/>
        <s v="BKK Pfalz"/>
        <s v="BayernStift GmbH"/>
        <s v="Bayerische Landestierärztekammer K.d.ö.R."/>
        <s v="Tierärztekammer Niedersachsen K.d.ö.R."/>
        <s v="Hertel Deutschland Beteiligungsgesellschaft mbH"/>
        <s v="Volmary GmbH"/>
        <s v="Volkswagen Bank GmbH"/>
        <s v="Brose Fahrzeugteile SE &amp; Co. KG"/>
        <s v="F. u. G. Linden GmbH &amp; Co. KG"/>
        <s v="BKK PwC K.d.ö.R."/>
        <s v="Micromata GmbH"/>
        <s v="Pflege Service Edewecht AöR"/>
        <s v="H &amp; L Metallbearbeitungsgesellschaft mbH"/>
        <s v="Schevel Nutzfahrzeuge GmbH"/>
        <s v="Rolls-Royce Power Systems AG"/>
        <s v="Priller &amp; Partner Wirtschaftsprüfer-Steuerberater-Rechtsanwalt-Vereidigte Buchprüferin Partnerschaftsgesellschaft mbB"/>
        <s v="Servicegesellschaft mbH für Mitglieder der IG Metall"/>
        <s v="UVEX Winter Holding GmbH &amp; Co. KG"/>
        <s v="Kurtz Holding GmbH &amp; Co. Beteiligungs KG"/>
        <s v="HP Deutschland GmbH"/>
        <s v="Bistum Limburg Bischöfliches Ordinariat"/>
        <s v="Trans Service Team GmbH"/>
        <s v="Anwaltsverein Bamberg e.V."/>
        <s v="M.I.T. Martin Idelberger Transporte GmbH"/>
        <s v="B&amp;K Lauben Steuerberatungsgesellschaft mbH"/>
        <s v="Zoro Tools Europe GmbH"/>
        <s v="Heinrich Koch Internationale Spedition GmbH &amp; Co. KG"/>
        <s v="Diepenbrock Versicherungsmakler GmbH &amp; Co. KG"/>
        <s v="KT Bank AG"/>
        <s v="INSTA Elektro GmbH"/>
        <s v="Müller Service GmbH"/>
        <s v="Arbeitsgemeinschaft für Verhaltensmodifikation (AVM) Deutschland e.V."/>
        <s v="Hotelresort Reutmühle S R Betriebs GmbH"/>
        <s v="TEC-KNIT CreativCenter für technische Textilien GmbH"/>
        <s v="Stadtwerke Mühlheim am Main GmbH"/>
        <s v="HOMANN Chilled Food GmbH"/>
        <s v="Unternehmensgruppe Theo Müller GmbH &amp; Co. KGaA"/>
        <s v="Flughafen Nürnberg GmbH"/>
        <s v="adesso SE"/>
        <s v="DWK Life Sciences GmbH"/>
        <s v="Proservia GmbH"/>
        <s v="DATAGROUP SE"/>
        <s v="LEDVANCE GmbH"/>
        <s v="&quot;Komm mit&quot; Morent GmbH &amp; Co. OHG"/>
        <s v="Bank-Verlag GmbH"/>
        <s v="akquinet holding GmbH"/>
        <s v="BfAD Heyse GmbH &amp; Co. KG"/>
        <s v="LRT technologies GmbH"/>
        <s v="Uniper SE"/>
        <s v="Vishay Europe GmbH"/>
        <s v="WNP Dr. Wasmer Thaller &amp; Partner StBGes"/>
        <s v="tim-tools-in-motion GmbH"/>
        <s v="energie-BKK"/>
        <s v="Anschutz Entertainment Group Operations GmbH"/>
        <s v="SITEX-Textile Dienstleistungen Simeonsbetriebe GmbH"/>
        <s v="Salus BKK"/>
        <s v="Nickel Immobilien GmbH"/>
        <s v="Soennecken eG"/>
        <s v="Entco Deutschland GmbH"/>
        <s v="GUTMANN AG"/>
        <s v="LEICHT Küchen AG"/>
        <s v="MB Transporte Ralf Milde"/>
        <s v="Thomas Plöger GmbH"/>
        <s v="Lackmann Food Group, Fleisch- und Feinkostfabrik GmbH"/>
        <s v="Straßenverkehrs-Genossenschaft Nordwest eG"/>
        <s v="Metallbau Höse GmbH"/>
        <s v="Krantz GmbH"/>
        <s v="Raildox Verwaltungs GmbH"/>
        <s v="Otto GmbH &amp; Co. KG"/>
        <s v="SAMSON Aktiengesellschaft"/>
        <s v="TERRATRANS Internationale Spedition GmbH"/>
        <s v="Barentz GmbH"/>
        <s v="Verband Deutscher Vermessungsingenieure VDV, Berufsverband für Geodäsie und Geoinformatik e.V."/>
        <s v="Spinnennetz-Institut"/>
        <s v="Steinberg Media Technologies GmbH"/>
        <s v="Preh GmbH"/>
        <s v="Basler Versicherung AG"/>
        <s v="Schlamann KG"/>
        <s v="Skyline Express International GmbH"/>
        <s v="AOK Rheinland-Pfalz/Saarland"/>
        <s v="FOLIEtec Kunststoffwerk AG"/>
        <s v="ver.di - Vereinte Dienstleistungsgewerkschaft"/>
        <s v="Maschinenbau Schaarschmidt GmbH"/>
        <s v="Richter Spielgeräte GmbH"/>
        <s v="Autohaus Leinetal GmbH"/>
        <s v="Lupus alpha Asset Management AG"/>
        <s v="Eberspächer Gruppe GmbH &amp; Co. KG"/>
        <s v="Goldman Sachs Bank Europe SE"/>
        <s v="Unitor Torsysteme GmbH"/>
        <s v="STN Sogetrel Telecom Networks GmbH"/>
        <s v="mkk meine Krankenkasse"/>
        <s v="Stork Vermögensverwaltung GmbH &amp; Co. KG"/>
        <s v="Fürstenwalder Aus- und Weiterbildungszentrum gGmbH"/>
        <s v="HAST group International GmbH"/>
        <s v="SoftwareOne Deutschland GmbH"/>
        <s v="codia Software GmbH"/>
        <s v="Wintershall Dea GmbH"/>
        <s v="J. Schwarzer GmbH &amp; Co. Service KG"/>
        <s v="SMV - Scheunemann Metallverarbeitung GmbH"/>
        <s v="Jürgen Leptien Bauunternehmung GmbH &amp; Co. KG"/>
        <s v="HAB Gebäudetechnik GmbH"/>
        <s v="Birzer &amp; Neumann Wirtschafts- und Steuerberatungsgesellschaft, Partnerschaftsgesellschaft"/>
        <s v="Bauzentrum Baubedarf Berg &amp; Mark eG"/>
        <s v="TSURUMI (Europe) GmbH"/>
        <s v="OSF Services Berlin GmbH"/>
        <s v="Bramey.Partner Architekten AG"/>
        <s v="SWF Holding GmbH"/>
        <s v="Franken Maxit Mauermörtel GmbH &amp; Co."/>
        <s v="REALOGIS Holding GmbH"/>
        <s v="RTL Group GmbH"/>
        <s v="Rehau Automotive SE &amp; Co. KG"/>
        <s v="Robert Bosch GmbH vertreten durch Robert Bosch Risk and Insurance Management GmbH"/>
        <s v="Westmarkt Raiffeisen Warengenossenschaft eG Bad Laasphe"/>
        <s v="Hans-Peter Meyer GmbH"/>
        <s v="Autohaus Amsl"/>
        <s v="Planisware Deutschland GmbH"/>
        <s v="Fontana Fasteners GmbH"/>
        <s v="FACTUR Billing Solutions GmbH"/>
        <s v="German Tanker Shipping GmbH &amp; Co. KG"/>
        <s v="heinicke Maschinen- &amp; Metallbau GmbH"/>
        <s v="Malz und Blömeke e.K."/>
        <s v="MSH Medical School Hamburg GmbH"/>
        <s v="MSB Medical School Berlin GmbH - Hochschule für Gesundheit und Medizin"/>
        <s v="BSP Business &amp; Law School Berlin GmbH"/>
        <s v="Klöker &amp; Partner Steuerberatungsgesellschaft mbB"/>
        <s v="Hydro Holding Offenburg GmbH"/>
        <s v="Conceptum Logistics Group Holding GmbH"/>
        <s v="KAISER Maschinenbau GmbH"/>
        <s v="Integral gemeinnützige GmbH"/>
        <s v="OHB SE"/>
        <s v="Deutsche Rentenversicherung Knappschaft Bahn-See K.d.ö.R."/>
        <s v="Kyndryl Deutschland GmbH"/>
        <s v="Cardisio GmbH"/>
        <s v="Kältetechnik Dresen + Bremen GmbH"/>
        <s v="ESG Edelmetall-Service GmbH &amp; Co. KG"/>
        <s v="Steuerberaterverband Niedersachsen Sachsen-Anhalt e. V."/>
        <s v="Vesting &amp; Partner Wirtschaftsprüfer, Steuerberater, Rechtsanwalt"/>
        <s v="Inceptum Business Solutions GmbH"/>
        <s v="Mimeo GmbH"/>
        <s v="Seiler-Apotheke Schlotheim Apotheker Dr. Andreas König e.K."/>
        <s v="Günter Cordes GmbH"/>
        <s v="Heinz Eggert GmbH"/>
        <s v="Rauh Spedition + Logistik GmbH"/>
        <s v="Black Forest Games GmbH"/>
        <s v="Josef Wiegand GmbH &amp; Co. KG (Wiegand-Gruppe)"/>
        <s v="Josef Wiegand Holding GmbH (Wiegand-Gruppe)"/>
        <s v="Wiegand Erlebnisberge GmbH (Wiegand-Gruppe)"/>
        <s v="Loreley-Bob GmbH (Wiegand-Gruppe)"/>
        <s v="Wiegand Sports GmbH (Wiegand-Gruppe)"/>
        <s v="wiegand.waterrides GmbH (Wiegand-Gruppe)"/>
        <s v="Scharmützel Bob GmbH (Wiegand-Gruppe)"/>
        <s v="DPD Deutschland GmbH"/>
        <s v="Bergische Krankenkasse K.d.ö.R."/>
        <s v="Contax Steuerberatungsgesellschaft mbH"/>
        <s v="KBN CADTRAN EDV-System GmbH"/>
        <s v="Friedrich Hoffmann GmbH &amp; Co. KG"/>
        <s v="PRO DESIGN Electronic GmbH"/>
        <s v="ZAD Zentraler Abrechnungs-Dienst GmbH"/>
        <s v="WindMW GmbH"/>
        <s v="REHAU Industries SE &amp; Co. KG"/>
        <s v="SCHADE GmbH &amp; Co. KG"/>
        <s v="HUP GmbH"/>
        <s v="mediaBEAM GmbH"/>
        <s v="Goletz GmbH"/>
        <s v="Steuler Holding GmbH"/>
        <s v="Metzgerei Meyer GmbH &amp; Co. KG"/>
        <s v="Brinkmann System Logistik GmbH"/>
        <s v="Peikko Deutschland GmbH"/>
        <s v="BTB Steuerberatungsgesellschaft mbH"/>
        <s v="St. Galler Kantonalbank Deutschland AG"/>
        <s v="BEB Böhning Engerietechnik Berlin GmbH"/>
        <s v="Hoge &amp; Berghaus Steuerberatungsgesellschaft mbH &amp; Co. KG"/>
        <s v="Augustin Entsorgung Holding GmbH"/>
        <s v="SELATEC Gerätebau GmbH &amp; Co. KG"/>
        <s v="TREUBUCH-Colonia Potberg Partnerschaft, Wirtschaftsprüfungsgesellschaft, Steuerberatungsgesellschaft"/>
        <s v="PROJECT FLOORS GmbH"/>
        <s v="Bäckerei &amp; Konditorei Treffer"/>
        <s v="OBERON GmbH Fiber Technologies"/>
        <s v="AM GmbH"/>
        <s v="Froelich &amp; Sporbeck GmbH &amp; Co. KG"/>
        <s v="Bayerwald Metzgerei GmbH &amp; Co. KG"/>
        <s v="Global Business Group AG"/>
        <s v="ASV Deutschland GmbH"/>
        <s v="I. u. J. Pravetz GmbH &amp; Co. KG"/>
        <s v="BKK Gildemeister Seidensticker"/>
        <s v="Autohaus Schmelter GmbH"/>
        <s v="Autohaus Am Wasserturm GmbH"/>
        <s v="Sickmann König Klaholz Steuerberatungsgesellschaft mbH"/>
        <s v="ProComp Professional Computer GmbH"/>
        <s v="Feinbäckerei Thume GmbH &amp; Co. KG"/>
        <s v="Landwermann Technik GmbH"/>
        <s v="Krömer A.I.S. GmbH"/>
        <s v="Stadt Vilshofen an der Donau"/>
        <s v="Pro EW GmbH"/>
        <s v="MIDENA Elektrowerkzeugbau GmbH"/>
        <s v="digicolor Gesellschaft für Kunststoffmaschinnentechnik mbH"/>
        <s v="Clinton Großhandels GmbH"/>
        <s v="mannl + hauck GmbH Orthopädie- und Rehatechnik"/>
        <s v="GBP Seniorenbetreuung GmbH"/>
        <s v="Gewerkschaft Nahrung-Genuss-Gaststätten (NGG)"/>
        <s v="AOK-Die Gesundheitskasse in Hessen K.d.ö.R."/>
        <s v="Schäfer Kunststofftechnik GmbH"/>
        <s v="Pro Catering Service GmbH"/>
        <s v="Ring Besitz GmbH &amp; Co. KG"/>
        <s v="Loth-Haus GmbH"/>
        <s v="Rolladen Freber"/>
        <s v="Pinel gemeinnützige Gesellschaft mbH"/>
        <s v="Sachsen-Anhalt-Tours GmbH"/>
        <s v="Woltsche, Brieskorn &amp; Partner mbH Wirtschaftsprüfer Steuerberater"/>
        <s v="Haitian International Germany GmbH"/>
        <s v="Te-Mo Service GmbH"/>
        <s v="HRWare Consulting GmbH &amp; Co. KG"/>
        <s v="Sana Kliniken AG"/>
        <s v="Heinz Sanders Gmbh"/>
        <s v="A + B Werkzeuge Maschinen Handels GmbH"/>
        <s v="Reuter Bauunternehmen GmbH"/>
        <s v="Markus Irkens e.K,"/>
        <s v="Landwirtschaftliche Buchstelle Dieter Holl und Partner Steuerberater Rechtsanwalt"/>
        <s v="BBV Steuerberatung für Land- und Forstwirtschaft GmbH"/>
        <s v="Kompernaß Handelsgesellschaft mbH"/>
        <s v="Loacker Saar Recycling GmbH"/>
        <s v="UniPro P&amp;E GmbH"/>
        <s v="Industriegewerkschaft Bauen-Agrar-Umwelt IG BAU"/>
        <s v="Gemeinde Sigmaringendorf"/>
        <s v="Wohnfitz GmbH"/>
        <s v="Felder GmbH"/>
        <s v="monta Klebebandwerk GmbH"/>
        <s v="Sandvik Tooling Deutschland GmbH"/>
        <s v="IHK Koblenz K.d.ö.R."/>
        <s v="G-Service Management GmbH"/>
        <s v="Mertins + Jung Steuerberatungsesellschaft mbH &amp; Co. KG"/>
        <s v="AKP PLUS Dienstleistungs GmbH"/>
        <s v="Öl- &amp; Filter Vertriebs GmbH"/>
        <s v="Ford-Werke GmbH"/>
        <s v="Ford Bank Niederlassung FCE Bank plc"/>
        <s v="Ford Versorgungs- und Unterstützungseinrichtung FOVERUKA"/>
        <s v="Neapco Europe GmbH (ehemals tedrive Germany GmbH)"/>
        <s v="Knorr-Bremse SteeringSystems GmbH"/>
        <s v="APC-B Automotive Plastic Components Berlin GmbH &amp; Co.KG (ehemals Visteon Deutschland GmbH)"/>
        <s v="Reydel Automotive Germany GmbH"/>
        <s v="Varroc Lighting Systems GmbH"/>
        <s v="Visteon Innovation &amp; Technology GmbH"/>
        <s v="Hanon Systems Deutschland GmbH (ehemals Visteon Climate Engineering Services Deutschland GmbH)"/>
        <s v="Volvo Car Germany GmbH"/>
        <s v="Getrag Ford Transmissions GmbH"/>
        <s v="Getrag International GmbHFord-Werke GmbH"/>
        <s v="Getrag B.V. &amp; Co.KG"/>
        <s v="Cotarko GmbH (ehemals Tekfor)"/>
        <s v="Airport Munich Logistics and Services GmbH"/>
        <s v="AIT Applied Information Technologies GmbH &amp; Co. KG"/>
        <s v="AIT Verwaltungs-GmbH"/>
        <s v="Alpha Verteilertechnik GmbH"/>
        <s v="Atecs Mannesmann GmbH"/>
        <s v="Befund24 GmbH"/>
        <s v="Berliner Vermögensverwaltung GmbH"/>
        <s v="Capta Grundstücks-Verwaltungsgesellschaft mbH"/>
        <s v="Dade Behring Grundstücks GmbH"/>
        <s v="eos.uptrade GmbH"/>
        <s v="evosoft GmbH"/>
        <s v="Flender Beteiligungen GmbH &amp; Co. KG"/>
        <s v="Flender Beteiligungen Management GmbH"/>
        <s v="Flender GmbH"/>
        <s v="BL Wind Energy Generation"/>
        <s v="Flender Industriegetriebe GmbH"/>
        <s v="HaCon Ingenieurgesellschaft mbH"/>
        <s v="ILLIT Grundstücksverwaltungs-Management GmbH"/>
        <s v="IPGD Grundstücksverwaltungs-Gesellschaft mbH"/>
        <s v="KACO new energy GmbH"/>
        <s v="KompTime GmbH"/>
        <s v="Kyros 51 Aktiengesellschaft"/>
        <s v="Kyros 54 GmbH"/>
        <s v="Kyros 58 GmbH"/>
        <s v="Kyros 62 GmbH"/>
        <s v="Kyros 65 GmbH"/>
        <s v="Kyros 66 GmbH"/>
        <s v="Lincas Electro Vertriebsgesellschaft mbH"/>
        <s v="Mentor Graphics (Deutschland) GmbH"/>
        <s v="DE03 NEO New Oncology GmbH"/>
        <s v="Next47 GmbH"/>
        <s v="Next47 Services GmbH"/>
        <s v="Omnetric GmbH"/>
        <s v="OPTIO Grundstücks-Vermietungsgesellschaft mbH &amp; Co. Objekt Tübingen KG"/>
        <s v="Projektbau-Arena-Berlin GmbH"/>
        <s v="R &amp; S Restaurant Services GmbH"/>
        <s v="REMECH Systemtechnik GmbH"/>
        <s v="RISICOM Rückversicherung AG"/>
        <s v="Siemens Bank GmbH, München"/>
        <s v="Siemens Bank GmbH, London"/>
        <s v="Siemens Bank GmbH; Singapore"/>
        <s v="Siemens Beteiligungen Europa GmbH"/>
        <s v="Siemens Beteiligungen Inland GmbH"/>
        <s v="Siemens Beteiligungen Management GmbH"/>
        <s v="Kemnath Siemens Beteiligungen USA GmbH"/>
        <s v="Siemens Beteiligungsverwaltung GmbH &amp; Co. OHG"/>
        <s v="Siemens Campus Erlangen Grundstücks-GmbH &amp; Co. KG"/>
        <s v="Siemens Campus Erlangen Objekt 2 GmbH &amp; Co. KG"/>
        <s v="Siemens Campus Erlangen Objekt 3 GmbH &amp; Co. KG"/>
        <s v="Siemens Campus Erlangen Objekt 4 GmbH &amp; Co. KG"/>
        <s v="Siemens Campus Erlangen Objekt 5 GmbH &amp; Co. KG"/>
        <s v="Siemens Campus Erlangen Objekt 6 GmbH &amp; Co. KG"/>
        <s v="Siemens Campus Erlangen Objekt 7 GmbH &amp; Co. KG"/>
        <s v="Siemens Campus Erlangen Objektmanagement GmbH"/>
        <s v="Siemens Campus Erlangen Verwaltungs-GmbH"/>
        <s v="Siemens Digital Logistics GmbH"/>
        <s v="Reiner Beherrschungsvertrag Siemens Finance &amp; Leasing GmbH"/>
        <s v="Siemens Inland Siemens Financial Services GmbH"/>
        <s v="Siemens Fonds Invest GmbH"/>
        <s v="Siemens Global Innovation Partners Management GmbH"/>
        <s v="Siemens Healthcare Diagnostics Products GmbH"/>
        <s v="Siemens Healthcare GmbH"/>
        <s v="Siemens Healthcare GmbH (Sales Germany)"/>
        <s v="Siemens Healthcare GmbH (SHD dARE)"/>
        <s v="Siemens Healthcare GmbH (TRE dARE)"/>
        <s v="Siemens Healthineers AG"/>
        <s v="Siemens Healthineers Beteiligungen GmbH &amp; Co. KG"/>
        <s v="Siemens Healthineers Beteiligungen Verwaltungs-GmbH"/>
        <s v="Siemens Healthineers Holding I GmbH"/>
        <s v="Siemens Healthineers Innovation GmbH &amp; Co. KG"/>
        <s v="Siemens Healthineers Innovation Verwaltungs-GmbH"/>
        <s v="Siemens Immobilien GmbH &amp; Co. KG"/>
        <s v="Siemens Immobilien Management GmbH"/>
        <s v="Siemens Industriepark Karlsruhe GmbH &amp; Co. KG"/>
        <s v="Siemens Industry Software GmbH"/>
        <s v="Siemens Logistics GmbH"/>
        <s v="Siemens Medical Solutions Health Services GmbH"/>
        <s v="Siemens Middle East Holding GmbH &amp; Co. KG"/>
        <s v="Siemens Mobility GmbH"/>
        <s v="Siemens Mobility GmbH (Treasury dARE)"/>
        <s v="Siemens Mobility GmbH Taiwan Branch"/>
        <s v="Siemens Mobility Real Estate GmbH &amp; Co. KG"/>
        <s v="Siemens Mobility Real Estate Management GmbH"/>
        <s v="Siemens Nixdorf Informationssysteme GmbH"/>
        <s v="Siemens OfficeCenter Frankfurt GmbH &amp; Co. KG"/>
        <s v="Siemens OfficeCenter Verwaltungs GmbH"/>
        <s v="Siemens Private Finance Versicherungsvermittlungsgesellschaft mbH"/>
        <s v="Siemens Project Ventures GmbH"/>
        <s v="Siemens Real Estate Consulting GmbH &amp; Co. KG"/>
        <s v="Siemens Real Estate Consulting Management GmbH"/>
        <s v="Siemens Real Estate GmbH &amp; Co. KG"/>
        <s v="Siemens Real Estate Management GmbH"/>
        <s v="Siemens Spezial-Investmentaktiengesellschaft mit TGV"/>
        <s v="Siemens Technology Accelerator GmbH"/>
        <s v="Siemens Technopark Mülheim GmbH &amp; Co. KG i.L."/>
        <s v="Siemens Technopark Nürnberg GmbH &amp; Co. KG"/>
        <s v="Siemens Traction Gears GmbH"/>
        <s v="Siemens Trademark GmbH &amp; Co. KG"/>
        <s v="Siemens Trademark Management GmbH"/>
        <s v="Siemens Treasury GmbH"/>
        <s v="Siemensstadt Grundstücks-GmbH &amp; Co. KG"/>
        <s v="Siemensstadt Management GmbH"/>
        <s v="SILLIT Grundstücks-Verwaltungsgesellschaft mbH"/>
        <s v="SIMAR Nordost Grundstücks-GmbH"/>
        <s v="SIMAR Nordwest Grundstücks-GmbH"/>
        <s v="SIMAR Ost Grundstücks-GmbH"/>
        <s v="SIMAR Süd Grundstücks-GmbH"/>
        <s v="SIMAR West Grundstücks-GmbH"/>
        <s v="SIMOS Real Estate GmbH"/>
        <s v="SYKATEC Systeme, Komponenten, Anwendungstechnologie GmbH"/>
        <s v="VMZ Berlin Betreibergesellschaft mbH"/>
        <s v="VVK Versicherungsvermittlungs- und Verkehrskontor GmbH"/>
        <s v="Weiss Spindeltechnologie GmbH"/>
        <s v="Zeleni Holding GmbH"/>
        <s v="Zeleni Real Estate GmbH &amp; Co. KG"/>
        <s v="42CAP III GmbH &amp; Co. KG"/>
        <s v="Alchemist Accelerator Europe Fund I GmbH &amp; Co. KG"/>
        <s v="ATS Projekt Grevenbroich GmbH"/>
        <s v="Babcock Borsig Power GmbH"/>
        <s v="BELLIS GmbH"/>
        <s v="BioM Aktiengesellschaft Munich BioTech Development"/>
        <s v="BOMA Verwaltungsgesellschaft mbH &amp; Co. KG"/>
        <s v="BSAV Beteiligungen GmbH &amp; Co. KG"/>
        <s v="BSAV Beteiligungsmanagement GmbH"/>
        <s v="BSAV Kapitalbeteiligungen und Vermögensverwaltungs Management GmbH"/>
        <s v="Campus Erlangen Objekt 1 GmbH &amp; Co. KG"/>
        <s v="Campus Erlangen Objekt 1 Verwaltungs GmbH"/>
        <s v="Cargo One GmbH"/>
        <s v="Caterva GmbH"/>
        <s v="i. Isartal Curagita Holding GmbH"/>
        <s v="DKS Dienstleistungsgesellschaft f. Kommunikationsanlagen des Stadt- und Regionalverkehrs mbH"/>
        <s v="ecoG GmbH"/>
        <s v="egrid applications &amp; consulting GmbH"/>
        <s v="EIT Food CLC CENTRAL GmbH"/>
        <s v="EIT ICT Labs Germany GmbH"/>
        <s v="EnOcean GmbH"/>
        <s v="Erlapolis 20 GmbH"/>
        <s v="FEAG Fertigungscenter für Elektrische Anlagen GmbH"/>
        <s v="Futurium gGmbH"/>
        <s v="GSB - Sonderabfall-Entsorgung Bayern GmbH"/>
        <s v="Ebenhausen GuD Herne GmbH"/>
        <s v="HighTech Gründerfonds GmbH &amp; Co. KG"/>
        <s v="Hubject GmbH"/>
        <s v="FB Institut für Bahntechnik GmbH"/>
        <s v="FTEC GmbH &amp; Co. KG"/>
        <s v="INPRO Innovationsgesellschaft für fortgeschrittene Produktionssysteme in der Fahrzeugindustrie mbH"/>
        <s v="Kyros Beteiligungsverwaltung GmbH"/>
        <s v="LIB Verwaltungs-GmbH"/>
        <s v="Ludwig Bölkow Campus GmbH"/>
        <s v="Maxxtec AG"/>
        <s v="MetisMotion GmbH"/>
        <s v="MeVis BreastCare GmbH &amp; Co. KG"/>
        <s v="MeVis BreastCare Verwaltungsgesellschaft mbH"/>
        <s v="Munipolis GmbH"/>
        <s v="Nordlicht Holding GmbH &amp; Co. KG"/>
        <s v="Nordlicht Holding Verwaltung GmbH"/>
        <s v="OWP Butendiek GmbH &amp; Co. KG"/>
        <s v="Project Ventures Butendiek Holding GmbH"/>
        <s v="PROSTEP AG"/>
        <s v="RealSynth GmbH"/>
        <s v="Rethink Robotics GmbH"/>
        <s v="scoutbee GmbH"/>
        <s v="sennder GmbH"/>
        <s v="Siemens Energy AG"/>
        <s v="Siemens Global Innovation Partners I GmbH &amp; Co. KG"/>
        <s v="Siemens Pensionsfonds AG"/>
        <s v="SIM 2. Grundstücks-GmbH &amp; Co. KG"/>
        <s v="SIM 9. Grundstücksverwaltungs- und -beteiligungs-GmbH"/>
        <s v="SPT Beteiligungen GmbH &amp; Co. KG"/>
        <s v="SPT Beteiligungsmanagement GmbH"/>
        <s v="Sternico GmbH"/>
        <s v="tado GmbH"/>
        <s v="ubitricity Gesellschaft für verteilte Energiesysteme mbH"/>
        <s v="UBS Real Estate GmbH"/>
        <s v="Valeo Siemens eAutomotive GmbH"/>
        <s v="Veja Mate Offshore Project GmbH"/>
        <s v="Wandelbots GmbH"/>
        <s v="WUN H2 GmbH"/>
        <s v="Zollhof Betreiber GmbH"/>
        <s v="Siemens AG - SFS"/>
        <s v="München Siemens AG Hong Kong - CF TRE"/>
        <s v="Siemens AG Controlling and Finance Financing"/>
        <s v="Siemens AG - Zentrale Themen, Muenchen, München (darin: Pensionsfonds, Beteiligungen, Steuern, Übrige Holdingthemen und Konsolidierung)"/>
        <s v="Siemens AG SSI BP"/>
        <s v="Siemens AG RC-DE SI RSS-DE / BP"/>
        <s v="Siemens AG Smart Infrastructure Global Headquarters"/>
        <s v="Siemens AG - Units of Corporate Core/Corporate Services"/>
        <s v="Siemens AG-RC-DI/POC CS"/>
        <s v="Siemens AG - DI/POC, Nürnberg, Nürnberg (zugleich für A&amp;D gesamt)"/>
        <s v="Siemens AG-RC-DE DI/POC"/>
        <s v="Siemens AG - SI DG/DS, Erlangen Siemens AG - Remaining Energy Contracts"/>
        <s v="Siemens AG - SI DS Schaltwerk"/>
        <s v="Siemens AG - DI/POC CS,"/>
        <s v="Siemens AG - GS SRE DE Germany"/>
        <s v="Siemens AG - GS SRE DE RS Restaurant Services"/>
        <s v="Siemens Real Estate Headquarters"/>
        <s v="Atos IT Solutions and Services GmbH"/>
        <s v="Evoqua Water Technologie"/>
        <s v="Fujitsu Technology Solutions GmbH"/>
        <s v="Gigaset Communications GmbH"/>
        <s v="Infineon Technologies AG"/>
        <s v="Krones AG"/>
        <s v="SBK Siemens Betriebskrankenkasse"/>
        <s v="Sivantos GmbH"/>
        <s v="systec POS-TechnologyGmbH"/>
        <s v="Unify GmbH &amp; Co. KG, München"/>
        <s v="Aicuris GmbH &amp; Co.KG"/>
        <s v="Arlanxeo Deutschland GmbH"/>
        <s v="Ausbildungsinitiative Rheinland GmbH"/>
        <s v="BASF Grenzach GmbH"/>
        <s v="Bayer 04 Leverkusen Fußball GmbH"/>
        <s v="Bayer AG"/>
        <s v="Bayer Business Service GmbH"/>
        <s v="Capgemini IT"/>
        <s v="Chemion Logistik GmbH"/>
        <s v="Cognizant IT"/>
        <s v="Covestro AG"/>
        <s v="Currenta GmbH &amp;Co OHG"/>
        <s v="Dralon GmbH"/>
        <s v="Elanco Deutschland GmbH"/>
        <s v="GP Grenzach Produktions GmbH / Bayer AG"/>
        <s v="Hennecke GmbH"/>
        <s v="HIS-BIS GmbH"/>
        <s v="Huntsman Advanced Materials GmbH"/>
        <s v="IAB Ionenaustauscher GmbH"/>
        <s v="INEOS Köln GmbH"/>
        <s v="INEOS Styrolution GmbH"/>
        <s v="InfraServ GmbH &amp; Co"/>
        <s v="Intendis GmbH"/>
        <s v="Jenapharm GmbH &amp; Co. KG"/>
        <s v="Kronos Titan"/>
        <s v="KVP Kiel GMBH"/>
        <s v="Lanxess AG"/>
        <s v="Lanxess Arena GmbH"/>
        <s v="Levaco Chemicals GmbH"/>
        <s v="LyondellBasell"/>
        <s v="Momentive Performance Materials GmbH"/>
        <s v="NKT GmbH"/>
        <s v="Nuvisan GmbH"/>
        <s v="Perlon Monfil GmbH"/>
        <s v="PronovaBKK"/>
        <s v="Rhein Chemie GmbH / Lanxess AG"/>
        <s v="RTHC Bayer Leverkusen"/>
        <s v="Saltigo GmbH"/>
        <s v="SC Bayer Uerdingen"/>
        <s v="SG Köln Worringen"/>
        <s v="Steigerwald GmbH"/>
        <s v="SV Bayer Wuppertal"/>
        <s v="Tata Consultancy Services GmbH"/>
        <s v="TecArena+GmbH"/>
        <s v="Tectrion GmbH"/>
        <s v="TSV Bayer 04 Leverkusen"/>
        <s v="TSV Bayer Dormagen"/>
        <s v="TÜV SÜD Chemie"/>
        <s v="UL International TTC GmbH"/>
        <s v="Weimar Produktions GmbH / Bayer AG"/>
        <s v="1&amp;1 Telecommunication SE"/>
        <s v="123GOLD.DE HANNOVER"/>
        <s v="2F Consulting GmbH"/>
        <s v="2hm Business Services GmbH"/>
        <s v="3 B Dienstleistung Deutschland GmbH"/>
        <s v="3D.aero GmbH"/>
        <s v="A. Sicheneder Elektroanlagen GmbH"/>
        <s v="Abb AG"/>
        <s v="ABB Automation GmbH"/>
        <s v="Abbott GmbH &amp; Co. KG"/>
        <s v="ABCS Architekten"/>
        <s v="ABEL GmbH"/>
        <s v="ABO WIND AG"/>
        <s v="ACC Columbia Jet Service GmbH"/>
        <s v="AccorHotels Deutschland GmbH"/>
        <s v="Activamed Pflegedienst GmbH"/>
        <s v="ACV Automobil-Club Verkehr e.V."/>
        <s v="Adrett"/>
        <s v="ADRIA Airways"/>
        <s v="Aegean Airlines S.A."/>
        <s v="Aequitas Affinity"/>
        <s v="AERO-Dienst"/>
        <s v="AeroLogic GmbH"/>
        <s v="AERQ GmbH"/>
        <s v="AestetikoMed Dermatologisches Kosmetikstudio Rheine"/>
        <s v="AFS Aviation Fuel Services GmbH"/>
        <s v="AgroLab"/>
        <s v="AHS Aviation Handling Services GmbH"/>
        <s v="AHS BERLIN Aviation Handling Services GmbH"/>
        <s v="AHS Bremen Aviation Handling Services GmbH"/>
        <s v="AHS DÜSSELDORF Aviation Handling Services GmbH"/>
        <s v="AHS Frankfurt GmbH und Co. KG"/>
        <s v="AHS HAMBURG Aviation Handling Services GmbH"/>
        <s v="AHS HANNOVER Aviation Handling Services GmbH"/>
        <s v="AHS MÜNCHEN Aviation Handling Services GmbH"/>
        <s v="AIM INFRAROT-MODULE GmbH"/>
        <s v="Air Berlin Technik GmbH"/>
        <s v="Air Canada"/>
        <s v="AIR HAMBURG Luftverkehrsgesellschaft mbH"/>
        <s v="Aircargo Services Hannover GmbH"/>
        <s v="Aircraft Finance Germany GmbH"/>
        <s v="AirITSystems GmbH"/>
        <s v="Airliner Shop GTS Trade &amp; Services GmbH"/>
        <s v="Airport Services Dresden GmbH"/>
        <s v="Airport Services Leipzig GmbH"/>
        <s v="AKB Allkontor GmbH Steuerberatungsgesellschaft"/>
        <s v="Aktion Mensch e. V. z. Hd. Annette Mock"/>
        <s v="Albatros Service Center GmbH"/>
        <s v="Albatros Steuerberatungs GmbH"/>
        <s v="Albatros Unterstützungskasse e.V."/>
        <s v="Albatros Versicherungsdienste GmbH"/>
        <s v="Albert Rauch GmbH"/>
        <s v="Alkor-Edition Kassel GmbH"/>
        <s v="Allen &amp; Overy LLP"/>
        <s v="Allergopharma GmbH und Co. KG"/>
        <s v="Allmann'sche Apotheke Günther Allmann"/>
        <s v="Amadeu Antonio Stiftung"/>
        <s v="Amadeus Data Processing GmbH"/>
        <s v="Amadeus Germany GmbH"/>
        <s v="anbeca networks GmbH"/>
        <s v="Anton Stapelmann GmbH &amp; Co. KG"/>
        <s v="anwerina Deutschland"/>
        <s v="Anzenberger Spedition"/>
        <s v="Apleona GmbH Personal/bAV"/>
        <s v="Apotheke Hirsch"/>
        <s v="Appelrath Cüpper GmbH Geschäftsleitung"/>
        <s v="Aptiv Services Deutschland GmbH"/>
        <s v="aquinet health service GmbH"/>
        <s v="Arbeiterwohlfahrt Kreisverband Rhein-Sieg e. V."/>
        <s v="Arbeitgeber fehlt in der Liste (Breuninger)"/>
        <s v="Arbeitgeber fehlt in der Liste (Coca-Cola)"/>
        <s v="Arbeitgeber fehlt in der Liste (Condor Flugdienst GmbH)"/>
        <s v="Arbeitgeber fehlt in der Liste (Deutsche Post DHL Group)"/>
        <s v="Arbeitgeber fehlt in der Liste (Fraport)"/>
        <s v="Arbeitgeber fehlt in der Liste (Freudenberg)"/>
        <s v="Arbeitgeber fehlt in der Liste (Friedhelm Loh Group)"/>
        <s v="Arbeitgeber fehlt in der Liste (Heraeus)"/>
        <s v="Arbeitgeber fehlt in der Liste (Klein-Mandant Fremd)"/>
        <s v="Arbeitgeber fehlt in der Liste (Körber)"/>
        <s v="Arbeitgeber fehlt in der Liste (Lufthansa)"/>
        <s v="Arbeitgeber fehlt in der Liste (Merck)"/>
        <s v="Arbeitgeber fehlt in der Liste (Stadtwerke Frankfurt)"/>
        <s v="Arndt GmbH &amp; Co. KG"/>
        <s v="ars serendi"/>
        <s v="ARTS Experts GmbH Airport Center Dresden"/>
        <s v="ARVOS Holding GmbH"/>
        <s v="ASG Analytik Service GmbH"/>
        <s v="ATC Aviation Services AG"/>
        <s v="ATC GmbH"/>
        <s v="Atis Systems GmbH"/>
        <s v="attempto GmbH &amp; Co. KG"/>
        <s v="Audalis Kohler Punge und Partner"/>
        <s v="Augsburger Flughafen GmbH"/>
        <s v="Austrian Airlines AG"/>
        <s v="Auto Seeger GmbH"/>
        <s v="Autoflug GmbH"/>
        <s v="Autohaus Toepner GmbH &amp; Co.KG"/>
        <s v="Avano AG"/>
        <s v="Averi Training GmbH"/>
        <s v="AVH Immobilienkontor der Industrie GmbH"/>
        <s v="Aviation Services Network GmbH"/>
        <s v="AviationPower GmbH"/>
        <s v="AviationPower TechnicalServices GmbH"/>
        <s v="AviationStaffManagement GmbH"/>
        <s v="AWB Consulting GmbH"/>
        <s v="AWO Wirtschaftsdienste GmbH"/>
        <s v="Ayxano Consulting GmbH"/>
        <s v="AzurAir GmbH"/>
        <s v="B.Braun Melsungen AG"/>
        <s v="Bäckerei Jens Matthiesen"/>
        <s v="Bahlsen Vers.vermittlung GmbH"/>
        <s v="Balzer GmbH"/>
        <s v="Barkawi Management Consultants GmbH &amp; Co. KG"/>
        <s v="Barmer GEK"/>
        <s v="Baugerüst Marcus Müller"/>
        <s v="Bavaria Fernreisen GmbH"/>
        <s v="Bayer"/>
        <s v="Bayer Bauphysik Ingenieurgesellschaft mbH"/>
        <s v="BayWa Cs GmbH"/>
        <s v="BDO AG"/>
        <s v="BeauTech Power Systems Europa GmbH"/>
        <s v="Becton Dickinson GmbH"/>
        <s v="Beechcraft Berlin Aviation GmbH"/>
        <s v="Beier IT Consulting GmbH"/>
        <s v="Bellybutton International GmbH"/>
        <s v="Benner Kleidermann Grundbesitz GbR"/>
        <s v="Berge &amp; Meer Touristik GmbH"/>
        <s v="Bergedorfer Vermittlungs Gmbh"/>
        <s v="BerlinApotheke Anike Oleski e.K."/>
        <s v="Bertschat &amp; Hundertmark Consult Unternehmensberatung GmbH"/>
        <s v="Betty Barclay GmbH Kleiderfabrik"/>
        <s v="BG-Phoenics GmbH"/>
        <s v="Bigfood Produktions GmbH"/>
        <s v="Biologische Heilmittel Heel GmbH"/>
        <s v="Biotherm Kosmetik"/>
        <s v="Bis Maintenance Südwest Gmbh"/>
        <s v="Bishop Gmbh"/>
        <s v="Blocher Blocher Partners"/>
        <s v="BLT Berlin Lufttransport GmbH"/>
        <s v="BLUE Consult GmbH"/>
        <s v="Bohr Omnibus GmbH"/>
        <s v="Bombardier Aerospace Germany GmbH"/>
        <s v="Booking.com (Deutschland) GmbH"/>
        <s v="BPM&amp;O GmbH"/>
        <s v="Brainson GmbH"/>
        <s v="Breuninger Holding GmbH"/>
        <s v="Bruker Daltonik"/>
        <s v="BRUNO BADER GmbH + Co KG"/>
        <s v="Brussels Airlines NV"/>
        <s v="BSB Immobilienservice GmbH &quot;TOWN HOUSE&quot;"/>
        <s v="Bülow AG"/>
        <s v="Bundesvereinigung fliegendes Personal der Polizei e.V."/>
        <s v="Bundeswehr"/>
        <s v="BusyLamp GmbH"/>
        <s v="BWI GmbH Personalabteilung"/>
        <s v="C. Haushahn GmbH &amp; Co. KG"/>
        <s v="C.M. Heim GmbH Elektronik-Feingeräte"/>
        <s v="CA Deutschland GmbH"/>
        <s v="Cafee S-Bahn"/>
        <s v="Camfil APC GmbH"/>
        <s v="Camso GmbH"/>
        <s v="Cargo Services Gmbh, Berlin"/>
        <s v="Carl Freudenberg KG"/>
        <s v="Carlson Wagonlit Travel Dtl."/>
        <s v="Carstensen Import Export Handelsgesellschaft mbH"/>
        <s v="CBRE GWS Industrial Services GmbH"/>
        <s v="Cessna Düsseldorf Citation"/>
        <s v="CFC Cargo Future Communications GmbH"/>
        <s v="Chamäleon Beach event GmbH"/>
        <s v="Champ Cargosystems GmbH"/>
        <s v="Chanel GmbH"/>
        <s v="Check24 Vergleichsportal Finanzen"/>
        <s v="Chirurgica Colonia"/>
        <s v="Christoph Kroschke GmbH"/>
        <s v="cisbox GmbH"/>
        <s v="Cisco Solutions GmbH"/>
        <s v="Coca-Cola European Partners Deutschland GmbH"/>
        <s v="CommuniGate Kommunikationsservice GmbH"/>
        <s v="Compass Group Deutschland GmbH"/>
        <s v="Computer Plus GmbH"/>
        <s v="Condor Berlin GmbH"/>
        <s v="Condor Flugdienst GmbH"/>
        <s v="Condor Technik GmbH"/>
        <s v="Connectare Marketing GmbH Deutschland"/>
        <s v="Consaero GmbH"/>
        <s v="Consulting Cynatics"/>
        <s v="Contact Air Technik GmbH"/>
        <s v="Cordes &amp; Graefe KG"/>
        <s v="Coroplatz Fritz Müller GmbH &amp; Co.KG"/>
        <s v="COSCO Logistics (Europe) GmbH"/>
        <s v="Crayon Deutschland GmbH"/>
        <s v="Creditreform Stuttgart"/>
        <s v="CS Steine Inh. Claus Schlemmer"/>
        <s v="CSB-System AG"/>
        <s v="CURANUM AG"/>
        <s v="d.velop AG"/>
        <s v="D9T GmbH"/>
        <s v="Data Insights GmbH"/>
        <s v="Datatree AG"/>
        <s v="DAW Deutsche Amphobilin Werke von Robert Murjahn"/>
        <s v="DC Aviation GmbH"/>
        <s v="DEG Impact GmbH"/>
        <s v="DEG-Deutsche Investitions- und Entwicklungsges. mbH"/>
        <s v="degenia Versicherungsdienst AG"/>
        <s v="Delta Airlines inc Flughafen Frankfurt"/>
        <s v="Delvag Versicherungs-AG"/>
        <s v="DER Touristik Group GmbH"/>
        <s v="Designer Yarns Deutschland GmbH"/>
        <s v="deSter GmbH"/>
        <s v="Detecon international GmbH"/>
        <s v="Deutsche Flugsicherung GmbH"/>
        <s v="Deutsche Lufthansa AG"/>
        <s v="Deutsche Post Fleet GmbH"/>
        <s v="DEVK Versicherungen"/>
        <s v="DFS Aviation Services GmbH"/>
        <s v="DHL Airways GmbH"/>
        <s v="DHL Express Germany GmbH"/>
        <s v="DHL Global Forwarding GmbH"/>
        <s v="DHL Hub Leipzig GmbH"/>
        <s v="DHL Supply Chain Management GmbH"/>
        <s v="Diabü Diamantwerkzeuge"/>
        <s v="Diasys Diagnostic Systems GmbH"/>
        <s v="Dichtungstechnik GmbH"/>
        <s v="Die neue Hanse"/>
        <s v="Dieter Ragas GmbH Dachdecker"/>
        <s v="Dietz Asset Management GmbH"/>
        <s v="DKL Chairs GmbH"/>
        <s v="DoKaSch Temperature Solutons GmbH"/>
        <s v="Domus Vivendi GmbH &amp; Co. KG"/>
        <s v="Douglas GmbH"/>
        <s v="DOW Deutschland Anlagenges.mbH"/>
        <s v="Dr. med- C. Mennicke B. Müller-Hein"/>
        <s v="Dr. Schnabel GmbH"/>
        <s v="Dr.A.Schäffler Consultant Pharma R &amp; D"/>
        <s v="Dräger Safety AG &amp; Co.KGaA"/>
        <s v="Drägerwerk AG &amp; Co.KGaA"/>
        <s v="DURAG Holding AG"/>
        <s v="E. Breuninger GmbH und Co."/>
        <s v="E. Breuninger Versicherungs-Vermittlungs-Gesellschaft mbH"/>
        <s v="E. F. Ludwig GmbH &amp; Co.KG"/>
        <s v="E.G.O. Elektro-Gerätebau GmbH"/>
        <s v="easyJet Airline Company limited"/>
        <s v="Ebner Stolz Mönning Bachem Wirtschaftsprüfer Steuerberat"/>
        <s v="ECKD - Service GmbH"/>
        <s v="Eckerle GmbH &amp; Co KG"/>
        <s v="EDEKA Aktiengesellschaft Geschäftsbereich Personal"/>
        <s v="EFM GmbH Personalabteilung"/>
        <s v="elaboratorium GmbH"/>
        <s v="Electronic Wood Systems GmbH"/>
        <s v="Elektro Technik Rink GmbH"/>
        <s v="Elringklinger AG"/>
        <s v="ELSÄSSER Rechtsanwälte PartG mbB"/>
        <s v="emnos GmbH"/>
        <s v="Endress+hauser Gmbh+co. Kg"/>
        <s v="ENERCON GmbH"/>
        <s v="Engin Soft"/>
        <s v="enmech GmbH"/>
        <s v="Entplexit GmbH"/>
        <s v="EON Kraftwerke GmbH"/>
        <s v="EPLAN Software &amp; Service GmbH &amp; Co. KG"/>
        <s v="Erichsen GmbH"/>
        <s v="ERM GmbH"/>
        <s v="Ernst Pertler GmbH"/>
        <s v="Erwin Deuschle GmbH &amp; Co"/>
        <s v="Erzbistum Köln-Generalvikatiat Hauptabteilung Verwaltung"/>
        <s v="Esso Vertriebsgesellschaft mbH"/>
        <s v="ETC Gauff Solutions GmbH &amp; Co. KG"/>
        <s v="ETC Transport Consultants GmbH"/>
        <s v="ETG Langbehn"/>
        <s v="EUREST Deutschland GmbH"/>
        <s v="Eurofins BioPharma Product Testing Munich GmbH"/>
        <s v="eurolaser GmbH"/>
        <s v="European Air Transport Leipzig GmbH"/>
        <s v="European Precious Metal Trading GmbH"/>
        <s v="Eurowings Aviation Gmbh"/>
        <s v="Eurowings Digital GmbH"/>
        <s v="Eurowings Europe GmbH"/>
        <s v="Eurowings GmbH"/>
        <s v="Eurowings Technik GmbH"/>
        <s v="Evangelisch-Freikirchliche Beratungsstelle Hamburg e.V"/>
        <s v="EventTender Solutions GmbH"/>
        <s v="Evertaste GmbH"/>
        <s v="Evint GmbH"/>
        <s v="EW Discover GmbH"/>
        <s v="ExecuJet Europe GmbH"/>
        <s v="Experience One GmbH Nord"/>
        <s v="Express Air Systems GmbH"/>
        <s v="Facton GmbH"/>
        <s v="FAI rent-a-jet AG"/>
        <s v="FAI Technik GmbH"/>
        <s v="Fairgourmet GmbH"/>
        <s v="Faiz &amp; Siegeln Software GmbH"/>
        <s v="FaktorPlus GreenTechnology GmbH"/>
        <s v="FALLSCHIRMSPORT SKY-FUN GmbH"/>
        <s v="Fashion Cloud GmbH"/>
        <s v="FCS Flight Calibration Service GmbH"/>
        <s v="FeedbackNow GmbH"/>
        <s v="Ferd Hauber GmbH"/>
        <s v="FERIEN Touristik GmbH"/>
        <s v="Finanz Informatik Solutions"/>
        <s v="Finox Biotech Germany GmbH"/>
        <s v="Firma Berendsohn AG"/>
        <s v="Firma F.List Germany GmbH"/>
        <s v="Firma Frequentis Comsoft GmbH"/>
        <s v="Firma Haselmeier GmbH"/>
        <s v="Firma herzing AG"/>
        <s v="Firma Inther Warehouse Automati GmbH"/>
        <s v="Firma Transportlogistik Ralf Eich"/>
        <s v="FJO Abwicklungs GmbH"/>
        <s v="Flabeg Deco Gmbh &amp; Co. KG"/>
        <s v="Flath Weinpressen-Technik GmbH"/>
        <s v="Flughafen Braunschweig-Wolfsburg GmbH"/>
        <s v="Flughafen Bremen GmbH"/>
        <s v="Flughafen Frankfurt-Hahn GmbH"/>
        <s v="Flughafen Friedrichshafen GmbH"/>
        <s v="Flughafen Hamburg"/>
        <s v="Flughafen Hannover-Langenhagen GmbH"/>
        <s v="FLUKO Flughafenkoordi-nation Deutschland GmbH"/>
        <s v="FOM Hochschule gGmbH"/>
        <s v="Forchheim Vermögensverwaltung GmbH"/>
        <s v="Franke + Pahl GmbH"/>
        <s v="Franken-Apotheke"/>
        <s v="Frankf Airpt Ret GmbH &amp; Co KG"/>
        <s v="Frankfurter allgemeine Zeitung GmbH"/>
        <s v="Frankonia Handels GmbH &amp; Co KG"/>
        <s v="Freitel &amp; Gräßer GbR"/>
        <s v="Fresenius Kabi Dtl.GmbH"/>
        <s v="Fresenius Medical Care Deutschland GmbH"/>
        <s v="Fresenius SE @ Co. KGaA"/>
        <s v="Freudenberg &amp; Co. KG"/>
        <s v="Freudenberg GmbH"/>
        <s v="Freudenberg Service KG"/>
        <s v="Freudenberg Stiftung GmbH"/>
        <s v="Friedehorst GmbH"/>
        <s v="Friedhelm Loh Stiftung &amp; Co. KG"/>
        <s v="Friseur am Kufsteiner Platz Inh. Alexandra Gogg"/>
        <s v="Früchte Hepp GmbH"/>
        <s v="FUCHS Elektro-Technik"/>
        <s v="FUJIFILM Europe GmbH"/>
        <s v="FUJIFILM Optical Devices Europe GmbH"/>
        <s v="Funk Versicherungsmakler GmbH"/>
        <s v="Funkhaus Nürnberg Studiobetriebs GmbH"/>
        <s v="FURUNO Deutschland GmbH"/>
        <s v="GABA GmbH"/>
        <s v="GAG-Ludwigshafen am Rhein"/>
        <s v="Galeria Reisen ARTYS II GmbH Human Resources"/>
        <s v="GAMBIT Consulting GmbH"/>
        <s v="Garant GmbH Versorgungstechnik und Wärmedienst"/>
        <s v="Gate Gourmet GmbH Deutschland"/>
        <s v="GE Deutschland General Electric Intern. Inc"/>
        <s v="GEA Group AG"/>
        <s v="Gebhard Balluff GmbH &amp; Co Lohn und Gehaltsbüro"/>
        <s v="Gedeon Richter Pharma"/>
        <s v="Gemeindeverwaltung Windeck"/>
        <s v="Gemeinschaftspraxis Dr. med. Adelheid u Olaf Paulwitz"/>
        <s v="Georg Börner Chemisches Werk Dach+Bautenschutz GmbH &amp; Co. KG"/>
        <s v="Gerhard D. Wempe KG"/>
        <s v="Germania Fluggesellschaft mbH"/>
        <s v="Germanwings GmbH"/>
        <s v="Gesamtverband der versicherungsn. Wirtschaft"/>
        <s v="Getränkeservice M.Odendahl"/>
        <s v="GEVA GmbH &amp; Co. KG"/>
        <s v="GfA Elektromaten GmbH &amp; Co. KG"/>
        <s v="GFD GmbH"/>
        <s v="GIM Export Group GmbH &amp; Co KG"/>
        <s v="Gladigau &amp; Schmahlfeldt, Gladigau &amp;"/>
        <s v="Globe Ground Frankfurt GmbH"/>
        <s v="GlobeGround GmbH"/>
        <s v="Gmbh, Itasca Consultants"/>
        <s v="Goldbeck GmbH"/>
        <s v="Goldmann Reisen GmbH"/>
        <s v="Google Germany GmbH"/>
        <s v="Graf Brühl Versicherungsmakler GmbH"/>
        <s v="GVS EG"/>
        <s v="Gynaecologicum Darmstadt"/>
        <s v="H. Lueder GmbH"/>
        <s v="H4 Aerospace (DE) Ltd."/>
        <s v="Häfele GmbH &amp; Co. KG"/>
        <s v="Hagen-Invent GmbH &amp; Co.KG"/>
        <s v="HAITEC Aircraft Maintenance GmbH"/>
        <s v="HAMBURG AVIATION e.V."/>
        <s v="Hamburger Hochbahn AG"/>
        <s v="Handelsagentur Stefan Braun"/>
        <s v="handling counts GmbH"/>
        <s v="Hannover Aviation Ground Services GmbH"/>
        <s v="Hanse Merkur Krankenversicherung AG"/>
        <s v="HANSE-AEROSPACE E.V."/>
        <s v="Hasselmann GmbH"/>
        <s v="Haufe-Lexware Verwaltungs GmbH"/>
        <s v="Hauni Maschinenbau GmbH"/>
        <s v="HCE Haubrok AG"/>
        <s v="HEC Harald Eul Consulting GmbH"/>
        <s v="Hej bella-Inh. Gina Friedenaner"/>
        <s v="Helicopter Flight Training"/>
        <s v="Helios Kliniken GmbH"/>
        <s v="help alliance gGmbH"/>
        <s v="HJS Medizintechnik GmbH + Co. KG"/>
        <s v="HMKW Hochschule für Medien, Kommunikation und Wirtschaft"/>
        <s v="Hochschule Fresenius online plus GmbH"/>
        <s v="HOERBIGER Kompressortechnik GmbH"/>
        <s v="Holidayland Reisebüro Tegethoff"/>
        <s v="Holy AG"/>
        <s v="Horvath &amp; Partner GmbH"/>
        <s v="Hospitality Alliance AG Deutschland"/>
        <s v="Hotel Bristol Berlin"/>
        <s v="Hotel Vorbach"/>
        <s v="Hotel-Restaurant Ringhotel Winzerhof-Landhotel"/>
        <s v="Hotels by HR München Airport GmbH"/>
        <s v="HSG Flughafen Stuttgart Handels- und Service- GmbH"/>
        <s v="Hübner GmbH &amp; Co. KG"/>
        <s v="Hurtigruten GmbH"/>
        <s v="Hydro Aluminium Deutschland HR Shared Services"/>
        <s v="HygroMatik GmbH"/>
        <s v="I:FAO Group GmbH"/>
        <s v="IATA International Air Transport Association"/>
        <s v="IBACON GmbH"/>
        <s v="IBIS Industrieautomation GmbH &amp; Co.KG"/>
        <s v="IBM Deutschland Aviation Industry Services GmbH"/>
        <s v="IBM Deutschland Aviation Industry Workplace Services"/>
        <s v="IBS Software GmbH"/>
        <s v="Ichikawa Europe"/>
        <s v="ICW Ingenieur Consult Weber"/>
        <s v="Idealo Internet GmbH"/>
        <s v="IDRF e.V."/>
        <s v="IGS-Consulting Prof. Stannek GmbH"/>
        <s v="Igus GmbH"/>
        <s v="Iltis GmbH"/>
        <s v="Immoagente GmbH"/>
        <s v="Immo-Pro GmbH"/>
        <s v="Industrie- und Handelskammer"/>
        <s v="Industrie-Club Hannover"/>
        <s v="INEOS Styrolution Group GmbH"/>
        <s v="Infinigate Deutschland GmbH"/>
        <s v="In-Flight Management Solutions GmbH"/>
        <s v="info Network GmbH"/>
        <s v="informa Solutions GmbH c/o PS Wertschutz GmbH"/>
        <s v="Informatica GmbH"/>
        <s v="Ingenieurgemeinschaft Ammon &amp; Vogt"/>
        <s v="Insight Health GmbH &amp; Co. KG"/>
        <s v="Insulution Versicherungsmakler GmbH"/>
        <s v="Integral Accumulator GmbH"/>
        <s v="Intercontinental Hotels Managementgesellschaft mbH"/>
        <s v="InteRes GmbH"/>
        <s v="Interflex Datensyst GmbH"/>
        <s v="Internationale Fachhochschule"/>
        <s v="INTERNETSTORES Svenja Nilsson"/>
        <s v="interpersonal GmbH"/>
        <s v="Iron Mountain (Deutschland) Service GmbH"/>
        <s v="ISO Travel Solutions GmbH"/>
        <s v="it4logistics GmbH"/>
        <s v="Itdesign GmbH"/>
        <s v="itelligence AG"/>
        <s v="ITV STUDIOS Germany GmbH"/>
        <s v="J. Schmalz GmbH"/>
        <s v="Jenoptik Advanced Systems GmbH"/>
        <s v="JETtainer GmbH"/>
        <s v="Jeworrek Aviation Services GmbH"/>
        <s v="JF Flebbe GmbH"/>
        <s v="JFH - Jet Fuel Hahn GmbH Flughafen Frankfurt-Hahn"/>
        <s v="Jockel Industriemontagen GmbH"/>
        <s v="John Crane GmbH"/>
        <s v="Johnson Controls"/>
        <s v="Josef Bernbacher &amp; Sohn"/>
        <s v="JPH Capital GmbH"/>
        <s v="Jugendberatung und"/>
        <s v="Jungbunzlauer Ladenburg GmbH"/>
        <s v="K &amp; L Verlag GmbH &amp; Co.KG"/>
        <s v="K U.T Data Consult Planungsbüro Toellner"/>
        <s v="K5-Aviation GmbH"/>
        <s v="Kaco Gmbh &amp; Co"/>
        <s v="Käfer AG"/>
        <s v="Kaiser My Home GmbH"/>
        <s v="Känguru Colonia Verlag GmbH"/>
        <s v="Kanu-Club-Geesthacht"/>
        <s v="Kanzlei Fuer Vers.beratung Krug GmbH"/>
        <s v="Karl Jung GmbH &amp; Co KG"/>
        <s v="Karl Meissner GmbH"/>
        <s v="Karstadt Warenhaus GmbH"/>
        <s v="Katrin Stolz Hauskrankenpflege mit Herz"/>
        <s v="Katz der Bäcker GmbH"/>
        <s v="Kendox GmbH"/>
        <s v="Kinderreisewelt GmbH"/>
        <s v="Kinyo Germany GmbH"/>
        <s v="Klapthor und Hoch GmbH"/>
        <s v="Kleiner Fratz GmbH"/>
        <s v="Kleingärtnervereinsindlingen e. V."/>
        <s v="Klier GmbH"/>
        <s v="Klüber Lubrication GmbH"/>
        <s v="Klüber Lubrication München SE &amp; Co.KG"/>
        <s v="Klugesherz GmbH"/>
        <s v="KLUPI IMMOBILIEN"/>
        <s v="Knorr-Bremse"/>
        <s v="Körber AG"/>
        <s v="Kowa Company Ltd."/>
        <s v="Kowa Europe GmbH"/>
        <s v="Kreuzfahrten-Sonderpreise.de Ulrich Sommerfeld"/>
        <s v="Krone Fleet Deutschland GmbH"/>
        <s v="KSD Rechtsanwälte"/>
        <s v="KSE iT Services GmbH"/>
        <s v="Kühne + Nagel AG &amp; Co. KG"/>
        <s v="Kundenangabe fehlt (Albatros)"/>
        <s v="Kundenangabe fehlt (Alumni)"/>
        <s v="Kundenangabe fehlt (Breuninger)"/>
        <s v="Kundenangabe fehlt (Coca-Cola)"/>
        <s v="Kundenangabe fehlt (Condor Flugdienst GmbH)"/>
        <s v="Kundenangabe fehlt (Corporate Benefits)"/>
        <s v="Kundenangabe fehlt (Deutsche Post DHL Group)"/>
        <s v="Kundenangabe fehlt (Fraport)"/>
        <s v="Kundenangabe fehlt (Freudenberg)"/>
        <s v="Kundenangabe fehlt (Friedhelm Loh Group)"/>
        <s v="Kundenangabe fehlt (Heraeus)"/>
        <s v="Kundenangabe fehlt (Klein-Mandant Fremd und Willis)"/>
        <s v="Kundenangabe fehlt (Klein-Mandant Fremd)"/>
        <s v="Kundenangabe fehlt (Körber)"/>
        <s v="Kundenangabe fehlt (Lufthansa Passagier)"/>
        <s v="Kundenangabe fehlt (Lufthansa)"/>
        <s v="Kundenangabe fehlt (Merck)"/>
        <s v="Kundenangabe fehlt (Stadtwerke Frankfurt)"/>
        <s v="Kurt Möller Heizungsbau GmbH"/>
        <s v="KWH Holding GmbH"/>
        <s v="Labag-Raiffeisen eG"/>
        <s v="Labor Dr. von Froreich Bioscientia GmbH"/>
        <s v="Lactoprot Deutschland GmbH"/>
        <s v="LAGZ Rheinland-Pfalz"/>
        <s v="Lah Handelsvertretung"/>
        <s v="Lancaster Group GmbH"/>
        <s v="Landratsamt Main-Taunus-Kreis - Haupt- u. Personalamt -"/>
        <s v="Leipold-Moden"/>
        <s v="Leistungselektronik Jena GmbH"/>
        <s v="Lengermann + Trieschmann Osnabrück"/>
        <s v="LEOS LH Engineering and Operational Services GmbH"/>
        <s v="Lerch Gmbh Handel und Deinstle"/>
        <s v="Lexmark Enterprise Software Deutschland GmbH"/>
        <s v="LG-LHT Aircraft Solutions GmbH"/>
        <s v="LG-LHT Passenger Solutions GmbH"/>
        <s v="LGW Luftfahrtgesellschaft Walter mbH"/>
        <s v="LichtBlick SE"/>
        <s v="Life Science Inkubator Betriebs"/>
        <s v="Link Market Services GmbH"/>
        <s v="Lochbühler Aufzüge GmbH"/>
        <s v="Logopädische Praxis Heike Nickel-Driever"/>
        <s v="Loyalty Partner GmbH"/>
        <s v="Loyalty Partner Solutions GmbH"/>
        <s v="Loyalty Prime Germany GmbH"/>
        <s v="LPS Event Catering GmbH"/>
        <s v="LSG Lufthansa Service Catering- und Dienstleistungsges. mbH"/>
        <s v="SG Lufthansa Service Europa/Afrika GmbH"/>
        <s v="LSG Lufthansa Service Holding AG"/>
        <s v="LSG Sky Chefs Berlin GmbH"/>
        <s v="LSG Sky Chefs Bremen GmbH"/>
        <s v="LSG Sky Chefs Culinary Service GmbH"/>
        <s v="LSG Sky Chefs Deutschland GmbH"/>
        <s v="LSG Sky Chefs Düsseldorf GmbH"/>
        <s v="LSG Sky Chefs Europe GmbH"/>
        <s v="LSG Sky Chefs Frankfurt International GmbH"/>
        <s v="LSG Sky Chefs Frankfurt ZD GmbH"/>
        <s v="LSG Sky Chefs Hamburg GmbH"/>
        <s v="LSG Sky Chefs Köln GmbH"/>
        <s v="LSG Sky Chefs Leipzig GmbH"/>
        <s v="LSG Sky Chefs Lounge GmbH"/>
        <s v="LSG Sky Chefs München GmbH"/>
        <s v="LSG Sky Chefs Retail GmbH"/>
        <s v="LSG Sky Chefs Stuttgart GmbH"/>
        <s v="LSG Sky Chefs Verwaltungsgesellschaft mbH"/>
        <s v="LSG-Food &amp; Nonfood Handel GmbH"/>
        <s v="LSG-Food &amp; Nonfood Handel GmbH Berlin"/>
        <s v="LTA Anlagentechnik GmbH"/>
        <s v="LTP GmbH"/>
        <s v="Lueck Werbeagentur GmbH"/>
        <s v="Lufthansa AirPlus Servicekarten GmbH"/>
        <s v="Lufthansa Aviation Training Berlin GmbH"/>
        <s v="Lufthansa Aviation Training Crew Acadamy GmbH"/>
        <s v="Lufthansa Aviation Training Germany GmbH"/>
        <s v="Lufthansa Aviation Training GmbH"/>
        <s v="Lufthansa Aviation Training Operations Germany GmbH"/>
        <s v="Lufthansa Aviation Training Pilot Academy GmbH"/>
        <s v="Lufthansa Bombardier Aviation Services GmbH"/>
        <s v="Lufthansa Cargo AG"/>
        <s v="Lufthansa City Center International GmbH"/>
        <s v="Lufthansa City-Center Reisebüro Partner GmbH"/>
        <s v="Lufthansa CityLine GmbH"/>
        <s v="Lufthansa Commercial Holding GmbH"/>
        <s v="Lufthansa Consulting GmbH"/>
        <s v="Lufthansa Druck und Distribuion GmbH"/>
        <s v="Lufthansa Engineering and Operational Services GmbH"/>
        <s v="Lufthansa Global Business Services GmbH"/>
        <s v="Lufthansa Global Business Services Hamburg GmbH"/>
        <s v="Lufthansa Global Tele Sales GmbH"/>
        <s v="Lufthansa Group Security Operations GmbH"/>
        <s v="Lufthansa Industry Solutions AS GmbH"/>
        <s v="Lufthansa Industry Solutions BS GmbH"/>
        <s v="Lufthansa Industry Solutions GmbH &amp; Co. KG"/>
        <s v="Lufthansa Industry Solutions TS GmbH"/>
        <s v="Lufthansa Innovation Hub GmbH"/>
        <s v="Lufthansa Job Services Norderstedt GmbH"/>
        <s v="Lufthansa Process Management GmbH"/>
        <s v="Lufthansa Seeheim GmbH"/>
        <s v="Lufthansa Service Center Kassel GmbH"/>
        <s v="Lufthansa Service GmbH"/>
        <s v="Lufthansa Sportverein Hamburg e.V."/>
        <s v="Lufthansa Systems AG"/>
        <s v="Lufthansa Systems Airline Services GmbH"/>
        <s v="Lufthansa Systems GmbH &amp; Co.KG"/>
        <s v="Lufthansa Systems IS Consulting GmbH"/>
        <s v="Lufthansa Technical Training GmbH"/>
        <s v="Lufthansa Technik AERO Alzey GmbH"/>
        <s v="Lufthansa Technik AG"/>
        <s v="Lufthansa Technik Intercoat GmbH"/>
        <s v="Lufthansa Technik Logistik GmbH"/>
        <s v="Lufthansa Technik Logistik Services GmbH"/>
        <s v="Lufthansa Technik Maintenance International GmbH"/>
        <s v="Lumics GmbH &amp; Co.KG"/>
        <s v="LUXAIR"/>
        <s v="LZ Catering GmbH"/>
        <s v="Made X Munic GmbH"/>
        <s v="Mages GmbH"/>
        <s v="MAGNA International"/>
        <s v="Mahr Gmbh"/>
        <s v="Mainova AG"/>
        <s v="Manpower GmbH &amp; Co. KG"/>
        <s v="Markplan GmbH"/>
        <s v="Mars GmbH"/>
        <s v="Marsilli Deutschland GmbH"/>
        <s v="mayr + mayr GmbH Küchenstudio / Schreinerei"/>
        <s v="Merck Chemicals GmbH"/>
        <s v="Merck Healthcare KGaA"/>
        <s v="Merck KGaA-P R&amp;D DMPK (Institut Grafing)"/>
        <s v="Merck Life Science GmbH"/>
        <s v="Merck Performance Materials GmbH"/>
        <s v="Merck Real Estate GmbH"/>
        <s v="Merck Schuchardt OHG-Chemische Erzeugnisse"/>
        <s v="Merck Serono GmbH"/>
        <s v="Merck Versicherungsvermittlung GmbH"/>
        <s v="Merz Pharma GmbH &amp; Co. KGaA"/>
        <s v="Metallbau Grillenberger"/>
        <s v="Meyle AG"/>
        <s v="MHS Aviation GmbH"/>
        <s v="Michael Fries Garten U. Landsc"/>
        <s v="Microsoft Deutschland GmbH"/>
        <s v="Miles &amp; More GmbH"/>
        <s v="Mitsubishi Gas Chemical Europe GmbH"/>
        <s v="Mode Zinser GmbH &amp; Co. KG"/>
        <s v="Modehaus Munding GmbH &amp; Co. KG"/>
        <s v="moin moin GmbH"/>
        <s v="Mölnlycke Health Care GmbH"/>
        <s v="Morrison &amp; Foerster LLP"/>
        <s v="MSC-KREUZFAHRTEN GmbH"/>
        <s v="MSIG Insurance Europe AG"/>
        <s v="Mst Electronics GmbH"/>
        <s v="Mücke Sturm &amp; Company GmbH"/>
        <s v="Müllers Kontor GmbH"/>
        <s v="multi-com GmbH &amp; Co. KG"/>
        <s v="Multipolster GmbH &amp; Co. Handels AG -Zentralverwaltung-GmbH"/>
        <s v="MVV Trading GmbH"/>
        <s v="MZV Moderner Zeitschriften Vertrieb GmbH &amp; Co.KG"/>
        <s v="N3 Engine Overhaul Services GmbH &amp; Co. KG"/>
        <s v="Naturabiomat GmbH"/>
        <s v="NATURANA Dölker GmbH &amp; CO Kommanditgesellschaft"/>
        <s v="Netmedia GmbH"/>
        <s v="NetPlans Systeme GmbH"/>
        <s v="New Yorker Jeans GmbH"/>
        <s v="nex Mart GmbH &amp; Co. KG"/>
        <s v="Nexgen Business Consultants"/>
        <s v="Nicolaas Bootsma GmbH"/>
        <s v="Nidec Copal GmbH"/>
        <s v="Nippon Gohsei Europe Gmbh"/>
        <s v="Nissha Europe GmbH"/>
        <s v="NordWestBahn GmbH"/>
        <s v="Normtechnik Fahrzeugteile Gmbh"/>
        <s v="NorthgateArinso Deutschland GmbH"/>
        <s v="NRK Vermögensverwaltung KG"/>
        <s v="nterra Integration GmbH"/>
        <s v="NTN Wälzlager (Europa) GmbH"/>
        <s v="NTT DATA Deutschland GmbH"/>
        <s v="NTT Germany AG &amp; Co.KG"/>
        <s v="NUR Touristik GmbH"/>
        <s v="Oerlikon Barmag"/>
        <s v="Oerlikon Neumag"/>
        <s v="Oerlikon Textile GmbH &amp; Co. KG"/>
        <s v="Oldenburger Interior GmbH &amp; Co.KG"/>
        <s v="OPALIS CONSULTING GmbH"/>
        <s v="Oppermann Regelgeräte GmbH"/>
        <s v="OPTIK &amp; DESIGN ZIMMERMANN GmbH"/>
        <s v="OPTIMAL SYSTEMS GmbH"/>
        <s v="OTRS AG"/>
        <s v="Otto Müsse GmbH &amp; Co."/>
        <s v="OYAK ANKER Bank GmbH Human Resources"/>
        <s v="P&amp;G Health Germany GmbH"/>
        <s v="P3 engineering GmbH"/>
        <s v="P3 Shared Services GmbH"/>
        <s v="PackSynergy AG"/>
        <s v="Parker Hannifin Holding GmbH"/>
        <s v="Pax Bank eG"/>
        <s v="PAYBACK GmbH"/>
        <s v="Peakwork AG"/>
        <s v="PEC Project Engineers u. Consultants GmbH"/>
        <s v="Pegasus Lizenzvertriebs GmbH"/>
        <s v="Peter Griese Software + Computer-Systemhaus GmbH"/>
        <s v="Peter-Warschow-Sammelstiftung"/>
        <s v="Pharmalex"/>
        <s v="Phase 10 GmbH"/>
        <s v="Phoenix Personalarbeit GmbH"/>
        <s v="Phoenix Pharmahandel"/>
        <s v="Pletzer Academy GmbH"/>
        <s v="PM &amp; Partner Marketing Consulting GmbH"/>
        <s v="POALVA GETRÄNKE UND LEBENS-MITTEL IMPORT UND EXPORT GmbH"/>
        <s v="Polster u. Pohl Reisen GmbH &amp; Co. KG"/>
        <s v="Porex Technologies Reinbek GmbH"/>
        <s v="Praxis Dr. Elisabeth Krug"/>
        <s v="Praxis für Ergotherapie &amp; Logopädie V. Fischer &amp; Team"/>
        <s v="Praxis für Krankengymnastik"/>
        <s v="Praxis Martin Mrowka"/>
        <s v="Praxis SBK Zahnärzte Dr.Bernstein, Kaminski, Suhrbier"/>
        <s v="Premier Inn Investments GmbH"/>
        <s v="Preventis"/>
        <s v="Pribas GmbH"/>
        <s v="Pricewaterhouse Coopers GmbH"/>
        <s v="PrivatAir GmbH"/>
        <s v="Process Analytics Factory GmbH"/>
        <s v="Prolytic GmbH"/>
        <s v="Promatis Software GmbH"/>
        <s v="Proregio AG"/>
        <s v="ProService Versicherungsmakler GmbH"/>
        <s v="PSC Portal Systems Consulting"/>
        <s v="PUREN Pharma GmbH &amp; Co. KG"/>
        <s v="Q PERIOR AG"/>
        <s v="RaceChip Chiptuning GmbH &amp; Co. KG"/>
        <s v="Raiffeisenbank Denzlingen"/>
        <s v="RasenBallsport Leipzig GmbH"/>
        <s v="Raytheon Anschütz GmbH"/>
        <s v="Recaro Aircraft Seating GmbH &amp; Co.KG"/>
        <s v="Reception+ GmbH"/>
        <s v="Rechtsanwalt Stürmann, Detlef"/>
        <s v="Recos Electronic GmbH"/>
        <s v="Regenbogen gGmbH"/>
        <s v="Reischmann GmbH &amp; Co. KGaA"/>
        <s v="Retail in Motion GmbH"/>
        <s v="Rettig Software Computerdienst"/>
        <s v="REWE Zentralfinanz eG Abt. POAZ e.G."/>
        <s v="Rheinland Air Service Werft &amp; Handel GmbH"/>
        <s v="Rhenus Home Delivery GmbH"/>
        <s v="Riensch &amp; Held (GmbH &amp; Co.)"/>
        <s v="RITTAL GmbH &amp; Co.KG"/>
        <s v="Rollenhagen Gastronomie-, Handels-, und Restaurations GmbH"/>
        <s v="Rosebank AG"/>
        <s v="RPL Zentrale Nordenham GmbH"/>
        <s v="Rubycon Corporation"/>
        <s v="Rudolf Wöhrl AG Personalabteilung"/>
        <s v="Rundfunk Berlin-Brandenburg"/>
        <s v="Rupert Preis Versicherungs- makler GmbH &amp; Co. KG"/>
        <s v="Ryanair"/>
        <s v="S. Stuttgart Ground Services GmbH"/>
        <s v="Sabre Deutschland Marketing GmbH"/>
        <s v="sabris aktiengesellschaft"/>
        <s v="Sachsenwald Immobilien"/>
        <s v="Sachverständigenbüro Wilhelm Uhlenberg"/>
        <s v="Safran Helicopter Engines Germany GmbH"/>
        <s v="Safran Passenger Innovations Germany GmbH"/>
        <s v="SAFRAN Turbomeca Germany GmbH"/>
        <s v="SAMA PARTNERS GmbH"/>
        <s v="Sanner GmbH"/>
        <s v="SAP Deutschland SE &amp; Co. KG"/>
        <s v="Sartorius Stedim Biotech GmbH"/>
        <s v="Saurer Spinning Solutions GmbH &amp; Co. KG"/>
        <s v="Sauro GmbH"/>
        <s v="SBEV Stadtbahn Europaviertel Projektbaugesellschaft mbH"/>
        <s v="Schlenk Metallic Pigments GmbH"/>
        <s v="Schlumberger GmbH"/>
        <s v="Schmitt-Ott Immobilien Gmbh Inh. Annegret Orlita e.K."/>
        <s v="SCHMUCKER und PARTNER Planungsgesellschaft mbH"/>
        <s v="Scholz GmbH"/>
        <s v="Schülergarten e. V."/>
        <s v="Schulte Bauträgergesellschaft mbH"/>
        <s v="secunomic GmbH"/>
        <s v="segmeno software GmbH"/>
        <s v="SEGULA Technologies GmbH GmbH"/>
        <s v="SEIB Industrie GmbH"/>
        <s v="Seitenbau GmbH"/>
        <s v="Senacor FCS GmbH"/>
        <s v="Sentinel Systemlösungen GmbH"/>
        <s v="SER Solutions International GmbH"/>
        <s v="Service Agentur für Dialogmarketing und Verkaufsförderung"/>
        <s v="servicepro Agentur für Dialogmarketing und Verkaufsförderung"/>
        <s v="Seton GmbH Lindgens Lederfabrik"/>
        <s v="SEVEN PRINCIPLES AG"/>
        <s v="Siemens Healthcare Diagnostics"/>
        <s v="Sigma Consulting + Service"/>
        <s v="Sigma-Aldrich Biochemie"/>
        <s v="Sigma-Aldrich Chemie GmbH"/>
        <s v="Sigma-Aldrich Chemie Holding GmbH"/>
        <s v="Sigma-Aldrich Produktions GmbH"/>
        <s v="Signal Iduna Gruppe"/>
        <s v="Sim4u Avitation Service Gmbh"/>
        <s v="Simtec Simulation Technology"/>
        <s v="SINN GmbH"/>
        <s v="SinnLeffers GmbH"/>
        <s v="SITA Airport IT GmbH"/>
        <s v="SITA Information Networking Computing B.V."/>
        <s v="SIXT GmbH &amp; Co KG Autovermietung KG"/>
        <s v="Sky Deutschland Fernsehen"/>
        <s v="SMA Solar Technology AG"/>
        <s v="smartShift Technologies GmbH"/>
        <s v="Solactive AG"/>
        <s v="Solar Frontier Europe GmbH"/>
        <s v="Sonstiger bzw. kein Arbeitgeber"/>
        <s v="SOPORA Gastrotechnik"/>
        <s v="Sortimat Technology GmbH"/>
        <s v="Spairliners GmbH"/>
        <s v="Sparkassen Einkaufsges."/>
        <s v="Special Key Ltd."/>
        <s v="SPIE Deutschland &amp; Zentraleuropa GmbH"/>
        <s v="SPIE Energy Solutions GmbH"/>
        <s v="Spiriant GmbH"/>
        <s v="Sport + Mode Schlegel GmbH Geschaeftsleitung"/>
        <s v="Sportagentur Weidner"/>
        <s v="Sportco"/>
        <s v="SR-GLOBAL CONSULT GmbH"/>
        <s v="SRM Straßenbeleuchtung Rhein-Main GmbH"/>
        <s v="S-S-B Digital Services AG"/>
        <s v="SSB Digitalservices AG"/>
        <s v="SSB GmbH"/>
        <s v="SSP Airport Gastronomiegesellschaft mbH"/>
        <s v="St. Franziskus-Hospital Ahlen GmbH"/>
        <s v="Stadt Frechen"/>
        <s v="Stadtwerke Frankfurt am Main Holding GmbH"/>
        <s v="Standard &amp; Poor´s Credit Market Services Europe Ltd."/>
        <s v="Standard Mems GmbH"/>
        <s v="Star Alliance Services GmbH"/>
        <s v="Staufen AG"/>
        <s v="STB Regina Baumann"/>
        <s v="Stepan Deutschland GmbH"/>
        <s v="StepStone Deutschland"/>
        <s v="Stern-Wywiol Gruppe GmbH &amp; Co.KG"/>
        <s v="Stillachhaus Privatklinik"/>
        <s v="STORAGE-AND FITCH GmbH"/>
        <s v="Strato AG"/>
        <s v="Strellson GmbH"/>
        <s v="Studienkreis GmbH"/>
        <s v="Stuttgarter Straßenbahnen AG"/>
        <s v="Südbund Einkaufsverband für Heimtextilien eG"/>
        <s v="SunExpress Deutschland GmbH"/>
        <s v="SunExpress GmbH"/>
        <s v="SVC GmbH"/>
        <s v="SVS Sparkassen VersicherungsService GmbH"/>
        <s v="Swissport Cargo Services Deutschland GmbH"/>
        <s v="Sykes Enterprises Bochum GmbH &amp; Co. KG"/>
        <s v="Sykes Enterprises Support Services B.V. &amp; Co.KG"/>
        <s v="Syna GmbH"/>
        <s v="Syno Consulting Group AG"/>
        <s v="Systembau Horst Babinsky GmbH"/>
        <s v="Takko ModeMarkt GmbH &amp; Co KG Frau Bröskamp"/>
        <s v="Tantec GmbH"/>
        <s v="Tausendfüßler Stiftung"/>
        <s v="TC Touristik"/>
        <s v="TDK Europe S.A."/>
        <s v="TDK Management Services GmbH"/>
        <s v="TECAN DEUTSCHLAND GmbH"/>
        <s v="Technik, Wilde Medizin"/>
        <s v="Tennisclub Colonius e. V."/>
        <s v="Terminal 2 Gesellschaft mbH &amp; Co oHG"/>
        <s v="Ternis Umwelt-&amp; Landschaftspflege"/>
        <s v="Thales Alenia Space Deutschland GmbH"/>
        <s v="Thales Management &amp; Services Deutschland GmbH"/>
        <s v="The KaDeWe Group GmbH"/>
        <s v="Theben AG"/>
        <s v="Thermo Fisher Scientific"/>
        <s v="Thomas Cook Aviation GmbH"/>
        <s v="Thomas Goetze Immobilien"/>
        <s v="Thum Elektrotechnik"/>
        <s v="time:matters GmbH"/>
        <s v="time:matters Spare Parts Logistics GmbH"/>
        <s v="Timematters Holding GmbH"/>
        <s v="TimePartner Personalmanagement GmbH"/>
        <s v="Tintometer GmbH"/>
        <s v="TNT Express GmbH"/>
        <s v="TNT Holdings GmbH"/>
        <s v="TOPTEQ"/>
        <s v="Trainico Berlin Brandenburg GmbH"/>
        <s v="Transdev GmbH"/>
        <s v="Travel Agency Accounting GmbH"/>
        <s v="Travel Agency Technologies &amp; Services GmbH Personalref."/>
        <s v="Travel Carrier Network GmbH"/>
        <s v="TriaGnoSys GmbH"/>
        <s v="TRICONNECT Consulting GmbH"/>
        <s v="Triskele Pharma Consultance"/>
        <s v="Troxler Schule"/>
        <s v="T-Systems International GmbH"/>
        <s v="TUI Deutschland GmbH"/>
        <s v="Tuifly GmbH"/>
        <s v="Turbo Fuel Services Berlin"/>
        <s v="TÜV Informationstechnik GmbH"/>
        <s v="TÜV SÜD ELAB GmbH"/>
        <s v="TÜV SÜD Food Safety Institute GmbH"/>
        <s v="TW Germany GmbH"/>
        <s v="TX Logistik AG"/>
        <s v="Tyczka Industrie-Gase GmbH"/>
        <s v="Type Hype GmbH &amp; CO KG"/>
        <s v="UFA SHOW&amp;FACTUAL GmbH"/>
        <s v="UFO"/>
        <s v="UHL Immobilien &amp; Hausverwaltung"/>
        <s v="UNIQ GmbH"/>
        <s v="United Airlines Inc."/>
        <s v="Universal-Investment- Gesellschaft mbH"/>
        <s v="van Laack GmbH"/>
        <s v="vds Schadenverhütung GmbH"/>
        <s v="Vector Informatik GmbH"/>
        <s v="Verband der Wellpappen.Industriee.V."/>
        <s v="Verband Deutscher Treasurer eV"/>
        <s v="Verband Deutsches Reisemanagement e.V."/>
        <s v="Verein für demokratische"/>
        <s v="Vespa-Club Bürgel 1960 e.V."/>
        <s v="Viamonda GmbH z. Hd. Michael Tenzer"/>
        <s v="Vitol Deutschland GmbH"/>
        <s v="VivaNeo Deutschland GmbH"/>
        <s v="vom Bruck Anna Steinhagen, Claudia"/>
        <s v="Vorwerk Deutschl Stift &amp; Co KG"/>
        <s v="Vossloh AG"/>
        <s v="VWR International"/>
        <s v="W. Trester Institut für Augenprothetik GmbH"/>
        <s v="WAREMA Renkhoff GmbH &amp; Co.KG"/>
        <s v="Wegmann automotive GmbH"/>
        <s v="Weidmüller Interface GmbH &amp; Co"/>
        <s v="Weilburger Graphics GmbH"/>
        <s v="Weiler&amp;Dreschmann UG"/>
        <s v="Wein + Wahrheit GmbH"/>
        <s v="weis - das persönliche Küchenstudio"/>
        <s v="WERIT Kunststoffwerke W. Schneider GmbH &amp; Co. KG"/>
        <s v="Westpark Management Services"/>
        <s v="Wieprecht Gebäude-Management und Reinigungs-Service KG"/>
        <s v="Wika Alexander Wiegand GmbH"/>
        <s v="Willis Towers Watson Versicherungsmakler GmbH"/>
        <s v="Windesign GmbH"/>
        <s v="Winninger AG"/>
        <s v="Wohnbau GmbH"/>
        <s v="Wohnungsges. Muenchen mbH"/>
        <s v="Wonneproppen Babyfotografie"/>
        <s v="WSP Infrastructure Enginearing"/>
        <s v="Xient GmbH"/>
        <s v="Yamato Scale"/>
        <s v="Yusen Logistics Deutschland GmbH"/>
        <s v="Zahnarztpraxis Jörg Harder"/>
        <s v="Zahnmedizin an der Haranni Clinic"/>
        <s v="ZAL Zentrum für Angewandte Luftfahrtforschung GmbH"/>
        <s v="ZDF"/>
        <s v="Zell Quarzglas GmbH"/>
        <s v="ZeroG GmbH"/>
        <s v="ZF Friedrichshafen AG"/>
        <s v="Zodiac Cabin Controls GmbH"/>
        <s v="Zodiac Pool Deutschland GmbH"/>
        <s v="Zooplus AG"/>
        <s v="ZVEI:"/>
        <m/>
        <s v="Gem Priv Kranken Versicherer GPK-Verwaltung DKV - VEO" u="1"/>
        <s v="FHD Ford Händler Dienstleistungsgesellschaft mbh und FHD Mobil GmbH" u="1"/>
        <s v="Medizinischer Dienst der Kranken Versicherung Rheinland-Pfalz K. d. ö. R." u="1"/>
        <s v="AccorIn Vest Germany GmbH" u="1"/>
        <s v="en ViaM - Mitteldeutsche Energie AG" u="1"/>
        <s v="Deutsche Psychotherapeuten Vereinigung DPtV e.V." u="1"/>
        <s v="Sächsischer Hebammen Verband e. V." u="1"/>
        <s v="Hebammen Verband Brandenburg e.V." u="1"/>
        <s v="Landeshebammen Verband Sachsen-Anhalt e. V." u="1"/>
        <s v="Immobilien Verband Deutschland IVD Nord e. V." u="1"/>
        <s v="Journalisten Verband Berlin-Brandenburg e.V. Landesverband des DJV" u="1"/>
        <s v="Deutscher Journalisten Verband Landesverband Hessen e.V." u="1"/>
        <s v="Verband des privaten gewerblichen Straßenpersonen Verkehrs Nordrhein-Westfalen e. V." u="1"/>
        <s v="Saarländischer Journalisten Verband e. V." u="1"/>
        <s v="Deutscher Journalisten Verband Landesverband Mecklenburg-Vorpommern e. V." u="1"/>
        <s v="Hebammen Verband Baden-Württemberg e. V." u="1"/>
        <s v="Immobilien Verband Deutschland IVD West e.V." u="1"/>
        <s v="Philologen Verband Baden-Württemberg e. V." u="1"/>
        <s v="DJV Berlin - JVBB e.V. Deutscher Journalisten-Verband Berlin e.V. Journalisten Verband Berlin-Brandenburg e.V." u="1"/>
        <s v="Immobilien Verband Deutschland IVD Berlin-Brandenburg e.V." u="1"/>
        <s v="Immobilien Verband Deutschland IVD Mitte-Ost e.V." u="1"/>
        <s v="Hessischer Bauern Verband e.V." u="1"/>
        <s v="Städtisches Klinikum Brandenburg GmbH" u="1"/>
        <s v="Metzeler Automotive Profile Systems GmbH" u="1"/>
        <s v="FC Bayern München AG" u="1"/>
        <s v="Bayerischer Lehrer- und Lehrerinnen Verband (BLLV) e.V." u="1"/>
        <s v="adesso AG" u="1"/>
        <s v="Straßen Verkehrs-Genossenschaft Nordwest eG" u="1"/>
        <s v="DSTV-BW Steuerberaterverband Baden-Württemberg e.V." u="1"/>
        <s v="Steuerberaterverband Berlin Brandenburg Verband der steuerberatenden und wirtschaftsprüfenden Berufe e.V." u="1"/>
        <s v="Steuerberaterverband Thüringen e.V." u="1"/>
        <s v="Ute Kesselmeier Steuerberater" u="1"/>
        <s v="Deutsche Renten Versicherung Knappschaft Bahn-See K.d.ö.R." u="1"/>
        <s v="Ford-Werke GmbH " u="1"/>
        <s v="Ford Bank Niederlassung FCE Bank plc " u="1"/>
        <s v="pronova BKK " u="1"/>
        <s v="Ford Versorgungs- und Unterstützungseinrichtung FOVERUKA " u="1"/>
        <s v="Neapco Europe GmbH (ehemals tedrive Germany GmbH) " u="1"/>
        <s v="Knorr-Bremse SteeringSystems GmbH " u="1"/>
        <s v="APC-B Automotive Plastic Components Berlin GmbH &amp; Co.KG (ehemals Visteon Deutschland GmbH) " u="1"/>
        <s v=" Reydel Automotive Germany GmbH " u="1"/>
        <s v="Visteon Innovation &amp; Technology GmbH " u="1"/>
        <s v="Hanon Systems Deutschland GmbH (ehemals Visteon Climate Engineering Services Deutschland GmbH) " u="1"/>
        <s v="Volvo Car Germany GmbH " u="1"/>
        <s v="Getrag Ford Transmissions GmbH " u="1"/>
        <s v="Getrag International GmbHFord-Werke GmbH " u="1"/>
        <s v="Getrag B.V. &amp; Co.KG " u="1"/>
        <s v=" R &amp; S Restaurant Services GmbH" u="1"/>
        <s v=" Kemnath Siemens Beteiligungen USA GmbH" u="1"/>
        <s v="SYKATEC Systeme,  Komponenten,  Anwendungstechnologie GmbH " u="1"/>
        <s v=" FTEC GmbH &amp; Co. KG" u="1"/>
        <s v=" Munipolis GmbH" u="1"/>
        <s v="Siemens AG - SFS " u="1"/>
        <s v="Siemens AG - Zentrale Themen, Muenchen, München (darin: Pensionsfonds, Beteiligungen, Steuern, Übrige Holdingthemen und Konsolidierung) " u="1"/>
        <s v="Siemens AG SSI BP  " u="1"/>
        <s v="Siemens AG RC-DE SI RSS-DE / BP " u="1"/>
        <s v="Siemens AG - DI/POC, Nürnberg, Nürnberg (zugleich für A&amp;D gesamt) " u="1"/>
        <s v="Siemens AG - DI/POC CS, " u="1"/>
        <s v="Siemens Real Estate Headquarters " u="1"/>
        <s v="Unify GmbH &amp; Co. KG, München " u="1"/>
        <s v="Aicuris GmbH &amp; Co.KG " u="1"/>
        <s v="Arlanxeo Deutschland GmbH " u="1"/>
        <s v="Bayer Business Service GmbH " u="1"/>
        <s v="TÜV SÜD Chemie " u="1"/>
        <s v="Peek &amp; Cloppenburg KG" u="1"/>
        <s v="Energiedienst AG" u="1"/>
        <s v="Physio Deutschland Deutscher Verband für Physiotherapie (ZVK) e.V. Landesverband Sachsen e.V." u="1"/>
        <s v="DSTV-BW Landesverband der steuerberatenden und wirtschaftsprüfenden Berufe Baden-Württemberg e.V." u="1"/>
        <s v="Media-Saturn-Holding GmbH" u="1"/>
        <s v="WILEY VCH Verlag GmbH &amp; Co. KGaA" u="1"/>
        <s v="Birkenmaier &amp; Kusel Steuerberatung" u="1"/>
        <s v="BKK Verkehrsbau Union" u="1"/>
        <s v="BSP Business School Berlin GmbH" u="1"/>
        <s v="Hamburgischer Anwaltverein e. V. " u="1"/>
        <s v="Immobilienverband Deutschland IVD Nord e. V. " u="1"/>
        <s v="Deutscher Anwaltverein e. V. (DAV) " u="1"/>
        <s v="Sportpresse-Club Wiesbaden-Mainz  e. V." u="1"/>
        <s v="Verband Deutscher Wirtschaftsingenieure e.V. (VWI) " u="1"/>
        <s v="Wirtschaftsverband für Handelsvermittlung und Vertrieb Rhein-Ruhr (CDH) e.V. " u="1"/>
        <s v="CDH-Mitte Wirtschaftsverband für Handelsvermittlung und Vertrieb Hessen, Thüringen und Rheinland-Pfalz e. V. " u="1"/>
        <s v="ENERVIE - Südwestfalen Energie und Wasser AG" u="1"/>
        <s v="VIACTIV Krankenkasse " u="1"/>
        <s v="Bundesverband Deutscher Volks- und Betriebswirte e. V. " u="1"/>
        <s v="Professional Golfers Association of Germany  e. V. (PGA)" u="1"/>
        <s v="Talanx AG " u="1"/>
        <s v="akquinet GmbH" u="1"/>
        <s v="Dr. Haas GmbH " u="1"/>
        <s v="Brinkmann System Logistik GmbH " u="1"/>
        <s v="Annawerk Keram  Betriebe GmbH" u="1"/>
        <s v="Münchener Rückversicherungs-Gesellschaft " u="1"/>
        <s v="Audi BKK " u="1"/>
        <s v="Vereinigte BKK (ehem. Neckermann BKK) " u="1"/>
        <s v="Hans-Peter Meyer GmbH " u="1"/>
        <s v="McKinsey &amp; Company, Inc. " u="1"/>
        <s v="Proservia GmbH " u="1"/>
        <s v="Framatome GmbH " u="1"/>
        <s v="Radio Free Europe/Radio Liberty Inc. " u="1"/>
        <s v="Physio Deutschland Deutscher Verband für Physiotherapie (ZVK) e.V., Landesverband Rheinland-Pfalz/Saarland e.V. " u="1"/>
        <s v="Autohaus Jacob Fleischhauer  GmbH &amp; Co. KG" u="1"/>
        <s v="Siemens AG " u="1"/>
        <s v="Alexianer GmbH " u="1"/>
        <s v="Allianz SE " u="1"/>
        <s v="Robert Bosch Risk and Insurance Management GmbH My Insurance (C/INA) " u="1"/>
        <s v="Aerzener Maschinenfabrik GmbH " u="1"/>
        <s v="msg treorbis GmbH " u="1"/>
        <s v="Rationelle Arztpraxis e. V. (Ärzte) " u="1"/>
        <s v="Bund der Selbständigen Deutscher Gewerbeverband Landesverband Berlin e.V. " u="1"/>
        <s v="AccorInvest Germany GmbH " u="1"/>
        <s v="Bundesverband Deutscher Tanzlehrer (BDT) e. V." u="1"/>
        <s v="Ford (FVV) + Best Advice (BA) Versicherungs-Vermittlungs-GmbH (auch für Mitglieder der pronova BKK) " u="1"/>
        <s v="Deutscher Journalisten-Verband Nord, Landesverband Hamburg-Schleswig-Holstein e. V. (DJV Nord) " u="1"/>
        <s v="M + W Central Europe GmbH " u="1"/>
        <s v="Planisware Deutschland GmbH  " u="1"/>
        <s v="Landesverband der steuerberatenden und wirtschaftsprüfenden Berufe Baden-Württemberg e.V." u="1"/>
        <s v="Christlich-Soziale Union in Bayern e V  CSU" u="1"/>
        <s v="Bund der Selbstständigen - BDS - Landesverband Thüringen e. V. " u="1"/>
        <s v="Romaco Kilian GmbH " u="1"/>
        <s v="Lebenshilfe  „ALTMARK- WEST&quot; gGmbH" u="1"/>
        <s v="Hamburg-Mannheimer Versicherungs-AG " u="1"/>
        <s v="Cora Management GmbH " u="1"/>
        <s v="B. Braun Melsungen AG, vertreten durch die BBM Group Insurance Broker GmbH " u="1"/>
        <s v="Deutscher Professional Tanzsportverband e. V. " u="1"/>
        <s v="Deutsche Bank AG " u="1"/>
        <s v="AOK Rheinland-Pfalz/Saarland " u="1"/>
        <s v="Maschinenbau Schaarschmidt GmbH " u="1"/>
        <s v="Architektenkammer Nordrhein-Westfalen K. d. ö. R. " u="1"/>
        <s v="EVM-Versorgungsberatung " u="1"/>
        <s v="akquinet AG" u="1"/>
        <s v="Arbeiterwohlfahrt Kreisverband Bremen e.V. " u="1"/>
        <s v="Telefónica Germany GmbH &amp; Co. OHG " u="1"/>
        <s v="Deutscher Journalisten-Verband LV Baden-Württemberg " u="1"/>
        <s v="BLD Bach Langheid Dallmayr Rechtsanwälte Partnerschaftsgesellschaft MbB " u="1"/>
        <s v="Microsoft GmbH " u="1"/>
        <s v="Mondelez Deutschland GmbH " u="1"/>
        <s v="BTN Baran Telecom Networks GmbH" u="1"/>
        <s v="Bayer AG (vertreten durch die Pallas Versicherung-AG) " u="1"/>
        <s v="Ferrostaal GmbH " u="1"/>
        <s v="Ericsson GmbH " u="1"/>
        <s v="SAP SE " u="1"/>
        <s v="Viega GmbH &amp; Co  KG" u="1"/>
        <s v="SWF Holding GmbH " u="1"/>
        <s v="Freie Demokratische Partei FDP " u="1"/>
        <s v="Steuerberaterverband Berlin-Brandenburg Verband der steuerberatenden und wirtschaftsprüfenden Berufe e. V." u="1"/>
        <s v="Citigroup Global Markets Europe  AG" u="1"/>
        <s v="Autohaus Leinetal GmbH " u="1"/>
        <s v="Versorgungswerk mittelständischer Arbeitgeber des BDS Landesverband Rheinland-Pfalz und Saarland e.V. " u="1"/>
        <s v="BKK FTE " u="1"/>
        <s v="Touristik Assekuranzmakler und Service GmbH " u="1"/>
        <s v="Merbag Trier GmbH " u="1"/>
        <s v="Arbeitsgemeinschaft für  Verhaltensmodifikation (AVM) Deutschland e.V. " u="1"/>
        <s v="Europaverband mittelständischer Unternehmen und Verbände e.V. " u="1"/>
        <s v="TRW Deutschland Holding GmbH " u="1"/>
        <s v="AGEV e.V." u="1"/>
        <s v="Deutscher Journalistenverband Landesverband Hessen e.V. " u="1"/>
        <s v="ALMIRALL HERMAL GmbH " u="1"/>
        <s v="Schneider Electric Systems Germany GmbH " u="1"/>
        <s v="VDI Versicherungsdienst GmbH für Verein Dt  Ingenieure" u="1"/>
        <s v="Internationaler Bund (IB) Freier Träger der Jugend-, Sozial-  und Bildungsarbeit e. V." u="1"/>
        <s v="Selbsthilfe der Rechtsanwälte e. V. " u="1"/>
        <s v="FOLIEtec Kunststoffwerk AG " u="1"/>
        <s v="SITEX-Textile Dienstleistungen Simeonsbetriebe GmbH " u="1"/>
        <s v="Schäfer Werke GmbH " u="1"/>
        <s v="RTL Television GmbH  " u="1"/>
        <s v="Bay. Hypo- und Vereinsbank AG " u="1"/>
        <s v="Micromata GmbH " u="1"/>
        <s v="Deutsche Bahn AG " u="1"/>
        <s v="Yaskawa Electric Europe GmbH " u="1"/>
        <s v="Landshuter Lackfabrik  Eduard Leiss GmbH" u="1"/>
        <s v="BIG direkt gesund K.d.ö.R. " u="1"/>
        <s v="KBC Manufaktur GmbH" u="1"/>
        <s v="Deutsche BKK  K.d.ö.R." u="1"/>
        <s v="VWA-Verband Wirtschaft und Arzt e.V. " u="1"/>
        <s v="AGEV e. V. " u="1"/>
        <s v="BKK VICTORIA-D.A.S. K.d.ö.R. " u="1"/>
        <s v="Zürich Beteiligungs-Aktiengesellschaft (Deutschland) " u="1"/>
        <s v="Internationaler Bund (IB) Freier Träger der Jugend-, Sozial-  und Bildungsarbeit e. V. " u="1"/>
        <s v="BB Bank e.G. " u="1"/>
        <s v="Brandenburgische Ingenieurkammer K. d. ö. R. " u="1"/>
        <s v="Bund der Selbständigen - BDS - Landesverband Mecklenburg-Vorpommern e. V. " u="1"/>
        <s v="Physio Deutschland Deutscher Verband für Physiotherapie (ZVK) e.V. Landesverband Sachsen-Anhalt e.V. " u="1"/>
        <s v="Albatros Versicherungsdienste GmbH (Lufthansa) " u="1"/>
        <s v="Groupe PSA Deutschland GmbH " u="1"/>
        <s v="Daimler Vorsorge- und Versicherungsdienst GmbH" u="1"/>
        <s v="Steuerberaterkammer Schleswig-Holstein K. d. ö. R. " u="1"/>
        <s v="Berlin-Brandenburger Verband der Steuerberater, Wirtschaftsprüfer, vereidigten Buchprüfer  e. V." u="1"/>
        <s v="SECURITAS Sicherheitsdienste Deutschland  Holding GmbH &amp; Co. KG" u="1"/>
        <s v="Deutscher Journalisten-Verband (DJV) Landesverband Hamburg e. V." u="1"/>
        <s v="Gem  Priv  Krankenversicherer GPK-Verwaltung DKV - VEO" u="1"/>
        <s v="igr Aktiengesellschaft" u="1"/>
        <s v="SMV - Scheunemann Metallverarbeitung GmbH " u="1"/>
        <s v="Rheinhessischer Anwaltsverein Mainz e. V." u="1"/>
        <s v="ver.di - Vereinte Dienstleistungsgewerkschaft " u="1"/>
        <s v="Bund der Selbstständigen Landesverband Hessen e. V. " u="1"/>
        <s v="Hagebau " u="1"/>
        <s v="Max Bögl Stiftung &amp; Co. KG  " u="1"/>
        <s v="Bund der Selbständigen - BDS - Landesverband Nordrhein-Westfalen e. V. " u="1"/>
      </sharedItems>
    </cacheField>
    <cacheField name="Straße" numFmtId="0">
      <sharedItems containsBlank="1"/>
    </cacheField>
    <cacheField name="Postleitzahl" numFmtId="0">
      <sharedItems containsBlank="1" containsMixedTypes="1" containsNumber="1" containsInteger="1" minValue="1067" maxValue="99994" count="1862">
        <s v="95615"/>
        <s v="85391"/>
        <s v="65428"/>
        <s v="40210"/>
        <s v="24103"/>
        <s v="40549"/>
        <s v="63808"/>
        <s v="45359"/>
        <s v="80335"/>
        <s v="60311"/>
        <s v="30855"/>
        <s v="41179"/>
        <s v="50879"/>
        <s v="55124"/>
        <s v="44791"/>
        <s v="69190"/>
        <s v="66440"/>
        <s v="10777"/>
        <s v="45143"/>
        <s v="69168"/>
        <s v="45128"/>
        <s v="32758"/>
        <s v="90439"/>
        <s v="50999"/>
        <s v="56179"/>
        <s v="38112"/>
        <s v="40470"/>
        <s v="22301"/>
        <s v="61346"/>
        <s v="42579"/>
        <s v="09350"/>
        <s v="50668"/>
        <s v="85540"/>
        <s v="48268"/>
        <s v="45131"/>
        <s v="53359"/>
        <s v="42477"/>
        <s v="79095"/>
        <s v="80337"/>
        <s v="35759"/>
        <s v="58091"/>
        <s v="30938"/>
        <s v="79108"/>
        <s v="60313"/>
        <s v="50735"/>
        <s v="82031"/>
        <s v="70188"/>
        <s v="68159"/>
        <s v="22297"/>
        <s v="80809"/>
        <s v="32049"/>
        <s v="52070"/>
        <s v="81673"/>
        <s v="10827"/>
        <s v="12277 "/>
        <s v="ohne"/>
        <s v="57290"/>
        <m/>
        <s v="10245"/>
        <s v="80686"/>
        <s v="90425"/>
        <s v="14053"/>
        <s v="81925"/>
        <s v="30519"/>
        <s v="26215"/>
        <s v="70567"/>
        <s v="30173"/>
        <s v="10117"/>
        <s v="82538"/>
        <s v="85737"/>
        <s v="81739"/>
        <s v="40212"/>
        <s v="20095"/>
        <s v="80802"/>
        <s v="82008"/>
        <s v="64293"/>
        <s v="13353"/>
        <s v="70435"/>
        <s v="37075"/>
        <s v="34212"/>
        <s v="33775"/>
        <s v="90766"/>
        <s v="32423"/>
        <s v="50374"/>
        <s v="50725"/>
        <s v="53113"/>
        <s v="21129"/>
        <s v="40589"/>
        <s v="50672"/>
        <s v="89081"/>
        <s v="76131"/>
        <s v="78315"/>
        <s v="60389"/>
        <s v="10243"/>
        <s v="42859"/>
        <s v="76133"/>
        <s v="40476"/>
        <s v="22307"/>
        <s v="51149"/>
        <s v="55232"/>
        <s v="55218"/>
        <s v="68163"/>
        <s v="85774"/>
        <s v="83607  "/>
        <s v="57392"/>
        <s v="81829"/>
        <s v="45138"/>
        <s v="88471"/>
        <s v="53721"/>
        <s v="70049"/>
        <s v="70565"/>
        <s v="55408"/>
        <s v="60528"/>
        <s v="79104"/>
        <s v="50968"/>
        <s v="81671"/>
        <s v="47013"/>
        <s v="10785"/>
        <s v="44789"/>
        <s v="45141"/>
        <s v="80339"/>
        <s v="65201"/>
        <s v="45128 "/>
        <s v="55100"/>
        <s v="71630"/>
        <s v="76149"/>
        <s v="50679"/>
        <s v="60325"/>
        <s v="51368"/>
        <s v="86176"/>
        <s v="60261"/>
        <s v="45133"/>
        <s v="67056"/>
        <s v="12277"/>
        <s v="55216"/>
        <s v="79639"/>
        <s v="79618"/>
        <s v="58093"/>
        <s v="71638"/>
        <s v="69469"/>
        <s v="34537"/>
        <s v="52222"/>
        <s v="L-2546"/>
        <s v="22761"/>
        <s v="58300"/>
        <s v="64297"/>
        <s v="40027"/>
        <s v="96052"/>
        <s v="33428"/>
        <s v="09114"/>
        <s v="59759"/>
        <s v="40547"/>
        <s v=" 65760 "/>
        <s v="77761"/>
        <s v="40468"/>
        <s v="41199"/>
        <s v="45307"/>
        <s v="24782"/>
        <s v="63262"/>
        <s v="81675"/>
        <s v="99625"/>
        <s v="21337"/>
        <s v="04107"/>
        <s v="97753"/>
        <s v="09111"/>
        <s v="88214"/>
        <s v="46395"/>
        <s v="81677"/>
        <s v="24941"/>
        <s v="21033"/>
        <s v="60327"/>
        <s v="12359"/>
        <s v="79115"/>
        <s v="47906"/>
        <s v="64732"/>
        <s v="96476"/>
        <s v="63069"/>
        <s v="70439"/>
        <s v="29690"/>
        <s v="72072"/>
        <s v="58849"/>
        <s v="86609"/>
        <s v="70806"/>
        <s v="44706"/>
        <s v="68309"/>
        <s v="80636"/>
        <s v="53173"/>
        <s v="55127"/>
        <s v="23558"/>
        <s v="85640"/>
        <s v="80539"/>
        <s v="70469"/>
        <s v="12105"/>
        <s v="80807"/>
        <s v="48149"/>
        <s v="20459"/>
        <s v="64295"/>
        <s v="25541"/>
        <s v="85586"/>
        <s v="28199 Bremen"/>
        <s v="80713"/>
        <s v="70176"/>
        <s v="80805"/>
        <s v="52301"/>
        <s v="30179"/>
        <s v="10969"/>
        <s v="80336"/>
        <s v="69123"/>
        <s v="25746"/>
        <s v=" 23556"/>
        <s v="90429"/>
        <s v="44536"/>
        <s v="28211"/>
        <s v="33602"/>
        <s v="45063"/>
        <s v="30659"/>
        <s v="49525"/>
        <s v="58579"/>
        <s v="06108"/>
        <s v="40468 "/>
        <s v="60598"/>
        <s v="51567"/>
        <s v="37079"/>
        <s v="31855"/>
        <s v="65239"/>
        <s v="54294"/>
        <s v="86916"/>
        <s v="60323"/>
        <s v="56070"/>
        <s v="35108"/>
        <s v="22763"/>
        <s v="40237 "/>
        <s v="60314"/>
        <s v="41460"/>
        <s v="50670"/>
        <s v="51647"/>
        <s v="45879"/>
        <s v="85399"/>
        <s v="45472"/>
        <s v="52206"/>
        <s v="90427"/>
        <s v="53229"/>
        <s v="71254"/>
        <s v="72296"/>
        <s v="60486"/>
        <s v="41751"/>
        <s v="44717"/>
        <s v="40474"/>
        <s v="34127"/>
        <s v="51465"/>
        <s v="35252"/>
        <s v="52349"/>
        <s v="63450"/>
        <s v="20148"/>
        <s v="70178"/>
        <s v="20457"/>
        <s v="51688"/>
        <s v="60439 "/>
        <s v="45128  "/>
        <s v="47829"/>
        <s v="45473"/>
        <s v="46446"/>
        <s v="90449"/>
        <s v="52224"/>
        <s v="73728"/>
        <s v="54290"/>
        <s v="33325"/>
        <s v="79576"/>
        <s v="36043"/>
        <s v="47169"/>
        <s v="20354"/>
        <s v="58256"/>
        <s v="79183"/>
        <s v="89343"/>
        <s v="20097"/>
        <s v="13507"/>
        <s v="74321"/>
        <s v="12489"/>
        <s v="77652"/>
        <s v="20149"/>
        <s v="95152"/>
        <s v="53879"/>
        <s v="22113"/>
        <s v="50858"/>
        <s v="60523"/>
        <s v="70376"/>
        <s v="60549"/>
        <s v="77694"/>
        <s v="93059"/>
        <s v="14057"/>
        <s v="95119"/>
        <s v="40211"/>
        <s v="61440"/>
        <s v="82291"/>
        <s v="46240"/>
        <s v="89091"/>
        <s v="60547"/>
        <s v="29227"/>
        <s v="99423"/>
        <s v="10115"/>
        <s v="69120"/>
        <s v="61476"/>
        <s v="64546"/>
        <s v="67433"/>
        <s v="52078"/>
        <s v="18069"/>
        <s v="59755"/>
        <s v="30559"/>
        <s v="80992"/>
        <s v="71088"/>
        <s v="59757"/>
        <s v="51063"/>
        <s v="86157"/>
        <s v="24768"/>
        <s v="82041"/>
        <s v="99097"/>
        <s v="22869"/>
        <s v="50833"/>
        <s v="50127"/>
        <s v="40789"/>
        <s v="28195"/>
        <s v="59423"/>
        <s v="40472"/>
        <s v="50997"/>
        <s v="80538"/>
        <s v="01159"/>
        <s v="65760"/>
        <s v="18184"/>
        <s v="82131"/>
        <s v="50321"/>
        <s v="93333"/>
        <s v="78604"/>
        <s v="97080"/>
        <s v="53844"/>
        <s v="99994"/>
        <s v="79395"/>
        <s v="13627"/>
        <s v="21465"/>
        <s v="32657"/>
        <s v="80333"/>
        <s v="85630"/>
        <s v="54634"/>
        <s v="81477"/>
        <s v="15537"/>
        <s v="74172"/>
        <s v="69126"/>
        <s v="28217"/>
        <s v="63225"/>
        <s v="59329"/>
        <s v="68167"/>
        <s v="48147"/>
        <s v="40046"/>
        <s v="24106"/>
        <s v="67073"/>
        <s v="24105"/>
        <s v="31515"/>
        <s v="50169"/>
        <s v="55130"/>
        <s v="68018"/>
        <s v="22062"/>
        <s v="81369"/>
        <s v="40237"/>
        <s v="28359"/>
        <s v="70597"/>
        <s v="22083"/>
        <s v="30503"/>
        <s v="25738"/>
        <s v="99085"/>
        <s v="80003"/>
        <s v="12681 "/>
        <s v="66119"/>
        <s v="14478"/>
        <s v="30103"/>
        <s v="70190"/>
        <s v="40213"/>
        <s v="48151"/>
        <s v="10623"/>
        <s v="28203"/>
        <s v="24107"/>
        <s v="01326"/>
        <s v="55131"/>
        <s v="19055"/>
        <s v="14469"/>
        <s v="03046"/>
        <s v="93049 "/>
        <s v="06112"/>
        <s v="67305"/>
        <s v="39120"/>
        <s v="22085"/>
        <s v="01309"/>
        <s v="17033"/>
        <s v="02977"/>
        <s v="12099"/>
        <s v="99438"/>
        <s v="03044 "/>
        <s v="06118"/>
        <s v="18055"/>
        <s v="51427"/>
        <s v="45356"/>
        <s v="30175"/>
        <s v="13357 "/>
        <s v="10711"/>
        <s v="10585"/>
        <s v="10179"/>
        <s v="30159"/>
        <s v="22941"/>
        <s v="44225"/>
        <s v="39108"/>
        <s v="40217"/>
        <s v="70174"/>
        <s v="10746"/>
        <s v="99084"/>
        <s v="65185"/>
        <s v="50259"/>
        <s v="44041"/>
        <s v="83135"/>
        <s v="70182 "/>
        <s v="65189 "/>
        <s v="81635"/>
        <s v="33604"/>
        <s v="10783"/>
        <s v="42117"/>
        <s v="59425"/>
        <s v="80638"/>
        <s v="40221"/>
        <s v="01067"/>
        <s v="14467"/>
        <s v="80639"/>
        <s v="55118"/>
        <s v="20146"/>
        <s v="47798"/>
        <s v="21244 "/>
        <s v="61381"/>
        <s v="24937"/>
        <s v="45529"/>
        <s v="79098"/>
        <s v="83333"/>
        <s v="40479"/>
        <s v="66111"/>
        <s v="14482"/>
        <s v="70619"/>
        <s v="60326"/>
        <s v="44787"/>
        <s v="45130"/>
        <s v="56068"/>
        <s v="01097"/>
        <s v="65843"/>
        <s v="19053"/>
        <s v="06110"/>
        <s v="10717"/>
        <s v="53225"/>
        <s v="58097"/>
        <s v="65189"/>
        <s v="44135"/>
        <s v="71522"/>
        <s v="81541"/>
        <s v="35390"/>
        <s v="29410"/>
        <s v="65933"/>
        <s v="22335"/>
        <s v="45657"/>
        <s v="06844"/>
        <s v="41061"/>
        <s v="31134"/>
        <s v="70182"/>
        <s v="35578"/>
        <s v="53111"/>
        <s v="25524"/>
        <s v="59846"/>
        <s v="20355"/>
        <s v="55027"/>
        <s v="28051"/>
        <s v="48159"/>
        <s v="22767"/>
        <s v="26382"/>
        <s v="68149"/>
        <s v="50667"/>
        <s v="57076"/>
        <s v="69115"/>
        <s v="10405"/>
        <s v="64278"/>
        <s v="47051"/>
        <s v="39112"/>
        <s v="37124"/>
        <s v="99869"/>
        <s v="14052"/>
        <s v="90403"/>
        <s v="99086"/>
        <s v="23552"/>
        <s v="47441"/>
        <s v="67549"/>
        <s v="23909"/>
        <s v="28069"/>
        <s v="50937"/>
        <s v="24114"/>
        <s v="24143"/>
        <s v="66117"/>
        <s v="76135"/>
        <s v="90402"/>
        <s v="85757 "/>
        <s v="28209"/>
        <s v="71364"/>
        <s v="97082"/>
        <s v="40010"/>
        <s v="66115"/>
        <s v="80637"/>
        <s v="97854"/>
        <s v="55116"/>
        <s v="39104"/>
        <s v="30161"/>
        <s v="14473"/>
        <s v="99096"/>
        <s v="18107"/>
        <s v="53639"/>
        <s v="65407"/>
        <s v="48691"/>
        <s v="01069"/>
        <s v="80687"/>
        <s v="70180"/>
        <s v="21075"/>
        <s v="15745"/>
        <s v="10587"/>
        <s v="65719"/>
        <s v="60596"/>
        <s v="50676"/>
        <s v="59439"/>
        <s v="33875"/>
        <s v="56477"/>
        <s v="38875"/>
        <s v="12103"/>
        <s v="47059"/>
        <s v="79713"/>
        <s v="87490"/>
        <s v="96317"/>
        <s v="10719"/>
        <s v="76593"/>
        <s v="04109"/>
        <s v="66688"/>
        <s v="48282"/>
        <s v="16816"/>
        <s v="25899"/>
        <s v="72531"/>
        <s v="28199"/>
        <s v="22769"/>
        <s v="35039"/>
        <s v="63773"/>
        <s v="79258"/>
        <s v="80634"/>
        <s v="44879"/>
        <s v="79541"/>
        <s v="48143"/>
        <s v="44799"/>
        <s v="81371"/>
        <s v="14195"/>
        <s v="82223"/>
        <s v="27711"/>
        <s v="30853"/>
        <s v="70173"/>
        <s v="33378"/>
        <s v="65187"/>
        <s v="38089"/>
        <s v="79280"/>
        <s v="52231"/>
        <s v="30539"/>
        <s v="40235"/>
        <s v="04129"/>
        <s v="81925  "/>
        <s v="69214"/>
        <s v="48429"/>
        <s v="52355"/>
        <s v="14770"/>
        <s v="60316"/>
        <s v="80807 "/>
        <s v="60549 "/>
        <s v="84359"/>
        <s v="56626"/>
        <s v="38126"/>
        <s v="54533"/>
        <s v="78628"/>
        <s v="85053"/>
        <s v="13189"/>
        <s v="94234"/>
        <s v="07743"/>
        <s v="85049"/>
        <s v="40878"/>
        <s v="29614"/>
        <s v="47119"/>
        <s v="40593"/>
        <s v="95463"/>
        <s v="72461"/>
        <s v="96224"/>
        <s v="36039"/>
        <s v="27568"/>
        <s v="64720"/>
        <s v="28844"/>
        <s v="45881"/>
        <s v="72764"/>
        <s v="12274"/>
        <s v="48727"/>
        <s v="78044"/>
        <s v="40477"/>
        <s v="60388"/>
        <s v="32545"/>
        <s v="63067"/>
        <s v="63785"/>
        <s v="73054 "/>
        <s v="64289"/>
        <s v="08280"/>
        <s v="24376"/>
        <s v="73453"/>
        <s v="36284"/>
        <s v="74078"/>
        <s v="10247"/>
        <s v="86633"/>
        <s v="12279"/>
        <s v="79689"/>
        <s v="21244"/>
        <s v="76829"/>
        <s v="56564"/>
        <s v="42699"/>
        <s v="65926"/>
        <s v="44795"/>
        <s v="50126"/>
        <s v="94315"/>
        <s v="40764"/>
        <s v="57334"/>
        <s v="45772"/>
        <s v="35396"/>
        <s v="88316"/>
        <s v="52068"/>
        <s v="26209"/>
        <s v="59069"/>
        <s v="38108"/>
        <s v="86199"/>
        <s v="86529"/>
        <s v="46483"/>
        <s v="07586"/>
        <s v="27804"/>
        <s v="58089"/>
        <s v="87437"/>
        <s v="88171"/>
        <s v="13465"/>
        <s v="35745"/>
        <s v="88131"/>
        <s v="49479"/>
        <s v="35037"/>
        <s v="61231"/>
        <s v="38820"/>
        <s v="40699"/>
        <s v="23601"/>
        <s v="85356"/>
        <s v="31224"/>
        <s v="97993"/>
        <s v="38304"/>
        <s v="38518"/>
        <s v="83607"/>
        <s v="29379"/>
        <s v="58605"/>
        <s v="41238"/>
        <s v="87439"/>
        <s v="40215"/>
        <s v="37603"/>
        <s v="49716"/>
        <s v="60318"/>
        <s v="60386"/>
        <s v="51105"/>
        <s v="18273"/>
        <s v="88353"/>
        <s v="81925 "/>
        <s v="25336"/>
        <s v="70599"/>
        <s v="58507"/>
        <s v="35075"/>
        <s v="14776"/>
        <s v="76275"/>
        <s v="42551"/>
        <s v="39638"/>
        <s v="10179 Berlin"/>
        <s v="31785"/>
        <s v="44143"/>
        <s v="79117"/>
        <s v="31311"/>
        <s v="07548"/>
        <s v="94481"/>
        <s v="51149 "/>
        <s v="56751"/>
        <s v="97980"/>
        <s v="23970"/>
        <s v="38829"/>
        <s v="90480"/>
        <s v="90419"/>
        <s v="35683"/>
        <s v="51129"/>
        <s v="76532"/>
        <s v="91126"/>
        <s v="40227"/>
        <s v="20095 "/>
        <s v="29525"/>
        <s v="67663"/>
        <s v="92301 "/>
        <s v="42657"/>
        <s v="67806"/>
        <s v="21073"/>
        <s v="17166"/>
        <s v="67678"/>
        <s v="41515"/>
        <s v="78112"/>
        <s v="52003"/>
        <s v="64380"/>
        <s v="74712"/>
        <s v="95138"/>
        <s v="81379"/>
        <s v="53501"/>
        <s v="46397"/>
        <s v="41747"/>
        <s v="44805"/>
        <s v="33758"/>
        <s v="93047"/>
        <s v="60590"/>
        <s v="34131"/>
        <s v="25551"/>
        <s v="65824"/>
        <s v="44137"/>
        <s v="28816"/>
        <s v="80992 "/>
        <s v="60487"/>
        <s v="50859"/>
        <s v="13125"/>
        <s v="63071"/>
        <s v="45891"/>
        <s v="70771"/>
        <s v="23738"/>
        <s v="30169"/>
        <s v="60488"/>
        <s v="97514"/>
        <s v="28876"/>
        <s v="53773"/>
        <s v="72280"/>
        <s v="84030"/>
        <s v="38446"/>
        <s v="20359"/>
        <s v="60439"/>
        <s v="33311"/>
        <s v="07937"/>
        <s v="53450"/>
        <s v="20539"/>
        <s v="74939"/>
        <s v="81667"/>
        <s v="28215"/>
        <s v="82234"/>
        <s v="12555"/>
        <s v="50354"/>
        <s v="95448"/>
        <s v="10888"/>
        <s v="91052"/>
        <s v="46499"/>
        <s v="71034"/>
        <s v="22525"/>
        <s v="94469"/>
        <s v="04860"/>
        <s v="73066  "/>
        <s v="61352"/>
        <s v="10965"/>
        <s v="80469"/>
        <s v="85001"/>
        <s v="15366"/>
        <s v="67063"/>
        <s v="38440"/>
        <s v="86420"/>
        <s v="57072"/>
        <s v="72622"/>
        <s v="35781"/>
        <s v="50670 "/>
        <s v="15890"/>
        <s v="51145"/>
        <s v="80939"/>
        <s v="50827   "/>
        <s v="53840"/>
        <s v="63179"/>
        <s v="70173                                  "/>
        <s v="65760  "/>
        <s v="73649"/>
        <s v="92369"/>
        <s v="26931"/>
        <s v="49681"/>
        <s v="47638"/>
        <s v="86153"/>
        <s v="70567  "/>
        <s v="91074"/>
        <s v="94032"/>
        <s v="49084"/>
        <s v="67059"/>
        <s v="30625"/>
        <s v="45659"/>
        <s v="48155"/>
        <s v="96450"/>
        <s v="51709"/>
        <s v="34131 "/>
        <s v="26188"/>
        <s v="66606"/>
        <s v="49835"/>
        <s v="88045"/>
        <s v="36037"/>
        <s v="60329"/>
        <s v="97892"/>
        <s v="65549"/>
        <s v="67550"/>
        <s v="96047"/>
        <s v="57614"/>
        <s v="87493"/>
        <s v="49090"/>
        <s v="49808"/>
        <s v="58509"/>
        <s v="86850 "/>
        <s v="94065  "/>
        <s v="46414"/>
        <s v="63165"/>
        <s v="86850"/>
        <s v="90411"/>
        <s v="44269"/>
        <s v="97877 "/>
        <s v="72124"/>
        <s v="85748"/>
        <s v="87527"/>
        <s v="50933"/>
        <s v="22179"/>
        <s v="97359"/>
        <s v="95100"/>
        <s v="01159 "/>
        <s v="58540"/>
        <s v="32427"/>
        <s v="81476"/>
        <s v="51491"/>
        <s v="91781"/>
        <s v="73550"/>
        <s v="57539"/>
        <s v="33790"/>
        <s v="77815"/>
        <s v="35216"/>
        <s v="52072"/>
        <s v="28197"/>
        <s v="46047"/>
        <s v="42115"/>
        <s v="16761"/>
        <s v="97877"/>
        <s v="97616"/>
        <s v="61352 "/>
        <s v="31608"/>
        <s v="32791 "/>
        <s v="67304"/>
        <s v="06571"/>
        <s v="10179 "/>
        <s v="49423"/>
        <s v="83112"/>
        <s v="37154 "/>
        <s v="73730"/>
        <s v="91074 "/>
        <s v="26884"/>
        <s v="33104"/>
        <s v="15517"/>
        <s v="25479"/>
        <s v="04329"/>
        <s v="34119"/>
        <s v="49439"/>
        <s v="15834  "/>
        <s v="24113"/>
        <s v="17509"/>
        <s v="42283 "/>
        <s v="57074  "/>
        <s v="95359"/>
        <s v="95111"/>
        <s v="70839 "/>
        <s v="94051"/>
        <s v="80636  "/>
        <s v="27809"/>
        <s v="47228 "/>
        <s v="14197"/>
        <s v="12247"/>
        <s v="77656"/>
        <s v="20354 "/>
        <s v="21442"/>
        <s v="71139"/>
        <s v="49594"/>
        <s v="76287"/>
        <s v="37073"/>
        <s v="58636"/>
        <s v="26160"/>
        <s v="29549"/>
        <s v="36169"/>
        <s v="56348"/>
        <s v="15526"/>
        <s v="42719"/>
        <s v="58454"/>
        <s v="28757"/>
        <s v="83052"/>
        <s v="15806"/>
        <s v="36251"/>
        <s v="38122"/>
        <s v="48683"/>
        <s v="58566"/>
        <s v="56203"/>
        <s v="49451"/>
        <s v="34513"/>
        <s v="15926"/>
        <s v="31135"/>
        <s v="44287  "/>
        <s v="50226"/>
        <s v="94474"/>
        <s v="59872"/>
        <s v="94110"/>
        <s v="36041"/>
        <s v="22089"/>
        <s v="55268"/>
        <s v="33649"/>
        <s v="57462"/>
        <s v="59269"/>
        <s v="95615 "/>
        <s v="37327 "/>
        <s v="31582"/>
        <s v="39307 "/>
        <s v="49078"/>
        <s v="57368"/>
        <s v="32052"/>
        <s v="97437"/>
        <s v="27798"/>
        <s v="22795"/>
        <s v="77799"/>
        <s v="03048 "/>
        <s v="66955 "/>
        <s v="56412"/>
        <s v="55126"/>
        <s v="10823"/>
        <s v="06120"/>
        <s v="46284"/>
        <s v="92263"/>
        <s v="63939"/>
        <s v="85737 "/>
        <s v="26871"/>
        <s v="48683 "/>
        <s v="41516 "/>
        <s v="47908"/>
        <s v="44867"/>
        <s v="66424 "/>
        <s v="88630"/>
        <s v="72517"/>
        <s v="74731"/>
        <s v="46047 "/>
        <s v="87509"/>
        <s v="29221 "/>
        <s v="59174 "/>
        <s v="14959"/>
        <e v="#N/A"/>
        <n v="95615" u="1"/>
        <n v="85391" u="1"/>
        <n v="65428" u="1"/>
        <n v="40210" u="1"/>
        <n v="24103" u="1"/>
        <n v="40549" u="1"/>
        <n v="63808" u="1"/>
        <n v="45359" u="1"/>
        <n v="80335" u="1"/>
        <n v="60311" u="1"/>
        <n v="30855" u="1"/>
        <n v="41179" u="1"/>
        <n v="50879" u="1"/>
        <n v="55124" u="1"/>
        <n v="44791" u="1"/>
        <n v="69190" u="1"/>
        <n v="66440" u="1"/>
        <n v="10777" u="1"/>
        <n v="45143" u="1"/>
        <n v="69168" u="1"/>
        <n v="45128" u="1"/>
        <n v="32758" u="1"/>
        <n v="90439" u="1"/>
        <n v="50999" u="1"/>
        <n v="56179" u="1"/>
        <n v="38112" u="1"/>
        <n v="40470" u="1"/>
        <n v="22301" u="1"/>
        <n v="61346" u="1"/>
        <n v="42579" u="1"/>
        <n v="9350" u="1"/>
        <n v="50668" u="1"/>
        <n v="85540" u="1"/>
        <n v="48268" u="1"/>
        <n v="45131" u="1"/>
        <n v="53359" u="1"/>
        <n v="42477" u="1"/>
        <n v="79095" u="1"/>
        <n v="80337" u="1"/>
        <n v="35759" u="1"/>
        <n v="58091" u="1"/>
        <n v="30938" u="1"/>
        <n v="79108" u="1"/>
        <n v="60313" u="1"/>
        <n v="50735" u="1"/>
        <n v="82031" u="1"/>
        <n v="70188" u="1"/>
        <n v="68159" u="1"/>
        <n v="22297" u="1"/>
        <n v="80809" u="1"/>
        <n v="32049" u="1"/>
        <n v="52070" u="1"/>
        <n v="81673" u="1"/>
        <n v="10827" u="1"/>
        <n v="12277" u="1"/>
        <n v="57290" u="1"/>
        <n v="10245" u="1"/>
        <n v="80686" u="1"/>
        <n v="90425" u="1"/>
        <n v="14053" u="1"/>
        <n v="81925" u="1"/>
        <n v="30519" u="1"/>
        <n v="26215" u="1"/>
        <n v="70567" u="1"/>
        <n v="30173" u="1"/>
        <n v="10117" u="1"/>
        <n v="82538" u="1"/>
        <n v="85737" u="1"/>
        <n v="81739" u="1"/>
        <n v="40212" u="1"/>
        <n v="20095" u="1"/>
        <n v="80802" u="1"/>
        <n v="82008" u="1"/>
        <n v="64293" u="1"/>
        <n v="13353" u="1"/>
        <n v="70435" u="1"/>
        <n v="37075" u="1"/>
        <n v="34212" u="1"/>
        <n v="33775" u="1"/>
        <n v="90766" u="1"/>
        <n v="32423" u="1"/>
        <n v="50374" u="1"/>
        <n v="53113" u="1"/>
        <n v="21129" u="1"/>
        <n v="40589" u="1"/>
        <n v="50672" u="1"/>
        <n v="89081" u="1"/>
        <n v="76131" u="1"/>
        <n v="78315" u="1"/>
        <n v="60389" u="1"/>
        <n v="10243" u="1"/>
        <n v="42859" u="1"/>
        <n v="76133" u="1"/>
        <n v="40476" u="1"/>
        <n v="22307" u="1"/>
        <n v="51149" u="1"/>
        <n v="55232" u="1"/>
        <n v="55218" u="1"/>
        <n v="68163" u="1"/>
        <n v="85774" u="1"/>
        <n v="83607" u="1"/>
        <n v="57392" u="1"/>
        <n v="81829" u="1"/>
        <n v="45138" u="1"/>
        <n v="88471" u="1"/>
        <n v="53721" u="1"/>
        <n v="70049" u="1"/>
        <n v="70565" u="1"/>
        <n v="55408" u="1"/>
        <n v="60528" u="1"/>
        <n v="79104" u="1"/>
        <n v="50968" u="1"/>
        <n v="81671" u="1"/>
        <n v="47013" u="1"/>
        <n v="10785" u="1"/>
        <n v="44789" u="1"/>
        <n v="50725" u="1"/>
        <n v="45141" u="1"/>
        <n v="80339" u="1"/>
        <n v="65201" u="1"/>
        <n v="55100" u="1"/>
        <n v="71630" u="1"/>
        <n v="76149" u="1"/>
        <n v="50679" u="1"/>
        <n v="60325" u="1"/>
        <n v="51368" u="1"/>
        <n v="86176" u="1"/>
        <n v="60261" u="1"/>
        <n v="45133" u="1"/>
        <n v="67056" u="1"/>
        <n v="55216" u="1"/>
        <n v="79639" u="1"/>
        <n v="79618" u="1"/>
        <n v="58093" u="1"/>
        <n v="71638" u="1"/>
        <n v="69469" u="1"/>
        <n v="34537" u="1"/>
        <n v="52222" u="1"/>
        <n v="22761" u="1"/>
        <n v="58300" u="1"/>
        <n v="64297" u="1"/>
        <n v="40027" u="1"/>
        <n v="96052" u="1"/>
        <n v="33428" u="1"/>
        <n v="9114" u="1"/>
        <n v="59759" u="1"/>
        <n v="40547" u="1"/>
        <n v="65760" u="1"/>
        <n v="77761" u="1"/>
        <n v="40468" u="1"/>
        <n v="41199" u="1"/>
        <n v="45307" u="1"/>
        <n v="24782" u="1"/>
        <n v="63262" u="1"/>
        <n v="81675" u="1"/>
        <n v="99625" u="1"/>
        <n v="21337" u="1"/>
        <n v="4107" u="1"/>
        <n v="97753" u="1"/>
        <n v="9111" u="1"/>
        <n v="88214" u="1"/>
        <n v="46395" u="1"/>
        <n v="81677" u="1"/>
        <n v="24941" u="1"/>
        <n v="21033" u="1"/>
        <n v="60327" u="1"/>
        <n v="12359" u="1"/>
        <n v="79115" u="1"/>
        <n v="47906" u="1"/>
        <n v="64732" u="1"/>
        <n v="96476" u="1"/>
        <n v="63069" u="1"/>
        <n v="70439" u="1"/>
        <n v="29690" u="1"/>
        <n v="72072" u="1"/>
        <n v="58849" u="1"/>
        <n v="86609" u="1"/>
        <n v="70806" u="1"/>
        <n v="44706" u="1"/>
        <n v="68309" u="1"/>
        <n v="80636" u="1"/>
        <n v="53173" u="1"/>
        <n v="55127" u="1"/>
        <n v="23558" u="1"/>
        <n v="85640" u="1"/>
        <n v="80539" u="1"/>
        <n v="70469" u="1"/>
        <n v="12105" u="1"/>
        <n v="80807" u="1"/>
        <n v="48149" u="1"/>
        <n v="20459" u="1"/>
        <n v="64295" u="1"/>
        <n v="25541" u="1"/>
        <n v="85586" u="1"/>
        <n v="80713" u="1"/>
        <n v="70176" u="1"/>
        <n v="80805" u="1"/>
        <n v="52301" u="1"/>
        <n v="30179" u="1"/>
        <n v="10969" u="1"/>
        <n v="80336" u="1"/>
        <n v="69123" u="1"/>
        <n v="25746" u="1"/>
        <n v="23556" u="1"/>
        <n v="90429" u="1"/>
        <n v="44536" u="1"/>
        <n v="28211" u="1"/>
        <n v="33602" u="1"/>
        <n v="45063" u="1"/>
        <n v="30659" u="1"/>
        <n v="49525" u="1"/>
        <n v="58579" u="1"/>
        <n v="6108" u="1"/>
        <n v="60598" u="1"/>
        <n v="51567" u="1"/>
        <n v="37079" u="1"/>
        <n v="31855" u="1"/>
        <n v="65239" u="1"/>
        <n v="54294" u="1"/>
        <n v="86916" u="1"/>
        <n v="60323" u="1"/>
        <n v="56070" u="1"/>
        <n v="35108" u="1"/>
        <n v="22763" u="1"/>
        <n v="40237" u="1"/>
        <n v="60314" u="1"/>
        <n v="41460" u="1"/>
        <n v="50670" u="1"/>
        <n v="51647" u="1"/>
        <n v="45879" u="1"/>
        <n v="85399" u="1"/>
        <n v="45472" u="1"/>
        <n v="52206" u="1"/>
        <n v="90427" u="1"/>
        <n v="53229" u="1"/>
        <n v="71254" u="1"/>
        <n v="72296" u="1"/>
        <n v="60486" u="1"/>
        <n v="41751" u="1"/>
        <n v="44717" u="1"/>
        <n v="40474" u="1"/>
        <n v="34127" u="1"/>
        <n v="51465" u="1"/>
        <n v="35252" u="1"/>
        <n v="52349" u="1"/>
        <n v="63450" u="1"/>
        <n v="20148" u="1"/>
        <n v="70178" u="1"/>
        <n v="20457" u="1"/>
        <n v="51688" u="1"/>
        <n v="60439" u="1"/>
        <n v="47829" u="1"/>
        <n v="45473" u="1"/>
        <n v="46446" u="1"/>
        <n v="90449" u="1"/>
        <n v="52224" u="1"/>
        <n v="73728" u="1"/>
        <n v="54290" u="1"/>
        <n v="33325" u="1"/>
        <n v="79576" u="1"/>
        <n v="36043" u="1"/>
        <n v="47169" u="1"/>
        <n v="20354" u="1"/>
        <n v="58256" u="1"/>
        <n v="79183" u="1"/>
        <n v="89343" u="1"/>
        <n v="20097" u="1"/>
        <n v="13507" u="1"/>
        <n v="74321" u="1"/>
        <n v="12489" u="1"/>
        <n v="77652" u="1"/>
        <n v="20149" u="1"/>
        <n v="95152" u="1"/>
        <n v="53879" u="1"/>
        <n v="22113" u="1"/>
        <n v="50858" u="1"/>
        <n v="60523" u="1"/>
        <n v="70376" u="1"/>
        <n v="60549" u="1"/>
        <n v="77694" u="1"/>
        <n v="93059" u="1"/>
        <n v="14057" u="1"/>
        <n v="95119" u="1"/>
        <n v="40211" u="1"/>
        <n v="61440" u="1"/>
        <n v="82291" u="1"/>
        <n v="46240" u="1"/>
        <n v="89091" u="1"/>
        <n v="60547" u="1"/>
        <n v="29227" u="1"/>
        <n v="99423" u="1"/>
        <n v="10115" u="1"/>
        <n v="69120" u="1"/>
        <n v="61476" u="1"/>
        <n v="64546" u="1"/>
        <n v="67433" u="1"/>
        <n v="52078" u="1"/>
        <n v="18069" u="1"/>
        <n v="59755" u="1"/>
        <n v="30559" u="1"/>
        <n v="80992" u="1"/>
        <n v="71088" u="1"/>
        <n v="59757" u="1"/>
        <n v="51063" u="1"/>
        <n v="86157" u="1"/>
        <n v="24768" u="1"/>
        <n v="82041" u="1"/>
        <n v="99097" u="1"/>
        <n v="22869" u="1"/>
        <n v="50833" u="1"/>
        <n v="50127" u="1"/>
        <n v="40789" u="1"/>
        <n v="28195" u="1"/>
        <n v="59423" u="1"/>
        <n v="40472" u="1"/>
        <n v="50997" u="1"/>
        <n v="80538" u="1"/>
        <n v="1159" u="1"/>
        <n v="18184" u="1"/>
        <n v="82131" u="1"/>
        <n v="50321" u="1"/>
        <n v="93333" u="1"/>
        <n v="78604" u="1"/>
        <n v="97080" u="1"/>
        <n v="53844" u="1"/>
        <n v="99994" u="1"/>
        <n v="79395" u="1"/>
        <n v="13627" u="1"/>
        <n v="21465" u="1"/>
        <n v="32657" u="1"/>
        <n v="80333" u="1"/>
        <n v="85630" u="1"/>
        <n v="54634" u="1"/>
        <n v="81477" u="1"/>
        <n v="15537" u="1"/>
        <n v="74172" u="1"/>
        <n v="69126" u="1"/>
        <n v="28217" u="1"/>
        <n v="63225" u="1"/>
        <n v="59329" u="1"/>
        <n v="68167" u="1"/>
        <n v="48147" u="1"/>
        <n v="40046" u="1"/>
        <n v="24106" u="1"/>
        <n v="67073" u="1"/>
        <n v="24105" u="1"/>
        <n v="31515" u="1"/>
        <n v="50169" u="1"/>
        <n v="55130" u="1"/>
        <n v="68018" u="1"/>
        <n v="22062" u="1"/>
        <n v="81369" u="1"/>
        <n v="28359" u="1"/>
        <n v="70597" u="1"/>
        <n v="22083" u="1"/>
        <n v="30503" u="1"/>
        <n v="25738" u="1"/>
        <n v="99085" u="1"/>
        <n v="80003" u="1"/>
        <n v="12681" u="1"/>
        <n v="66119" u="1"/>
        <n v="14478" u="1"/>
        <n v="30103" u="1"/>
        <n v="70190" u="1"/>
        <n v="40213" u="1"/>
        <n v="48151" u="1"/>
        <n v="10623" u="1"/>
        <n v="28203" u="1"/>
        <n v="24107" u="1"/>
        <n v="1326" u="1"/>
        <n v="55131" u="1"/>
        <n v="19055" u="1"/>
        <n v="14469" u="1"/>
        <n v="3046" u="1"/>
        <n v="93049" u="1"/>
        <n v="6112" u="1"/>
        <n v="67305" u="1"/>
        <n v="39120" u="1"/>
        <n v="22085" u="1"/>
        <n v="1309" u="1"/>
        <n v="17033" u="1"/>
        <n v="2977" u="1"/>
        <n v="12099" u="1"/>
        <n v="99438" u="1"/>
        <n v="3044" u="1"/>
        <n v="6118" u="1"/>
        <n v="18055" u="1"/>
        <n v="51427" u="1"/>
        <n v="45356" u="1"/>
        <n v="30175" u="1"/>
        <n v="13357" u="1"/>
        <n v="10711" u="1"/>
        <n v="10585" u="1"/>
        <n v="10179" u="1"/>
        <n v="30159" u="1"/>
        <n v="22941" u="1"/>
        <n v="44225" u="1"/>
        <n v="39108" u="1"/>
        <n v="40217" u="1"/>
        <n v="70174" u="1"/>
        <n v="10746" u="1"/>
        <n v="99084" u="1"/>
        <n v="65185" u="1"/>
        <n v="50259" u="1"/>
        <n v="44041" u="1"/>
        <n v="83135" u="1"/>
        <n v="70182" u="1"/>
        <n v="65189" u="1"/>
        <n v="81635" u="1"/>
        <n v="33604" u="1"/>
        <n v="10783" u="1"/>
        <n v="42117" u="1"/>
        <n v="59425" u="1"/>
        <n v="80638" u="1"/>
        <n v="40221" u="1"/>
        <n v="1067" u="1"/>
        <n v="14467" u="1"/>
        <n v="80639" u="1"/>
        <n v="55118" u="1"/>
        <n v="20146" u="1"/>
        <n v="47798" u="1"/>
        <n v="21244" u="1"/>
        <n v="61381" u="1"/>
        <n v="24937" u="1"/>
        <n v="45529" u="1"/>
        <n v="79098" u="1"/>
        <n v="83333" u="1"/>
        <n v="40479" u="1"/>
        <n v="66111" u="1"/>
        <n v="14482" u="1"/>
        <n v="70619" u="1"/>
        <n v="60326" u="1"/>
        <n v="44787" u="1"/>
        <n v="45130" u="1"/>
        <n v="56068" u="1"/>
        <n v="1097" u="1"/>
        <n v="65843" u="1"/>
        <n v="19053" u="1"/>
        <n v="6110" u="1"/>
        <n v="10717" u="1"/>
        <n v="53225" u="1"/>
        <n v="58097" u="1"/>
        <n v="44135" u="1"/>
        <n v="71522" u="1"/>
        <n v="81541" u="1"/>
        <n v="35390" u="1"/>
        <n v="29410" u="1"/>
        <n v="65933" u="1"/>
        <n v="22335" u="1"/>
        <n v="45657" u="1"/>
        <n v="6844" u="1"/>
        <n v="41061" u="1"/>
        <n v="31134" u="1"/>
        <n v="35578" u="1"/>
        <n v="53111" u="1"/>
        <n v="25524" u="1"/>
        <n v="59846" u="1"/>
        <n v="20355" u="1"/>
        <n v="55027" u="1"/>
        <n v="28051" u="1"/>
        <n v="48159" u="1"/>
        <n v="22767" u="1"/>
        <n v="26382" u="1"/>
        <n v="68149" u="1"/>
        <n v="50667" u="1"/>
        <n v="57076" u="1"/>
        <n v="69115" u="1"/>
        <n v="10405" u="1"/>
        <n v="64278" u="1"/>
        <n v="47051" u="1"/>
        <n v="39112" u="1"/>
        <n v="37124" u="1"/>
        <n v="99869" u="1"/>
        <n v="14052" u="1"/>
        <n v="90403" u="1"/>
        <n v="99086" u="1"/>
        <n v="23552" u="1"/>
        <n v="47441" u="1"/>
        <n v="67549" u="1"/>
        <n v="23909" u="1"/>
        <n v="28069" u="1"/>
        <n v="50937" u="1"/>
        <n v="24114" u="1"/>
        <n v="24143" u="1"/>
        <n v="66117" u="1"/>
        <n v="76135" u="1"/>
        <n v="90402" u="1"/>
        <n v="85757" u="1"/>
        <n v="28209" u="1"/>
        <n v="71364" u="1"/>
        <n v="88161" u="1"/>
        <n v="40010" u="1"/>
        <n v="66115" u="1"/>
        <n v="80637" u="1"/>
        <n v="97854" u="1"/>
        <n v="55116" u="1"/>
        <n v="39104" u="1"/>
        <n v="30161" u="1"/>
        <n v="14473" u="1"/>
        <n v="99096" u="1"/>
        <n v="18107" u="1"/>
        <n v="53639" u="1"/>
        <n v="65407" u="1"/>
        <n v="48691" u="1"/>
        <n v="1069" u="1"/>
        <n v="80687" u="1"/>
        <n v="70180" u="1"/>
        <n v="21075" u="1"/>
        <n v="15745" u="1"/>
        <n v="10587" u="1"/>
        <n v="65719" u="1"/>
        <n v="60596" u="1"/>
        <n v="50676" u="1"/>
        <n v="59439" u="1"/>
        <n v="33875" u="1"/>
        <n v="56477" u="1"/>
        <n v="38875" u="1"/>
        <n v="12103" u="1"/>
        <n v="47059" u="1"/>
        <n v="79713" u="1"/>
        <n v="87490" u="1"/>
        <n v="96317" u="1"/>
        <n v="10719" u="1"/>
        <n v="76593" u="1"/>
        <n v="4109" u="1"/>
        <n v="66688" u="1"/>
        <n v="48282" u="1"/>
        <n v="16816" u="1"/>
        <n v="25899" u="1"/>
        <n v="72531" u="1"/>
        <n v="28199" u="1"/>
        <n v="22769" u="1"/>
        <n v="35039" u="1"/>
        <n v="63773" u="1"/>
        <n v="79258" u="1"/>
        <n v="80634" u="1"/>
        <n v="44879" u="1"/>
        <n v="79541" u="1"/>
        <n v="48143" u="1"/>
        <n v="44799" u="1"/>
        <n v="81371" u="1"/>
        <n v="14195" u="1"/>
        <n v="82223" u="1"/>
        <n v="27711" u="1"/>
        <n v="30853" u="1"/>
        <n v="70173" u="1"/>
        <n v="33378" u="1"/>
        <n v="65187" u="1"/>
        <n v="38089" u="1"/>
        <n v="79280" u="1"/>
        <n v="52231" u="1"/>
        <n v="30539" u="1"/>
        <n v="40235" u="1"/>
        <n v="4129" u="1"/>
        <n v="69214" u="1"/>
        <n v="48429" u="1"/>
        <n v="52355" u="1"/>
        <n v="14770" u="1"/>
        <n v="60316" u="1"/>
        <n v="84359" u="1"/>
        <n v="56626" u="1"/>
        <n v="38126" u="1"/>
        <n v="54533" u="1"/>
        <n v="78628" u="1"/>
        <n v="85053" u="1"/>
        <n v="13189" u="1"/>
        <n v="94234" u="1"/>
        <n v="7743" u="1"/>
        <n v="85049" u="1"/>
        <n v="40223" u="1"/>
        <n v="29614" u="1"/>
        <n v="47119" u="1"/>
        <n v="40593" u="1"/>
        <n v="95463" u="1"/>
        <n v="72461" u="1"/>
        <n v="96224" u="1"/>
        <n v="36039" u="1"/>
        <n v="27568" u="1"/>
        <n v="64720" u="1"/>
        <n v="28844" u="1"/>
        <n v="45881" u="1"/>
        <n v="72764" u="1"/>
        <n v="12274" u="1"/>
        <n v="48727" u="1"/>
        <n v="78044" u="1"/>
        <n v="40477" u="1"/>
        <n v="60388" u="1"/>
        <n v="32545" u="1"/>
        <n v="63067" u="1"/>
        <n v="63785" u="1"/>
        <n v="73054" u="1"/>
        <n v="64289" u="1"/>
        <n v="8280" u="1"/>
        <n v="24376" u="1"/>
        <n v="73453" u="1"/>
        <n v="36284" u="1"/>
        <n v="74078" u="1"/>
        <n v="10247" u="1"/>
        <n v="86633" u="1"/>
        <n v="12279" u="1"/>
        <n v="79689" u="1"/>
        <n v="76829" u="1"/>
        <n v="56564" u="1"/>
        <n v="42699" u="1"/>
        <n v="65926" u="1"/>
        <n v="44795" u="1"/>
        <n v="50126" u="1"/>
        <n v="94315" u="1"/>
        <n v="40764" u="1"/>
        <n v="57334" u="1"/>
        <n v="45772" u="1"/>
        <n v="35396" u="1"/>
        <n v="88316" u="1"/>
        <n v="52068" u="1"/>
        <n v="26209" u="1"/>
        <n v="59069" u="1"/>
        <n v="38108" u="1"/>
        <n v="86199" u="1"/>
        <n v="86529" u="1"/>
        <n v="46483" u="1"/>
        <n v="7586" u="1"/>
        <n v="27804" u="1"/>
        <n v="58089" u="1"/>
        <n v="87437" u="1"/>
        <n v="88171" u="1"/>
        <n v="13465" u="1"/>
        <n v="35745" u="1"/>
        <n v="88131" u="1"/>
        <n v="49479" u="1"/>
        <n v="35037" u="1"/>
        <n v="61231" u="1"/>
        <n v="38820" u="1"/>
        <n v="40699" u="1"/>
        <n v="23601" u="1"/>
        <n v="85356" u="1"/>
        <n v="31224" u="1"/>
        <n v="97993" u="1"/>
        <n v="38304" u="1"/>
        <n v="38518" u="1"/>
        <n v="29379" u="1"/>
        <n v="58605" u="1"/>
        <n v="41238" u="1"/>
        <n v="87439" u="1"/>
        <n v="40215" u="1"/>
        <n v="37603" u="1"/>
        <n v="49716" u="1"/>
        <n v="60318" u="1"/>
        <n v="60386" u="1"/>
        <n v="51105" u="1"/>
        <n v="18273" u="1"/>
        <n v="88353" u="1"/>
        <n v="25336" u="1"/>
        <n v="70599" u="1"/>
        <n v="58507" u="1"/>
        <n v="35075" u="1"/>
        <n v="14776" u="1"/>
        <n v="81547" u="1"/>
        <n v="76275" u="1"/>
        <n v="42551" u="1"/>
        <n v="39638" u="1"/>
        <n v="31785" u="1"/>
        <n v="44143" u="1"/>
        <n v="79117" u="1"/>
        <n v="31311" u="1"/>
        <n v="7548" u="1"/>
        <n v="94481" u="1"/>
        <n v="56751" u="1"/>
        <n v="97980" u="1"/>
        <n v="23970" u="1"/>
        <n v="38829" u="1"/>
        <n v="90480" u="1"/>
        <n v="90419" u="1"/>
        <n v="35683" u="1"/>
        <n v="51129" u="1"/>
        <n v="76532" u="1"/>
        <n v="91126" u="1"/>
        <n v="40227" u="1"/>
        <n v="29525" u="1"/>
        <n v="67663" u="1"/>
        <n v="92301" u="1"/>
        <n v="42657" u="1"/>
        <n v="67806" u="1"/>
        <n v="21073" u="1"/>
        <n v="17166" u="1"/>
        <n v="67678" u="1"/>
        <n v="41515" u="1"/>
        <n v="78112" u="1"/>
        <n v="52003" u="1"/>
        <n v="64380" u="1"/>
        <n v="74712" u="1"/>
        <n v="95138" u="1"/>
        <n v="81379" u="1"/>
        <n v="53501" u="1"/>
        <n v="46397" u="1"/>
        <n v="41747" u="1"/>
        <n v="44805" u="1"/>
        <n v="33758" u="1"/>
        <n v="93047" u="1"/>
        <n v="60590" u="1"/>
        <n v="34131" u="1"/>
        <n v="25551" u="1"/>
        <n v="65824" u="1"/>
        <n v="44137" u="1"/>
        <n v="28816" u="1"/>
        <n v="60487" u="1"/>
        <n v="50859" u="1"/>
        <n v="13125" u="1"/>
        <n v="63071" u="1"/>
        <n v="45891" u="1"/>
        <n v="70771" u="1"/>
        <n v="23738" u="1"/>
        <n v="30169" u="1"/>
        <n v="60488" u="1"/>
        <n v="97514" u="1"/>
        <n v="28876" u="1"/>
        <n v="53773" u="1"/>
        <n v="72280" u="1"/>
        <n v="84030" u="1"/>
        <n v="38446" u="1"/>
        <n v="20359" u="1"/>
        <n v="33311" u="1"/>
        <n v="7937" u="1"/>
        <n v="53450" u="1"/>
        <n v="20539" u="1"/>
        <n v="74939" u="1"/>
        <n v="81667" u="1"/>
        <n v="28215" u="1"/>
        <n v="82234" u="1"/>
        <n v="12555" u="1"/>
        <n v="50354" u="1"/>
        <n v="95448" u="1"/>
        <n v="10888" u="1"/>
        <n v="91052" u="1"/>
        <n v="46499" u="1"/>
        <n v="71034" u="1"/>
        <n v="22525" u="1"/>
        <n v="94469" u="1"/>
        <n v="4860" u="1"/>
        <n v="73066" u="1"/>
        <n v="61352" u="1"/>
        <n v="10965" u="1"/>
        <n v="80469" u="1"/>
        <n v="85001" u="1"/>
        <n v="15366" u="1"/>
        <n v="67063" u="1"/>
        <n v="38440" u="1"/>
        <n v="86420" u="1"/>
        <n v="57072" u="1"/>
        <n v="72622" u="1"/>
        <n v="35781" u="1"/>
        <n v="15890" u="1"/>
        <n v="51145" u="1"/>
        <n v="80939" u="1"/>
        <n v="50827" u="1"/>
        <n v="53840" u="1"/>
        <n v="63179" u="1"/>
        <n v="73649" u="1"/>
        <n v="92369" u="1"/>
        <n v="26931" u="1"/>
        <n v="49681" u="1"/>
        <n v="47638" u="1"/>
        <n v="86153" u="1"/>
        <n v="91074" u="1"/>
        <n v="94032" u="1"/>
        <n v="49084" u="1"/>
        <n v="67059" u="1"/>
        <n v="30625" u="1"/>
        <n v="45659" u="1"/>
        <n v="48155" u="1"/>
        <n v="96450" u="1"/>
        <n v="51709" u="1"/>
        <n v="26188" u="1"/>
        <n v="66606" u="1"/>
        <n v="49835" u="1"/>
        <n v="88045" u="1"/>
        <n v="36037" u="1"/>
        <n v="60329" u="1"/>
        <n v="97892" u="1"/>
        <n v="65549" u="1"/>
        <n v="67550" u="1"/>
        <n v="96047" u="1"/>
        <n v="57614" u="1"/>
        <n v="87493" u="1"/>
        <n v="49090" u="1"/>
        <n v="49808" u="1"/>
        <n v="58509" u="1"/>
        <n v="86850" u="1"/>
        <n v="94065" u="1"/>
        <n v="46414" u="1"/>
        <n v="63165" u="1"/>
        <n v="90411" u="1"/>
        <n v="44269" u="1"/>
        <n v="97877" u="1"/>
        <n v="72124" u="1"/>
        <n v="85748" u="1"/>
        <n v="87527" u="1"/>
        <n v="50933" u="1"/>
        <n v="22179" u="1"/>
        <n v="97359" u="1"/>
        <n v="95100" u="1"/>
        <n v="58540" u="1"/>
        <n v="32427" u="1"/>
        <n v="81476" u="1"/>
        <n v="51491" u="1"/>
        <n v="91781" u="1"/>
        <n v="73550" u="1"/>
        <n v="57539" u="1"/>
        <n v="33790" u="1"/>
        <n v="77815" u="1"/>
        <n v="35216" u="1"/>
        <n v="52072" u="1"/>
        <n v="28197" u="1"/>
        <n v="46047" u="1"/>
        <n v="42115" u="1"/>
        <n v="16761" u="1"/>
        <n v="97616" u="1"/>
        <n v="31608" u="1"/>
        <n v="32791" u="1"/>
        <n v="67304" u="1"/>
        <n v="6571" u="1"/>
        <n v="49423" u="1"/>
        <n v="83112" u="1"/>
        <n v="37154" u="1"/>
        <n v="73730" u="1"/>
        <n v="59556" u="1"/>
        <n v="26884" u="1"/>
        <n v="33104" u="1"/>
        <n v="15517" u="1"/>
        <n v="25479" u="1"/>
        <n v="4329" u="1"/>
        <n v="34119" u="1"/>
        <n v="49439" u="1"/>
        <n v="15834" u="1"/>
        <n v="24113" u="1"/>
        <n v="17509" u="1"/>
        <n v="42283" u="1"/>
        <n v="57074" u="1"/>
        <n v="95359" u="1"/>
        <n v="95111" u="1"/>
        <n v="70839" u="1"/>
        <n v="94051" u="1"/>
        <n v="27809" u="1"/>
        <n v="47228" u="1"/>
        <n v="14197" u="1"/>
        <n v="12247" u="1"/>
        <n v="77656" u="1"/>
        <n v="21442" u="1"/>
        <n v="71139" u="1"/>
        <n v="49594" u="1"/>
        <n v="76287" u="1"/>
        <n v="37073" u="1"/>
        <n v="58636" u="1"/>
        <n v="26160" u="1"/>
        <n v="29549" u="1"/>
        <n v="36169" u="1"/>
        <n v="56348" u="1"/>
        <n v="15526" u="1"/>
        <n v="42719" u="1"/>
        <n v="58454" u="1"/>
        <n v="28757" u="1"/>
        <n v="83052" u="1"/>
        <n v="15806" u="1"/>
        <n v="36251" u="1"/>
        <n v="38122" u="1"/>
        <n v="48683" u="1"/>
        <n v="58566" u="1"/>
        <n v="56203" u="1"/>
        <n v="49451" u="1"/>
        <n v="34513" u="1"/>
        <n v="15926" u="1"/>
        <n v="31135" u="1"/>
        <n v="44287" u="1"/>
        <n v="50226" u="1"/>
        <n v="94474" u="1"/>
        <n v="59872" u="1"/>
        <n v="94110" u="1"/>
        <n v="36041" u="1"/>
        <n v="22089" u="1"/>
        <n v="55268" u="1"/>
        <n v="33649" u="1"/>
        <n v="57462" u="1"/>
        <n v="59269" u="1"/>
        <n v="37327" u="1"/>
        <n v="31582" u="1"/>
        <n v="39307" u="1"/>
        <n v="49078" u="1"/>
        <n v="57368" u="1"/>
        <n v="32052" u="1"/>
        <n v="97437" u="1"/>
        <n v="27798" u="1"/>
        <n v="22795" u="1"/>
        <n v="77799" u="1"/>
        <n v="3048" u="1"/>
        <n v="66955" u="1"/>
        <n v="56412" u="1"/>
        <n v="55126" u="1"/>
        <n v="10823" u="1"/>
        <n v="6120" u="1"/>
        <n v="46284" u="1"/>
        <n v="92263" u="1"/>
        <n v="63939" u="1"/>
        <n v="26871" u="1"/>
        <n v="41516" u="1"/>
        <n v="79540" u="1"/>
        <n v="79720" u="1"/>
        <n v="30165" u="1"/>
        <n v="68259" u="1"/>
        <n v="85046" u="1"/>
        <n v="45478" u="1"/>
        <n v="49201" u="1"/>
      </sharedItems>
    </cacheField>
    <cacheField name="Ort" numFmtId="0">
      <sharedItems containsBlank="1" count="508">
        <s v="Marktredwitz"/>
        <s v="Allershausen"/>
        <s v="Rüsselsheim"/>
        <s v="Düsseldorf"/>
        <s v="Kiel"/>
        <s v="Haibach"/>
        <s v="Essen"/>
        <s v="München"/>
        <s v="Frankfurt"/>
        <s v="Langenhagen"/>
        <s v="Mönchengladbach"/>
        <s v="Köln"/>
        <s v="Mainz"/>
        <s v="Bochum"/>
        <s v="Walldorf"/>
        <s v="Blieskastel"/>
        <s v="Berlin"/>
        <s v="Wiesloch "/>
        <s v="Detmold"/>
        <s v="Nürnberg"/>
        <s v="Vallendar "/>
        <s v="Braunschweig"/>
        <s v="Hamburg"/>
        <s v="Bad Homburg"/>
        <s v="Heiligenhausen"/>
        <s v="Lichtenstein"/>
        <s v="Haar"/>
        <s v="Greven"/>
        <s v="Rheinbach"/>
        <s v="Radevormwald"/>
        <s v="Freiburg"/>
        <s v="Driedorf-Roth"/>
        <s v="Hagen"/>
        <s v="Großburgwedel"/>
        <s v="Grünwald"/>
        <s v="Stuttgart"/>
        <s v="Mannheim"/>
        <s v="Herford"/>
        <s v="Aachen"/>
        <s v="ohne"/>
        <s v="Neunkirchen "/>
        <m/>
        <s v="Hannover"/>
        <s v="Wiefelstede-Dringenburg"/>
        <s v="Geretsried"/>
        <s v="Ismaning"/>
        <s v="Burgwedel"/>
        <s v="Unterhaching"/>
        <s v="Darmstadt"/>
        <s v="Göttingen"/>
        <s v="Melsungen"/>
        <s v="Versmold"/>
        <s v="Lörrach"/>
        <s v="Fürth"/>
        <s v="Neunkirchen"/>
        <s v="Minden"/>
        <s v="Erftstadt"/>
        <s v="Bonn"/>
        <s v="Ulm"/>
        <s v="Karlsruhe"/>
        <s v="Radolfzell"/>
        <s v="Remscheid"/>
        <s v="Alzey"/>
        <s v="Ingelheim"/>
        <s v="Unterföhring"/>
        <s v="Holzkirchen"/>
        <s v="Schmallenberg"/>
        <s v="Laupheim"/>
        <s v="Siegburg"/>
        <s v="Bingen"/>
        <s v="Duisburg"/>
        <s v="Wiesbaden"/>
        <s v="Ludwigsburg"/>
        <s v="Leverkusen"/>
        <s v="Augsburg"/>
        <s v="Ludwigshafen"/>
        <s v="Grenzach-Wyhlen"/>
        <s v="Rheinfelden"/>
        <s v="Weinheim"/>
        <s v="Bad Wildungen"/>
        <s v="Stolberg"/>
        <s v="Luxembourg"/>
        <s v="Wetter"/>
        <s v="Bamberg"/>
        <s v="Harsewinkel "/>
        <s v="Chemnitz"/>
        <s v="Arnsberg"/>
        <s v="Eschborn"/>
        <s v="Schiltach"/>
        <s v="Büdelsdorf"/>
        <s v="Neu-Isenburg"/>
        <s v="Kölleda"/>
        <s v="Lüneburg"/>
        <s v="Leipzig"/>
        <s v="Karlstadt"/>
        <s v="Ravensburg"/>
        <s v="Bocholt"/>
        <s v="Flensburg"/>
        <s v="Kempen"/>
        <s v="Bad König"/>
        <s v="Bad Rodach"/>
        <s v="Offenbach"/>
        <s v="Schwarmstedt"/>
        <s v="Tübingen"/>
        <s v="Herscheid"/>
        <s v="Donauwörth"/>
        <s v="Kornwestheim"/>
        <s v="Geiselgasteig"/>
        <s v="Lübeck"/>
        <s v="Putzbrunn"/>
        <s v="Münster"/>
        <s v="Brunsbüttel"/>
        <s v="Poing"/>
        <s v="Bremen"/>
        <s v="Düren"/>
        <s v="Heidelberg"/>
        <s v="Heide"/>
        <s v="Lünen"/>
        <s v="Bielefeld"/>
        <s v="Lengerich"/>
        <s v="Schalksmühle"/>
        <s v="Halle"/>
        <s v="Düsseldorf "/>
        <s v="Aerzen"/>
        <s v="Hochheim"/>
        <s v="Trier"/>
        <s v="Kaufering"/>
        <s v="Koblenz"/>
        <s v="Allendorf"/>
        <s v="Neuss"/>
        <s v="Gummersbach"/>
        <s v="Gelsenkirchen"/>
        <s v="Hallbergmoos"/>
        <s v="Mülheim"/>
        <s v="Ditzingen"/>
        <s v="Schopfloch"/>
        <s v="Viersen"/>
        <s v="Kassel"/>
        <s v="Bergisch Gladbach"/>
        <s v="Stadtallendorf"/>
        <s v="Hanau"/>
        <s v="Wipperfürth"/>
        <s v="Krefeld"/>
        <s v="Emmerich"/>
        <s v="Nürnberg "/>
        <s v="Esslingen"/>
        <s v="Gütersloh"/>
        <s v="Weil am Rhein"/>
        <s v="Fulda"/>
        <s v="Duisburg-Hamborn"/>
        <s v="Ennepetal"/>
        <s v="Waldkirch"/>
        <s v="Jetttingen-Scheppach"/>
        <s v="Bietigheim-Bissingen"/>
        <s v="Offenburg"/>
        <s v="Selbitz"/>
        <s v="Euskirchen"/>
        <s v="Essen "/>
        <s v="Frankfurt am Main"/>
        <s v="Kehl"/>
        <s v="Regensburg"/>
        <s v="Naila"/>
        <s v="Oberursel"/>
        <s v="Mammendorf"/>
        <s v="Bottrop"/>
        <s v="Celle"/>
        <s v="Weimar"/>
        <s v="Kronberg"/>
        <s v="Mörfelden-Walldorf"/>
        <s v="Neustadt"/>
        <s v="Rostock"/>
        <s v="Holzgerlingen"/>
        <s v="Rendsburg"/>
        <s v="Oberhaching"/>
        <s v="Erfurt"/>
        <s v="Schenefeld"/>
        <s v="Bergheim"/>
        <s v="Monheim am Rhein"/>
        <s v="Unna"/>
        <s v="Dresden"/>
        <s v="Roggentin"/>
        <s v="Stockdorf"/>
        <s v="Brühl"/>
        <s v="Rietheim-Weilheim"/>
        <s v="Würzburg"/>
        <s v="Troisdorf"/>
        <s v="Schlotheim"/>
        <s v="Neuenburg"/>
        <s v="Reinbek"/>
        <s v="Lemgo"/>
        <s v="Grasbrunn"/>
        <s v="Bitburg"/>
        <s v="München "/>
        <s v="Grünheide (Mark)"/>
        <s v="Neckarsulm"/>
        <s v="Langen "/>
        <s v="Wadersloh"/>
        <s v="Wunstorf"/>
        <s v="Kerpen"/>
        <s v="Saarbrücken"/>
        <s v="Potsdam"/>
        <s v="Schwerin"/>
        <s v="Cottbus"/>
        <s v="Halle-Saalkreis"/>
        <s v="Ramsen"/>
        <s v="Magdeburg"/>
        <s v="Neubrandenburg"/>
        <s v="Hoyerswerda"/>
        <s v="Tonndorf"/>
        <s v="Halle/Saale"/>
        <s v="Jersbek-Klein Hansdorf"/>
        <s v="Dortmund"/>
        <s v="Pulheim-Brauweiler"/>
        <s v="Schechen"/>
        <s v="Wuppertal"/>
        <s v="Buchholz"/>
        <s v="Friedrichsdorf"/>
        <s v="Hattingen"/>
        <s v="Sulzbach am Taunus "/>
        <s v="Backnang"/>
        <s v="Gießen"/>
        <s v="Salzwedel"/>
        <s v="Recklinghausen"/>
        <s v="Dessau-Roßlau"/>
        <s v="Hildesheim"/>
        <s v="Wetzlar"/>
        <s v="Itzehoe"/>
        <s v="Sundern"/>
        <s v="Wilhelmshaven"/>
        <s v="Siegen"/>
        <s v="Rosdorf"/>
        <s v="Pferdingsleben"/>
        <s v="Moers"/>
        <s v="Worms"/>
        <s v="Ratzeburg"/>
        <s v="Karlsfeld"/>
        <s v="Winnenden"/>
        <s v="Steinfeld"/>
        <s v="Königswinter"/>
        <s v="Vreden"/>
        <s v="Wildau"/>
        <s v="Hofheim"/>
        <s v="Mörfelden"/>
        <s v="Holzwickede"/>
        <s v="Elbingerode "/>
        <s v="Rennerod"/>
        <s v="Bad Säckingen"/>
        <s v="Haldenwang"/>
        <s v="Kronach"/>
        <s v="Gernsbach"/>
        <s v="Mettlach"/>
        <s v="Emsdetten"/>
        <s v="Neuruppin"/>
        <s v="Niebüll"/>
        <s v="Hohenstein"/>
        <s v="Marburg"/>
        <s v="Goldbach"/>
        <s v="Hartheim"/>
        <s v="Eichenau"/>
        <s v="Osterholz-Scharmbeck"/>
        <s v="Rheda-Wiedenbrück"/>
        <s v="Au"/>
        <s v="Eschweiler"/>
        <s v="Eppelheim"/>
        <s v="Rheine"/>
        <s v="Brandenburg an der Havel"/>
        <s v="Simbach a. Inn"/>
        <s v="Andernach"/>
        <s v="Laufeld"/>
        <s v="Rottweil"/>
        <s v="Ingolstadt"/>
        <s v="Viechtach"/>
        <s v="Gauting"/>
        <s v="Jena"/>
        <s v="Ratingen"/>
        <s v="Soltau"/>
        <s v="Bindlach"/>
        <s v="Albstadt"/>
        <s v="Burgkunstadt"/>
        <s v="Bremerhaven"/>
        <s v="Michelstadt"/>
        <s v="Weyhe"/>
        <s v="Reutlingen"/>
        <s v="Billerbeck"/>
        <s v="Villingen-Schwenningen"/>
        <s v="Bad Oeynhausen"/>
        <s v="Obernburg a. Main"/>
        <s v="Eislingen"/>
        <s v="Aue"/>
        <s v="Kappeln"/>
        <s v="Abtsgmünd"/>
        <s v="Hohenroda"/>
        <s v="Heilbronn"/>
        <s v="Neuburg"/>
        <s v="Maulburg"/>
        <s v="Landau in der Pfalz"/>
        <s v="Neuwied"/>
        <s v="Solingen"/>
        <s v="Rüsselsheim am Main"/>
        <s v="Straubing"/>
        <s v="Langenfeld"/>
        <s v="Bad Laasphe"/>
        <s v="Marl"/>
        <s v="Isny im Allgäu"/>
        <s v="Kirchhatten"/>
        <s v="Hamm"/>
        <s v="Schrobenhausen"/>
        <s v="Wesel"/>
        <s v="Bad Köstritz"/>
        <s v="Berne"/>
        <s v="Kempten"/>
        <s v="Weiler im Allgäu"/>
        <s v="Herborn"/>
        <s v="Lindau (Bodensee)"/>
        <s v="Ibbenbüren"/>
        <s v="Bad Nauheim"/>
        <s v="Halberstadt"/>
        <s v="Erkrath"/>
        <s v="Bad Schwartau"/>
        <s v="Peine"/>
        <s v="Creglingen"/>
        <s v="Wolfenbüttel"/>
        <s v="Gifhorn"/>
        <s v="Wittingen"/>
        <s v="Iserlohn"/>
        <s v="Holzminden"/>
        <s v="Meppen"/>
        <s v="Güstrow"/>
        <s v="Kißlegg"/>
        <s v="Elmshorn"/>
        <s v="Lüdenscheid"/>
        <s v="Gladenbach"/>
        <s v="Ettlingen"/>
        <s v="Velbert"/>
        <s v="Gardelegen"/>
        <s v="Hameln"/>
        <s v="Uetze-Dollbergen"/>
        <s v="Gera"/>
        <s v="Grafenau"/>
        <s v="Polch"/>
        <s v="Bad Mergentheim"/>
        <s v="Wismar"/>
        <s v="Harsleben"/>
        <s v="Dillenburg"/>
        <s v="Baden-Baden"/>
        <s v="Schwabach"/>
        <s v="Hamburg "/>
        <s v="Uelzen"/>
        <s v="Kaiserslautern"/>
        <s v="Neumarkt  "/>
        <s v="Rockenhausen"/>
        <s v="Teterow"/>
        <s v="Mehlingen"/>
        <s v="Grevenbroich"/>
        <s v="St. Georgen"/>
        <s v="Roßdorf"/>
        <s v="Bad Steben"/>
        <s v="Grafschaft"/>
        <s v="Schloß Holte-Stukenbrock"/>
        <s v="Hohenlockstedt"/>
        <s v="Schwalbach"/>
        <s v="Stuhr"/>
        <s v="Leinfelden-Echterdingen"/>
        <s v="Lensahn"/>
        <s v="Oberaurach"/>
        <s v="Oyten/Bremen"/>
        <s v="Hennef"/>
        <s v="Dornstetten"/>
        <s v="Landshut"/>
        <s v="Wolfsburg"/>
        <s v="Zeulenroda-Triebes"/>
        <s v="Langen"/>
        <s v="Zuzenhausen"/>
        <s v="Weßling"/>
        <s v="Hürth"/>
        <s v="Bayreuth"/>
        <s v="Erlangen"/>
        <s v="Hamminkeln"/>
        <s v="Böblingen"/>
        <s v="Deggendorf"/>
        <s v="Torgau"/>
        <s v="Uhingen"/>
        <s v="Hoppegarten"/>
        <s v="Ludwigshafen am Rhein"/>
        <s v="Dierdorf"/>
        <s v="Nürtingen"/>
        <s v="Weilburg"/>
        <s v="Eisenhüttenstadt"/>
        <s v="Obertshausen"/>
        <s v="Kehl / Rhein"/>
        <s v="Winterbach"/>
        <s v="Sengenthal"/>
        <s v="Elsfleth"/>
        <s v="Garrel"/>
        <s v="Straelen"/>
        <s v="Herzogenaurach"/>
        <s v="Passau"/>
        <s v="Osnabrück"/>
        <s v="Wiesloch"/>
        <s v="Coburg"/>
        <s v="Marienheide"/>
        <s v="Edewecht"/>
        <s v="St. Wendel"/>
        <s v="Wietmarschen/Lohne"/>
        <s v="Friedrichshafen"/>
        <s v="Kreuzwertheim"/>
        <s v="Limburg"/>
        <s v="Fluterschen"/>
        <s v="Lauben"/>
        <s v="Lingen"/>
        <s v="Fischach"/>
        <s v="Waldkirchen"/>
        <s v="Rhede"/>
        <s v="Mühlheim am Main"/>
        <s v="Wertheim/Main"/>
        <s v="Eschborn "/>
        <s v="Pliezhausen"/>
        <s v="Garching bei München"/>
        <s v="Ofterschwang"/>
        <s v="Schwarzach a. Main"/>
        <s v="Selb"/>
        <s v="Meinerzhagen"/>
        <s v="Overath"/>
        <s v="Weißenburg"/>
        <s v="Waldstetten"/>
        <s v="Etzbach"/>
        <s v="Halle in Westfalen"/>
        <s v="Bühl"/>
        <s v="Biedenkopf"/>
        <s v="Oberhausen"/>
        <s v="Hennigsdorf"/>
        <s v="Bad Neustadt a. d. Saale"/>
        <s v="Marklohe"/>
        <s v="Lage"/>
        <s v="Eisenberg"/>
        <s v="Roßleben"/>
        <s v="Grundelfingen "/>
        <s v="Frasdorf"/>
        <s v="Northeim "/>
        <s v="Jemgum"/>
        <s v="Paderborn"/>
        <s v="Fürstenwalde"/>
        <s v="Ellerau"/>
        <s v="Rangsdorf"/>
        <s v="Brünzow"/>
        <s v="Wuppertal "/>
        <s v="Siegen "/>
        <s v="Kasendorf"/>
        <s v="Rehau"/>
        <s v="Gerlingen"/>
        <s v="Hauzenberg"/>
        <s v="Lemwerder"/>
        <s v="Toppenstedt"/>
        <s v="Ehningen"/>
        <s v="Alfhausen"/>
        <s v="Rheinstetten"/>
        <s v="Bad Zwischenahn"/>
        <s v="Bad Bevensen"/>
        <s v="Rasdorf"/>
        <s v="Weisel"/>
        <s v="Bad Saarow"/>
        <s v="Witten"/>
        <s v="Bruckmühl"/>
        <s v="Northeim"/>
        <s v="Zossen"/>
        <s v="Bad Hersfeld"/>
        <s v="Ahaus"/>
        <s v="Kierspe"/>
        <s v="Höhr-Grenzhausen"/>
        <s v="Holdorf"/>
        <s v="Waldeck"/>
        <s v="Luckau"/>
        <s v="Frechen"/>
        <s v="Vilshofen"/>
        <s v="Meschede"/>
        <s v="Wegscheid"/>
        <s v="Nieder-Olm"/>
        <s v="Olpe"/>
        <s v="Beckum"/>
        <s v="Beuren"/>
        <s v="Neinburg"/>
        <s v="Genthin"/>
        <s v="Lennestadt"/>
        <s v="Haßfurt"/>
        <s v="Hude"/>
        <s v="Ortenberg"/>
        <s v="Primasens"/>
        <s v="Niederelbert"/>
        <s v="Mainz "/>
        <s v="Halle (Saale)"/>
        <s v="Dorsten"/>
        <s v="Ebermannsdorf"/>
        <s v="Wörth / Main"/>
        <s v="Papenburg"/>
        <s v="Homburg"/>
        <s v="Pfullendorf"/>
        <s v="Sigmaringendorf"/>
        <s v="Walldürn"/>
        <s v="Immenstadt"/>
        <s v="Kamen"/>
        <s v="Trebbin"/>
        <e v="#N/A"/>
        <s v="Lindenberg im Allgäu" u="1"/>
        <s v="Lippstadt" u="1"/>
        <s v=" Ludwigshafen" u="1"/>
        <s v="Laufenburg" u="1"/>
        <s v="Halsenbach" u="1"/>
        <s v="Dissen" u="1"/>
      </sharedItems>
    </cacheField>
    <cacheField name="Gesellschaft" numFmtId="0">
      <sharedItems containsBlank="1"/>
    </cacheField>
    <cacheField name="Vertragsart" numFmtId="0">
      <sharedItems containsBlank="1"/>
    </cacheField>
    <cacheField name="Vertragsstatus" numFmtId="0">
      <sharedItems containsBlank="1" count="6">
        <s v="Für Neuzugänge geöffnet"/>
        <s v="Beendet"/>
        <s v="Für Neuzugänge geschlossen"/>
        <s v="Vorübergehend keine Neuzugänge möglich: Keine Unisex-Variante EKV"/>
        <e v="#N/A"/>
        <m/>
      </sharedItems>
    </cacheField>
    <cacheField name="Erstbeginn" numFmtId="14">
      <sharedItems containsDate="1" containsBlank="1" containsMixedTypes="1" minDate="1959-10-01T00:00:00" maxDate="2024-12-02T00:00:00"/>
    </cacheField>
    <cacheField name="Vertragsende" numFmtId="14">
      <sharedItems containsDate="1" containsBlank="1" containsMixedTypes="1" minDate="2008-08-31T00:00:00" maxDate="2025-01-01T00:00:00"/>
    </cacheField>
    <cacheField name="Für Neuzugang geschlossen ab" numFmtId="14">
      <sharedItems containsDate="1" containsBlank="1" containsMixedTypes="1" minDate="1992-01-01T00:00:00" maxDate="2024-01-02T00:00:00"/>
    </cacheField>
    <cacheField name="Ausschließlichkeit" numFmtId="0">
      <sharedItems containsBlank="1"/>
    </cacheField>
    <cacheField name="Bonitätsklausel" numFmtId="0">
      <sharedItems containsBlank="1"/>
    </cacheField>
    <cacheField name="Kontrahierungszwang" numFmtId="0">
      <sharedItems containsBlank="1"/>
    </cacheField>
    <cacheField name="Mailing-Aktionen erlaubt?"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3">
  <r>
    <x v="0"/>
    <x v="0"/>
    <s v="Scherdelstr. 2"/>
    <s v="95615"/>
    <s v="Marktredwitz"/>
    <s v="DKV"/>
    <s v="Firmenvertrag mit Beitragsvorteil"/>
    <s v="Für Neuzugänge geöffnet"/>
    <d v="2004-09-01T00:00:00"/>
    <m/>
    <m/>
    <s v="Ja"/>
    <m/>
    <s v="Ja"/>
  </r>
  <r>
    <x v="1"/>
    <x v="1"/>
    <s v="Yaskawastr. 1"/>
    <s v="85391"/>
    <s v="Allershausen"/>
    <s v="DKV"/>
    <s v="Firmenvertrag mit Beitragsvorteil"/>
    <s v="Beendet"/>
    <d v="2006-07-01T00:00:00"/>
    <d v="2015-12-31T00:00:00"/>
    <m/>
    <m/>
    <m/>
    <m/>
  </r>
  <r>
    <x v="2"/>
    <x v="2"/>
    <s v="Friedrich-Lutzmann-Ring 1"/>
    <s v="65428"/>
    <s v="Rüsselsheim"/>
    <s v="DKV"/>
    <s v="Firmenvertrag mit Beitragsvorteil"/>
    <s v="Für Neuzugänge geöffnet"/>
    <d v="2006-08-01T00:00:00"/>
    <m/>
    <m/>
    <s v="Ja"/>
    <m/>
    <s v="Ja"/>
  </r>
  <r>
    <x v="3"/>
    <x v="3"/>
    <s v="Graf-Adolf-Str. 49"/>
    <s v="40210"/>
    <s v="Düsseldorf"/>
    <s v="DKV"/>
    <s v="Firmenvertrag mit Beitragsvorteil"/>
    <s v="Beendet"/>
    <d v="2006-06-01T00:00:00"/>
    <d v="2015-12-31T00:00:00"/>
    <m/>
    <m/>
    <m/>
    <m/>
  </r>
  <r>
    <x v="4"/>
    <x v="4"/>
    <s v="Lorentzendamm 39"/>
    <s v="24103"/>
    <s v="Kiel"/>
    <s v="DKV"/>
    <s v="Firmenvertrag mit Beitragsvorteil"/>
    <s v="Für Neuzugänge geöffnet"/>
    <d v="2006-10-01T00:00:00"/>
    <m/>
    <m/>
    <s v="Ja"/>
    <m/>
    <s v="Ja"/>
  </r>
  <r>
    <x v="5"/>
    <x v="5"/>
    <s v="Prinzenallee 5"/>
    <s v="40549"/>
    <s v="Düsseldorf"/>
    <s v="DKV"/>
    <s v="Firmenvertrag mit Beitragsvorteil"/>
    <s v="Für Neuzugänge geöffnet"/>
    <d v="2006-11-01T00:00:00"/>
    <m/>
    <m/>
    <s v="Nein"/>
    <m/>
    <s v="Ja"/>
  </r>
  <r>
    <x v="6"/>
    <x v="6"/>
    <s v="Industriestraße Ost 1-7"/>
    <s v="63808"/>
    <s v="Haibach"/>
    <s v="DKV"/>
    <s v="Firmenvertrag mit Beitragsvorteil"/>
    <s v="Beendet"/>
    <d v="2006-12-01T00:00:00"/>
    <d v="2022-12-31T00:00:00"/>
    <m/>
    <s v="Ja"/>
    <m/>
    <m/>
  </r>
  <r>
    <x v="7"/>
    <x v="7"/>
    <s v="Deichmannweg 9"/>
    <s v="45359"/>
    <s v="Essen"/>
    <s v="DKV"/>
    <s v="Firmenvertrag mit Beitragsvorteil"/>
    <s v="Für Neuzugänge geöffnet"/>
    <d v="2006-12-01T00:00:00"/>
    <m/>
    <m/>
    <s v="Ja"/>
    <m/>
    <s v="Ja"/>
  </r>
  <r>
    <x v="8"/>
    <x v="8"/>
    <s v="Karlsplatz 1"/>
    <s v="80335"/>
    <s v="München"/>
    <s v="DKV"/>
    <s v="Firmenvertrag mit Beitragsvorteil"/>
    <s v="Beendet"/>
    <d v="2007-01-01T00:00:00"/>
    <d v="2023-12-31T00:00:00"/>
    <d v="2013-01-01T00:00:00"/>
    <s v="Nein"/>
    <m/>
    <s v="Nein. Vertrag ist für Neuzugänge geschlossen! Ausnahme: KNV+ENV!"/>
  </r>
  <r>
    <x v="9"/>
    <x v="9"/>
    <s v="Neue Mainzer Str. 46-50"/>
    <s v="60311"/>
    <s v="Frankfurt"/>
    <s v="DKV"/>
    <s v="Firmenvertrag mit Beitragsvorteil"/>
    <s v="Für Neuzugänge geschlossen"/>
    <d v="2007-02-01T00:00:00"/>
    <m/>
    <d v="2013-01-01T00:00:00"/>
    <s v="Ja"/>
    <m/>
    <s v="Nein. Vertrag ist für Neuzugänge geschlossen! Ausnahme: KNV+ENV!"/>
  </r>
  <r>
    <x v="10"/>
    <x v="10"/>
    <s v="Bayernstr. 4"/>
    <s v="30855"/>
    <s v="Langenhagen"/>
    <s v="DKV"/>
    <s v="Firmenvertrag mit Beitragsvorteil"/>
    <s v="Für Neuzugänge geöffnet"/>
    <d v="2007-03-01T00:00:00"/>
    <m/>
    <m/>
    <s v="Ja"/>
    <m/>
    <s v="Ja"/>
  </r>
  <r>
    <x v="11"/>
    <x v="11"/>
    <s v="Hennes-Weisweiler-Allee 1"/>
    <s v="41179"/>
    <s v="Mönchengladbach"/>
    <s v="DKV"/>
    <s v="Firmenvertrag mit Beitragsvorteil"/>
    <s v="Beendet"/>
    <d v="2006-01-01T00:00:00"/>
    <d v="2017-12-31T00:00:00"/>
    <d v="2013-01-01T00:00:00"/>
    <m/>
    <m/>
    <m/>
  </r>
  <r>
    <x v="12"/>
    <x v="12"/>
    <s v="Postfach 45 04 56"/>
    <s v="50879"/>
    <s v="Köln"/>
    <s v="DKV"/>
    <s v="Firmenvertrag mit Beitragsvorteil"/>
    <s v="Beendet"/>
    <d v="2006-03-01T00:00:00"/>
    <d v="2019-12-31T00:00:00"/>
    <d v="2013-01-01T00:00:00"/>
    <m/>
    <m/>
    <m/>
  </r>
  <r>
    <x v="13"/>
    <x v="13"/>
    <s v="Isaac-Fulda-Allee 5"/>
    <s v="55124"/>
    <s v="Mainz"/>
    <s v="DKV"/>
    <s v="Firmenvertrag mit Beitragsvorteil"/>
    <s v="Beendet"/>
    <d v="2006-05-01T00:00:00"/>
    <d v="2016-12-31T00:00:00"/>
    <d v="2013-01-01T00:00:00"/>
    <m/>
    <m/>
    <m/>
  </r>
  <r>
    <x v="14"/>
    <x v="14"/>
    <s v="Castroper Str. 145"/>
    <s v="44791"/>
    <s v="Bochum"/>
    <s v="DKV"/>
    <s v="Firmenvertrag mit Beitragsvorteil"/>
    <s v="Beendet"/>
    <d v="2006-09-01T00:00:00"/>
    <d v="2014-12-31T00:00:00"/>
    <d v="2013-01-01T00:00:00"/>
    <m/>
    <m/>
    <m/>
  </r>
  <r>
    <x v="15"/>
    <x v="15"/>
    <s v="Dietmar-Hopp-Allee 16"/>
    <s v="69190"/>
    <s v="Walldorf"/>
    <s v="DKV"/>
    <s v="EKV"/>
    <s v="Vorübergehend keine Neuzugänge möglich: Keine Unisex-Variante EKV"/>
    <d v="2006-06-01T00:00:00"/>
    <m/>
    <d v="2013-01-01T00:00:00"/>
    <s v="Ja"/>
    <m/>
    <s v="Unrelevant! Kein Beitritt mehr möglich (Vertragsgegenstand nur bisex-Tarif)"/>
  </r>
  <r>
    <x v="16"/>
    <x v="7"/>
    <s v="Deichmannweg 9"/>
    <s v="45359"/>
    <s v="Essen"/>
    <s v="DKV"/>
    <s v="EKV"/>
    <s v="Vorübergehend keine Neuzugänge möglich: Keine Unisex-Variante EKV"/>
    <d v="2007-03-01T00:00:00"/>
    <m/>
    <d v="2013-01-01T00:00:00"/>
    <s v="Ja"/>
    <m/>
    <s v="Unrelevant! Kein Beitritt mehr möglich (Vertragsgegenstand nur bisex-Tarif)"/>
  </r>
  <r>
    <x v="17"/>
    <x v="16"/>
    <s v="Zum Gunterstal "/>
    <s v="66440"/>
    <s v="Blieskastel"/>
    <s v="DKV"/>
    <s v="Firmenvertrag mit Beitragsvorteil"/>
    <s v="Für Neuzugänge geöffnet"/>
    <d v="2006-07-01T00:00:00"/>
    <m/>
    <m/>
    <s v="Ja"/>
    <m/>
    <s v="Ja"/>
  </r>
  <r>
    <x v="18"/>
    <x v="17"/>
    <s v="Klackreuther Str. 11"/>
    <s v="10777"/>
    <s v="Berlin"/>
    <s v="DKV"/>
    <s v="Firmenvertrag mit Beitragsvorteil"/>
    <s v="Für Neuzugänge geöffnet"/>
    <d v="2006-07-01T00:00:00"/>
    <m/>
    <m/>
    <s v="Ja"/>
    <m/>
    <s v="Ja, aber nur bedingt - siehe nachstehende Ablehnungsgründe."/>
  </r>
  <r>
    <x v="19"/>
    <x v="18"/>
    <s v="Heinrich-Strunk-Str. 77"/>
    <s v="45143"/>
    <s v="Essen"/>
    <s v="DKV"/>
    <s v="Firmenvertrag mit Beitragsvorteil"/>
    <s v="Für Neuzugänge geöffnet"/>
    <d v="2006-10-01T00:00:00"/>
    <m/>
    <m/>
    <s v="Ja"/>
    <m/>
    <s v="Ja"/>
  </r>
  <r>
    <x v="20"/>
    <x v="19"/>
    <s v="Gutenbergring"/>
    <s v="69168"/>
    <s v="Wiesloch "/>
    <s v="DKV"/>
    <s v="Firmenvertrag mit Beitragsvorteil"/>
    <s v="Für Neuzugänge geöffnet"/>
    <d v="2006-11-01T00:00:00"/>
    <m/>
    <m/>
    <s v="Ja"/>
    <m/>
    <s v="Ja"/>
  </r>
  <r>
    <x v="21"/>
    <x v="20"/>
    <s v="Brunnenstr. 15 - 17"/>
    <s v="45128"/>
    <s v="Essen"/>
    <s v="DKV"/>
    <s v="Firmenvertrag mit Beitragsvorteil"/>
    <s v="Für Neuzugänge geöffnet"/>
    <d v="2006-12-01T00:00:00"/>
    <m/>
    <m/>
    <s v="Ja"/>
    <m/>
    <s v="Ja"/>
  </r>
  <r>
    <x v="22"/>
    <x v="21"/>
    <s v="Klingenbergstr. 4"/>
    <s v="32758"/>
    <s v="Detmold"/>
    <s v="DKV"/>
    <s v="Firmenvertrag mit Beitragsvorteil"/>
    <s v="Für Neuzugänge geöffnet"/>
    <d v="2005-03-01T00:00:00"/>
    <m/>
    <m/>
    <s v="Nein"/>
    <m/>
    <s v="Ja"/>
  </r>
  <r>
    <x v="23"/>
    <x v="22"/>
    <s v="Schwabacher Str. 3"/>
    <s v="90439"/>
    <s v="Nürnberg"/>
    <s v="DKV"/>
    <s v="Firmenvertrag mit Beitragsvorteil"/>
    <s v="Für Neuzugänge geschlossen"/>
    <d v="2006-12-01T00:00:00"/>
    <m/>
    <d v="2013-01-01T00:00:00"/>
    <s v="Ja"/>
    <m/>
    <s v="Nein. Vertrag ist für Neuzugänge geschlossen! Ausnahme: KNV+ENV!"/>
  </r>
  <r>
    <x v="24"/>
    <x v="23"/>
    <s v="Ströer Allee 1"/>
    <s v="50999"/>
    <s v="Köln"/>
    <s v="DKV"/>
    <s v="Firmenvertrag mit Beitragsvorteil"/>
    <s v="Für Neuzugänge geöffnet"/>
    <d v="2007-01-01T00:00:00"/>
    <m/>
    <m/>
    <s v="Ja"/>
    <m/>
    <s v="Ja"/>
  </r>
  <r>
    <x v="25"/>
    <x v="24"/>
    <s v="Burgpl. 2"/>
    <s v="56179"/>
    <s v="Vallendar "/>
    <s v="DKV"/>
    <s v="Firmenvertrag mit Beitragsvorteil"/>
    <s v="Für Neuzugänge geschlossen"/>
    <d v="2006-11-27T00:00:00"/>
    <m/>
    <d v="2013-01-01T00:00:00"/>
    <s v="Nein"/>
    <m/>
    <s v="Nein. Vertrag ist für Neuzugänge geschlossen! Ausnahme: KNV+ENV!"/>
  </r>
  <r>
    <x v="26"/>
    <x v="25"/>
    <s v="Hansestr 47 A"/>
    <s v="38112"/>
    <s v="Braunschweig"/>
    <s v="DKV"/>
    <s v="Firmenvertrag mit Beitragsvorteil"/>
    <s v="Beendet"/>
    <d v="2007-03-01T00:00:00"/>
    <d v="2021-12-31T00:00:00"/>
    <d v="2013-01-01T00:00:00"/>
    <s v="Ja"/>
    <m/>
    <m/>
  </r>
  <r>
    <x v="27"/>
    <x v="26"/>
    <s v="Liststr. 2"/>
    <s v="40470"/>
    <s v="Düsseldorf"/>
    <s v="DKV"/>
    <s v="Firmenvertrag mit Beitragsvorteil"/>
    <s v="Für Neuzugänge geöffnet"/>
    <d v="2005-09-14T00:00:00"/>
    <m/>
    <m/>
    <s v="Ja"/>
    <m/>
    <s v="Ja"/>
  </r>
  <r>
    <x v="28"/>
    <x v="27"/>
    <s v="Dorotheenstr. 64"/>
    <s v="22301"/>
    <s v="Hamburg"/>
    <s v="DKV"/>
    <s v="Firmenvertrag mit Beitragsvorteil"/>
    <s v="Beendet"/>
    <d v="2005-09-01T00:00:00"/>
    <d v="2021-12-31T00:00:00"/>
    <m/>
    <s v="Ja"/>
    <m/>
    <m/>
  </r>
  <r>
    <x v="29"/>
    <x v="28"/>
    <m/>
    <s v="61346"/>
    <s v="Bad Homburg"/>
    <s v="DKV"/>
    <s v="Firmenvertrag mit Beitragsvorteil"/>
    <s v="Für Neuzugänge geschlossen"/>
    <d v="2005-10-01T00:00:00"/>
    <m/>
    <d v="2013-01-01T00:00:00"/>
    <s v="Nein"/>
    <m/>
    <s v="Nein. Vertrag ist für Neuzugänge geschlossen! Ausnahme: KNV+ENV!"/>
  </r>
  <r>
    <x v="30"/>
    <x v="29"/>
    <s v="Carl-Zeiss-Str. 3"/>
    <s v="42579"/>
    <s v="Heiligenhausen"/>
    <s v="DKV"/>
    <s v="Firmenvertrag mit Beitragsvorteil"/>
    <s v="Beendet"/>
    <d v="2005-10-01T00:00:00"/>
    <d v="2016-12-31T00:00:00"/>
    <d v="2013-01-01T00:00:00"/>
    <m/>
    <m/>
    <m/>
  </r>
  <r>
    <x v="31"/>
    <x v="30"/>
    <s v="Ahornstr. 3"/>
    <s v="09350"/>
    <s v="Lichtenstein"/>
    <s v="DKV"/>
    <s v="Firmenvertrag mit Beitragsvorteil"/>
    <s v="Beendet"/>
    <d v="2005-10-01T00:00:00"/>
    <d v="2016-12-31T00:00:00"/>
    <d v="2013-01-01T00:00:00"/>
    <m/>
    <m/>
    <m/>
  </r>
  <r>
    <x v="32"/>
    <x v="31"/>
    <s v="Theodor-Heuss-Ring 13 - 15"/>
    <s v="50668"/>
    <s v="Köln"/>
    <s v="DKV"/>
    <s v="Firmenvertrag mit Beitragsvorteil"/>
    <s v="Für Neuzugänge geschlossen"/>
    <d v="2005-11-01T00:00:00"/>
    <m/>
    <d v="2013-01-01T00:00:00"/>
    <s v="Ja"/>
    <m/>
    <s v="Nein. Vertrag ist für Neuzugänge geschlossen! Ausnahme: KNV+ENV!"/>
  </r>
  <r>
    <x v="33"/>
    <x v="32"/>
    <s v="Junghofstr. 13-15"/>
    <s v="60311"/>
    <s v="Frankfurt"/>
    <s v="DKV"/>
    <s v="Firmenvertrag mit Beitragsvorteil"/>
    <s v="Für Neuzugänge geschlossen"/>
    <d v="2005-12-01T00:00:00"/>
    <m/>
    <d v="2013-01-01T00:00:00"/>
    <s v="Ja"/>
    <m/>
    <s v="Nein. Vertrag ist für Neuzugänge geschlossen! Ausnahme: KNV+ENV!"/>
  </r>
  <r>
    <x v="34"/>
    <x v="33"/>
    <s v="Richard-Reitzner-Allee 1"/>
    <s v="85540"/>
    <s v="Haar"/>
    <s v="DKV"/>
    <s v="Firmenvertrag mit Beitragsvorteil"/>
    <s v="Für Neuzugänge geöffnet"/>
    <d v="2005-12-01T00:00:00"/>
    <m/>
    <m/>
    <s v="Ja"/>
    <m/>
    <s v="Ja, aber nur bedingt - siehe nachstehende Ablehnungsgründe."/>
  </r>
  <r>
    <x v="35"/>
    <x v="34"/>
    <s v="Joan-Joseph-Fiege-Str. 1"/>
    <s v="48268"/>
    <s v="Greven"/>
    <s v="DKV"/>
    <s v="Firmenvertrag mit Beitragsvorteil"/>
    <s v="Für Neuzugänge geöffnet"/>
    <d v="2006-03-01T00:00:00"/>
    <m/>
    <m/>
    <s v="Ja"/>
    <m/>
    <s v="Ja"/>
  </r>
  <r>
    <x v="36"/>
    <x v="35"/>
    <s v="Luxemburger Str. 3"/>
    <s v="45131"/>
    <s v="Essen"/>
    <s v="DKV"/>
    <s v="Firmenvertrag mit Beitragsvorteil"/>
    <s v="Für Neuzugänge geöffnet"/>
    <d v="2006-05-01T00:00:00"/>
    <m/>
    <m/>
    <s v="Nein"/>
    <m/>
    <s v="Nein"/>
  </r>
  <r>
    <x v="37"/>
    <x v="36"/>
    <s v="Marie-Curie-Str. 6"/>
    <s v="53359"/>
    <s v="Rheinbach"/>
    <s v="DKV"/>
    <s v="Firmenvertrag mit Beitragsvorteil"/>
    <s v="Für Neuzugänge geschlossen"/>
    <d v="2006-05-01T00:00:00"/>
    <m/>
    <d v="2013-01-01T00:00:00"/>
    <s v="Ja"/>
    <m/>
    <s v="Nein. Vertrag ist für Neuzugänge geschlossen! Ausnahme: KNV+ENV!"/>
  </r>
  <r>
    <x v="38"/>
    <x v="37"/>
    <s v="Dahlienstr. 12"/>
    <s v="42477"/>
    <s v="Radevormwald"/>
    <s v="DKV"/>
    <s v="Firmenvertrag mit Beitragsvorteil"/>
    <s v="Für Neuzugänge geöffnet"/>
    <d v="2006-06-01T00:00:00"/>
    <m/>
    <m/>
    <s v="Ja"/>
    <m/>
    <s v="Ja"/>
  </r>
  <r>
    <x v="39"/>
    <x v="38"/>
    <s v="Hugstetter Str. 49"/>
    <s v="79095"/>
    <s v="Freiburg"/>
    <s v="DKV"/>
    <s v="Firmenvertrag mit Beitragsvorteil"/>
    <s v="Für Neuzugänge geöffnet"/>
    <d v="2006-03-01T00:00:00"/>
    <m/>
    <m/>
    <s v="Nein"/>
    <m/>
    <s v="Nein"/>
  </r>
  <r>
    <x v="40"/>
    <x v="39"/>
    <s v="Lindwurmstr. 2a"/>
    <s v="80337"/>
    <s v="München"/>
    <s v="DKV"/>
    <s v="Firmenvertrag mit Beitragsvorteil"/>
    <s v="Für Neuzugänge geöffnet"/>
    <d v="2006-10-01T00:00:00"/>
    <m/>
    <m/>
    <s v="Nein"/>
    <m/>
    <s v="Nein"/>
  </r>
  <r>
    <x v="41"/>
    <x v="40"/>
    <s v="Bahnhofstr. 1"/>
    <s v="35759"/>
    <s v="Driedorf-Roth"/>
    <s v="DKV"/>
    <s v="Firmenvertrag mit Beitragsvorteil"/>
    <s v="Für Neuzugänge geschlossen"/>
    <d v="2005-07-01T00:00:00"/>
    <m/>
    <d v="2013-01-01T00:00:00"/>
    <s v="Ja"/>
    <m/>
    <s v="Nein. Vertrag ist für Neuzugänge geschlossen! Ausnahme: KNV+ENV!"/>
  </r>
  <r>
    <x v="42"/>
    <x v="41"/>
    <s v="Junghofstr. 14"/>
    <s v="60311"/>
    <s v="Frankfurt"/>
    <s v="DKV"/>
    <s v="Firmenvertrag mit Beitragsvorteil"/>
    <s v="Für Neuzugänge geschlossen"/>
    <d v="2005-08-01T00:00:00"/>
    <m/>
    <d v="2013-01-01T00:00:00"/>
    <s v="Ja"/>
    <m/>
    <s v="Nein. Vertrag ist für Neuzugänge geschlossen! Ausnahme: KNV+ENV!"/>
  </r>
  <r>
    <x v="43"/>
    <x v="42"/>
    <s v="Delsterner Str. 133"/>
    <s v="58091"/>
    <s v="Hagen"/>
    <s v="DKV"/>
    <s v="Firmenvertrag mit Beitragsvorteil"/>
    <s v="Für Neuzugänge geschlossen"/>
    <d v="2005-06-01T00:00:00"/>
    <m/>
    <d v="2013-01-01T00:00:00"/>
    <s v="Ja"/>
    <m/>
    <s v="Nein. Vertrag ist für Neuzugänge geschlossen! Ausnahme: KNV+ENV!"/>
  </r>
  <r>
    <x v="44"/>
    <x v="43"/>
    <s v="Korkenhorststr. 3-5"/>
    <s v="30938"/>
    <s v="Großburgwedel"/>
    <s v="DKV"/>
    <s v="Firmenvertrag mit Beitragsvorteil"/>
    <s v="Für Neuzugänge geöffnet"/>
    <d v="2005-02-01T00:00:00"/>
    <m/>
    <m/>
    <s v="Ja"/>
    <m/>
    <s v="Ja"/>
  </r>
  <r>
    <x v="45"/>
    <x v="44"/>
    <s v="Tullastr. 80"/>
    <s v="79108"/>
    <s v="Freiburg"/>
    <s v="DKV"/>
    <s v="Firmenvertrag mit Beitragsvorteil"/>
    <s v="Beendet"/>
    <d v="2005-09-01T00:00:00"/>
    <d v="2015-12-31T00:00:00"/>
    <d v="2013-01-01T00:00:00"/>
    <m/>
    <m/>
    <m/>
  </r>
  <r>
    <x v="46"/>
    <x v="45"/>
    <s v="Stephanstr. 14 - 16"/>
    <s v="60313"/>
    <s v="Frankfurt"/>
    <s v="DKV"/>
    <s v="Firmenvertrag mit Beitragsvorteil"/>
    <s v="Für Neuzugänge geöffnet"/>
    <d v="2005-10-01T00:00:00"/>
    <m/>
    <m/>
    <s v="Ja"/>
    <m/>
    <s v="Ja, aber nur bedingt - siehe nachstehende Ablehnungsgründe."/>
  </r>
  <r>
    <x v="47"/>
    <x v="46"/>
    <s v="Scarletallee 11"/>
    <s v="50735"/>
    <s v="Köln"/>
    <s v="DKV"/>
    <s v="Firmenvertrag mit Beitragsvorteil"/>
    <s v="Für Neuzugänge geschlossen"/>
    <d v="2005-12-01T00:00:00"/>
    <m/>
    <d v="2013-01-01T00:00:00"/>
    <s v="Ja"/>
    <m/>
    <s v="Nein. Vertrag ist für Neuzugänge geschlossen! Ausnahme: KNV+ENV!"/>
  </r>
  <r>
    <x v="48"/>
    <x v="47"/>
    <s v="Tölzer Str. 15"/>
    <s v="82031"/>
    <s v="Grünwald"/>
    <s v="DKV"/>
    <s v="Firmenvertrag mit Beitragsvorteil"/>
    <s v="Für Neuzugänge geschlossen"/>
    <d v="2005-12-01T00:00:00"/>
    <m/>
    <d v="2013-01-01T00:00:00"/>
    <s v="Ja"/>
    <m/>
    <s v="Nein. Vertrag ist für Neuzugänge geschlossen! Ausnahme: KNV+ENV!"/>
  </r>
  <r>
    <x v="49"/>
    <x v="48"/>
    <s v="Talstr. 108"/>
    <s v="70188"/>
    <s v="Stuttgart"/>
    <s v="DKV"/>
    <s v="Firmenvertrag mit Beitragsvorteil"/>
    <s v="Beendet"/>
    <d v="2005-12-01T00:00:00"/>
    <d v="2022-12-31T00:00:00"/>
    <d v="2013-01-01T00:00:00"/>
    <s v="Ja"/>
    <m/>
    <m/>
  </r>
  <r>
    <x v="50"/>
    <x v="49"/>
    <s v="Luisenring 49"/>
    <s v="68159"/>
    <s v="Mannheim"/>
    <s v="DKV"/>
    <s v="Firmenvertrag mit Beitragsvorteil"/>
    <s v="Beendet"/>
    <d v="2006-01-01T00:00:00"/>
    <d v="2022-12-31T00:00:00"/>
    <m/>
    <s v="Ja"/>
    <m/>
    <m/>
  </r>
  <r>
    <x v="51"/>
    <x v="50"/>
    <s v="Überseering 18"/>
    <s v="22297"/>
    <s v="Hamburg"/>
    <s v="DKV"/>
    <s v="Firmenvertrag mit Beitragsvorteil"/>
    <s v="Für Neuzugänge geöffnet"/>
    <d v="2006-01-01T00:00:00"/>
    <m/>
    <m/>
    <s v="Ja"/>
    <m/>
    <s v="Ja, aber nur bedingt - siehe nachstehende Ablehnungsgründe."/>
  </r>
  <r>
    <x v="52"/>
    <x v="51"/>
    <s v="Preussenstr. 41"/>
    <s v="80809"/>
    <s v="München"/>
    <s v="DKV"/>
    <s v="Firmenvertrag mit Beitragsvorteil"/>
    <s v="Für Neuzugänge geöffnet"/>
    <d v="2005-11-01T00:00:00"/>
    <m/>
    <m/>
    <s v="Nein"/>
    <m/>
    <s v="Ja"/>
  </r>
  <r>
    <x v="53"/>
    <x v="52"/>
    <s v="Hansastr. 55"/>
    <s v="32049"/>
    <s v="Herford"/>
    <s v="DKV"/>
    <s v="Firmenvertrag mit Beitragsvorteil"/>
    <s v="Für Neuzugänge geöffnet"/>
    <d v="2005-04-01T00:00:00"/>
    <m/>
    <m/>
    <s v="Ja"/>
    <m/>
    <s v="Ja, aber nur bedingt - siehe nachstehende Ablehnungsgründe."/>
  </r>
  <r>
    <x v="54"/>
    <x v="53"/>
    <s v="Marie-Curie-Str. 6"/>
    <s v="53359"/>
    <s v="Rheinbach"/>
    <s v="DKV"/>
    <s v="Firmenvertrag mit Beitragsvorteil"/>
    <s v="Für Neuzugänge geschlossen"/>
    <d v="2006-05-01T00:00:00"/>
    <m/>
    <d v="2013-01-01T00:00:00"/>
    <s v="Ja"/>
    <m/>
    <s v="Nein. Vertrag ist für Neuzugänge geschlossen! Ausnahme: KNV+ENV!"/>
  </r>
  <r>
    <x v="55"/>
    <x v="54"/>
    <s v="Jülicher Str. 177"/>
    <s v="52070"/>
    <s v="Aachen"/>
    <s v="DKV"/>
    <s v="Firmenvertrag mit Beitragsvorteil"/>
    <s v="Für Neuzugänge geöffnet"/>
    <d v="2006-05-01T00:00:00"/>
    <m/>
    <m/>
    <s v="Ja"/>
    <m/>
    <s v="Ja"/>
  </r>
  <r>
    <x v="56"/>
    <x v="55"/>
    <s v="Sankt-Veit-Str. 4"/>
    <s v="81673"/>
    <s v="München"/>
    <s v="DKV"/>
    <s v="Firmenvertrag mit Beitragsvorteil"/>
    <s v="Für Neuzugänge geschlossen"/>
    <d v="2006-06-01T00:00:00"/>
    <m/>
    <d v="2013-01-01T00:00:00"/>
    <s v="Ja"/>
    <m/>
    <s v="Nein. Vertrag ist für Neuzugänge geschlossen! Ausnahme: KNV+ENV!"/>
  </r>
  <r>
    <x v="57"/>
    <x v="56"/>
    <s v="Ebersstr. 60"/>
    <s v="10827"/>
    <s v="Berlin"/>
    <s v="DKV"/>
    <s v="Verbandsvertrag mit Beitragsvorteil"/>
    <s v="Beendet"/>
    <d v="2005-12-01T00:00:00"/>
    <d v="2023-12-31T00:00:00"/>
    <d v="2013-01-01T00:00:00"/>
    <s v="Ja"/>
    <m/>
    <s v="Nein. Vertrag ist für Neuzugänge geschlossen! Ausnahme: KNV+ENV!"/>
  </r>
  <r>
    <x v="58"/>
    <x v="57"/>
    <s v="Nahmitzer Damm 12 "/>
    <s v="12277 "/>
    <s v="Berlin"/>
    <s v="DKV"/>
    <s v="Sondervertrag"/>
    <s v="Für Neuzugänge geschlossen"/>
    <d v="1990-08-01T00:00:00"/>
    <m/>
    <d v="2012-06-01T00:00:00"/>
    <m/>
    <m/>
    <s v="Nein. Vertrag ist für Neuzugänge geschlossen! Ausnahme: KNV+ENV!"/>
  </r>
  <r>
    <x v="59"/>
    <x v="58"/>
    <s v="ohne"/>
    <s v="ohne"/>
    <s v="ohne"/>
    <s v="DKV"/>
    <s v="Kollektivrahmenvertrag"/>
    <s v="Beendet"/>
    <m/>
    <d v="2018-12-31T00:00:00"/>
    <d v="2006-04-01T00:00:00"/>
    <m/>
    <m/>
    <m/>
  </r>
  <r>
    <x v="60"/>
    <x v="59"/>
    <s v="ohne"/>
    <s v="ohne"/>
    <s v="ohne"/>
    <s v="DKV"/>
    <s v="Kollektivrahmenvertrag"/>
    <s v="Beendet"/>
    <m/>
    <d v="2019-12-31T00:00:00"/>
    <d v="2006-04-01T00:00:00"/>
    <m/>
    <m/>
    <m/>
  </r>
  <r>
    <x v="61"/>
    <x v="60"/>
    <s v="ohne"/>
    <s v="ohne"/>
    <s v="ohne"/>
    <s v="DKV"/>
    <s v="Kollektivrahmenvertrag"/>
    <s v="Für Neuzugänge geschlossen"/>
    <m/>
    <m/>
    <d v="2006-04-01T00:00:00"/>
    <m/>
    <m/>
    <s v="Nein. Vertrag ist für Neuzugänge geschlossen! Ausnahme: KNV+ENV!"/>
  </r>
  <r>
    <x v="62"/>
    <x v="61"/>
    <s v="ohne"/>
    <s v="ohne"/>
    <s v="ohne"/>
    <s v="DKV"/>
    <s v="Kollektivrahmenvertrag"/>
    <s v="Für Neuzugänge geschlossen"/>
    <m/>
    <m/>
    <d v="2006-04-01T00:00:00"/>
    <m/>
    <m/>
    <s v="Nein. Vertrag ist für Neuzugänge geschlossen! Ausnahme: KNV+ENV!"/>
  </r>
  <r>
    <x v="63"/>
    <x v="62"/>
    <s v="ohne"/>
    <s v="ohne"/>
    <s v="ohne"/>
    <s v="DKV"/>
    <s v="Kollektivrahmenvertrag"/>
    <s v="Für Neuzugänge geschlossen"/>
    <m/>
    <m/>
    <d v="2006-04-01T00:00:00"/>
    <m/>
    <m/>
    <s v="Nein. Vertrag ist für Neuzugänge geschlossen! Ausnahme: KNV+ENV!"/>
  </r>
  <r>
    <x v="64"/>
    <x v="63"/>
    <s v="ohne"/>
    <s v="ohne"/>
    <s v="ohne"/>
    <s v="DKV"/>
    <s v="Kollektivrahmenvertrag"/>
    <s v="Beendet"/>
    <m/>
    <d v="2019-12-31T00:00:00"/>
    <d v="2006-04-01T00:00:00"/>
    <m/>
    <m/>
    <m/>
  </r>
  <r>
    <x v="65"/>
    <x v="64"/>
    <s v="ohne"/>
    <s v="ohne"/>
    <s v="ohne"/>
    <s v="DKV"/>
    <s v="Kollektivrahmenvertrag"/>
    <s v="Beendet"/>
    <m/>
    <d v="2020-12-31T00:00:00"/>
    <d v="2006-04-01T00:00:00"/>
    <m/>
    <m/>
    <m/>
  </r>
  <r>
    <x v="66"/>
    <x v="65"/>
    <s v="ohne"/>
    <s v="ohne"/>
    <s v="ohne"/>
    <s v="DKV"/>
    <s v="Kollektivrahmenvertrag"/>
    <s v="Beendet"/>
    <m/>
    <d v="2018-12-31T00:00:00"/>
    <d v="2006-04-01T00:00:00"/>
    <m/>
    <m/>
    <m/>
  </r>
  <r>
    <x v="67"/>
    <x v="66"/>
    <s v="ohne"/>
    <s v="ohne"/>
    <s v="ohne"/>
    <s v="DKV"/>
    <s v="Kollektivrahmenvertrag"/>
    <s v="Beendet"/>
    <m/>
    <d v="2018-12-31T00:00:00"/>
    <d v="2006-04-01T00:00:00"/>
    <m/>
    <m/>
    <m/>
  </r>
  <r>
    <x v="68"/>
    <x v="67"/>
    <s v="ohne"/>
    <s v="ohne"/>
    <s v="ohne"/>
    <s v="DKV"/>
    <s v="Kollektivrahmenvertrag"/>
    <s v="Für Neuzugänge geschlossen"/>
    <m/>
    <m/>
    <d v="2006-04-01T00:00:00"/>
    <m/>
    <m/>
    <s v="Nein. Vertrag ist für Neuzugänge geschlossen! Ausnahme: KNV+ENV!"/>
  </r>
  <r>
    <x v="69"/>
    <x v="68"/>
    <s v="ohne"/>
    <s v="ohne"/>
    <s v="ohne"/>
    <s v="DKV"/>
    <s v="Kollektivrahmenvertrag"/>
    <s v="Beendet"/>
    <m/>
    <d v="2019-12-31T00:00:00"/>
    <d v="2006-04-01T00:00:00"/>
    <m/>
    <m/>
    <m/>
  </r>
  <r>
    <x v="70"/>
    <x v="69"/>
    <s v="ohne"/>
    <s v="ohne"/>
    <s v="ohne"/>
    <s v="DKV"/>
    <s v="Kollektivrahmenvertrag"/>
    <s v="Beendet"/>
    <m/>
    <d v="2018-12-31T00:00:00"/>
    <d v="2006-04-01T00:00:00"/>
    <m/>
    <m/>
    <m/>
  </r>
  <r>
    <x v="71"/>
    <x v="70"/>
    <s v="ohne"/>
    <s v="ohne"/>
    <s v="ohne"/>
    <s v="DKV"/>
    <s v="Kollektivrahmenvertrag"/>
    <s v="Beendet"/>
    <m/>
    <d v="2018-12-31T00:00:00"/>
    <d v="2006-04-01T00:00:00"/>
    <m/>
    <m/>
    <m/>
  </r>
  <r>
    <x v="72"/>
    <x v="71"/>
    <s v="ohne"/>
    <s v="ohne"/>
    <s v="ohne"/>
    <s v="DKV"/>
    <s v="Kollektivrahmenvertrag"/>
    <s v="Beendet"/>
    <m/>
    <d v="2018-12-31T00:00:00"/>
    <d v="2006-04-01T00:00:00"/>
    <m/>
    <m/>
    <m/>
  </r>
  <r>
    <x v="73"/>
    <x v="72"/>
    <s v="ohne"/>
    <s v="ohne"/>
    <s v="ohne"/>
    <s v="DKV"/>
    <s v="Kollektivrahmenvertrag"/>
    <s v="Beendet"/>
    <m/>
    <d v="2018-12-31T00:00:00"/>
    <d v="2006-04-01T00:00:00"/>
    <m/>
    <m/>
    <m/>
  </r>
  <r>
    <x v="74"/>
    <x v="73"/>
    <s v="ohne"/>
    <s v="ohne"/>
    <s v="ohne"/>
    <s v="DKV"/>
    <s v="Kollektivrahmenvertrag"/>
    <s v="Beendet"/>
    <m/>
    <d v="2018-12-31T00:00:00"/>
    <d v="2006-04-01T00:00:00"/>
    <m/>
    <m/>
    <m/>
  </r>
  <r>
    <x v="75"/>
    <x v="74"/>
    <s v="ohne"/>
    <s v="ohne"/>
    <s v="ohne"/>
    <s v="DKV"/>
    <s v="Kollektivrahmenvertrag"/>
    <s v="Für Neuzugänge geschlossen"/>
    <m/>
    <m/>
    <d v="2006-04-01T00:00:00"/>
    <m/>
    <m/>
    <s v="Nein. Vertrag ist für Neuzugänge geschlossen! Ausnahme: KNV+ENV!"/>
  </r>
  <r>
    <x v="76"/>
    <x v="75"/>
    <s v="ohne"/>
    <s v="ohne"/>
    <s v="ohne"/>
    <s v="DKV"/>
    <s v="Kollektivrahmenvertrag"/>
    <s v="Beendet"/>
    <m/>
    <d v="2018-12-31T00:00:00"/>
    <d v="2006-04-01T00:00:00"/>
    <m/>
    <m/>
    <m/>
  </r>
  <r>
    <x v="77"/>
    <x v="76"/>
    <s v="ohne"/>
    <s v="ohne"/>
    <s v="ohne"/>
    <s v="DKV"/>
    <s v="Kollektivrahmenvertrag"/>
    <s v="Beendet"/>
    <m/>
    <d v="2018-12-31T00:00:00"/>
    <d v="2006-04-01T00:00:00"/>
    <m/>
    <m/>
    <m/>
  </r>
  <r>
    <x v="78"/>
    <x v="77"/>
    <s v="ohne"/>
    <s v="ohne"/>
    <s v="ohne"/>
    <s v="DKV"/>
    <s v="Kollektivrahmenvertrag"/>
    <s v="Beendet"/>
    <m/>
    <d v="2018-12-31T00:00:00"/>
    <d v="2006-04-01T00:00:00"/>
    <m/>
    <m/>
    <m/>
  </r>
  <r>
    <x v="79"/>
    <x v="78"/>
    <s v="ohne"/>
    <s v="ohne"/>
    <s v="ohne"/>
    <s v="DKV"/>
    <s v="Kollektivrahmenvertrag"/>
    <s v="Beendet"/>
    <m/>
    <d v="2018-12-31T00:00:00"/>
    <d v="2006-04-01T00:00:00"/>
    <m/>
    <m/>
    <m/>
  </r>
  <r>
    <x v="80"/>
    <x v="79"/>
    <s v="Pfannenbergstr. 1"/>
    <s v="57290"/>
    <s v="Neunkirchen "/>
    <s v="DKV"/>
    <s v="Kollektivrahmenvertrag"/>
    <s v="Beendet"/>
    <m/>
    <d v="2019-12-31T00:00:00"/>
    <d v="2006-04-01T00:00:00"/>
    <m/>
    <m/>
    <m/>
  </r>
  <r>
    <x v="81"/>
    <x v="80"/>
    <s v="ohne"/>
    <s v="ohne"/>
    <s v="ohne"/>
    <s v="DKV"/>
    <s v="Kollektivrahmenvertrag"/>
    <s v="Für Neuzugänge geschlossen"/>
    <m/>
    <m/>
    <d v="2006-04-01T00:00:00"/>
    <m/>
    <m/>
    <s v="Nein. Vertrag ist für Neuzugänge geschlossen! Ausnahme: KNV+ENV!"/>
  </r>
  <r>
    <x v="82"/>
    <x v="81"/>
    <s v="ohne"/>
    <s v="ohne"/>
    <s v="ohne"/>
    <s v="DKV"/>
    <s v="Kollektivrahmenvertrag"/>
    <s v="Beendet"/>
    <m/>
    <d v="2008-09-01T00:00:00"/>
    <m/>
    <m/>
    <m/>
    <m/>
  </r>
  <r>
    <x v="83"/>
    <x v="82"/>
    <s v="ohne"/>
    <s v="ohne"/>
    <s v="ohne"/>
    <s v="DKV"/>
    <s v="Kollektivrahmenvertrag"/>
    <s v="Für Neuzugänge geschlossen"/>
    <m/>
    <m/>
    <d v="2006-04-01T00:00:00"/>
    <m/>
    <m/>
    <s v="Nein. Vertrag ist für Neuzugänge geschlossen! Ausnahme: KNV+ENV!"/>
  </r>
  <r>
    <x v="84"/>
    <x v="83"/>
    <s v="ohne"/>
    <s v="ohne"/>
    <s v="ohne"/>
    <s v="DKV"/>
    <s v="Kollektivrahmenvertrag"/>
    <s v="Für Neuzugänge geschlossen"/>
    <m/>
    <m/>
    <d v="2006-04-01T00:00:00"/>
    <m/>
    <m/>
    <s v="Nein. Vertrag ist für Neuzugänge geschlossen! Ausnahme: KNV+ENV!"/>
  </r>
  <r>
    <x v="85"/>
    <x v="84"/>
    <s v="ohne"/>
    <s v="ohne"/>
    <s v="ohne"/>
    <s v="DKV"/>
    <s v="Kollektivrahmenvertrag"/>
    <s v="Beendet"/>
    <m/>
    <d v="2018-12-31T00:00:00"/>
    <d v="2006-04-01T00:00:00"/>
    <m/>
    <m/>
    <m/>
  </r>
  <r>
    <x v="86"/>
    <x v="85"/>
    <s v="ohne"/>
    <s v="ohne"/>
    <s v="ohne"/>
    <s v="DKV"/>
    <s v="Kollektivrahmenvertrag"/>
    <s v="Beendet"/>
    <m/>
    <d v="2019-12-31T00:00:00"/>
    <d v="2006-04-01T00:00:00"/>
    <m/>
    <m/>
    <m/>
  </r>
  <r>
    <x v="87"/>
    <x v="86"/>
    <s v="ohne"/>
    <s v="ohne"/>
    <s v="ohne"/>
    <s v="DKV"/>
    <s v="Kollektivrahmenvertrag"/>
    <s v="Beendet"/>
    <m/>
    <d v="2018-12-31T00:00:00"/>
    <d v="2006-04-01T00:00:00"/>
    <m/>
    <m/>
    <m/>
  </r>
  <r>
    <x v="88"/>
    <x v="87"/>
    <s v="ohne"/>
    <s v="ohne"/>
    <s v="ohne"/>
    <s v="DKV"/>
    <s v="Kollektivrahmenvertrag"/>
    <s v="Beendet"/>
    <m/>
    <d v="2018-12-31T00:00:00"/>
    <d v="2006-04-01T00:00:00"/>
    <m/>
    <m/>
    <m/>
  </r>
  <r>
    <x v="89"/>
    <x v="88"/>
    <s v="ohne"/>
    <s v="ohne"/>
    <s v="ohne"/>
    <s v="DKV"/>
    <s v="Kollektivrahmenvertrag"/>
    <s v="Beendet"/>
    <m/>
    <d v="2018-12-31T00:00:00"/>
    <d v="2006-04-01T00:00:00"/>
    <m/>
    <m/>
    <m/>
  </r>
  <r>
    <x v="90"/>
    <x v="89"/>
    <s v="ohne"/>
    <s v="ohne"/>
    <s v="ohne"/>
    <s v="DKV"/>
    <s v="Kollektivrahmenvertrag"/>
    <s v="Für Neuzugänge geschlossen"/>
    <m/>
    <m/>
    <d v="2006-04-01T00:00:00"/>
    <m/>
    <m/>
    <s v="Nein. Vertrag ist für Neuzugänge geschlossen! Ausnahme: KNV+ENV!"/>
  </r>
  <r>
    <x v="91"/>
    <x v="90"/>
    <s v="ohne"/>
    <s v="ohne"/>
    <s v="ohne"/>
    <s v="DKV"/>
    <s v="Kollektivrahmenvertrag"/>
    <s v="Beendet"/>
    <m/>
    <d v="2018-12-31T00:00:00"/>
    <d v="2006-04-01T00:00:00"/>
    <m/>
    <m/>
    <m/>
  </r>
  <r>
    <x v="92"/>
    <x v="91"/>
    <s v="ohne"/>
    <s v="ohne"/>
    <s v="ohne"/>
    <s v="DKV"/>
    <s v="Kollektivrahmenvertrag"/>
    <s v="Beendet"/>
    <m/>
    <d v="2018-12-31T00:00:00"/>
    <d v="2006-04-01T00:00:00"/>
    <m/>
    <m/>
    <m/>
  </r>
  <r>
    <x v="93"/>
    <x v="92"/>
    <s v="ohne"/>
    <s v="ohne"/>
    <s v="ohne"/>
    <s v="DKV"/>
    <s v="Kollektivrahmenvertrag"/>
    <s v="Beendet"/>
    <m/>
    <d v="2019-12-31T00:00:00"/>
    <d v="2006-04-01T00:00:00"/>
    <m/>
    <m/>
    <m/>
  </r>
  <r>
    <x v="94"/>
    <x v="93"/>
    <s v="ohne"/>
    <s v="ohne"/>
    <s v="ohne"/>
    <s v="DKV"/>
    <s v="Kollektivrahmenvertrag"/>
    <s v="Beendet"/>
    <m/>
    <d v="2019-12-31T00:00:00"/>
    <d v="2006-04-01T00:00:00"/>
    <m/>
    <m/>
    <m/>
  </r>
  <r>
    <x v="95"/>
    <x v="94"/>
    <s v="ohne"/>
    <s v="ohne"/>
    <s v="ohne"/>
    <s v="DKV"/>
    <s v="Kollektivrahmenvertrag"/>
    <s v="Beendet"/>
    <m/>
    <d v="2019-12-31T00:00:00"/>
    <d v="2006-04-01T00:00:00"/>
    <m/>
    <m/>
    <m/>
  </r>
  <r>
    <x v="96"/>
    <x v="95"/>
    <s v="ohne"/>
    <s v="ohne"/>
    <s v="ohne"/>
    <s v="DKV"/>
    <s v="Kollektivrahmenvertrag"/>
    <s v="Beendet"/>
    <m/>
    <d v="2008-08-31T00:00:00"/>
    <m/>
    <m/>
    <m/>
    <m/>
  </r>
  <r>
    <x v="97"/>
    <x v="96"/>
    <s v="ohne"/>
    <s v="ohne"/>
    <s v="ohne"/>
    <s v="DKV"/>
    <s v="Kollektivrahmenvertrag"/>
    <s v="Beendet"/>
    <m/>
    <d v="2018-12-31T00:00:00"/>
    <d v="2006-04-01T00:00:00"/>
    <m/>
    <m/>
    <m/>
  </r>
  <r>
    <x v="98"/>
    <x v="97"/>
    <s v="ohne"/>
    <s v="ohne"/>
    <s v="ohne"/>
    <s v="DKV"/>
    <s v="Kollektivrahmenvertrag"/>
    <s v="Beendet"/>
    <m/>
    <d v="2018-12-31T00:00:00"/>
    <d v="2006-04-01T00:00:00"/>
    <m/>
    <m/>
    <m/>
  </r>
  <r>
    <x v="99"/>
    <x v="98"/>
    <s v="ohne"/>
    <s v="ohne"/>
    <s v="ohne"/>
    <s v="DKV"/>
    <s v="Kollektivrahmenvertrag"/>
    <s v="Beendet"/>
    <m/>
    <d v="2008-08-31T00:00:00"/>
    <m/>
    <m/>
    <m/>
    <m/>
  </r>
  <r>
    <x v="100"/>
    <x v="99"/>
    <s v="ohne"/>
    <s v="ohne"/>
    <s v="ohne"/>
    <s v="DKV"/>
    <s v="Kollektivrahmenvertrag"/>
    <s v="Für Neuzugänge geschlossen"/>
    <m/>
    <m/>
    <d v="2006-04-01T00:00:00"/>
    <m/>
    <m/>
    <s v="Nein. Vertrag ist für Neuzugänge geschlossen! Ausnahme: KNV+ENV!"/>
  </r>
  <r>
    <x v="101"/>
    <x v="100"/>
    <s v="ohne"/>
    <s v="ohne"/>
    <s v="ohne"/>
    <s v="DKV"/>
    <s v="Kollektivrahmenvertrag"/>
    <s v="Für Neuzugänge geschlossen"/>
    <m/>
    <m/>
    <d v="2006-04-01T00:00:00"/>
    <m/>
    <m/>
    <s v="Nein. Vertrag ist für Neuzugänge geschlossen! Ausnahme: KNV+ENV!"/>
  </r>
  <r>
    <x v="102"/>
    <x v="101"/>
    <s v="ohne"/>
    <s v="ohne"/>
    <s v="ohne"/>
    <s v="DKV"/>
    <s v="Kollektivrahmenvertrag"/>
    <s v="Beendet"/>
    <m/>
    <d v="2018-12-31T00:00:00"/>
    <d v="2006-04-01T00:00:00"/>
    <m/>
    <m/>
    <m/>
  </r>
  <r>
    <x v="103"/>
    <x v="102"/>
    <s v="ohne"/>
    <s v="ohne"/>
    <s v="ohne"/>
    <s v="DKV"/>
    <s v="Kollektivrahmenvertrag"/>
    <s v="Für Neuzugänge geschlossen"/>
    <m/>
    <m/>
    <d v="2006-04-01T00:00:00"/>
    <m/>
    <m/>
    <s v="Nein. Vertrag ist für Neuzugänge geschlossen! Ausnahme: KNV+ENV!"/>
  </r>
  <r>
    <x v="104"/>
    <x v="103"/>
    <m/>
    <m/>
    <m/>
    <s v="DKV"/>
    <s v="Kollektivrahmenvertrag"/>
    <s v="Beendet"/>
    <m/>
    <d v="2009-08-31T00:00:00"/>
    <m/>
    <m/>
    <m/>
    <m/>
  </r>
  <r>
    <x v="105"/>
    <x v="104"/>
    <m/>
    <m/>
    <m/>
    <s v="DKV"/>
    <s v="Kollektivrahmenvertrag"/>
    <s v="Beendet"/>
    <m/>
    <d v="2009-08-31T00:00:00"/>
    <m/>
    <m/>
    <m/>
    <m/>
  </r>
  <r>
    <x v="106"/>
    <x v="105"/>
    <s v="ohne"/>
    <s v="ohne"/>
    <s v="ohne"/>
    <s v="DKV"/>
    <s v="Kollektivrahmenvertrag"/>
    <s v="Für Neuzugänge geschlossen"/>
    <m/>
    <m/>
    <d v="2006-04-01T00:00:00"/>
    <m/>
    <m/>
    <s v="Nein. Vertrag ist für Neuzugänge geschlossen! Ausnahme: KNV+ENV!"/>
  </r>
  <r>
    <x v="107"/>
    <x v="106"/>
    <s v="ohne"/>
    <s v="ohne"/>
    <s v="ohne"/>
    <s v="DKV"/>
    <s v="Kollektivrahmenvertrag"/>
    <s v="Beendet"/>
    <m/>
    <d v="2018-12-31T00:00:00"/>
    <d v="2006-04-01T00:00:00"/>
    <m/>
    <m/>
    <m/>
  </r>
  <r>
    <x v="108"/>
    <x v="107"/>
    <s v="ohne"/>
    <s v="ohne"/>
    <s v="ohne"/>
    <s v="DKV"/>
    <s v="Kollektivrahmenvertrag"/>
    <s v="Beendet"/>
    <m/>
    <d v="2008-08-31T00:00:00"/>
    <m/>
    <m/>
    <m/>
    <m/>
  </r>
  <r>
    <x v="109"/>
    <x v="108"/>
    <s v="ohne"/>
    <s v="ohne"/>
    <s v="ohne"/>
    <s v="DKV"/>
    <s v="Kollektivrahmenvertrag"/>
    <s v="Beendet"/>
    <m/>
    <d v="2008-08-31T00:00:00"/>
    <m/>
    <m/>
    <m/>
    <m/>
  </r>
  <r>
    <x v="110"/>
    <x v="109"/>
    <s v="ohne"/>
    <s v="ohne"/>
    <s v="ohne"/>
    <s v="DKV"/>
    <s v="Kollektivrahmenvertrag"/>
    <s v="Beendet"/>
    <m/>
    <d v="2008-08-31T00:00:00"/>
    <m/>
    <m/>
    <m/>
    <m/>
  </r>
  <r>
    <x v="111"/>
    <x v="110"/>
    <s v="ohne"/>
    <s v="ohne"/>
    <s v="ohne"/>
    <s v="DKV"/>
    <s v="Kollektivrahmenvertrag"/>
    <s v="Für Neuzugänge geschlossen"/>
    <m/>
    <m/>
    <d v="2006-04-01T00:00:00"/>
    <m/>
    <m/>
    <s v="Nein. Vertrag ist für Neuzugänge geschlossen! Ausnahme: KNV+ENV!"/>
  </r>
  <r>
    <x v="112"/>
    <x v="111"/>
    <s v="ohne"/>
    <s v="ohne"/>
    <s v="ohne"/>
    <s v="DKV"/>
    <s v="Kollektivrahmenvertrag"/>
    <s v="Beendet"/>
    <m/>
    <d v="2008-08-31T00:00:00"/>
    <m/>
    <m/>
    <m/>
    <m/>
  </r>
  <r>
    <x v="113"/>
    <x v="108"/>
    <s v="ohne"/>
    <s v="ohne"/>
    <s v="ohne"/>
    <s v="DKV"/>
    <s v="Kollektivrahmenvertrag"/>
    <s v="Beendet"/>
    <m/>
    <d v="2008-08-31T00:00:00"/>
    <m/>
    <m/>
    <m/>
    <m/>
  </r>
  <r>
    <x v="114"/>
    <x v="112"/>
    <s v="ohne"/>
    <s v="ohne"/>
    <s v="ohne"/>
    <s v="DKV"/>
    <s v="Kollektivrahmenvertrag"/>
    <s v="Beendet"/>
    <m/>
    <d v="2008-08-31T00:00:00"/>
    <m/>
    <m/>
    <m/>
    <m/>
  </r>
  <r>
    <x v="115"/>
    <x v="100"/>
    <s v="ohne"/>
    <s v="ohne"/>
    <s v="ohne"/>
    <s v="DKV"/>
    <s v="Kollektivrahmenvertrag"/>
    <s v="Beendet"/>
    <m/>
    <d v="2008-08-31T00:00:00"/>
    <m/>
    <m/>
    <m/>
    <m/>
  </r>
  <r>
    <x v="116"/>
    <x v="113"/>
    <s v="ohne"/>
    <s v="ohne"/>
    <s v="ohne"/>
    <s v="DKV"/>
    <s v="Kollektivrahmenvertrag"/>
    <s v="Für Neuzugänge geschlossen"/>
    <m/>
    <m/>
    <d v="1999-01-01T00:00:00"/>
    <m/>
    <m/>
    <s v="Nein. Vertrag ist für Neuzugänge geschlossen! Ausnahme: KNV+ENV!"/>
  </r>
  <r>
    <x v="117"/>
    <x v="114"/>
    <s v="ohne"/>
    <s v="ohne"/>
    <s v="ohne"/>
    <s v="DKV"/>
    <s v="Kollektivrahmenvertrag"/>
    <s v="Beendet"/>
    <m/>
    <d v="2019-12-31T00:00:00"/>
    <d v="2006-04-01T00:00:00"/>
    <m/>
    <m/>
    <m/>
  </r>
  <r>
    <x v="118"/>
    <x v="115"/>
    <m/>
    <m/>
    <m/>
    <s v="DKV"/>
    <s v="Sondervertrag"/>
    <s v="Für Neuzugänge geöffnet"/>
    <d v="2003-04-01T00:00:00"/>
    <m/>
    <m/>
    <m/>
    <m/>
    <s v="Nein"/>
  </r>
  <r>
    <x v="119"/>
    <x v="116"/>
    <s v="Stralauer Allee 1"/>
    <s v="10245"/>
    <s v="Berlin"/>
    <s v="DKV"/>
    <s v="Firmenvertrag mit Beitragsvorteil"/>
    <s v="Für Neuzugänge geschlossen"/>
    <d v="1988-01-01T00:00:00"/>
    <m/>
    <d v="2013-01-01T00:00:00"/>
    <s v="Ja"/>
    <m/>
    <s v="Nein. Vertrag ist für Neuzugänge geschlossen! Ausnahme: KNV+ENV!"/>
  </r>
  <r>
    <x v="120"/>
    <x v="117"/>
    <s v="Westendstr. 199"/>
    <s v="80686"/>
    <s v="München"/>
    <s v="DKV"/>
    <s v="Firmenvertrag mit Beitragsvorteil"/>
    <s v="Für Neuzugänge geöffnet"/>
    <d v="2004-12-01T00:00:00"/>
    <m/>
    <m/>
    <s v="Nein"/>
    <m/>
    <s v="Ja"/>
  </r>
  <r>
    <x v="121"/>
    <x v="118"/>
    <s v="Pretzfelder Str. 7 - 11"/>
    <s v="90425"/>
    <s v="Nürnberg"/>
    <s v="DKV"/>
    <s v="Firmenvertrag mit Beitragsvorteil"/>
    <s v="Beendet"/>
    <d v="2004-12-01T00:00:00"/>
    <d v="2020-12-31T00:00:00"/>
    <d v="2013-01-01T00:00:00"/>
    <s v="Ja"/>
    <m/>
    <m/>
  </r>
  <r>
    <x v="122"/>
    <x v="119"/>
    <s v="Hanns-Braun-Straße, Friesenhaus 2"/>
    <s v="14053"/>
    <s v="Berlin"/>
    <s v="DKV"/>
    <s v="Firmenvertrag mit Beitragsvorteil (zur bKV)"/>
    <s v="Für Neuzugänge geöffnet"/>
    <d v="2005-01-01T00:00:00"/>
    <m/>
    <m/>
    <s v="Ja"/>
    <m/>
    <s v="Ja, aber nur bedingt - siehe nachstehende Ablehnungsgründe."/>
  </r>
  <r>
    <x v="123"/>
    <x v="120"/>
    <s v="Arabellastr. 12"/>
    <s v="81925"/>
    <s v="München"/>
    <s v="DKV"/>
    <s v="Firmenvertrag mit Beitragsvorteil"/>
    <s v="Für Neuzugänge geschlossen"/>
    <d v="1996-03-01T00:00:00"/>
    <m/>
    <d v="2012-01-01T00:00:00"/>
    <s v="Ja"/>
    <m/>
    <s v="Nein. Vertrag ist für Neuzugänge geschlossen! Ausnahme: KNV+ENV!"/>
  </r>
  <r>
    <x v="124"/>
    <x v="121"/>
    <s v="Am Technologiepark 1"/>
    <s v="30519"/>
    <s v="Hannover"/>
    <s v="DKV"/>
    <s v="Firmenvertrag mit Beitragsvorteil"/>
    <s v="Für Neuzugänge geöffnet"/>
    <d v="2004-12-01T00:00:00"/>
    <m/>
    <m/>
    <s v="Ja"/>
    <m/>
    <s v="Ja"/>
  </r>
  <r>
    <x v="125"/>
    <x v="122"/>
    <s v="Oldenburger Landstr. 1a"/>
    <s v="26215"/>
    <s v="Wiefelstede-Dringenburg"/>
    <s v="DKV"/>
    <s v="Firmenvertrag mit Beitragsvorteil"/>
    <s v="Beendet"/>
    <d v="2005-01-01T00:00:00"/>
    <d v="2022-12-31T00:00:00"/>
    <d v="2013-01-01T00:00:00"/>
    <s v="Ja"/>
    <m/>
    <m/>
  </r>
  <r>
    <x v="126"/>
    <x v="123"/>
    <s v="Plieninger Str. 150"/>
    <s v="70567"/>
    <s v="Stuttgart"/>
    <s v="DKV"/>
    <s v="Firmenvertrag mit Beitragsvorteil (zur bKV)"/>
    <s v="Für Neuzugänge geöffnet"/>
    <d v="2005-01-01T00:00:00"/>
    <m/>
    <m/>
    <s v="Ja"/>
    <m/>
    <s v="Ja"/>
  </r>
  <r>
    <x v="127"/>
    <x v="124"/>
    <s v="Hans-Böckler-Allee 20"/>
    <s v="30173"/>
    <s v="Hannover"/>
    <s v="DKV"/>
    <s v="Firmenvertrag mit Beitragsvorteil"/>
    <s v="Für Neuzugänge geöffnet"/>
    <d v="2004-11-01T00:00:00"/>
    <m/>
    <m/>
    <s v="Nein"/>
    <m/>
    <s v="Nein"/>
  </r>
  <r>
    <x v="128"/>
    <x v="125"/>
    <s v="Reinhardtstr. 14"/>
    <s v="10117"/>
    <s v="Berlin"/>
    <s v="DKV"/>
    <s v="Firmenvertrag mit Beitragsvorteil"/>
    <s v="Für Neuzugänge geschlossen"/>
    <d v="2003-10-01T00:00:00"/>
    <m/>
    <d v="2013-01-01T00:00:00"/>
    <s v="Ja"/>
    <m/>
    <s v="Nein. Vertrag ist für Neuzugänge geschlossen! Ausnahme: KNV+ENV!"/>
  </r>
  <r>
    <x v="129"/>
    <x v="126"/>
    <s v="Altvaterstr. 58-64"/>
    <s v="82538"/>
    <s v="Geretsried"/>
    <s v="DKV"/>
    <s v="Firmenvertrag mit Beitragsvorteil"/>
    <s v="Für Neuzugänge geschlossen"/>
    <d v="2005-02-01T00:00:00"/>
    <m/>
    <d v="2013-01-01T00:00:00"/>
    <s v="Ja"/>
    <m/>
    <s v="Nein. Vertrag ist für Neuzugänge geschlossen! Ausnahme: KNV+ENV!"/>
  </r>
  <r>
    <x v="130"/>
    <x v="127"/>
    <s v="Liese-Meitner-Str. 1"/>
    <s v="85737"/>
    <s v="Ismaning"/>
    <s v="DKV"/>
    <s v="Firmenvertrag mit Beitragsvorteil"/>
    <s v="Beendet"/>
    <d v="2005-02-01T00:00:00"/>
    <d v="2023-12-31T00:00:00"/>
    <d v="2013-01-01T00:00:00"/>
    <s v="Nein"/>
    <m/>
    <s v="Nein. Vertrag ist für Neuzugänge geschlossen! Ausnahme: KNV+ENV!"/>
  </r>
  <r>
    <x v="131"/>
    <x v="128"/>
    <s v="Otto-Hahn-Ring 6"/>
    <s v="81739"/>
    <s v="München"/>
    <s v="DKV"/>
    <s v="Firmenvertrag mit Beitragsvorteil"/>
    <s v="Für Neuzugänge geschlossen"/>
    <m/>
    <m/>
    <d v="2014-04-01T00:00:00"/>
    <m/>
    <m/>
    <s v="Nein. Vertrag ist für Neuzugänge geschlossen! Ausnahme: KNV+ENV!"/>
  </r>
  <r>
    <x v="132"/>
    <x v="129"/>
    <s v="Willstätterstraße 15"/>
    <s v="40549"/>
    <s v="Düsseldorf"/>
    <s v="DKV"/>
    <s v="Firmenvertrag mit Beitragsvorteil"/>
    <s v="Beendet"/>
    <d v="2005-03-01T00:00:00"/>
    <d v="2016-12-31T00:00:00"/>
    <d v="2013-01-01T00:00:00"/>
    <m/>
    <m/>
    <m/>
  </r>
  <r>
    <x v="133"/>
    <x v="130"/>
    <s v="Berliner Allee 2"/>
    <s v="40212"/>
    <s v="Düsseldorf"/>
    <s v="DKV"/>
    <s v="Firmenvertrag mit Beitragsvorteil"/>
    <s v="Für Neuzugänge geöffnet"/>
    <d v="2005-02-01T00:00:00"/>
    <m/>
    <m/>
    <s v="Ja"/>
    <m/>
    <s v="Ja"/>
  </r>
  <r>
    <x v="134"/>
    <x v="131"/>
    <s v="Kurze Mühren 2"/>
    <s v="20095"/>
    <s v="Hamburg"/>
    <s v="DKV"/>
    <s v="Firmenvertrag mit Beitragsvorteil"/>
    <s v="Für Neuzugänge geschlossen"/>
    <d v="1986-07-01T00:00:00"/>
    <m/>
    <d v="2013-01-01T00:00:00"/>
    <s v="Ja"/>
    <m/>
    <s v="Nein. Vertrag ist für Neuzugänge geschlossen! Ausnahme: KNV+ENV!"/>
  </r>
  <r>
    <x v="135"/>
    <x v="132"/>
    <s v="Königinstr. 28"/>
    <s v="80802"/>
    <s v="München"/>
    <s v="DKV"/>
    <s v="Firmenvertrag mit Beitragsvorteil"/>
    <s v="Für Neuzugänge geöffnet"/>
    <d v="2014-06-01T00:00:00"/>
    <m/>
    <m/>
    <s v="Ja, außer Allianz Private Krankenversicherung"/>
    <m/>
    <s v="Ja"/>
  </r>
  <r>
    <x v="136"/>
    <x v="133"/>
    <m/>
    <m/>
    <m/>
    <s v="DKV"/>
    <s v="Sondervertrag"/>
    <s v="Für Neuzugänge geschlossen"/>
    <d v="1994-03-01T00:00:00"/>
    <m/>
    <d v="2014-01-01T00:00:00"/>
    <m/>
    <m/>
    <s v="Nein. Vertrag ist für Neuzugänge geschlossen! Ausnahme: KNV+ENV!"/>
  </r>
  <r>
    <x v="137"/>
    <x v="134"/>
    <s v="Überseering 45"/>
    <s v="22297"/>
    <s v="Hamburg"/>
    <s v="DKV"/>
    <s v="Sondervertrag"/>
    <s v="Für Neuzugänge geschlossen"/>
    <d v="1969-07-01T00:00:00"/>
    <m/>
    <d v="2001-01-01T00:00:00"/>
    <m/>
    <m/>
    <s v="Nein. Vertrag ist für Neuzugänge geschlossen! Ausnahme: KNV+ENV!"/>
  </r>
  <r>
    <x v="138"/>
    <x v="135"/>
    <s v="Isernhägener Str. 16"/>
    <s v="30938"/>
    <s v="Burgwedel"/>
    <s v="DKV"/>
    <s v="Firmenvertrag mit Beitragsvorteil"/>
    <s v="Für Neuzugänge geöffnet"/>
    <d v="2005-04-01T00:00:00"/>
    <m/>
    <m/>
    <s v="Nein"/>
    <m/>
    <s v="Ja"/>
  </r>
  <r>
    <x v="139"/>
    <x v="135"/>
    <s v="Isernhägener Str. 16"/>
    <s v="30938"/>
    <s v="Burgwedel"/>
    <s v="DKV"/>
    <s v="EKV"/>
    <s v="Vorübergehend keine Neuzugänge möglich: Keine Unisex-Variante EKV"/>
    <d v="2005-06-01T00:00:00"/>
    <m/>
    <d v="2013-01-01T00:00:00"/>
    <s v="Ja"/>
    <m/>
    <s v="Unrelevant! Kein Beitritt mehr möglich (Vertragsgegenstand nur bisex-Tarif)"/>
  </r>
  <r>
    <x v="140"/>
    <x v="136"/>
    <s v="Ottobrunner Str. 45"/>
    <s v="82008"/>
    <s v="Unterhaching"/>
    <s v="DKV"/>
    <s v="Firmenvertrag mit Beitragsvorteil"/>
    <s v="Für Neuzugänge geöffnet"/>
    <d v="2005-05-01T00:00:00"/>
    <m/>
    <m/>
    <s v="Ja"/>
    <m/>
    <s v="Ja"/>
  </r>
  <r>
    <x v="141"/>
    <x v="137"/>
    <s v="Frankfurter Str. 250"/>
    <s v="64293"/>
    <s v="Darmstadt"/>
    <s v="DKV"/>
    <s v="Firmenvertrag mit Beitragsvorteil"/>
    <s v="Beendet"/>
    <d v="1970-01-01T00:00:00"/>
    <d v="2021-12-31T00:00:00"/>
    <m/>
    <s v="Nein"/>
    <m/>
    <m/>
  </r>
  <r>
    <x v="142"/>
    <x v="138"/>
    <s v="Augustenburger Platz 1"/>
    <s v="13353"/>
    <s v="Berlin"/>
    <s v="DKV"/>
    <s v="Firmenvertrag mit Beitragsvorteil"/>
    <s v="Für Neuzugänge geöffnet"/>
    <d v="2005-07-01T00:00:00"/>
    <m/>
    <m/>
    <s v="Ja"/>
    <m/>
    <s v="Ja"/>
  </r>
  <r>
    <x v="143"/>
    <x v="139"/>
    <s v="Im Birkenwald 12"/>
    <s v="70435"/>
    <s v="Stuttgart"/>
    <s v="DKV"/>
    <s v="AT2"/>
    <s v="Beendet"/>
    <d v="1998-08-01T00:00:00"/>
    <d v="2021-06-30T00:00:00"/>
    <d v="2016-08-01T00:00:00"/>
    <s v="Ja"/>
    <m/>
    <m/>
  </r>
  <r>
    <x v="144"/>
    <x v="140"/>
    <s v="Weender Landstr. 94 - 108"/>
    <s v="37075"/>
    <s v="Göttingen"/>
    <s v="DKV"/>
    <s v="AT2"/>
    <s v="Beendet"/>
    <d v="2002-09-01T00:00:00"/>
    <d v="2014-12-31T00:00:00"/>
    <m/>
    <m/>
    <m/>
    <m/>
  </r>
  <r>
    <x v="145"/>
    <x v="141"/>
    <s v="Nürnberger Str. 67-69"/>
    <s v="34212"/>
    <s v="Melsungen"/>
    <s v="DKV"/>
    <s v="AT2"/>
    <s v="Beendet"/>
    <d v="2004-01-01T00:00:00"/>
    <d v="2014-08-31T00:00:00"/>
    <m/>
    <m/>
    <m/>
    <m/>
  </r>
  <r>
    <x v="146"/>
    <x v="142"/>
    <s v="Münsterstr. 24"/>
    <s v="33775"/>
    <s v="Versmold"/>
    <s v="DKV"/>
    <s v="Firmenvertrag mit Beitragsvorteil"/>
    <s v="Für Neuzugänge geschlossen"/>
    <d v="2005-06-01T00:00:00"/>
    <m/>
    <d v="2013-01-01T00:00:00"/>
    <s v="Ja"/>
    <m/>
    <s v="Nein. Vertrag ist für Neuzugänge geschlossen! Ausnahme: KNV+ENV!"/>
  </r>
  <r>
    <x v="147"/>
    <x v="143"/>
    <m/>
    <m/>
    <s v="Lörrach"/>
    <s v="DKV"/>
    <s v="Firmenvertrag mit Beitragsvorteil"/>
    <s v="Beendet"/>
    <d v="2005-05-01T00:00:00"/>
    <d v="2016-12-31T00:00:00"/>
    <d v="2013-01-01T00:00:00"/>
    <m/>
    <m/>
    <m/>
  </r>
  <r>
    <x v="148"/>
    <x v="144"/>
    <s v="Wehlauer Str. 73"/>
    <s v="90766"/>
    <s v="Fürth"/>
    <s v="DKV"/>
    <s v="Firmenvertrag mit Beitragsvorteil"/>
    <s v="Für Neuzugänge geöffnet"/>
    <d v="2005-07-01T00:00:00"/>
    <m/>
    <m/>
    <s v="Ja"/>
    <m/>
    <s v="Ja"/>
  </r>
  <r>
    <x v="149"/>
    <x v="145"/>
    <s v="Pfannenbergstraße 1"/>
    <s v="57290"/>
    <s v="Neunkirchen"/>
    <s v="DKV"/>
    <s v="Firmenvertrag mit Beitragsvorteil"/>
    <s v="Für Neuzugänge geschlossen"/>
    <d v="2005-05-01T00:00:00"/>
    <m/>
    <d v="2018-10-01T00:00:00"/>
    <s v="Ja"/>
    <m/>
    <s v="Nein. Vertrag ist für Neuzugänge geschlossen! Ausnahme: KNV+ENV!"/>
  </r>
  <r>
    <x v="150"/>
    <x v="146"/>
    <s v="Potsdamer Str. 9"/>
    <s v="32423"/>
    <s v="Minden"/>
    <s v="DKV"/>
    <s v="Firmenvertrag mit Beitragsvorteil"/>
    <s v="Beendet"/>
    <d v="2005-06-01T00:00:00"/>
    <d v="2014-12-31T00:00:00"/>
    <d v="2013-01-01T00:00:00"/>
    <m/>
    <m/>
    <m/>
  </r>
  <r>
    <x v="151"/>
    <x v="147"/>
    <s v="Peter-May-Str. 27"/>
    <s v="50374"/>
    <s v="Erftstadt"/>
    <s v="DKV"/>
    <s v="Firmenvertrag mit Beitragsvorteil"/>
    <s v="Für Neuzugänge geschlossen"/>
    <d v="2005-06-01T00:00:00"/>
    <m/>
    <d v="2013-01-01T00:00:00"/>
    <s v="Ja"/>
    <m/>
    <s v="Nein. Vertrag ist für Neuzugänge geschlossen! Ausnahme: KNV+ENV!"/>
  </r>
  <r>
    <x v="152"/>
    <x v="128"/>
    <s v="Otto-Hahn-Ring 6"/>
    <s v="81739"/>
    <s v="München"/>
    <s v="DKV"/>
    <s v="Firmenvertrag mit Beitragsvorteil"/>
    <s v="Für Neuzugänge geschlossen"/>
    <d v="2000-06-01T00:00:00"/>
    <m/>
    <d v="2014-04-01T00:00:00"/>
    <s v="Nein"/>
    <m/>
    <s v="Nein. Vertrag ist für Neuzugänge geschlossen! Ausnahme: KNV+ENV!"/>
  </r>
  <r>
    <x v="153"/>
    <x v="148"/>
    <s v="Henry-Ford-Str. 1"/>
    <s v="50725"/>
    <s v="Köln"/>
    <s v="DKV"/>
    <s v="Firmenvertrag mit Beitragsvorteil"/>
    <s v="Für Neuzugänge geöffnet"/>
    <d v="1996-04-01T00:00:00"/>
    <m/>
    <m/>
    <s v="Ja"/>
    <m/>
    <s v="Ja"/>
  </r>
  <r>
    <x v="154"/>
    <x v="100"/>
    <s v="Bonner Talweg 55"/>
    <s v="53113"/>
    <s v="Bonn"/>
    <s v="DKV"/>
    <s v="Firmenvertrag mit Beitragsvorteil"/>
    <s v="Für Neuzugänge geschlossen"/>
    <d v="2005-07-01T00:00:00"/>
    <m/>
    <d v="2013-01-01T00:00:00"/>
    <s v="Ja"/>
    <m/>
    <s v="Nein. Vertrag ist für Neuzugänge geschlossen! Ausnahme: KNV+ENV!"/>
  </r>
  <r>
    <x v="155"/>
    <x v="149"/>
    <s v="Kreetslag 10"/>
    <s v="21129"/>
    <s v="Hamburg"/>
    <s v="DKV"/>
    <s v="Firmenvertrag mit Beitragsvorteil"/>
    <s v="Für Neuzugänge geöffnet"/>
    <d v="2005-07-01T00:00:00"/>
    <m/>
    <m/>
    <s v="Ja"/>
    <m/>
    <s v="Ja"/>
  </r>
  <r>
    <x v="156"/>
    <x v="149"/>
    <s v="Kreetslag 10"/>
    <s v="21129"/>
    <s v="Hamburg"/>
    <s v="DKV"/>
    <s v="EKV"/>
    <s v="Vorübergehend keine Neuzugänge möglich: Keine Unisex-Variante EKV"/>
    <d v="2005-07-01T00:00:00"/>
    <m/>
    <d v="2013-01-01T00:00:00"/>
    <s v="Ja"/>
    <m/>
    <s v="Unrelevant! Kein Beitritt mehr möglich (Vertragsgegenstand nur bisex-Tarif)"/>
  </r>
  <r>
    <x v="157"/>
    <x v="150"/>
    <s v="Henkelstraße 67"/>
    <s v="40589"/>
    <s v="Düsseldorf"/>
    <s v="DKV"/>
    <s v="EKV"/>
    <s v="Beendet"/>
    <d v="2006-10-01T00:00:00"/>
    <d v="2019-12-31T00:00:00"/>
    <d v="2013-01-01T00:00:00"/>
    <s v="Ja"/>
    <m/>
    <m/>
  </r>
  <r>
    <x v="158"/>
    <x v="151"/>
    <s v="Venloer Str.  151-153"/>
    <s v="50672"/>
    <s v="Köln"/>
    <s v="DKV"/>
    <s v="EKV"/>
    <s v="Vorübergehend keine Neuzugänge möglich: Keine Unisex-Variante EKV"/>
    <d v="2005-05-01T00:00:00"/>
    <m/>
    <d v="2013-01-01T00:00:00"/>
    <s v="Ja"/>
    <m/>
    <s v="Unrelevant! Kein Beitritt mehr möglich (Vertragsgegenstand nur bisex-Tarif)"/>
  </r>
  <r>
    <x v="159"/>
    <x v="152"/>
    <s v="Unter Sachsenhausen 38"/>
    <s v="50668"/>
    <s v="Köln"/>
    <s v="DKV"/>
    <s v="EKV"/>
    <s v="Für Neuzugänge geschlossen"/>
    <d v="2002-06-01T00:00:00"/>
    <m/>
    <d v="2013-01-01T00:00:00"/>
    <s v="Ja"/>
    <m/>
    <s v="Unrelevant! Kein Beitritt mehr möglich (Vertragsgegenstand nur bisex-Tarif)"/>
  </r>
  <r>
    <x v="160"/>
    <x v="153"/>
    <s v="Albstr. 92 "/>
    <s v="89081"/>
    <s v="Ulm"/>
    <s v="DKV"/>
    <s v="EKV"/>
    <s v="Beendet"/>
    <d v="2004-10-01T00:00:00"/>
    <d v="2018-12-31T00:00:00"/>
    <d v="2013-01-01T00:00:00"/>
    <m/>
    <m/>
    <m/>
  </r>
  <r>
    <x v="161"/>
    <x v="154"/>
    <s v="Unter Sachsenhausen 38"/>
    <s v="50668"/>
    <s v="Köln"/>
    <s v="DKV"/>
    <s v="Firmenvertrag mit Beitragsvorteil"/>
    <s v="Für Neuzugänge geschlossen"/>
    <d v="2002-11-01T00:00:00"/>
    <m/>
    <d v="2013-01-01T00:00:00"/>
    <s v="Ja"/>
    <m/>
    <s v="Nein. Vertrag ist für Neuzugänge geschlossen! Ausnahme: KNV+ENV!"/>
  </r>
  <r>
    <x v="162"/>
    <x v="155"/>
    <s v="Durlacher Allee 93"/>
    <s v="76131"/>
    <s v="Karlsruhe"/>
    <s v="DKV"/>
    <s v="EKV"/>
    <s v="Vorübergehend keine Neuzugänge möglich: Keine Unisex-Variante EKV"/>
    <d v="2002-10-01T00:00:00"/>
    <m/>
    <d v="2013-01-01T00:00:00"/>
    <s v="Ja"/>
    <m/>
    <s v="Unrelevant! Kein Beitritt mehr möglich (Vertragsgegenstand nur bisex-Tarif)"/>
  </r>
  <r>
    <x v="163"/>
    <x v="156"/>
    <s v="Bismarckstr. 27"/>
    <s v="78315"/>
    <s v="Radolfzell"/>
    <s v="DKV"/>
    <s v="EKV"/>
    <s v="Vorübergehend keine Neuzugänge möglich: Keine Unisex-Variante EKV"/>
    <d v="2003-03-01T00:00:00"/>
    <m/>
    <d v="2013-01-01T00:00:00"/>
    <s v="Ja"/>
    <m/>
    <s v="Unrelevant! Kein Beitritt mehr möglich (Vertragsgegenstand nur bisex-Tarif)"/>
  </r>
  <r>
    <x v="164"/>
    <x v="157"/>
    <s v="Huyssenallee 100"/>
    <s v="45128"/>
    <s v="Essen"/>
    <s v="DKV"/>
    <s v="EKV"/>
    <s v="Vorübergehend keine Neuzugänge möglich: Keine Unisex-Variante EKV"/>
    <d v="2003-04-01T00:00:00"/>
    <m/>
    <d v="2013-01-01T00:00:00"/>
    <s v="Ja"/>
    <m/>
    <s v="Unrelevant! Kein Beitritt mehr möglich (Vertragsgegenstand nur bisex-Tarif)"/>
  </r>
  <r>
    <x v="165"/>
    <x v="158"/>
    <s v="Valentin-Senger-Str. 5"/>
    <s v="60389"/>
    <s v="Frankfurt"/>
    <s v="DKV"/>
    <s v="EKV"/>
    <s v="Vorübergehend keine Neuzugänge möglich: Keine Unisex-Variante EKV"/>
    <d v="2003-06-01T00:00:00"/>
    <m/>
    <d v="2013-01-01T00:00:00"/>
    <s v="Ja"/>
    <m/>
    <s v="Unrelevant! Kein Beitritt mehr möglich (Vertragsgegenstand nur bisex-Tarif)"/>
  </r>
  <r>
    <x v="166"/>
    <x v="159"/>
    <s v="Am Postbahnhof 16"/>
    <s v="10243"/>
    <s v="Berlin"/>
    <s v="DKV"/>
    <s v="EKV"/>
    <s v="Vorübergehend keine Neuzugänge möglich: Keine Unisex-Variante EKV"/>
    <d v="2003-07-01T00:00:00"/>
    <m/>
    <d v="2013-01-01T00:00:00"/>
    <s v="Nein"/>
    <m/>
    <s v="Unrelevant! Kein Beitritt mehr möglich (Vertragsgegenstand nur bisex-Tarif)"/>
  </r>
  <r>
    <x v="167"/>
    <x v="160"/>
    <s v="Berghauser Str. 40"/>
    <s v="42859"/>
    <s v="Remscheid"/>
    <s v="DKV"/>
    <s v="EKV"/>
    <s v="Vorübergehend keine Neuzugänge möglich: Keine Unisex-Variante EKV"/>
    <d v="2003-08-01T00:00:00"/>
    <m/>
    <d v="2013-01-01T00:00:00"/>
    <m/>
    <m/>
    <s v="Unrelevant! Kein Beitritt mehr möglich (Vertragsgegenstand nur bisex-Tarif)"/>
  </r>
  <r>
    <x v="168"/>
    <x v="161"/>
    <s v="Herrenstr. 2 - 10"/>
    <s v="76133"/>
    <s v="Karlsruhe"/>
    <s v="DKV"/>
    <s v="EKV"/>
    <s v="Vorübergehend keine Neuzugänge möglich: Keine Unisex-Variante EKV"/>
    <d v="2003-08-01T00:00:00"/>
    <m/>
    <d v="2013-01-01T00:00:00"/>
    <s v="Ja"/>
    <m/>
    <s v="Unrelevant! Kein Beitritt mehr möglich (Vertragsgegenstand nur bisex-Tarif)"/>
  </r>
  <r>
    <x v="169"/>
    <x v="162"/>
    <s v="Arabellastrasse 4"/>
    <s v="81925"/>
    <s v="München"/>
    <s v="DKV"/>
    <s v="EKV"/>
    <s v="Vorübergehend keine Neuzugänge möglich: Keine Unisex-Variante EKV"/>
    <d v="2003-07-01T00:00:00"/>
    <m/>
    <d v="2013-01-01T00:00:00"/>
    <s v="Nein"/>
    <m/>
    <s v="Unrelevant! Kein Beitritt mehr möglich (Vertragsgegenstand nur bisex-Tarif)"/>
  </r>
  <r>
    <x v="170"/>
    <x v="125"/>
    <s v="Reinhardtstr. 14"/>
    <s v="10117"/>
    <s v="Berlin"/>
    <s v="DKV"/>
    <s v="EKV"/>
    <s v="Für Neuzugänge geschlossen"/>
    <d v="2003-10-01T00:00:00"/>
    <m/>
    <d v="2013-01-01T00:00:00"/>
    <s v="Ja"/>
    <m/>
    <s v="Unrelevant! Kein Beitritt mehr möglich (Vertragsgegenstand nur bisex-Tarif)"/>
  </r>
  <r>
    <x v="171"/>
    <x v="163"/>
    <s v="Weberstr. 77"/>
    <s v="53113"/>
    <s v="Bonn"/>
    <s v="DKV"/>
    <s v="EKV"/>
    <s v="Vorübergehend keine Neuzugänge möglich: Keine Unisex-Variante EKV"/>
    <d v="2003-12-01T00:00:00"/>
    <m/>
    <d v="2013-01-01T00:00:00"/>
    <s v="Ja"/>
    <m/>
    <s v="Unrelevant! Kein Beitritt mehr möglich (Vertragsgegenstand nur bisex-Tarif)"/>
  </r>
  <r>
    <x v="172"/>
    <x v="164"/>
    <s v="Rheinmetall Platz 1"/>
    <s v="40476"/>
    <s v="Düsseldorf"/>
    <s v="DKV"/>
    <s v="EKV"/>
    <s v="Vorübergehend keine Neuzugänge möglich: Keine Unisex-Variante EKV"/>
    <d v="2004-01-01T00:00:00"/>
    <m/>
    <d v="2013-01-01T00:00:00"/>
    <s v="Ja"/>
    <m/>
    <s v="Unrelevant! Kein Beitritt mehr möglich (Vertragsgegenstand nur bisex-Tarif)"/>
  </r>
  <r>
    <x v="173"/>
    <x v="165"/>
    <s v="Rübenkamp 226 "/>
    <s v="22307"/>
    <s v="Hamburg"/>
    <s v="DKV"/>
    <s v="Firmenvertrag mit Beitragsvorteil"/>
    <s v="Für Neuzugänge geöffnet"/>
    <d v="2004-10-01T00:00:00"/>
    <m/>
    <m/>
    <s v="Ja"/>
    <m/>
    <s v="Ja, aber nur bedingt - siehe nachstehende Ablehnungsgründe."/>
  </r>
  <r>
    <x v="174"/>
    <x v="166"/>
    <s v="Ettore-Bugatti-Str. 6 - 14"/>
    <s v="51149"/>
    <s v="Köln"/>
    <s v="DKV"/>
    <s v="Firmenvertrag mit Beitragsvorteil"/>
    <s v="Für Neuzugänge geöffnet"/>
    <d v="2004-10-01T00:00:00"/>
    <m/>
    <m/>
    <s v="Nein"/>
    <m/>
    <s v="Ja"/>
  </r>
  <r>
    <x v="175"/>
    <x v="167"/>
    <s v="Albiger Str. 19 d"/>
    <s v="55232"/>
    <s v="Alzey"/>
    <s v="DKV"/>
    <s v="Firmenvertrag mit Beitragsvorteil"/>
    <s v="Für Neuzugänge geschlossen"/>
    <d v="2004-10-01T00:00:00"/>
    <m/>
    <d v="2013-01-01T00:00:00"/>
    <s v="Nein"/>
    <m/>
    <s v="Nein. Vertrag ist für Neuzugänge geschlossen! Ausnahme: KNV+ENV!"/>
  </r>
  <r>
    <x v="176"/>
    <x v="168"/>
    <s v="Konrad-Adenauer-Str. 17"/>
    <s v="55218"/>
    <s v="Ingelheim"/>
    <s v="DKV"/>
    <s v="Firmenvertrag mit Beitragsvorteil"/>
    <s v="Für Neuzugänge geöffnet"/>
    <d v="2004-11-01T00:00:00"/>
    <m/>
    <m/>
    <s v="Nein"/>
    <m/>
    <s v="Ja"/>
  </r>
  <r>
    <x v="177"/>
    <x v="169"/>
    <s v="Oskar-Meixner-Str. 1"/>
    <s v="68163"/>
    <s v="Mannheim"/>
    <s v="DKV"/>
    <s v="Firmenvertrag mit Beitragsvorteil"/>
    <s v="Für Neuzugänge geöffnet"/>
    <d v="2004-11-01T00:00:00"/>
    <m/>
    <m/>
    <s v="Ja"/>
    <m/>
    <s v="Ja, aber nur bedingt - siehe nachstehende Ablehnungsgründe."/>
  </r>
  <r>
    <x v="178"/>
    <x v="170"/>
    <s v="Medienallee 7"/>
    <s v="85774"/>
    <s v="Unterföhring"/>
    <s v="DKV"/>
    <s v="Firmenvertrag mit Beitragsvorteil"/>
    <s v="Für Neuzugänge geschlossen"/>
    <d v="2004-10-01T00:00:00"/>
    <m/>
    <d v="2017-01-01T00:00:00"/>
    <s v="Nein"/>
    <m/>
    <s v="Nein. Vertrag ist für Neuzugänge geschlossen! Ausnahme: KNV+ENV!"/>
  </r>
  <r>
    <x v="179"/>
    <x v="171"/>
    <s v="Industriestr. 25"/>
    <s v="83607  "/>
    <s v="Holzkirchen"/>
    <s v="DKV"/>
    <s v="Firmenvertrag mit Beitragsvorteil"/>
    <s v="Für Neuzugänge geöffnet"/>
    <d v="2004-11-01T00:00:00"/>
    <m/>
    <m/>
    <s v="Nein"/>
    <m/>
    <s v="Ja"/>
  </r>
  <r>
    <x v="180"/>
    <x v="92"/>
    <s v="Oststr. 5a"/>
    <s v="57392"/>
    <s v="Schmallenberg"/>
    <s v="DKV"/>
    <s v="Firmenvertrag mit Beitragsvorteil"/>
    <s v="Für Neuzugänge geöffnet"/>
    <d v="2004-11-01T00:00:00"/>
    <m/>
    <m/>
    <s v="Ja"/>
    <m/>
    <s v="Ja"/>
  </r>
  <r>
    <x v="181"/>
    <x v="130"/>
    <s v="Berliner Allee 2"/>
    <s v="40212"/>
    <s v="Düsseldorf"/>
    <s v="DKV"/>
    <s v="EKV"/>
    <s v="Vorübergehend keine Neuzugänge möglich: Keine Unisex-Variante EKV"/>
    <d v="2005-04-01T00:00:00"/>
    <m/>
    <d v="2013-01-01T00:00:00"/>
    <s v="Ja"/>
    <m/>
    <s v="Unrelevant! Kein Beitritt mehr möglich (Vertragsgegenstand nur bisex-Tarif)"/>
  </r>
  <r>
    <x v="182"/>
    <x v="172"/>
    <s v="Klingenbergstraße 4"/>
    <s v="32758"/>
    <s v="Detmold"/>
    <s v="DKV"/>
    <s v="EKV"/>
    <s v="Vorübergehend keine Neuzugänge möglich: Keine Unisex-Variante EKV"/>
    <d v="2005-03-01T00:00:00"/>
    <m/>
    <d v="2013-01-01T00:00:00"/>
    <s v="Ja"/>
    <m/>
    <s v="Unrelevant! Kein Beitritt mehr möglich (Vertragsgegenstand nur bisex-Tarif)"/>
  </r>
  <r>
    <x v="183"/>
    <x v="173"/>
    <s v="Klingenbergstraße 4"/>
    <s v="32758"/>
    <s v="Detmold"/>
    <s v="DKV"/>
    <s v="EKV"/>
    <s v="Vorübergehend keine Neuzugänge möglich: Keine Unisex-Variante EKV"/>
    <d v="2005-03-01T00:00:00"/>
    <m/>
    <d v="2013-01-01T00:00:00"/>
    <s v="Ja"/>
    <m/>
    <s v="Unrelevant! Kein Beitritt mehr möglich (Vertragsgegenstand nur bisex-Tarif)"/>
  </r>
  <r>
    <x v="184"/>
    <x v="174"/>
    <s v="Klingenbergstraße 4"/>
    <s v="32758"/>
    <s v="Detmold"/>
    <s v="DKV"/>
    <s v="EKV"/>
    <s v="Vorübergehend keine Neuzugänge möglich: Keine Unisex-Variante EKV"/>
    <d v="2005-03-01T00:00:00"/>
    <m/>
    <d v="2013-01-01T00:00:00"/>
    <s v="Ja"/>
    <m/>
    <s v="Unrelevant! Kein Beitritt mehr möglich (Vertragsgegenstand nur bisex-Tarif)"/>
  </r>
  <r>
    <x v="185"/>
    <x v="21"/>
    <s v="Klingenbergstraße 4"/>
    <s v="32758"/>
    <s v="Detmold"/>
    <s v="DKV"/>
    <s v="EKV"/>
    <s v="Vorübergehend keine Neuzugänge möglich: Keine Unisex-Variante EKV"/>
    <d v="2005-03-01T00:00:00"/>
    <m/>
    <d v="2013-01-01T00:00:00"/>
    <s v="Ja"/>
    <m/>
    <s v="Unrelevant! Kein Beitritt mehr möglich (Vertragsgegenstand nur bisex-Tarif)"/>
  </r>
  <r>
    <x v="186"/>
    <x v="175"/>
    <s v="Hanns-Schwindt-Str.2"/>
    <s v="81829"/>
    <s v="München"/>
    <s v="DKV"/>
    <s v="EKV"/>
    <s v="Vorübergehend keine Neuzugänge möglich: Keine Unisex-Variante EKV"/>
    <d v="2005-05-01T00:00:00"/>
    <m/>
    <d v="2013-01-01T00:00:00"/>
    <s v="Ja"/>
    <m/>
    <s v="Unrelevant! Kein Beitritt mehr möglich (Vertragsgegenstand nur bisex-Tarif)"/>
  </r>
  <r>
    <x v="187"/>
    <x v="176"/>
    <s v="Huttropstr. 60"/>
    <s v="45138"/>
    <s v="Essen"/>
    <s v="DKV"/>
    <s v="EKV"/>
    <s v="Vorübergehend keine Neuzugänge möglich: Keine Unisex-Variante EKV"/>
    <d v="2004-05-01T00:00:00"/>
    <m/>
    <d v="2013-01-01T00:00:00"/>
    <s v="Ja"/>
    <m/>
    <s v="Unrelevant! Kein Beitritt mehr möglich (Vertragsgegenstand nur bisex-Tarif)"/>
  </r>
  <r>
    <x v="188"/>
    <x v="177"/>
    <s v="Uhlmannstr. 14 - 18"/>
    <s v="88471"/>
    <s v="Laupheim"/>
    <s v="DKV"/>
    <s v="Firmenvertrag mit Beitragsvorteil"/>
    <s v="Für Neuzugänge geöffnet"/>
    <d v="2004-11-01T00:00:00"/>
    <m/>
    <m/>
    <s v="Ja"/>
    <m/>
    <s v="Ja, aber nur bedingt - siehe nachstehende Ablehnungsgründe."/>
  </r>
  <r>
    <x v="189"/>
    <x v="176"/>
    <s v="Brüsseler Platz 1"/>
    <s v="45131"/>
    <s v="Essen"/>
    <s v="DKV"/>
    <s v="Firmenvertrag mit Beitragsvorteil"/>
    <s v="Für Neuzugänge geschlossen"/>
    <d v="1997-01-01T00:00:00"/>
    <m/>
    <d v="2013-01-01T00:00:00"/>
    <s v="Ja"/>
    <m/>
    <s v="Nein. Vertrag ist für Neuzugänge geschlossen! Ausnahme: KNV+ENV!"/>
  </r>
  <r>
    <x v="190"/>
    <x v="178"/>
    <s v="Alfred-Keller-Str. 55"/>
    <s v="53721"/>
    <s v="Siegburg"/>
    <s v="DKV"/>
    <s v="Firmenvertrag mit Beitragsvorteil"/>
    <s v="Für Neuzugänge geöffnet"/>
    <d v="1997-01-01T00:00:00"/>
    <m/>
    <m/>
    <s v="Ja"/>
    <m/>
    <s v="Ja"/>
  </r>
  <r>
    <x v="191"/>
    <x v="179"/>
    <s v="Postfach 10 60 50"/>
    <s v="70049"/>
    <s v="Stuttgart"/>
    <s v="DKV"/>
    <s v="Firmenvertrag mit Beitragsvorteil"/>
    <s v="Für Neuzugänge geöffnet"/>
    <d v="2005-01-01T00:00:00"/>
    <m/>
    <m/>
    <s v="Ja"/>
    <m/>
    <s v="Ja"/>
  </r>
  <r>
    <x v="192"/>
    <x v="180"/>
    <s v="Handwerkstr. 15"/>
    <s v="70565"/>
    <s v="Stuttgart"/>
    <s v="DKV"/>
    <s v="Firmenvertrag mit Beitragsvorteil"/>
    <s v="Für Neuzugänge geöffnet"/>
    <d v="1997-10-01T00:00:00"/>
    <m/>
    <m/>
    <s v="Nein"/>
    <m/>
    <s v="Ja"/>
  </r>
  <r>
    <x v="193"/>
    <x v="181"/>
    <s v="Mainzer Str. 312"/>
    <s v="55408"/>
    <s v="Bingen"/>
    <s v="DKV"/>
    <s v="Firmenvertrag mit Beitragsvorteil"/>
    <s v="Für Neuzugänge geöffnet"/>
    <d v="1998-06-01T00:00:00"/>
    <m/>
    <m/>
    <s v="Ja"/>
    <m/>
    <s v="Ja"/>
  </r>
  <r>
    <x v="194"/>
    <x v="172"/>
    <s v="Klingenbergstr. 4"/>
    <s v="32758"/>
    <s v="Detmold"/>
    <s v="DKV"/>
    <s v="Firmenvertrag mit Beitragsvorteil"/>
    <s v="Für Neuzugänge geöffnet"/>
    <d v="2005-03-01T00:00:00"/>
    <m/>
    <m/>
    <s v="Nein"/>
    <m/>
    <s v="Ja"/>
  </r>
  <r>
    <x v="195"/>
    <x v="182"/>
    <s v="Lyoner Str. 36"/>
    <s v="60528"/>
    <s v="Frankfurt"/>
    <s v="DKV"/>
    <s v="Firmenvertrag mit Beitragsvorteil"/>
    <s v="Für Neuzugänge geschlossen"/>
    <d v="1997-01-01T00:00:00"/>
    <m/>
    <d v="2013-01-01T00:00:00"/>
    <s v="Ja"/>
    <m/>
    <s v="Nein. Vertrag ist für Neuzugänge geschlossen! Ausnahme: KNV+ENV!"/>
  </r>
  <r>
    <x v="196"/>
    <x v="173"/>
    <s v="Klingenbergstr. 4"/>
    <s v="32758"/>
    <s v="Detmold"/>
    <s v="DKV"/>
    <s v="Firmenvertrag mit Beitragsvorteil"/>
    <s v="Für Neuzugänge geöffnet"/>
    <d v="2005-03-01T00:00:00"/>
    <m/>
    <m/>
    <s v="Nein"/>
    <m/>
    <s v="Ja"/>
  </r>
  <r>
    <x v="197"/>
    <x v="183"/>
    <s v="Hermann-Herder-Str. 4"/>
    <s v="79104"/>
    <s v="Freiburg"/>
    <s v="DKV"/>
    <s v="Firmenvertrag mit Beitragsvorteil"/>
    <s v="Beendet"/>
    <d v="2005-07-01T00:00:00"/>
    <d v="2021-12-31T00:00:00"/>
    <d v="2013-01-01T00:00:00"/>
    <s v="Ja"/>
    <m/>
    <m/>
  </r>
  <r>
    <x v="198"/>
    <x v="184"/>
    <s v="Raderberggürtel 40"/>
    <s v="50968"/>
    <s v="Köln"/>
    <s v="DKV"/>
    <s v="Firmenvertrag mit Beitragsvorteil"/>
    <s v="Für Neuzugänge geschlossen"/>
    <d v="1998-07-01T00:00:00"/>
    <m/>
    <d v="2013-01-01T00:00:00"/>
    <s v="Nein"/>
    <m/>
    <s v="Nein. Vertrag ist für Neuzugänge geschlossen! Ausnahme: KNV+ENV!"/>
  </r>
  <r>
    <x v="199"/>
    <x v="185"/>
    <s v="Mühldorfstr. 15"/>
    <s v="81671"/>
    <s v="München"/>
    <s v="DKV"/>
    <s v="Firmenvertrag mit Beitragsvorteil"/>
    <s v="Für Neuzugänge geöffnet"/>
    <d v="2003-06-01T00:00:00"/>
    <m/>
    <m/>
    <s v="Nein"/>
    <m/>
    <s v="Ja"/>
  </r>
  <r>
    <x v="200"/>
    <x v="174"/>
    <s v="Klingenbergstr. 4"/>
    <s v="32758"/>
    <s v="Detmold"/>
    <s v="DKV"/>
    <s v="Firmenvertrag mit Beitragsvorteil"/>
    <s v="Für Neuzugänge geöffnet"/>
    <d v="2005-03-01T00:00:00"/>
    <m/>
    <m/>
    <s v="Nein"/>
    <m/>
    <s v="Ja"/>
  </r>
  <r>
    <x v="201"/>
    <x v="186"/>
    <s v="Postfach 10 13 54"/>
    <s v="47013"/>
    <s v="Duisburg"/>
    <s v="DKV"/>
    <s v="Firmenvertrag mit Beitragsvorteil"/>
    <s v="Beendet"/>
    <d v="1997-10-01T00:00:00"/>
    <d v="2017-12-31T00:00:00"/>
    <m/>
    <m/>
    <m/>
    <m/>
  </r>
  <r>
    <x v="202"/>
    <x v="187"/>
    <s v="Potsdamer Platz 2"/>
    <s v="10785"/>
    <s v="Berlin"/>
    <s v="DKV"/>
    <s v="Firmenvertrag mit Beitragsvorteil"/>
    <s v="Für Neuzugänge geöffnet"/>
    <d v="2005-07-01T00:00:00"/>
    <m/>
    <m/>
    <s v="Ja"/>
    <m/>
    <s v="Ja"/>
  </r>
  <r>
    <x v="203"/>
    <x v="188"/>
    <s v="Wittener Str. 45"/>
    <s v="44789"/>
    <s v="Bochum"/>
    <s v="DKV"/>
    <s v="Firmenvertrag mit Beitragsvorteil"/>
    <s v="Für Neuzugänge geöffnet"/>
    <d v="2004-06-01T00:00:00"/>
    <m/>
    <m/>
    <s v="Ja"/>
    <m/>
    <s v="Ja, aber nur bedingt - siehe nachstehende Ablehnungsgründe."/>
  </r>
  <r>
    <x v="204"/>
    <x v="148"/>
    <s v="Henry-Ford-Str. 1"/>
    <s v="50725"/>
    <s v="Köln"/>
    <s v="DKV"/>
    <s v="Firmenvertrag mit Beitragsvorteil"/>
    <s v="Für Neuzugänge geöffnet"/>
    <d v="1997-11-01T00:00:00"/>
    <m/>
    <m/>
    <s v="Ja"/>
    <m/>
    <s v="Ja"/>
  </r>
  <r>
    <x v="205"/>
    <x v="189"/>
    <s v="Im Welterbe 1"/>
    <s v="45141"/>
    <s v="Essen"/>
    <s v="DKV"/>
    <s v="Firmenvertrag mit Beitragsvorteil"/>
    <s v="Für Neuzugänge geöffnet"/>
    <d v="1998-01-01T00:00:00"/>
    <m/>
    <m/>
    <s v="Nein"/>
    <m/>
    <s v="Ja"/>
  </r>
  <r>
    <x v="206"/>
    <x v="190"/>
    <s v="Theresienhöhe 30"/>
    <s v="80339"/>
    <s v="München"/>
    <s v="DKV"/>
    <s v="Firmenvertrag mit Beitragsvorteil"/>
    <s v="Für Neuzugänge geöffnet"/>
    <d v="1997-08-01T00:00:00"/>
    <m/>
    <m/>
    <s v="Nein"/>
    <m/>
    <s v="Ja"/>
  </r>
  <r>
    <x v="207"/>
    <x v="191"/>
    <s v="Söhnleinstr. 8"/>
    <s v="65201"/>
    <s v="Wiesbaden"/>
    <s v="DKV"/>
    <s v="Firmenvertrag mit Beitragsvorteil"/>
    <s v="Für Neuzugänge geschlossen"/>
    <d v="1997-10-01T00:00:00"/>
    <m/>
    <d v="2013-01-01T00:00:00"/>
    <s v="Ja"/>
    <m/>
    <s v="Nein. Vertrag ist für Neuzugänge geschlossen! Ausnahme: KNV+ENV!"/>
  </r>
  <r>
    <x v="208"/>
    <x v="180"/>
    <s v="Handwerkstr. 15"/>
    <s v="70565"/>
    <s v="Stuttgart"/>
    <s v="DKV"/>
    <s v="EKV"/>
    <s v="Vorübergehend keine Neuzugänge möglich: Keine Unisex-Variante EKV"/>
    <d v="2005-06-01T00:00:00"/>
    <m/>
    <d v="2013-01-01T00:00:00"/>
    <s v="Ja"/>
    <m/>
    <s v="Unrelevant! Kein Beitritt mehr möglich (Vertragsgegenstand nur bisex-Tarif)"/>
  </r>
  <r>
    <x v="209"/>
    <x v="102"/>
    <s v="Huyssenallee 2"/>
    <s v="45128 "/>
    <s v="Essen"/>
    <s v="DKV"/>
    <s v="Firmenvertrag mit Beitragsvorteil"/>
    <s v="Für Neuzugänge geöffnet"/>
    <d v="1998-01-01T00:00:00"/>
    <m/>
    <m/>
    <s v="Nein"/>
    <m/>
    <s v="Ja"/>
  </r>
  <r>
    <x v="210"/>
    <x v="192"/>
    <s v="ZDF-Str.1 "/>
    <s v="55100"/>
    <s v="Mainz"/>
    <s v="DKV"/>
    <s v="Firmenvertrag mit Beitragsvorteil"/>
    <s v="Für Neuzugänge geöffnet"/>
    <d v="1998-01-01T00:00:00"/>
    <m/>
    <m/>
    <s v="Nein"/>
    <m/>
    <s v="Ja"/>
  </r>
  <r>
    <x v="211"/>
    <x v="159"/>
    <s v="Am Postbahnhof 16"/>
    <s v="10243"/>
    <s v="Berlin"/>
    <s v="DKV"/>
    <s v="Firmenvertrag mit Beitragsvorteil"/>
    <s v="Für Neuzugänge geöffnet"/>
    <d v="1998-01-01T00:00:00"/>
    <m/>
    <m/>
    <s v="Nein"/>
    <m/>
    <s v="Ja"/>
  </r>
  <r>
    <x v="212"/>
    <x v="193"/>
    <m/>
    <s v="71630"/>
    <s v="Ludwigsburg"/>
    <s v="DKV"/>
    <s v="Firmenvertrag mit Beitragsvorteil"/>
    <s v="Für Neuzugänge geschlossen"/>
    <d v="1998-04-01T00:00:00"/>
    <m/>
    <d v="2017-01-01T00:00:00"/>
    <s v="Ja"/>
    <m/>
    <s v="Nein. Vertrag ist für Neuzugänge geschlossen! Ausnahme: KNV+ENV!"/>
  </r>
  <r>
    <x v="213"/>
    <x v="194"/>
    <s v="Alte Kreisstr. 42"/>
    <s v="76149"/>
    <s v="Karlsruhe"/>
    <s v="DKV"/>
    <s v="Firmenvertrag mit Beitragsvorteil"/>
    <s v="Für Neuzugänge geöffnet"/>
    <d v="2005-10-01T00:00:00"/>
    <m/>
    <m/>
    <s v="Ja"/>
    <m/>
    <s v="Ja, aber nur bedingt - siehe nachstehende Ablehnungsgründe."/>
  </r>
  <r>
    <x v="214"/>
    <x v="195"/>
    <s v="Siegburger Str. 241"/>
    <s v="50679"/>
    <s v="Köln"/>
    <s v="DKV"/>
    <s v="Firmenvertrag mit Beitragsvorteil"/>
    <s v="Für Neuzugänge geöffnet"/>
    <d v="1998-04-01T00:00:00"/>
    <m/>
    <m/>
    <s v="Nein"/>
    <m/>
    <s v="Ja"/>
  </r>
  <r>
    <x v="215"/>
    <x v="196"/>
    <s v="Taunusanlage 12"/>
    <s v="60325"/>
    <s v="Frankfurt"/>
    <s v="DKV"/>
    <s v="Firmenvertrag mit Beitragsvorteil"/>
    <s v="Für Neuzugänge geöffnet"/>
    <d v="1998-09-01T00:00:00"/>
    <m/>
    <m/>
    <s v="Nein"/>
    <m/>
    <s v="Ja"/>
  </r>
  <r>
    <x v="216"/>
    <x v="197"/>
    <m/>
    <s v="51368"/>
    <s v="Leverkusen"/>
    <s v="DKV"/>
    <s v="Firmenvertrag mit Beitragsvorteil"/>
    <s v="Für Neuzugänge geöffnet"/>
    <d v="1998-10-01T00:00:00"/>
    <m/>
    <m/>
    <s v="Nein"/>
    <m/>
    <s v="Ja"/>
  </r>
  <r>
    <x v="217"/>
    <x v="198"/>
    <s v="Steinerne Furt 67"/>
    <s v="86176"/>
    <s v="Augsburg"/>
    <s v="DKV"/>
    <s v="Firmenvertrag mit Beitragsvorteil"/>
    <s v="Beendet"/>
    <d v="2004-06-01T00:00:00"/>
    <d v="2016-12-31T00:00:00"/>
    <m/>
    <m/>
    <m/>
    <m/>
  </r>
  <r>
    <x v="218"/>
    <x v="199"/>
    <s v="Neue Mainzer Str. 37-39"/>
    <s v="60261"/>
    <s v="Frankfurt"/>
    <s v="DKV"/>
    <s v="Firmenvertrag mit Beitragsvorteil"/>
    <s v="Für Neuzugänge geöffnet"/>
    <d v="1999-10-01T00:00:00"/>
    <m/>
    <m/>
    <s v="Nein"/>
    <m/>
    <s v="Ja"/>
  </r>
  <r>
    <x v="219"/>
    <x v="200"/>
    <s v="Theodor-Althoff-Str. 2"/>
    <s v="45133"/>
    <s v="Essen"/>
    <s v="DKV"/>
    <s v="Firmenvertrag mit Beitragsvorteil"/>
    <s v="Für Neuzugänge geöffnet"/>
    <d v="2000-02-01T00:00:00"/>
    <m/>
    <m/>
    <s v="Ja"/>
    <m/>
    <s v="Ja, aber nur bedingt - siehe nachstehende Ablehnungsgründe."/>
  </r>
  <r>
    <x v="220"/>
    <x v="201"/>
    <s v="Carl-Bosch-Str. 127 - 129"/>
    <s v="67056"/>
    <s v="Ludwigshafen"/>
    <s v="DKV"/>
    <s v="Firmenvertrag mit Beitragsvorteil"/>
    <s v="Für Neuzugänge geschlossen"/>
    <d v="2000-10-01T00:00:00"/>
    <m/>
    <d v="2020-06-01T00:00:00"/>
    <s v="Nein"/>
    <m/>
    <s v="Nein. Vertrag ist für Neuzugänge geschlossen! Ausnahme: KNV+ENV!"/>
  </r>
  <r>
    <x v="221"/>
    <x v="57"/>
    <s v="Nahmitzer Damm 12"/>
    <s v="12277"/>
    <s v="Berlin"/>
    <s v="DKV"/>
    <s v="Firmenvertrag mit Beitragsvorteil"/>
    <s v="Für Neuzugänge geöffnet"/>
    <d v="2001-03-01T00:00:00"/>
    <m/>
    <m/>
    <s v="Nein"/>
    <m/>
    <s v="Ja"/>
  </r>
  <r>
    <x v="222"/>
    <x v="202"/>
    <s v="Hohenzollernstr. 24"/>
    <s v="45128"/>
    <s v="Essen"/>
    <s v="DKV"/>
    <s v="Firmenvertrag mit Beitragsvorteil"/>
    <s v="Für Neuzugänge geschlossen"/>
    <d v="2002-01-01T00:00:00"/>
    <m/>
    <d v="2019-09-01T00:00:00"/>
    <s v="Nein"/>
    <m/>
    <s v="Nein. Vertrag ist für Neuzugänge geschlossen! Ausnahme: KNV+ENV!"/>
  </r>
  <r>
    <x v="223"/>
    <x v="203"/>
    <m/>
    <s v="55216"/>
    <s v="Ingelheim"/>
    <s v="DKV"/>
    <s v="Firmenvertrag mit Beitragsvorteil"/>
    <s v="Für Neuzugänge geöffnet"/>
    <d v="2002-07-01T00:00:00"/>
    <m/>
    <m/>
    <s v="Nein"/>
    <m/>
    <s v="Ja"/>
  </r>
  <r>
    <x v="224"/>
    <x v="204"/>
    <s v="Emil-Barell-Str. 1"/>
    <s v="79639"/>
    <s v="Grenzach-Wyhlen"/>
    <s v="DKV"/>
    <s v="Firmenvertrag mit Beitragsvorteil"/>
    <s v="Für Neuzugänge geöffnet"/>
    <d v="2002-10-01T00:00:00"/>
    <m/>
    <m/>
    <s v="Nein"/>
    <m/>
    <s v="Ja"/>
  </r>
  <r>
    <x v="225"/>
    <x v="205"/>
    <s v="Schönenbergerstr. 10"/>
    <s v="79618"/>
    <s v="Rheinfelden"/>
    <s v="DKV"/>
    <s v="Firmenvertrag mit Beitragsvorteil"/>
    <s v="Für Neuzugänge geschlossen"/>
    <d v="2003-01-01T00:00:00"/>
    <m/>
    <d v="2013-01-01T00:00:00"/>
    <s v="Ja"/>
    <m/>
    <s v="Nein. Vertrag ist für Neuzugänge geschlossen! Ausnahme: KNV+ENV!"/>
  </r>
  <r>
    <x v="226"/>
    <x v="206"/>
    <s v="Platz der Impulse 1"/>
    <s v="58093"/>
    <s v="Hagen"/>
    <s v="DKV"/>
    <s v="Firmenvertrag mit Beitragsvorteil"/>
    <s v="Für Neuzugänge geöffnet"/>
    <d v="2003-01-01T00:00:00"/>
    <m/>
    <m/>
    <s v="Ja"/>
    <m/>
    <s v="Ja"/>
  </r>
  <r>
    <x v="227"/>
    <x v="207"/>
    <s v="Schillerplatz 6"/>
    <s v="71638"/>
    <s v="Ludwigsburg"/>
    <s v="DKV"/>
    <s v="Firmenvertrag mit Beitragsvorteil"/>
    <s v="Für Neuzugänge geschlossen"/>
    <d v="2003-01-01T00:00:00"/>
    <m/>
    <d v="2018-10-01T00:00:00"/>
    <s v="Nein"/>
    <m/>
    <s v="Nein. Vertrag ist für Neuzugänge geschlossen! Ausnahme: KNV+ENV!"/>
  </r>
  <r>
    <x v="228"/>
    <x v="208"/>
    <s v="Opernplatz 2"/>
    <s v="45128"/>
    <s v="Essen"/>
    <s v="DKV"/>
    <s v="EKV"/>
    <s v="Vorübergehend keine Neuzugänge möglich: Keine Unisex-Variante EKV"/>
    <d v="2005-10-01T00:00:00"/>
    <m/>
    <d v="2013-01-01T00:00:00"/>
    <s v="Ja"/>
    <m/>
    <s v="Unrelevant! Kein Beitritt mehr möglich (Vertragsgegenstand nur bisex-Tarif)"/>
  </r>
  <r>
    <x v="229"/>
    <x v="209"/>
    <s v="Höhnerweg 2 - 4"/>
    <s v="69469"/>
    <s v="Weinheim"/>
    <s v="DKV"/>
    <s v="EKV"/>
    <s v="Vorübergehend keine Neuzugänge möglich: Keine Unisex-Variante EKV"/>
    <d v="2004-10-01T00:00:00"/>
    <m/>
    <d v="2013-01-01T00:00:00"/>
    <s v="Ja"/>
    <m/>
    <s v="Unrelevant! Kein Beitritt mehr möglich (Vertragsgegenstand nur bisex-Tarif)"/>
  </r>
  <r>
    <x v="230"/>
    <x v="199"/>
    <s v="Neue-Mainzer-Str. 37-39"/>
    <s v="60261"/>
    <s v="Frankfurt"/>
    <s v="DKV"/>
    <s v="Firmenvertrag mit Beitragsvorteil"/>
    <s v="Für Neuzugänge geschlossen"/>
    <d v="2004-10-01T00:00:00"/>
    <m/>
    <d v="2013-01-01T00:00:00"/>
    <s v="Ja"/>
    <m/>
    <s v="Nein. Vertrag ist für Neuzugänge geschlossen! Ausnahme: KNV+ENV!"/>
  </r>
  <r>
    <x v="231"/>
    <x v="57"/>
    <s v="Nahmitzer Damm 12"/>
    <s v="12277"/>
    <s v="Berlin"/>
    <s v="DKV"/>
    <s v="EKV"/>
    <s v="Vorübergehend keine Neuzugänge möglich: Keine Unisex-Variante EKV"/>
    <d v="2005-12-01T00:00:00"/>
    <m/>
    <d v="2013-01-01T00:00:00"/>
    <s v="Ja"/>
    <m/>
    <s v="Unrelevant! Kein Beitritt mehr möglich (Vertragsgegenstand nur bisex-Tarif)"/>
  </r>
  <r>
    <x v="232"/>
    <x v="210"/>
    <s v="Brunnenallee 29"/>
    <s v="34537"/>
    <s v="Bad Wildungen"/>
    <s v="DKV"/>
    <s v="Firmenvertrag mit Beitragsvorteil"/>
    <s v="Für Neuzugänge geöffnet"/>
    <d v="2004-11-01T00:00:00"/>
    <m/>
    <m/>
    <s v="Nein"/>
    <m/>
    <s v="Ja"/>
  </r>
  <r>
    <x v="233"/>
    <x v="211"/>
    <s v="Steinfeldstr. 2"/>
    <s v="52222"/>
    <s v="Stolberg"/>
    <s v="DKV"/>
    <s v="Firmenvertrag mit Beitragsvorteil"/>
    <s v="Beendet"/>
    <d v="2005-04-01T00:00:00"/>
    <d v="2021-12-31T00:00:00"/>
    <m/>
    <s v="Ja"/>
    <m/>
    <m/>
  </r>
  <r>
    <x v="234"/>
    <x v="200"/>
    <s v="Theodor-Althoff-Str. 2"/>
    <s v="45133"/>
    <s v="Essen"/>
    <s v="DKV"/>
    <s v="EKV"/>
    <s v="Vorübergehend keine Neuzugänge möglich: Keine Unisex-Variante EKV"/>
    <d v="2001-10-01T00:00:00"/>
    <m/>
    <d v="2013-01-01T00:00:00"/>
    <s v="Ja"/>
    <m/>
    <s v="Unrelevant! Kein Beitritt mehr möglich (Vertragsgegenstand nur bisex-Tarif)"/>
  </r>
  <r>
    <x v="235"/>
    <x v="212"/>
    <s v="5, rue C.M. Spoo"/>
    <s v="L-2546"/>
    <s v="Luxembourg"/>
    <s v="DKV"/>
    <s v="EKV"/>
    <s v="Für Neuzugänge geschlossen"/>
    <d v="2002-04-01T00:00:00"/>
    <m/>
    <d v="2013-01-01T00:00:00"/>
    <s v="Ja"/>
    <m/>
    <s v="Unrelevant! Kein Beitritt mehr möglich (Vertragsgegenstand nur bisex-Tarif)"/>
  </r>
  <r>
    <x v="236"/>
    <x v="188"/>
    <s v="Max-Born-Str. 2"/>
    <s v="22761"/>
    <s v="Hamburg"/>
    <s v="DKV"/>
    <s v="EKV"/>
    <s v="Vorübergehend keine Neuzugänge möglich: Keine Unisex-Variante EKV"/>
    <d v="2002-01-01T00:00:00"/>
    <m/>
    <d v="2013-01-01T00:00:00"/>
    <s v="Ja"/>
    <m/>
    <s v="Unrelevant! Kein Beitritt mehr möglich (Vertragsgegenstand nur bisex-Tarif)"/>
  </r>
  <r>
    <x v="237"/>
    <x v="213"/>
    <s v="Altenhofer Weg 25"/>
    <s v="58300"/>
    <s v="Wetter"/>
    <s v="DKV"/>
    <s v="Firmenvertrag mit Beitragsvorteil"/>
    <s v="Für Neuzugänge geschlossen"/>
    <d v="2001-01-01T00:00:00"/>
    <m/>
    <d v="2013-01-01T00:00:00"/>
    <s v="Ja"/>
    <m/>
    <s v="Nein. Vertrag ist für Neuzugänge geschlossen! Ausnahme: KNV+ENV!"/>
  </r>
  <r>
    <x v="238"/>
    <x v="214"/>
    <s v="Uhlandstr. 12"/>
    <s v="64297"/>
    <s v="Darmstadt"/>
    <s v="DKV"/>
    <s v="Firmenvertrag mit Beitragsvorteil"/>
    <s v="Für Neuzugänge geöffnet"/>
    <d v="2001-03-01T00:00:00"/>
    <m/>
    <m/>
    <s v="Nein"/>
    <m/>
    <s v="Nein"/>
  </r>
  <r>
    <x v="239"/>
    <x v="94"/>
    <s v="Kennedydamm 24"/>
    <s v="40027"/>
    <s v="Düsseldorf"/>
    <s v="DKV"/>
    <s v="Firmenvertrag mit Beitragsvorteil"/>
    <s v="Für Neuzugänge geöffnet"/>
    <d v="2001-04-01T00:00:00"/>
    <m/>
    <m/>
    <s v="Nein"/>
    <m/>
    <s v="Ja"/>
  </r>
  <r>
    <x v="240"/>
    <x v="215"/>
    <s v="Dr.-Robert-Pfleger-Str. 12"/>
    <s v="96052"/>
    <s v="Bamberg"/>
    <s v="DKV"/>
    <s v="Firmenvertrag mit Beitragsvorteil"/>
    <s v="Beendet"/>
    <d v="2001-03-01T00:00:00"/>
    <d v="2021-12-31T00:00:00"/>
    <d v="2013-01-01T00:00:00"/>
    <s v="Ja"/>
    <m/>
    <m/>
  </r>
  <r>
    <x v="241"/>
    <x v="216"/>
    <s v="Mühlenwinkel 1"/>
    <s v="33428"/>
    <s v="Harsewinkel "/>
    <s v="DKV"/>
    <s v="Firmenvertrag mit Beitragsvorteil"/>
    <s v="Für Neuzugänge geschlossen"/>
    <d v="2002-01-01T00:00:00"/>
    <m/>
    <d v="2013-01-01T00:00:00"/>
    <s v="Nein"/>
    <m/>
    <s v="Nein. Vertrag ist für Neuzugänge geschlossen! Ausnahme: KNV+ENV!"/>
  </r>
  <r>
    <x v="242"/>
    <x v="217"/>
    <s v="Chemnitztalstr. 13"/>
    <s v="09114"/>
    <s v="Chemnitz"/>
    <s v="DKV"/>
    <s v="Firmenvertrag mit Beitragsvorteil"/>
    <s v="Für Neuzugänge geöffnet"/>
    <d v="2004-11-01T00:00:00"/>
    <m/>
    <m/>
    <s v="Nein"/>
    <m/>
    <s v="Ja"/>
  </r>
  <r>
    <x v="243"/>
    <x v="218"/>
    <s v="Westring 22"/>
    <s v="59759"/>
    <s v="Arnsberg"/>
    <s v="DKV"/>
    <s v="Firmenvertrag mit Beitragsvorteil"/>
    <s v="Für Neuzugänge geschlossen"/>
    <d v="2002-04-01T00:00:00"/>
    <m/>
    <d v="2013-01-01T00:00:00"/>
    <s v="Ja"/>
    <m/>
    <s v="Nein. Vertrag ist für Neuzugänge geschlossen! Ausnahme: KNV+ENV!"/>
  </r>
  <r>
    <x v="244"/>
    <x v="219"/>
    <s v="Am Seestern 18"/>
    <s v="40547"/>
    <s v="Düsseldorf"/>
    <s v="DKV"/>
    <s v="Firmenvertrag mit Beitragsvorteil"/>
    <s v="Für Neuzugänge geöffnet"/>
    <d v="2004-11-01T00:00:00"/>
    <m/>
    <m/>
    <s v="Ja"/>
    <m/>
    <s v="Ja"/>
  </r>
  <r>
    <x v="245"/>
    <x v="220"/>
    <s v="Mergenthalerallee 3-5 "/>
    <s v=" 65760 "/>
    <s v="Eschborn"/>
    <s v="DKV"/>
    <s v="Firmenvertrag mit Beitragsvorteil"/>
    <s v="Für Neuzugänge geöffnet"/>
    <d v="2002-04-01T00:00:00"/>
    <m/>
    <m/>
    <s v="Nein"/>
    <m/>
    <s v="Ja"/>
  </r>
  <r>
    <x v="246"/>
    <x v="221"/>
    <s v="Münchener Str. 101 h"/>
    <s v="85737"/>
    <s v="Ismaning"/>
    <s v="DKV"/>
    <s v="Firmenvertrag mit Beitragsvorteil"/>
    <s v="Beendet"/>
    <d v="2002-02-01T00:00:00"/>
    <d v="2021-12-31T00:00:00"/>
    <d v="2013-01-01T00:00:00"/>
    <s v="Nein"/>
    <m/>
    <m/>
  </r>
  <r>
    <x v="247"/>
    <x v="222"/>
    <s v="Auestr. 5 - 9"/>
    <s v="77761"/>
    <s v="Schiltach"/>
    <s v="DKV"/>
    <s v="Firmenvertrag mit Beitragsvorteil"/>
    <s v="Für Neuzugänge geöffnet"/>
    <d v="2002-04-01T00:00:00"/>
    <m/>
    <m/>
    <s v="Ja"/>
    <m/>
    <s v="Ja"/>
  </r>
  <r>
    <x v="248"/>
    <x v="223"/>
    <s v="Wanheimer Strasse 90"/>
    <s v="40468"/>
    <s v="Düsseldorf"/>
    <s v="DKV"/>
    <s v="Firmenvertrag mit Beitragsvorteil"/>
    <s v="Für Neuzugänge geöffnet"/>
    <d v="2002-03-01T00:00:00"/>
    <m/>
    <m/>
    <s v="Ja"/>
    <m/>
    <s v="Ja"/>
  </r>
  <r>
    <x v="249"/>
    <x v="224"/>
    <s v="Duvenstraße 82-92"/>
    <s v="41199"/>
    <s v="Mönchengladbach"/>
    <s v="DKV"/>
    <s v="Firmenvertrag mit Beitragsvorteil"/>
    <s v="Für Neuzugänge geöffnet"/>
    <d v="2002-04-01T00:00:00"/>
    <m/>
    <m/>
    <s v="Ja"/>
    <m/>
    <s v="Ja"/>
  </r>
  <r>
    <x v="250"/>
    <x v="225"/>
    <s v="Am Luftschacht 12"/>
    <s v="45307"/>
    <s v="Essen"/>
    <s v="DKV"/>
    <s v="Firmenvertrag mit Beitragsvorteil"/>
    <s v="Für Neuzugänge geschlossen"/>
    <d v="2002-05-01T00:00:00"/>
    <m/>
    <d v="2013-01-01T00:00:00"/>
    <s v="Ja"/>
    <m/>
    <s v="Nein. Vertrag ist für Neuzugänge geschlossen! Ausnahme: KNV+ENV!"/>
  </r>
  <r>
    <x v="251"/>
    <x v="226"/>
    <s v="Am Ahlmannkai"/>
    <s v="24782"/>
    <s v="Büdelsdorf"/>
    <s v="DKV"/>
    <s v="Firmenvertrag mit Beitragsvorteil"/>
    <s v="Für Neuzugänge geöffnet"/>
    <d v="2002-05-01T00:00:00"/>
    <m/>
    <m/>
    <s v="Nein"/>
    <m/>
    <s v="Ja"/>
  </r>
  <r>
    <x v="252"/>
    <x v="227"/>
    <s v="Frankfurter Str. 211"/>
    <s v="63262"/>
    <s v="Neu-Isenburg"/>
    <s v="DKV"/>
    <s v="Firmenvertrag mit Beitragsvorteil"/>
    <s v="Für Neuzugänge geöffnet"/>
    <d v="2002-06-01T00:00:00"/>
    <m/>
    <m/>
    <s v="Nein"/>
    <m/>
    <s v="Ja"/>
  </r>
  <r>
    <x v="253"/>
    <x v="228"/>
    <s v="Prinzregentenplatz 9"/>
    <s v="81675"/>
    <s v="München"/>
    <s v="DKV"/>
    <s v="Firmenvertrag mit Beitragsvorteil"/>
    <s v="Für Neuzugänge geöffnet"/>
    <d v="2002-06-01T00:00:00"/>
    <m/>
    <m/>
    <s v="Ja"/>
    <m/>
    <s v="Ja"/>
  </r>
  <r>
    <x v="254"/>
    <x v="229"/>
    <s v="Im Funkwerk 5"/>
    <s v="99625"/>
    <s v="Kölleda"/>
    <s v="DKV"/>
    <s v="Firmenvertrag mit Beitragsvorteil"/>
    <s v="Für Neuzugänge geöffnet"/>
    <d v="2002-06-01T00:00:00"/>
    <m/>
    <m/>
    <s v="Ja"/>
    <m/>
    <s v="Ja"/>
  </r>
  <r>
    <x v="255"/>
    <x v="158"/>
    <s v="Valentin-Senger-Str. 5"/>
    <s v="60389"/>
    <s v="Frankfurt"/>
    <s v="DKV"/>
    <s v="Firmenvertrag mit Beitragsvorteil"/>
    <s v="Für Neuzugänge geöffnet"/>
    <d v="2002-06-01T00:00:00"/>
    <m/>
    <m/>
    <s v="Nein"/>
    <m/>
    <s v="Ja"/>
  </r>
  <r>
    <x v="256"/>
    <x v="230"/>
    <s v="Wulf-Werum-Str. 3"/>
    <s v="21337"/>
    <s v="Lüneburg"/>
    <s v="DKV"/>
    <s v="Firmenvertrag mit Beitragsvorteil"/>
    <s v="Für Neuzugänge geschlossen"/>
    <d v="2002-06-01T00:00:00"/>
    <m/>
    <d v="2013-01-01T00:00:00"/>
    <s v="Nein"/>
    <m/>
    <s v="Nein. Vertrag ist für Neuzugänge geschlossen! Ausnahme: KNV+ENV!"/>
  </r>
  <r>
    <x v="257"/>
    <x v="231"/>
    <s v="Peterssteinweg 19"/>
    <s v="04107"/>
    <s v="Leipzig"/>
    <s v="DKV"/>
    <s v="Firmenvertrag mit Beitragsvorteil"/>
    <s v="Beendet"/>
    <d v="2002-07-01T00:00:00"/>
    <d v="2019-12-31T00:00:00"/>
    <m/>
    <s v="Ja"/>
    <m/>
    <m/>
  </r>
  <r>
    <x v="258"/>
    <x v="232"/>
    <s v="Landenbacher Weg 22"/>
    <s v="97753"/>
    <s v="Karlstadt"/>
    <s v="DKV"/>
    <s v="Firmenvertrag mit Beitragsvorteil"/>
    <s v="Für Neuzugänge geschlossen"/>
    <d v="2002-07-01T00:00:00"/>
    <m/>
    <d v="2013-01-01T00:00:00"/>
    <s v="Ja"/>
    <m/>
    <s v="Nein. Vertrag ist für Neuzugänge geschlossen! Ausnahme: KNV+ENV!"/>
  </r>
  <r>
    <x v="259"/>
    <x v="233"/>
    <s v="Neue Mainzer Str. 75"/>
    <s v="60311"/>
    <s v="Frankfurt"/>
    <s v="DKV"/>
    <s v="Firmenvertrag mit Beitragsvorteil"/>
    <s v="Beendet"/>
    <d v="2002-07-01T00:00:00"/>
    <d v="2018-12-31T00:00:00"/>
    <m/>
    <m/>
    <m/>
    <m/>
  </r>
  <r>
    <x v="260"/>
    <x v="234"/>
    <s v="Picassoplatz 1"/>
    <s v="50679"/>
    <s v="Köln"/>
    <s v="DKV"/>
    <s v="Firmenvertrag mit Beitragsvorteil"/>
    <s v="Für Neuzugänge geöffnet"/>
    <d v="2002-07-01T00:00:00"/>
    <m/>
    <m/>
    <s v="Nein"/>
    <m/>
    <s v="Ja, aber nur bedingt - siehe nachstehende Ablehnungsgründe."/>
  </r>
  <r>
    <x v="261"/>
    <x v="235"/>
    <s v="Brückenstr. 15"/>
    <s v="09111"/>
    <s v="Chemnitz"/>
    <s v="DKV"/>
    <s v="Firmenvertrag mit Beitragsvorteil"/>
    <s v="Für Neuzugänge geschlossen"/>
    <d v="2002-01-01T00:00:00"/>
    <m/>
    <d v="2013-01-01T00:00:00"/>
    <s v="Nein"/>
    <m/>
    <s v="Nein. Vertrag ist für Neuzugänge geschlossen! Ausnahme: KNV+ENV!"/>
  </r>
  <r>
    <x v="262"/>
    <x v="236"/>
    <s v="Robert-Bosch-Str. 1"/>
    <s v="88214"/>
    <s v="Ravensburg"/>
    <s v="DKV"/>
    <s v="Firmenvertrag mit Beitragsvorteil"/>
    <s v="Für Neuzugänge geöffnet"/>
    <d v="2002-07-01T00:00:00"/>
    <m/>
    <m/>
    <s v="Ja"/>
    <m/>
    <s v="Ja"/>
  </r>
  <r>
    <x v="263"/>
    <x v="237"/>
    <s v="Schlavenhorst 39"/>
    <s v="46395"/>
    <s v="Bocholt"/>
    <s v="DKV"/>
    <s v="Firmenvertrag mit Beitragsvorteil (zur bKV)"/>
    <s v="Für Neuzugänge geöffnet"/>
    <d v="2002-08-01T00:00:00"/>
    <m/>
    <m/>
    <s v="Ja"/>
    <m/>
    <s v="Ja"/>
  </r>
  <r>
    <x v="264"/>
    <x v="238"/>
    <s v="Prinzregentenstr. 159"/>
    <s v="81677"/>
    <s v="München"/>
    <s v="DKV"/>
    <s v="Firmenvertrag mit Beitragsvorteil"/>
    <s v="Für Neuzugänge geöffnet"/>
    <d v="2002-09-01T00:00:00"/>
    <m/>
    <m/>
    <s v="Nein"/>
    <m/>
    <s v="Ja, aber nur bedingt - siehe nachstehende Ablehnungsgründe."/>
  </r>
  <r>
    <x v="265"/>
    <x v="155"/>
    <s v="Durlacher Allee 93"/>
    <s v="76131"/>
    <s v="Karlsruhe"/>
    <s v="DKV"/>
    <s v="Firmenvertrag mit Beitragsvorteil"/>
    <s v="Für Neuzugänge geöffnet"/>
    <d v="2004-09-01T00:00:00"/>
    <m/>
    <m/>
    <s v="Nein"/>
    <m/>
    <s v="Ja"/>
  </r>
  <r>
    <x v="266"/>
    <x v="239"/>
    <s v="Hohestraße 9-13"/>
    <s v="04107"/>
    <s v="Leipzig"/>
    <s v="DKV"/>
    <s v="Firmenvertrag mit Beitragsvorteil"/>
    <s v="Beendet"/>
    <d v="2004-08-01T00:00:00"/>
    <d v="2021-12-31T00:00:00"/>
    <d v="2013-01-01T00:00:00"/>
    <s v="Ja"/>
    <m/>
    <m/>
  </r>
  <r>
    <x v="267"/>
    <x v="240"/>
    <s v="Charles-de-Gaulle-Str. 1"/>
    <s v="50679"/>
    <s v="Köln"/>
    <s v="DKV"/>
    <s v="Firmenvertrag mit Beitragsvorteil"/>
    <s v="Für Neuzugänge geöffnet"/>
    <d v="2004-07-01T00:00:00"/>
    <m/>
    <m/>
    <s v="Ja"/>
    <m/>
    <s v="Ja"/>
  </r>
  <r>
    <x v="268"/>
    <x v="209"/>
    <s v="Höhnerweg 2 - 4 "/>
    <s v="69469"/>
    <s v="Weinheim"/>
    <s v="DKV"/>
    <s v="Firmenvertrag mit Beitragsvorteil"/>
    <s v="Für Neuzugänge geöffnet"/>
    <d v="2004-08-01T00:00:00"/>
    <m/>
    <m/>
    <s v="Nein"/>
    <m/>
    <s v="Ja, aber nur bedingt - siehe nachstehende Ablehnungsgründe."/>
  </r>
  <r>
    <x v="269"/>
    <x v="241"/>
    <s v="Schleswiger Str. 74"/>
    <s v="24941"/>
    <s v="Flensburg"/>
    <s v="DKV"/>
    <s v="Firmenvertrag mit Beitragsvorteil"/>
    <s v="Beendet"/>
    <d v="2002-09-01T00:00:00"/>
    <d v="2014-12-31T00:00:00"/>
    <d v="2013-01-01T00:00:00"/>
    <m/>
    <m/>
    <m/>
  </r>
  <r>
    <x v="270"/>
    <x v="242"/>
    <s v="Am Langberg 91 F"/>
    <s v="21033"/>
    <s v="Hamburg"/>
    <s v="DKV"/>
    <s v="Firmenvertrag mit Beitragsvorteil"/>
    <s v="Beendet"/>
    <d v="2002-09-01T00:00:00"/>
    <d v="2014-12-31T00:00:00"/>
    <d v="2013-01-01T00:00:00"/>
    <m/>
    <m/>
    <m/>
  </r>
  <r>
    <x v="271"/>
    <x v="243"/>
    <s v="Venloer Str. 151 - 153"/>
    <s v="50672"/>
    <s v="Köln"/>
    <s v="DKV"/>
    <s v="Firmenvertrag mit Beitragsvorteil"/>
    <s v="Für Neuzugänge geöffnet"/>
    <d v="2002-10-01T00:00:00"/>
    <m/>
    <m/>
    <s v="Ja"/>
    <m/>
    <s v="Ja"/>
  </r>
  <r>
    <x v="272"/>
    <x v="244"/>
    <s v="Platz der Einheit 2"/>
    <s v="60327"/>
    <s v="Frankfurt"/>
    <s v="DKV"/>
    <s v="Firmenvertrag mit Beitragsvorteil"/>
    <s v="Für Neuzugänge geöffnet"/>
    <d v="2002-10-01T00:00:00"/>
    <m/>
    <m/>
    <s v="Ja"/>
    <m/>
    <s v="Ja"/>
  </r>
  <r>
    <x v="273"/>
    <x v="175"/>
    <s v="Hanns-Schwindt-Str. 2"/>
    <s v="81829"/>
    <s v="München"/>
    <s v="DKV"/>
    <s v="Firmenvertrag mit Beitragsvorteil"/>
    <s v="Für Neuzugänge geöffnet"/>
    <d v="2002-01-01T00:00:00"/>
    <m/>
    <m/>
    <s v="Nein"/>
    <m/>
    <s v="Ja, aber nur bedingt - siehe nachstehende Ablehnungsgründe."/>
  </r>
  <r>
    <x v="274"/>
    <x v="245"/>
    <s v="Niederwallstr. 10"/>
    <s v="10117"/>
    <s v="Berlin"/>
    <s v="DKV"/>
    <s v="Firmenvertrag mit Beitragsvorteil"/>
    <s v="Für Neuzugänge geschlossen"/>
    <d v="2007-01-01T00:00:00"/>
    <m/>
    <d v="2013-01-01T00:00:00"/>
    <s v="Nein"/>
    <m/>
    <s v="Nein. Vertrag ist für Neuzugänge geschlossen! Ausnahme: KNV+ENV!"/>
  </r>
  <r>
    <x v="275"/>
    <x v="246"/>
    <s v="Woermannkehre 1"/>
    <s v="12359"/>
    <s v="Berlin"/>
    <s v="DKV"/>
    <s v="Firmenvertrag mit Beitragsvorteil"/>
    <s v="Für Neuzugänge geöffnet"/>
    <d v="2002-07-01T00:00:00"/>
    <m/>
    <m/>
    <s v="Ja"/>
    <m/>
    <s v="Ja"/>
  </r>
  <r>
    <x v="276"/>
    <x v="247"/>
    <s v="Lörracher Str. 18"/>
    <s v="79115"/>
    <s v="Freiburg"/>
    <s v="DKV"/>
    <s v="Firmenvertrag mit Beitragsvorteil"/>
    <s v="Für Neuzugänge geöffnet"/>
    <d v="2003-01-01T00:00:00"/>
    <m/>
    <m/>
    <s v="Ja"/>
    <m/>
    <s v="Ja"/>
  </r>
  <r>
    <x v="277"/>
    <x v="248"/>
    <s v="Hooghe Weg 1"/>
    <s v="47906"/>
    <s v="Kempen"/>
    <s v="DKV"/>
    <s v="Firmenvertrag mit Beitragsvorteil"/>
    <s v="Für Neuzugänge geöffnet"/>
    <d v="2003-01-01T00:00:00"/>
    <m/>
    <m/>
    <s v="Ja"/>
    <m/>
    <s v="Ja"/>
  </r>
  <r>
    <x v="278"/>
    <x v="249"/>
    <s v="Jacob-Maul-Str. 17"/>
    <s v="64732"/>
    <s v="Bad König"/>
    <s v="DKV"/>
    <s v="Firmenvertrag mit Beitragsvorteil"/>
    <s v="Für Neuzugänge geschlossen"/>
    <d v="2003-01-01T00:00:00"/>
    <m/>
    <d v="2013-01-01T00:00:00"/>
    <s v="Ja"/>
    <m/>
    <s v="Nein. Vertrag ist für Neuzugänge geschlossen! Ausnahme: KNV+ENV!"/>
  </r>
  <r>
    <x v="279"/>
    <x v="250"/>
    <s v="Taubenstr. 26"/>
    <s v="10117"/>
    <s v="Berlin"/>
    <s v="DKV"/>
    <s v="Firmenvertrag mit Beitragsvorteil"/>
    <s v="Für Neuzugänge geschlossen"/>
    <d v="2003-05-01T00:00:00"/>
    <m/>
    <d v="2013-01-01T00:00:00"/>
    <s v="Ja"/>
    <m/>
    <s v="Nein. Vertrag ist für Neuzugänge geschlossen! Ausnahme: KNV+ENV!"/>
  </r>
  <r>
    <x v="280"/>
    <x v="251"/>
    <s v="August-Grosch-Str. 28 - 38"/>
    <s v="96476"/>
    <s v="Bad Rodach"/>
    <s v="DKV"/>
    <s v="Firmenvertrag mit Beitragsvorteil"/>
    <s v="Für Neuzugänge geöffnet"/>
    <d v="2003-06-01T00:00:00"/>
    <m/>
    <m/>
    <s v="Ja"/>
    <m/>
    <s v="Ja"/>
  </r>
  <r>
    <x v="281"/>
    <x v="252"/>
    <s v="Starkenburgring 66"/>
    <s v="63069"/>
    <s v="Offenbach"/>
    <s v="DKV"/>
    <s v="Firmenvertrag mit Beitragsvorteil"/>
    <s v="Für Neuzugänge geöffnet"/>
    <d v="2003-07-01T00:00:00"/>
    <m/>
    <m/>
    <s v="Ja"/>
    <m/>
    <s v="Ja"/>
  </r>
  <r>
    <x v="282"/>
    <x v="253"/>
    <s v="Zollernstr. 10"/>
    <s v="52070"/>
    <s v="Aachen"/>
    <s v="DKV"/>
    <s v="Firmenvertrag mit Beitragsvorteil"/>
    <s v="Für Neuzugänge geöffnet"/>
    <d v="2003-07-01T00:00:00"/>
    <m/>
    <m/>
    <s v="Nein"/>
    <m/>
    <s v="Ja"/>
  </r>
  <r>
    <x v="283"/>
    <x v="254"/>
    <s v="Kornwestheimer Str. 103 - 107"/>
    <s v="70439"/>
    <s v="Stuttgart"/>
    <s v="DKV"/>
    <s v="Firmenvertrag mit Beitragsvorteil"/>
    <s v="Für Neuzugänge geöffnet"/>
    <d v="2003-07-01T00:00:00"/>
    <m/>
    <m/>
    <s v="Ja"/>
    <m/>
    <s v="Ja"/>
  </r>
  <r>
    <x v="284"/>
    <x v="255"/>
    <s v="Esseler Str. 12"/>
    <s v="29690"/>
    <s v="Schwarmstedt"/>
    <s v="DKV"/>
    <s v="Firmenvertrag mit Beitragsvorteil"/>
    <s v="Für Neuzugänge geöffnet"/>
    <d v="2003-07-01T00:00:00"/>
    <m/>
    <m/>
    <s v="Ja"/>
    <m/>
    <s v="Ja"/>
  </r>
  <r>
    <x v="285"/>
    <x v="256"/>
    <s v="Derendinger Str. 53"/>
    <s v="72072"/>
    <s v="Tübingen"/>
    <s v="DKV"/>
    <s v="Firmenvertrag mit Beitragsvorteil"/>
    <s v="Für Neuzugänge geöffnet"/>
    <d v="2003-07-01T00:00:00"/>
    <m/>
    <m/>
    <s v="Nein"/>
    <m/>
    <s v="Ja"/>
  </r>
  <r>
    <x v="286"/>
    <x v="257"/>
    <s v="Elsetalstr. 6-10"/>
    <s v="58849"/>
    <s v="Herscheid"/>
    <s v="DKV"/>
    <s v="Firmenvertrag mit Beitragsvorteil"/>
    <s v="Für Neuzugänge geschlossen"/>
    <d v="1994-11-01T00:00:00"/>
    <m/>
    <d v="2013-01-01T00:00:00"/>
    <s v="Ja"/>
    <m/>
    <s v="Nein. Vertrag ist für Neuzugänge geschlossen! Ausnahme: KNV+ENV!"/>
  </r>
  <r>
    <x v="287"/>
    <x v="258"/>
    <s v="Europaallee 17"/>
    <s v="30855"/>
    <s v="Langenhagen"/>
    <s v="DKV"/>
    <s v="Firmenvertrag mit Beitragsvorteil"/>
    <s v="Für Neuzugänge geöffnet"/>
    <d v="1998-06-01T00:00:00"/>
    <m/>
    <m/>
    <s v="Ja"/>
    <m/>
    <s v="Ja"/>
  </r>
  <r>
    <x v="288"/>
    <x v="259"/>
    <s v="Rosenstr. 12"/>
    <s v="86609"/>
    <s v="Donauwörth"/>
    <s v="DKV"/>
    <s v="Firmenvertrag mit Beitragsvorteil"/>
    <s v="Beendet"/>
    <d v="2005-07-01T00:00:00"/>
    <d v="2015-12-31T00:00:00"/>
    <d v="2013-01-01T00:00:00"/>
    <m/>
    <m/>
    <m/>
  </r>
  <r>
    <x v="289"/>
    <x v="260"/>
    <s v="W&amp;W-Platz 1"/>
    <s v="70806"/>
    <s v="Kornwestheim"/>
    <s v="DKV"/>
    <s v="Firmenvertrag mit Beitragsvorteil"/>
    <s v="Für Neuzugänge geöffnet"/>
    <d v="1961-01-01T00:00:00"/>
    <m/>
    <m/>
    <s v="Ja"/>
    <m/>
    <s v="Ja, aber nur bedingt - siehe nachstehende Ablehnungsgründe."/>
  </r>
  <r>
    <x v="290"/>
    <x v="261"/>
    <s v="Bavariafilmplatz 7"/>
    <s v="82031"/>
    <s v="Geiselgasteig"/>
    <s v="DKV"/>
    <s v="Firmenvertrag mit Beitragsvorteil"/>
    <s v="Beendet"/>
    <d v="1984-10-01T00:00:00"/>
    <d v="2016-12-31T00:00:00"/>
    <d v="2013-01-01T00:00:00"/>
    <m/>
    <m/>
    <m/>
  </r>
  <r>
    <x v="291"/>
    <x v="262"/>
    <s v="Postfach 10 06 29"/>
    <s v="44706"/>
    <s v="Bochum"/>
    <s v="DKV"/>
    <s v="Firmenvertrag mit Beitragsvorteil"/>
    <s v="Für Neuzugänge geschlossen"/>
    <d v="1971-04-01T00:00:00"/>
    <m/>
    <d v="2013-01-01T00:00:00"/>
    <s v="Ja"/>
    <m/>
    <s v="Nein. Vertrag ist für Neuzugänge geschlossen! Ausnahme: KNV+ENV!"/>
  </r>
  <r>
    <x v="292"/>
    <x v="263"/>
    <s v="Boveriestr. 22"/>
    <s v="68309"/>
    <s v="Mannheim"/>
    <s v="DKV"/>
    <s v="Firmenvertrag mit Beitragsvorteil"/>
    <s v="Beendet"/>
    <d v="2001-09-01T00:00:00"/>
    <d v="2023-12-31T00:00:00"/>
    <d v="2001-09-01T00:00:00"/>
    <m/>
    <m/>
    <s v="Nein. Vertrag ist für Neuzugänge geschlossen! Ausnahme: KNV+ENV!"/>
  </r>
  <r>
    <x v="293"/>
    <x v="264"/>
    <s v="Erika-Mann-Str. 23"/>
    <s v="80636"/>
    <s v="München"/>
    <s v="DKV"/>
    <s v="Firmenvertrag mit Beitragsvorteil"/>
    <s v="Für Neuzugänge geschlossen"/>
    <d v="1971-03-01T00:00:00"/>
    <m/>
    <d v="2013-01-01T00:00:00"/>
    <s v="Ja"/>
    <m/>
    <s v="Nein. Vertrag ist für Neuzugänge geschlossen! Ausnahme: KNV+ENV!"/>
  </r>
  <r>
    <x v="294"/>
    <x v="265"/>
    <s v="Friedrich-Ebert-Str. 1"/>
    <s v="53173"/>
    <s v="Bonn"/>
    <s v="DKV"/>
    <s v="Firmenvertrag mit Beitragsvorteil"/>
    <s v="Für Neuzugänge geschlossen"/>
    <d v="1988-03-01T00:00:00"/>
    <m/>
    <d v="2015-01-01T00:00:00"/>
    <s v="Ja"/>
    <m/>
    <s v="Nein. Vertrag ist für Neuzugänge geschlossen! Ausnahme: KNV+ENV!"/>
  </r>
  <r>
    <x v="295"/>
    <x v="266"/>
    <s v="Erich-Dombrowski-Str. 2"/>
    <s v="55127"/>
    <s v="Mainz"/>
    <s v="DKV"/>
    <s v="Firmenvertrag mit Beitragsvorteil"/>
    <s v="Für Neuzugänge geöffnet"/>
    <d v="1988-07-01T00:00:00"/>
    <m/>
    <m/>
    <s v="Ja"/>
    <m/>
    <s v="Ja"/>
  </r>
  <r>
    <x v="296"/>
    <x v="267"/>
    <s v="Moislinger Allee 53-55"/>
    <s v="23558"/>
    <s v="Lübeck"/>
    <s v="DKV"/>
    <s v="Firmenvertrag mit Beitragsvorteil"/>
    <s v="Für Neuzugänge geöffnet"/>
    <d v="1971-07-01T00:00:00"/>
    <m/>
    <m/>
    <s v="Ja"/>
    <m/>
    <s v="Ja"/>
  </r>
  <r>
    <x v="297"/>
    <x v="268"/>
    <s v="Wernher-von-Braun-Str. 12-14"/>
    <s v="85640"/>
    <s v="Putzbrunn"/>
    <s v="DKV"/>
    <s v="Firmenvertrag mit Beitragsvorteil (500-999 MA)"/>
    <s v="Für Neuzugänge geöffnet"/>
    <d v="1974-01-01T00:00:00"/>
    <m/>
    <m/>
    <s v="Ja"/>
    <m/>
    <s v="Ja"/>
  </r>
  <r>
    <x v="298"/>
    <x v="139"/>
    <s v="Im Birkenwald 12"/>
    <s v="70435"/>
    <s v="Stuttgart"/>
    <s v="DKV"/>
    <s v="Firmenvertrag mit Beitragsvorteil"/>
    <s v="Für Neuzugänge geöffnet"/>
    <d v="1972-01-01T00:00:00"/>
    <m/>
    <m/>
    <s v="Nein"/>
    <m/>
    <s v="Ja"/>
  </r>
  <r>
    <x v="299"/>
    <x v="269"/>
    <s v="Ludwigstr. 13"/>
    <s v="80539"/>
    <s v="München"/>
    <s v="DKV"/>
    <s v="Firmenvertrag mit Beitragsvorteil"/>
    <s v="Für Neuzugänge geschlossen"/>
    <d v="1998-06-01T00:00:00"/>
    <m/>
    <d v="2015-01-01T00:00:00"/>
    <s v="Nein"/>
    <m/>
    <s v="Nein. Vertrag ist für Neuzugänge geschlossen! Ausnahme: KNV+ENV!"/>
  </r>
  <r>
    <x v="300"/>
    <x v="270"/>
    <s v="Kruppstr. 30"/>
    <s v="70469"/>
    <s v="Stuttgart"/>
    <s v="DKV"/>
    <s v="Firmenvertrag mit Beitragsvorteil"/>
    <s v="Beendet"/>
    <d v="1988-04-01T00:00:00"/>
    <d v="2016-12-31T00:00:00"/>
    <d v="2013-01-01T00:00:00"/>
    <m/>
    <m/>
    <m/>
  </r>
  <r>
    <x v="301"/>
    <x v="271"/>
    <s v="Schindler-Platz"/>
    <s v="12105"/>
    <s v="Berlin"/>
    <s v="DKV"/>
    <s v="Firmenvertrag mit Beitragsvorteil"/>
    <s v="Für Neuzugänge geöffnet"/>
    <d v="1995-04-01T00:00:00"/>
    <m/>
    <m/>
    <m/>
    <m/>
    <s v="Ja, aber nur bedingt - siehe nachstehende Ablehnungsgründe."/>
  </r>
  <r>
    <x v="302"/>
    <x v="272"/>
    <s v="Marcel-Breuer-Str. 6"/>
    <s v="80807"/>
    <s v="München"/>
    <s v="DKV"/>
    <s v="Firmenvertrag mit Beitragsvorteil"/>
    <s v="Für Neuzugänge geöffnet"/>
    <d v="1991-12-01T00:00:00"/>
    <m/>
    <m/>
    <s v="Ja"/>
    <m/>
    <s v="Ja"/>
  </r>
  <r>
    <x v="303"/>
    <x v="273"/>
    <s v="Himmelreichallee 40"/>
    <s v="48149"/>
    <s v="Münster"/>
    <s v="DKV"/>
    <s v="Firmenvertrag mit Beitragsvorteil"/>
    <s v="Für Neuzugänge geschlossen"/>
    <d v="1963-07-01T00:00:00"/>
    <m/>
    <d v="2013-01-01T00:00:00"/>
    <s v="Nein"/>
    <m/>
    <s v="Nein. Vertrag ist für Neuzugänge geschlossen! Ausnahme: KNV+ENV!"/>
  </r>
  <r>
    <x v="304"/>
    <x v="274"/>
    <s v="Am Baumwall 11"/>
    <s v="20459"/>
    <s v="Hamburg"/>
    <s v="DKV"/>
    <s v="Firmenvertrag mit Beitragsvorteil"/>
    <s v="Für Neuzugänge geöffnet"/>
    <d v="1996-07-01T00:00:00"/>
    <m/>
    <m/>
    <s v="Nein"/>
    <m/>
    <s v="Ja"/>
  </r>
  <r>
    <x v="305"/>
    <x v="275"/>
    <s v="Rheinstr. 89"/>
    <s v="64295"/>
    <s v="Darmstadt"/>
    <s v="DKV"/>
    <s v="Firmenvertrag mit Beitragsvorteil"/>
    <s v="Beendet"/>
    <d v="1993-01-01T00:00:00"/>
    <d v="2018-12-31T00:00:00"/>
    <d v="2013-01-01T00:00:00"/>
    <m/>
    <m/>
    <m/>
  </r>
  <r>
    <x v="306"/>
    <x v="276"/>
    <s v="Schmiedestr. 2 - 4"/>
    <s v="25541"/>
    <s v="Brunsbüttel"/>
    <s v="DKV"/>
    <s v="Firmenvertrag mit Beitragsvorteil"/>
    <s v="Für Neuzugänge geschlossen"/>
    <d v="1994-07-01T00:00:00"/>
    <m/>
    <d v="2013-01-01T00:00:00"/>
    <s v="Ja"/>
    <m/>
    <s v="Nein. Vertrag ist für Neuzugänge geschlossen! Ausnahme: KNV+ENV!"/>
  </r>
  <r>
    <x v="307"/>
    <x v="277"/>
    <s v="Lyoner Str. 36"/>
    <s v="60528"/>
    <s v="Frankfurt"/>
    <s v="DKV"/>
    <s v="Firmenvertrag mit Beitragsvorteil"/>
    <s v="Für Neuzugänge geschlossen"/>
    <d v="1963-12-01T00:00:00"/>
    <m/>
    <d v="2013-01-01T00:00:00"/>
    <s v="Ja"/>
    <m/>
    <s v="Nein. Vertrag ist für Neuzugänge geschlossen! Ausnahme: KNV+ENV!"/>
  </r>
  <r>
    <x v="308"/>
    <x v="278"/>
    <s v="Siemensallee 2"/>
    <s v="85586"/>
    <s v="Poing"/>
    <s v="DKV"/>
    <s v="Firmenvertrag mit Beitragsvorteil"/>
    <s v="Für Neuzugänge geöffnet"/>
    <d v="1999-05-01T00:00:00"/>
    <m/>
    <m/>
    <s v="Nein"/>
    <m/>
    <s v="Ja"/>
  </r>
  <r>
    <x v="309"/>
    <x v="279"/>
    <s v="Langemarckstr. 4 - 20"/>
    <s v="28199 Bremen"/>
    <s v="Bremen"/>
    <s v="DKV"/>
    <s v="Firmenvertrag mit Beitragsvorteil"/>
    <s v="Für Neuzugänge geöffnet"/>
    <d v="2000-04-01T00:00:00"/>
    <m/>
    <m/>
    <s v="Nein"/>
    <m/>
    <s v="Ja"/>
  </r>
  <r>
    <x v="310"/>
    <x v="280"/>
    <s v="Postfach 40 13 20"/>
    <s v="80713"/>
    <s v="München"/>
    <s v="DKV"/>
    <s v="Sondervertrag"/>
    <s v="Für Neuzugänge geöffnet"/>
    <d v="1964-10-01T00:00:00"/>
    <m/>
    <m/>
    <s v="Ja"/>
    <m/>
    <s v="Ja"/>
  </r>
  <r>
    <x v="311"/>
    <x v="281"/>
    <s v="Gutenbergstraße 30"/>
    <s v="70176"/>
    <s v="Stuttgart"/>
    <s v="DKV"/>
    <s v="Firmenvertrag mit Beitragsvorteil"/>
    <s v="Für Neuzugänge geöffnet"/>
    <d v="1973-01-01T00:00:00"/>
    <m/>
    <m/>
    <s v="Ja"/>
    <m/>
    <s v="Ja"/>
  </r>
  <r>
    <x v="312"/>
    <x v="282"/>
    <s v="Gut-Dämme-Str. 4"/>
    <s v="52070"/>
    <s v="Aachen"/>
    <s v="DKV"/>
    <s v="Firmenvertrag mit Beitragsvorteil"/>
    <s v="Für Neuzugänge geschlossen"/>
    <d v="1974-01-01T00:00:00"/>
    <m/>
    <d v="2013-01-01T00:00:00"/>
    <s v="Ja"/>
    <m/>
    <s v="Nein. Vertrag ist für Neuzugänge geschlossen! Ausnahme: KNV+ENV!"/>
  </r>
  <r>
    <x v="313"/>
    <x v="283"/>
    <s v="Eckenbergstr. 16 + 16a"/>
    <s v="45307"/>
    <s v="Essen"/>
    <s v="DKV"/>
    <s v="Firmenvertrag mit Beitragsvorteil"/>
    <s v="Für Neuzugänge geöffnet"/>
    <d v="2000-01-01T00:00:00"/>
    <m/>
    <m/>
    <s v="Ja"/>
    <m/>
    <s v="Ja"/>
  </r>
  <r>
    <x v="314"/>
    <x v="284"/>
    <s v="Moosacher Str. 80"/>
    <s v="80809"/>
    <s v="München"/>
    <s v="DKV"/>
    <s v="Firmenvertrag mit Beitragsvorteil"/>
    <s v="Für Neuzugänge geschlossen"/>
    <d v="1965-01-01T00:00:00"/>
    <m/>
    <d v="2015-10-01T00:00:00"/>
    <s v="Ja"/>
    <m/>
    <s v="Nein. Vertrag ist für Neuzugänge geschlossen! Ausnahme: KNV+ENV!"/>
  </r>
  <r>
    <x v="315"/>
    <x v="285"/>
    <s v="Ungerer Str. 69"/>
    <s v="80805"/>
    <s v="München"/>
    <s v="DKV"/>
    <s v="Firmenvertrag mit Beitragsvorteil"/>
    <s v="Für Neuzugänge geöffnet"/>
    <d v="1988-10-01T00:00:00"/>
    <m/>
    <m/>
    <s v="Ja"/>
    <m/>
    <s v="Ja"/>
  </r>
  <r>
    <x v="316"/>
    <x v="286"/>
    <s v="Königsallee 2"/>
    <s v="40212"/>
    <s v="Düsseldorf"/>
    <s v="DKV"/>
    <s v="Firmenvertrag mit Beitragsvorteil"/>
    <s v="Für Neuzugänge geöffnet"/>
    <d v="1998-01-01T00:00:00"/>
    <m/>
    <m/>
    <s v="Nein"/>
    <m/>
    <s v="Ja"/>
  </r>
  <r>
    <x v="317"/>
    <x v="283"/>
    <s v="Eckenbergstr. 16"/>
    <s v="45307"/>
    <s v="Essen"/>
    <s v="DKV"/>
    <s v="Firmenvertrag mit Beitragsvorteil"/>
    <s v="Für Neuzugänge geöffnet"/>
    <d v="1973-01-01T00:00:00"/>
    <m/>
    <m/>
    <s v="Ja"/>
    <m/>
    <s v="Ja"/>
  </r>
  <r>
    <x v="318"/>
    <x v="150"/>
    <s v="Henkelstr. 67"/>
    <s v="40589"/>
    <s v="Düsseldorf"/>
    <s v="DKV"/>
    <s v="Firmenvertrag mit Beitragsvorteil"/>
    <s v="Für Neuzugänge geöffnet"/>
    <d v="1989-05-01T00:00:00"/>
    <m/>
    <m/>
    <s v="Nein"/>
    <m/>
    <s v="Ja"/>
  </r>
  <r>
    <x v="319"/>
    <x v="287"/>
    <s v="Postfach 10 01 46"/>
    <s v="52301"/>
    <s v="Düren"/>
    <s v="DKV"/>
    <s v="Firmenvertrag mit Beitragsvorteil"/>
    <s v="Für Neuzugänge geöffnet"/>
    <d v="1991-05-01T00:00:00"/>
    <m/>
    <m/>
    <s v="Ja"/>
    <m/>
    <s v="Ja"/>
  </r>
  <r>
    <x v="320"/>
    <x v="288"/>
    <s v="Lilienthalstr. 6/8"/>
    <s v="30179"/>
    <s v="Hannover"/>
    <s v="DKV"/>
    <s v="Firmenvertrag mit Beitragsvorteil"/>
    <s v="Für Neuzugänge geschlossen"/>
    <d v="1973-02-01T00:00:00"/>
    <m/>
    <d v="2013-01-01T00:00:00"/>
    <s v="Ja"/>
    <m/>
    <s v="Nein. Vertrag ist für Neuzugänge geschlossen! Ausnahme: KNV+ENV!"/>
  </r>
  <r>
    <x v="321"/>
    <x v="289"/>
    <s v="Kommandantenstr. 18"/>
    <s v="10969"/>
    <s v="Berlin"/>
    <s v="DKV"/>
    <s v="Firmenvertrag mit Beitragsvorteil"/>
    <s v="Für Neuzugänge geöffnet"/>
    <d v="1998-09-01T00:00:00"/>
    <m/>
    <m/>
    <s v="Ja"/>
    <m/>
    <s v="Ja"/>
  </r>
  <r>
    <x v="322"/>
    <x v="290"/>
    <s v="Zweigstr. 10"/>
    <s v="80336"/>
    <s v="München"/>
    <s v="DKV"/>
    <s v="Firmenvertrag mit Beitragsvorteil"/>
    <s v="Für Neuzugänge geschlossen"/>
    <d v="1989-09-01T00:00:00"/>
    <m/>
    <d v="2013-01-01T00:00:00"/>
    <s v="Ja"/>
    <m/>
    <s v="Nein. Vertrag ist für Neuzugänge geschlossen! Ausnahme: KNV+ENV!"/>
  </r>
  <r>
    <x v="323"/>
    <x v="291"/>
    <s v="Bonhoefferstr. 1"/>
    <s v="69123"/>
    <s v="Heidelberg"/>
    <s v="DKV"/>
    <s v="Firmenvertrag mit Beitragsvorteil"/>
    <s v="Für Neuzugänge geöffnet"/>
    <d v="1998-12-01T00:00:00"/>
    <m/>
    <m/>
    <s v="Ja"/>
    <m/>
    <s v="Ja"/>
  </r>
  <r>
    <x v="324"/>
    <x v="292"/>
    <s v="Hans-Böckler-Str. 23"/>
    <s v="25746"/>
    <s v="Heide"/>
    <s v="DKV"/>
    <s v="Firmenvertrag mit Beitragsvorteil"/>
    <s v="Für Neuzugänge geöffnet"/>
    <d v="1995-07-01T00:00:00"/>
    <m/>
    <m/>
    <s v="Ja"/>
    <m/>
    <s v="Ja"/>
  </r>
  <r>
    <x v="325"/>
    <x v="293"/>
    <s v="Roggenhorster Str. 31"/>
    <s v=" 23556"/>
    <s v="Lübeck"/>
    <s v="DKV"/>
    <s v="Firmenvertrag mit Beitragsvorteil"/>
    <s v="Beendet"/>
    <d v="1997-02-01T00:00:00"/>
    <d v="2018-12-31T00:00:00"/>
    <d v="2013-01-01T00:00:00"/>
    <m/>
    <m/>
    <m/>
  </r>
  <r>
    <x v="326"/>
    <x v="294"/>
    <s v="Paumgartnerstr. 6-14"/>
    <s v="90429"/>
    <s v="Nürnberg"/>
    <s v="DKV"/>
    <s v="Firmenvertrag mit Beitragsvorteil"/>
    <s v="Für Neuzugänge geöffnet"/>
    <d v="1973-03-01T00:00:00"/>
    <m/>
    <m/>
    <s v="Ja"/>
    <m/>
    <s v="Ja"/>
  </r>
  <r>
    <x v="327"/>
    <x v="294"/>
    <s v="Paumgartnerstr. 6-14"/>
    <s v="90429"/>
    <s v="Nürnberg"/>
    <s v="DKV"/>
    <s v="Firmenvertrag mit Beitragsvorteil"/>
    <s v="Für Neuzugänge geöffnet"/>
    <d v="1997-05-01T00:00:00"/>
    <m/>
    <m/>
    <s v="Ja"/>
    <m/>
    <s v="Ja"/>
  </r>
  <r>
    <x v="328"/>
    <x v="295"/>
    <s v="Brunnenstr. 138"/>
    <s v="44536"/>
    <s v="Lünen"/>
    <s v="DKV"/>
    <s v="Firmenvertrag mit Beitragsvorteil"/>
    <s v="Für Neuzugänge geöffnet"/>
    <d v="1989-11-01T00:00:00"/>
    <m/>
    <m/>
    <s v="Ja"/>
    <m/>
    <s v="Ja"/>
  </r>
  <r>
    <x v="329"/>
    <x v="296"/>
    <s v="Friedrich-Mißler Str. 42"/>
    <s v="28211"/>
    <s v="Bremen"/>
    <s v="DKV"/>
    <s v="Firmenvertrag mit Beitragsvorteil"/>
    <s v="Für Neuzugänge geschlossen"/>
    <d v="1997-07-01T00:00:00"/>
    <m/>
    <d v="2013-01-01T00:00:00"/>
    <s v="Ja"/>
    <m/>
    <s v="Nein. Vertrag ist für Neuzugänge geschlossen! Ausnahme: KNV+ENV!"/>
  </r>
  <r>
    <x v="330"/>
    <x v="297"/>
    <s v="Niedernstr. 21-27"/>
    <s v="33602"/>
    <s v="Bielefeld"/>
    <s v="DKV"/>
    <s v="Firmenvertrag mit Beitragsvorteil"/>
    <s v="Für Neuzugänge geschlossen"/>
    <d v="1991-10-01T00:00:00"/>
    <m/>
    <d v="2013-01-01T00:00:00"/>
    <s v="Ja"/>
    <m/>
    <s v="Nein. Vertrag ist für Neuzugänge geschlossen! Ausnahme: KNV+ENV!"/>
  </r>
  <r>
    <x v="331"/>
    <x v="298"/>
    <s v="Thyssen-Krupp-Allee 1"/>
    <s v="45063"/>
    <s v="Essen"/>
    <s v="DKV"/>
    <s v="Firmenvertrag mit Beitragsvorteil"/>
    <s v="Für Neuzugänge geschlossen"/>
    <d v="1998-01-01T00:00:00"/>
    <m/>
    <d v="2013-01-01T00:00:00"/>
    <s v="Ja"/>
    <m/>
    <s v="Nein. Vertrag ist für Neuzugänge geschlossen! Ausnahme: KNV+ENV!"/>
  </r>
  <r>
    <x v="332"/>
    <x v="299"/>
    <s v="Swiss-Life-Platz 1"/>
    <s v="30659"/>
    <s v="Hannover"/>
    <s v="DKV"/>
    <s v="Firmenvertrag mit Beitragsvorteil"/>
    <s v="Für Neuzugänge geöffnet"/>
    <d v="1992-07-01T00:00:00"/>
    <m/>
    <m/>
    <s v="Nein"/>
    <m/>
    <s v="Ja, aber nur bedingt - siehe nachstehende Ablehnungsgründe."/>
  </r>
  <r>
    <x v="333"/>
    <x v="300"/>
    <s v="Rahestr. 47"/>
    <s v="49525"/>
    <s v="Lengerich"/>
    <s v="DKV"/>
    <s v="Firmenvertrag mit Beitragsvorteil"/>
    <s v="Für Neuzugänge geöffnet"/>
    <d v="1974-06-01T00:00:00"/>
    <m/>
    <m/>
    <s v="Ja"/>
    <m/>
    <s v="Ja"/>
  </r>
  <r>
    <x v="334"/>
    <x v="301"/>
    <s v="Jahnstr. 15"/>
    <s v="58579"/>
    <s v="Schalksmühle"/>
    <s v="DKV"/>
    <s v="Firmenvertrag mit Beitragsvorteil"/>
    <s v="Für Neuzugänge geöffnet"/>
    <d v="1967-01-01T00:00:00"/>
    <m/>
    <m/>
    <s v="Ja"/>
    <m/>
    <s v="Ja"/>
  </r>
  <r>
    <x v="335"/>
    <x v="302"/>
    <s v="Bornknechtstr. 5"/>
    <s v="06108"/>
    <s v="Halle"/>
    <s v="DKV"/>
    <s v="Firmenvertrag mit Beitragsvorteil"/>
    <s v="Für Neuzugänge geöffnet"/>
    <d v="1997-12-01T00:00:00"/>
    <m/>
    <m/>
    <s v="Ja"/>
    <m/>
    <s v="Ja"/>
  </r>
  <r>
    <x v="336"/>
    <x v="303"/>
    <s v="Claus Bungert Str. 5b"/>
    <s v="40468 "/>
    <s v="Düsseldorf "/>
    <s v="DKV"/>
    <s v="Firmenvertrag mit Beitragsvorteil"/>
    <s v="Für Neuzugänge geöffnet"/>
    <d v="1987-07-01T00:00:00"/>
    <m/>
    <m/>
    <s v="Ja"/>
    <m/>
    <s v="Ja"/>
  </r>
  <r>
    <x v="337"/>
    <x v="304"/>
    <s v="Darmstädter Landstr. 112"/>
    <s v="60598"/>
    <s v="Frankfurt"/>
    <s v="DKV"/>
    <s v="Firmenvertrag mit Beitragsvorteil"/>
    <s v="Für Neuzugänge geöffnet"/>
    <d v="1994-02-01T00:00:00"/>
    <m/>
    <m/>
    <s v="Ja"/>
    <m/>
    <s v="Ja"/>
  </r>
  <r>
    <x v="338"/>
    <x v="305"/>
    <s v="Coloniaallee 15"/>
    <s v="51567"/>
    <s v="Köln"/>
    <s v="DKV"/>
    <s v="Firmenvertrag mit Beitragsvorteil"/>
    <s v="Für Neuzugänge geschlossen"/>
    <d v="1997-01-01T00:00:00"/>
    <m/>
    <d v="2013-01-01T00:00:00"/>
    <s v="Ja"/>
    <m/>
    <s v="Nein. Vertrag ist für Neuzugänge geschlossen! Ausnahme: KNV+ENV!"/>
  </r>
  <r>
    <x v="339"/>
    <x v="140"/>
    <s v="Otto-Brenner-Str. 20"/>
    <s v="37079"/>
    <s v="Göttingen"/>
    <s v="DKV"/>
    <s v="Firmenvertrag mit Beitragsvorteil"/>
    <s v="Für Neuzugänge geöffnet"/>
    <d v="1974-12-01T00:00:00"/>
    <m/>
    <m/>
    <s v="Nein"/>
    <m/>
    <s v="Ja"/>
  </r>
  <r>
    <x v="340"/>
    <x v="306"/>
    <s v="Reherweg 28"/>
    <s v="31855"/>
    <s v="Aerzen"/>
    <s v="DKV"/>
    <s v="Firmenvertrag mit Beitragsvorteil"/>
    <s v="Beendet"/>
    <d v="1975-01-01T00:00:00"/>
    <d v="2020-12-31T00:00:00"/>
    <m/>
    <s v="Ja"/>
    <m/>
    <m/>
  </r>
  <r>
    <x v="341"/>
    <x v="307"/>
    <s v="Söhnleinstr.8"/>
    <s v="65201"/>
    <s v="Wiesbaden"/>
    <s v="DKV"/>
    <s v="Firmenvertrag mit Beitragsvorteil"/>
    <s v="Beendet"/>
    <d v="1990-10-01T00:00:00"/>
    <d v="2018-07-31T00:00:00"/>
    <m/>
    <m/>
    <m/>
    <m/>
  </r>
  <r>
    <x v="342"/>
    <x v="308"/>
    <s v="Frankfurter Str. 79 - 81"/>
    <s v="65239"/>
    <s v="Hochheim"/>
    <s v="DKV"/>
    <s v="Firmenvertrag mit Beitragsvorteil"/>
    <s v="Beendet"/>
    <d v="1998-02-01T00:00:00"/>
    <d v="2018-12-31T00:00:00"/>
    <d v="2013-01-01T00:00:00"/>
    <m/>
    <m/>
    <m/>
  </r>
  <r>
    <x v="343"/>
    <x v="309"/>
    <s v="Diedenhofenerstr. 20"/>
    <s v="54294"/>
    <s v="Trier"/>
    <s v="DKV"/>
    <s v="Firmenvertrag mit Beitragsvorteil"/>
    <s v="Für Neuzugänge geöffnet"/>
    <d v="1999-01-01T00:00:00"/>
    <m/>
    <m/>
    <s v="Nein"/>
    <m/>
    <s v="Ja, aber nur bedingt - siehe nachstehende Ablehnungsgründe."/>
  </r>
  <r>
    <x v="344"/>
    <x v="310"/>
    <s v="Hiltistr. 2"/>
    <s v="86916"/>
    <s v="Kaufering"/>
    <s v="DKV"/>
    <s v="Firmenvertrag mit Beitragsvorteil"/>
    <s v="Für Neuzugänge geöffnet"/>
    <d v="2005-10-01T00:00:00"/>
    <m/>
    <m/>
    <s v="Nein"/>
    <m/>
    <s v="Nein"/>
  </r>
  <r>
    <x v="345"/>
    <x v="311"/>
    <s v="Reuterweg 16"/>
    <s v="60323"/>
    <s v="Frankfurt"/>
    <s v="DKV"/>
    <s v="Firmenvertrag mit Beitragsvorteil"/>
    <s v="Für Neuzugänge geschlossen"/>
    <d v="2005-12-01T00:00:00"/>
    <m/>
    <d v="2013-01-01T00:00:00"/>
    <s v="Ja"/>
    <m/>
    <s v="Nein. Vertrag ist für Neuzugänge geschlossen! Ausnahme: KNV+ENV!"/>
  </r>
  <r>
    <x v="346"/>
    <x v="312"/>
    <s v="Kaiser-Wilhelm-Ring 3 - 5"/>
    <s v="50672"/>
    <s v="Köln"/>
    <s v="DKV"/>
    <s v="Firmenvertrag mit Beitragsvorteil"/>
    <s v="Für Neuzugänge geschlossen"/>
    <d v="1998-08-01T00:00:00"/>
    <m/>
    <d v="2013-01-01T00:00:00"/>
    <s v="Ja"/>
    <m/>
    <s v="Nein. Vertrag ist für Neuzugänge geschlossen! Ausnahme: KNV+ENV!"/>
  </r>
  <r>
    <x v="347"/>
    <x v="313"/>
    <s v="Carl-Spaeter-Str. 8"/>
    <s v="56070"/>
    <s v="Koblenz"/>
    <s v="DKV"/>
    <s v="Firmenvertrag mit Beitragsvorteil"/>
    <s v="Für Neuzugänge geschlossen"/>
    <d v="1976-04-01T00:00:00"/>
    <m/>
    <d v="2011-12-01T00:00:00"/>
    <s v="Ja"/>
    <m/>
    <s v="Nein. Vertrag ist für Neuzugänge geschlossen! Ausnahme: KNV+ENV!"/>
  </r>
  <r>
    <x v="348"/>
    <x v="314"/>
    <s v="Viessmannstr. 1"/>
    <s v="35108"/>
    <s v="Allendorf"/>
    <s v="DKV"/>
    <s v="Firmenvertrag mit Beitragsvorteil"/>
    <s v="Für Neuzugänge geöffnet"/>
    <d v="1976-05-01T00:00:00"/>
    <m/>
    <m/>
    <s v="Ja"/>
    <m/>
    <s v="Ja"/>
  </r>
  <r>
    <x v="349"/>
    <x v="315"/>
    <s v="Friedensallee 254"/>
    <s v="22763"/>
    <s v="Hamburg"/>
    <s v="DKV"/>
    <s v="Firmenvertrag mit Beitragsvorteil"/>
    <s v="Für Neuzugänge geöffnet"/>
    <d v="1993-09-01T00:00:00"/>
    <m/>
    <m/>
    <s v="Ja"/>
    <m/>
    <s v="Ja"/>
  </r>
  <r>
    <x v="350"/>
    <x v="316"/>
    <s v="Edurard-Schloemann-Str. 4"/>
    <s v="40237 "/>
    <s v="Düsseldorf"/>
    <s v="DKV"/>
    <s v="Firmenvertrag mit Beitragsvorteil"/>
    <s v="Für Neuzugänge geöffnet"/>
    <d v="1998-04-01T00:00:00"/>
    <m/>
    <m/>
    <s v="Ja"/>
    <m/>
    <s v="Ja"/>
  </r>
  <r>
    <x v="351"/>
    <x v="317"/>
    <s v="Hanauer Landstr. 166"/>
    <s v="60314"/>
    <s v="Frankfurt"/>
    <s v="DKV"/>
    <s v="Firmenvertrag mit Beitragsvorteil"/>
    <s v="Für Neuzugänge geöffnet"/>
    <d v="1999-04-01T00:00:00"/>
    <m/>
    <m/>
    <s v="Ja"/>
    <m/>
    <s v="Ja, aber nur bedingt - siehe nachstehende Ablehnungsgründe."/>
  </r>
  <r>
    <x v="352"/>
    <x v="299"/>
    <s v="Swiss-Life-Platz 1"/>
    <s v="30659"/>
    <s v="Hannover"/>
    <s v="DKV"/>
    <s v="Firmenvertrag mit Beitragsvorteil"/>
    <s v="Für Neuzugänge geschlossen"/>
    <d v="1998-02-01T00:00:00"/>
    <m/>
    <d v="2002-01-01T00:00:00"/>
    <s v="Nein"/>
    <m/>
    <s v="Nein. Vertrag ist für Neuzugänge geschlossen! Ausnahme: KNV+ENV!"/>
  </r>
  <r>
    <x v="353"/>
    <x v="318"/>
    <s v="Hammer Landstr. 91 "/>
    <s v="41460"/>
    <s v="Neuss"/>
    <s v="DKV"/>
    <s v="Firmenvertrag mit Beitragsvorteil"/>
    <s v="Beendet"/>
    <d v="1977-05-01T00:00:00"/>
    <d v="2018-12-31T00:00:00"/>
    <d v="2013-01-01T00:00:00"/>
    <m/>
    <m/>
    <m/>
  </r>
  <r>
    <x v="354"/>
    <x v="319"/>
    <s v="Gereonsmühlengasse 1 - 11"/>
    <s v="50670"/>
    <s v="Köln"/>
    <s v="DKV"/>
    <s v="Firmenvertrag mit Beitragsvorteil"/>
    <s v="Für Neuzugänge geschlossen"/>
    <d v="1998-05-01T00:00:00"/>
    <m/>
    <d v="2013-01-01T00:00:00"/>
    <s v="Nein"/>
    <m/>
    <s v="Nein. Vertrag ist für Neuzugänge geschlossen! Ausnahme: KNV+ENV!"/>
  </r>
  <r>
    <x v="355"/>
    <x v="320"/>
    <s v="Hammerwiese 3"/>
    <s v="51647"/>
    <s v="Gummersbach"/>
    <s v="DKV"/>
    <s v="Firmenvertrag mit Beitragsvorteil"/>
    <s v="Beendet"/>
    <d v="1967-03-01T00:00:00"/>
    <d v="2022-12-31T00:00:00"/>
    <d v="2013-01-01T00:00:00"/>
    <s v="Ja"/>
    <m/>
    <m/>
  </r>
  <r>
    <x v="356"/>
    <x v="321"/>
    <s v="Husemannstr. 71"/>
    <s v="45879"/>
    <s v="Gelsenkirchen"/>
    <s v="DKV"/>
    <s v="Firmenvertrag mit Beitragsvorteil"/>
    <s v="Für Neuzugänge geschlossen"/>
    <d v="2004-01-01T00:00:00"/>
    <m/>
    <d v="2013-01-01T00:00:00"/>
    <s v="Ja"/>
    <m/>
    <s v="Nein. Vertrag ist für Neuzugänge geschlossen! Ausnahme: KNV+ENV!"/>
  </r>
  <r>
    <x v="357"/>
    <x v="322"/>
    <s v="Zeppelinstr. 3"/>
    <s v="85399"/>
    <s v="Hallbergmoos"/>
    <s v="DKV"/>
    <s v="Firmenvertrag mit Beitragsvorteil"/>
    <s v="Für Neuzugänge geschlossen"/>
    <d v="2000-04-01T00:00:00"/>
    <m/>
    <d v="2013-01-01T00:00:00"/>
    <s v="Ja"/>
    <m/>
    <s v="Nein. Vertrag ist für Neuzugänge geschlossen! Ausnahme: KNV+ENV!"/>
  </r>
  <r>
    <x v="358"/>
    <x v="323"/>
    <s v="Stinnes Platz 1"/>
    <s v="45472"/>
    <s v="Mülheim"/>
    <s v="DKV"/>
    <s v="Firmenvertrag mit Beitragsvorteil"/>
    <s v="Für Neuzugänge geöffnet"/>
    <d v="2004-03-01T00:00:00"/>
    <m/>
    <m/>
    <s v="Ja"/>
    <m/>
    <s v="Ja"/>
  </r>
  <r>
    <x v="359"/>
    <x v="324"/>
    <s v="Postfach 20 30"/>
    <s v="52206"/>
    <s v="Stolberg"/>
    <s v="DKV"/>
    <s v="Firmenvertrag mit Beitragsvorteil"/>
    <s v="Für Neuzugänge geschlossen"/>
    <d v="1978-09-01T00:00:00"/>
    <m/>
    <d v="2019-10-01T00:00:00"/>
    <s v="Ja"/>
    <m/>
    <s v="Nein. Vertrag ist für Neuzugänge geschlossen! Ausnahme: KNV+ENV!"/>
  </r>
  <r>
    <x v="360"/>
    <x v="298"/>
    <s v="Thyssenkrupp Allee 1"/>
    <s v="45143"/>
    <s v="Essen"/>
    <s v="DKV"/>
    <s v="Firmenvertrag mit Beitragsvorteil"/>
    <s v="Für Neuzugänge geöffnet"/>
    <d v="1998-01-01T00:00:00"/>
    <m/>
    <m/>
    <s v="Ja"/>
    <m/>
    <s v="Ja"/>
  </r>
  <r>
    <x v="361"/>
    <x v="325"/>
    <s v="Moosäckerstr. 3"/>
    <s v="90427"/>
    <s v="Nürnberg"/>
    <s v="DKV"/>
    <s v="Firmenvertrag mit Beitragsvorteil"/>
    <s v="Für Neuzugänge geöffnet"/>
    <d v="1979-02-01T00:00:00"/>
    <m/>
    <m/>
    <s v="Ja"/>
    <m/>
    <s v="Ja"/>
  </r>
  <r>
    <x v="362"/>
    <x v="326"/>
    <s v="Amsterdamer Str. 192"/>
    <s v="50735"/>
    <s v="Köln"/>
    <s v="DKV"/>
    <s v="Firmenvertrag mit Beitragsvorteil"/>
    <s v="Für Neuzugänge geschlossen"/>
    <d v="1997-10-01T00:00:00"/>
    <m/>
    <d v="2017-01-01T00:00:00"/>
    <s v="Ja"/>
    <m/>
    <s v="Nein. Vertrag ist für Neuzugänge geschlossen! Ausnahme: KNV+ENV!"/>
  </r>
  <r>
    <x v="363"/>
    <x v="327"/>
    <s v="Kautexstr. 52"/>
    <s v="53229"/>
    <s v="Bonn"/>
    <s v="DKV"/>
    <s v="Firmenvertrag mit Beitragsvorteil"/>
    <s v="Für Neuzugänge geöffnet"/>
    <d v="1998-09-01T00:00:00"/>
    <m/>
    <m/>
    <s v="Ja"/>
    <m/>
    <s v="Ja"/>
  </r>
  <r>
    <x v="364"/>
    <x v="141"/>
    <s v="Carl-Braun-Str. 1"/>
    <s v="34212"/>
    <s v="Melsungen"/>
    <s v="DKV"/>
    <s v="Firmenvertrag mit Beitragsvorteil"/>
    <s v="Für Neuzugänge geöffnet"/>
    <d v="1979-06-01T00:00:00"/>
    <m/>
    <m/>
    <s v="Nein"/>
    <m/>
    <s v="Ja"/>
  </r>
  <r>
    <x v="365"/>
    <x v="328"/>
    <s v="Berblinger Str. 1"/>
    <s v="71254"/>
    <s v="Ditzingen"/>
    <s v="DKV"/>
    <s v="Firmenvertrag mit Beitragsvorteil"/>
    <s v="Für Neuzugänge geöffnet"/>
    <d v="1998-12-01T00:00:00"/>
    <m/>
    <m/>
    <s v="Nein"/>
    <m/>
    <s v="Ja, aber nur bedingt - siehe nachstehende Ablehnungsgründe."/>
  </r>
  <r>
    <x v="366"/>
    <x v="329"/>
    <s v="Homagstr. 5"/>
    <s v="72296"/>
    <s v="Schopfloch"/>
    <s v="DKV"/>
    <s v="Firmenvertrag mit Beitragsvorteil"/>
    <s v="Für Neuzugänge geöffnet"/>
    <d v="1998-10-01T00:00:00"/>
    <m/>
    <m/>
    <s v="Ja"/>
    <m/>
    <s v="Ja"/>
  </r>
  <r>
    <x v="367"/>
    <x v="330"/>
    <s v="Solmsstr. 73"/>
    <s v="60486"/>
    <s v="Frankfurt"/>
    <s v="DKV"/>
    <s v="Firmenvertrag mit Beitragsvorteil"/>
    <s v="Für Neuzugänge geöffnet"/>
    <d v="1968-02-01T00:00:00"/>
    <m/>
    <m/>
    <s v="Nein"/>
    <m/>
    <s v="Ja"/>
  </r>
  <r>
    <x v="368"/>
    <x v="331"/>
    <s v="Neumarkt 6 - 6a"/>
    <s v="41751"/>
    <s v="Viersen"/>
    <s v="DKV"/>
    <s v="Firmenvertrag mit Beitragsvorteil"/>
    <s v="Beendet"/>
    <d v="1979-11-01T00:00:00"/>
    <d v="2018-12-31T00:00:00"/>
    <d v="2013-01-01T00:00:00"/>
    <m/>
    <m/>
    <m/>
  </r>
  <r>
    <x v="369"/>
    <x v="332"/>
    <s v="Postfach 10 17 49"/>
    <s v="44717"/>
    <s v="Bochum"/>
    <s v="DKV"/>
    <s v="Firmenvertrag mit Beitragsvorteil"/>
    <s v="Für Neuzugänge geschlossen"/>
    <d v="1999-04-01T00:00:00"/>
    <m/>
    <d v="2013-01-01T00:00:00"/>
    <s v="Ja"/>
    <m/>
    <s v="Nein. Vertrag ist für Neuzugänge geschlossen! Ausnahme: KNV+ENV!"/>
  </r>
  <r>
    <x v="370"/>
    <x v="333"/>
    <s v="Uerdinger Str. 58 - 62"/>
    <s v="40474"/>
    <s v="Düsseldorf"/>
    <s v="DKV"/>
    <s v="Firmenvertrag mit Beitragsvorteil"/>
    <s v="Für Neuzugänge geschlossen"/>
    <d v="1981-12-01T00:00:00"/>
    <m/>
    <d v="2013-01-01T00:00:00"/>
    <s v="Ja"/>
    <m/>
    <s v="Nein. Vertrag ist für Neuzugänge geschlossen! Ausnahme: KNV+ENV!"/>
  </r>
  <r>
    <x v="371"/>
    <x v="334"/>
    <s v="Henschelplatz 1"/>
    <s v="34127"/>
    <s v="Kassel"/>
    <s v="DKV"/>
    <s v="Firmenvertrag mit Beitragsvorteil"/>
    <s v="Für Neuzugänge geschlossen"/>
    <d v="1996-07-01T00:00:00"/>
    <m/>
    <d v="2013-01-01T00:00:00"/>
    <s v="Nein"/>
    <m/>
    <s v="Nein. Vertrag ist für Neuzugänge geschlossen! Ausnahme: KNV+ENV!"/>
  </r>
  <r>
    <x v="372"/>
    <x v="335"/>
    <s v="An der Gohrsmühle"/>
    <s v="51465"/>
    <s v="Bergisch Gladbach"/>
    <s v="DKV"/>
    <s v="Firmenvertrag mit Beitragsvorteil"/>
    <s v="Beendet"/>
    <d v="1969-08-01T00:00:00"/>
    <d v="2021-04-30T00:00:00"/>
    <d v="2005-06-01T00:00:00"/>
    <s v="Ja"/>
    <m/>
    <m/>
  </r>
  <r>
    <x v="373"/>
    <x v="335"/>
    <s v="An der Gohrsmühle"/>
    <s v="51465"/>
    <s v="Bergisch Gladbach"/>
    <s v="DKV"/>
    <s v="Firmenvertrag mit Beitragsvorteil"/>
    <s v="Beendet"/>
    <d v="1988-12-01T00:00:00"/>
    <d v="2021-04-30T00:00:00"/>
    <m/>
    <s v="Ja"/>
    <m/>
    <m/>
  </r>
  <r>
    <x v="374"/>
    <x v="336"/>
    <s v="Postfach 12 40"/>
    <s v="35252"/>
    <s v="Stadtallendorf"/>
    <s v="DKV"/>
    <s v="Firmenvertrag mit Beitragsvorteil"/>
    <s v="Für Neuzugänge geöffnet"/>
    <d v="1981-06-16T00:00:00"/>
    <m/>
    <m/>
    <s v="Ja"/>
    <m/>
    <s v="Ja"/>
  </r>
  <r>
    <x v="375"/>
    <x v="337"/>
    <s v="Nippesstr. 5"/>
    <s v="52349"/>
    <s v="Düren"/>
    <s v="DKV"/>
    <s v="Firmenvertrag mit Beitragsvorteil"/>
    <s v="Für Neuzugänge geschlossen"/>
    <d v="1992-01-01T00:00:00"/>
    <m/>
    <d v="2013-01-01T00:00:00"/>
    <s v="Ja"/>
    <m/>
    <s v="Nein. Vertrag ist für Neuzugänge geschlossen! Ausnahme: KNV+ENV!"/>
  </r>
  <r>
    <x v="376"/>
    <x v="338"/>
    <s v="Dunlopstraße 2"/>
    <s v="63450"/>
    <s v="Hanau"/>
    <s v="DKV"/>
    <s v="Firmenvertrag mit Beitragsvorteil"/>
    <s v="Beendet"/>
    <d v="1981-10-01T00:00:00"/>
    <d v="2022-12-31T00:00:00"/>
    <d v="2003-07-01T00:00:00"/>
    <s v="Nein"/>
    <m/>
    <m/>
  </r>
  <r>
    <x v="377"/>
    <x v="339"/>
    <s v="Mittelweg 38"/>
    <s v="20148"/>
    <s v="Hamburg"/>
    <s v="DKV"/>
    <s v="Firmenvertrag mit Beitragsvorteil"/>
    <s v="Für Neuzugänge geöffnet"/>
    <d v="1994-01-01T00:00:00"/>
    <m/>
    <m/>
    <s v="Ja"/>
    <m/>
    <s v="Ja"/>
  </r>
  <r>
    <x v="378"/>
    <x v="340"/>
    <s v="Reinsburgstr. 19"/>
    <s v="70178"/>
    <s v="Stuttgart"/>
    <s v="DKV"/>
    <s v="Firmenvertrag mit Beitragsvorteil"/>
    <s v="Beendet"/>
    <d v="1968-10-01T00:00:00"/>
    <d v="2014-06-01T00:00:00"/>
    <m/>
    <m/>
    <m/>
    <m/>
  </r>
  <r>
    <x v="379"/>
    <x v="341"/>
    <s v="Großer Grasbrook 11-13"/>
    <s v="20457"/>
    <s v="Hamburg"/>
    <s v="DKV"/>
    <s v="Firmenvertrag mit Beitragsvorteil"/>
    <s v="Für Neuzugänge geöffnet"/>
    <d v="2004-04-01T00:00:00"/>
    <m/>
    <m/>
    <s v="Ja"/>
    <m/>
    <s v="Ja"/>
  </r>
  <r>
    <x v="380"/>
    <x v="342"/>
    <s v="Leiersmühle 2-6"/>
    <s v="51688"/>
    <s v="Wipperfürth"/>
    <s v="DKV"/>
    <s v="Firmenvertrag mit Beitragsvorteil"/>
    <s v="Beendet"/>
    <d v="1982-01-01T00:00:00"/>
    <d v="2019-12-31T00:00:00"/>
    <m/>
    <s v="Ja"/>
    <m/>
    <m/>
  </r>
  <r>
    <x v="381"/>
    <x v="343"/>
    <s v="Emil-von-Behring-Str. 2"/>
    <s v="60439 "/>
    <s v="Frankfurt"/>
    <s v="DKV"/>
    <s v="Firmenvertrag mit Beitragsvorteil"/>
    <s v="Für Neuzugänge geschlossen"/>
    <d v="1999-06-01T00:00:00"/>
    <m/>
    <d v="2013-01-01T00:00:00"/>
    <s v="Ja"/>
    <m/>
    <s v="Nein. Vertrag ist für Neuzugänge geschlossen! Ausnahme: KNV+ENV!"/>
  </r>
  <r>
    <x v="382"/>
    <x v="344"/>
    <s v="Rellinghauser Str. 1 - 11 "/>
    <s v="45128  "/>
    <s v="Essen"/>
    <s v="DKV"/>
    <s v="Firmenvertrag mit Beitragsvorteil"/>
    <s v="Für Neuzugänge geöffnet"/>
    <d v="1985-02-01T00:00:00"/>
    <m/>
    <m/>
    <s v="Ja"/>
    <m/>
    <s v="Ja"/>
  </r>
  <r>
    <x v="383"/>
    <x v="281"/>
    <s v="Gutenbergstraße 30"/>
    <s v="70176"/>
    <s v="Stuttgart"/>
    <s v="DKV"/>
    <s v="Firmenvertrag mit Beitragsvorteil"/>
    <s v="Für Neuzugänge geschlossen"/>
    <d v="1969-01-01T00:00:00"/>
    <m/>
    <d v="2003-01-01T00:00:00"/>
    <m/>
    <m/>
    <s v="Nein. Vertrag ist für Neuzugänge geschlossen! Ausnahme: KNV+ENV!"/>
  </r>
  <r>
    <x v="384"/>
    <x v="345"/>
    <s v="Engesserstrae 8"/>
    <s v="79108"/>
    <s v="Freiburg"/>
    <s v="DKV"/>
    <s v="Firmenvertrag mit Beitragsvorteil"/>
    <s v="Für Neuzugänge geschlossen"/>
    <d v="2003-10-01T00:00:00"/>
    <m/>
    <d v="2013-01-01T00:00:00"/>
    <s v="Nein"/>
    <m/>
    <s v="Nein. Vertrag ist für Neuzugänge geschlossen! Ausnahme: KNV+ENV!"/>
  </r>
  <r>
    <x v="385"/>
    <x v="346"/>
    <s v="Rheinuferstr. 7-9 "/>
    <s v="47829"/>
    <s v="Krefeld"/>
    <s v="DKV"/>
    <s v="Firmenvertrag mit Beitragsvorteil"/>
    <s v="Für Neuzugänge geschlossen"/>
    <d v="2003-12-01T00:00:00"/>
    <m/>
    <d v="2013-01-01T00:00:00"/>
    <s v="Ja"/>
    <m/>
    <s v="Nein. Vertrag ist für Neuzugänge geschlossen! Ausnahme: KNV+ENV!"/>
  </r>
  <r>
    <x v="386"/>
    <x v="347"/>
    <s v="Sandstr. 107-135"/>
    <s v="45473"/>
    <s v="Mülheim"/>
    <s v="DKV"/>
    <s v="Firmenvertrag mit Beitragsvorteil"/>
    <s v="Für Neuzugänge geöffnet"/>
    <d v="1969-02-01T00:00:00"/>
    <m/>
    <m/>
    <s v="Ja"/>
    <m/>
    <s v="Ja"/>
  </r>
  <r>
    <x v="387"/>
    <x v="348"/>
    <s v="Carl-Spaeter-Str. 8"/>
    <s v="56070"/>
    <s v="Koblenz"/>
    <s v="DKV"/>
    <s v="Firmenvertrag mit Beitragsvorteil"/>
    <s v="Für Neuzugänge geschlossen"/>
    <d v="1985-01-01T00:00:00"/>
    <m/>
    <m/>
    <s v="Ja"/>
    <m/>
    <s v="Nein. Vertrag ist für Neuzugänge geschlossen! Ausnahme: KNV+ENV!"/>
  </r>
  <r>
    <x v="388"/>
    <x v="349"/>
    <s v="Kupferstr. 1"/>
    <s v="46446"/>
    <s v="Emmerich"/>
    <s v="DKV"/>
    <s v="Firmenvertrag mit Beitragsvorteil"/>
    <s v="Für Neuzugänge geschlossen"/>
    <d v="2004-03-01T00:00:00"/>
    <m/>
    <d v="2013-01-01T00:00:00"/>
    <s v="Ja"/>
    <m/>
    <s v="Nein. Vertrag ist für Neuzugänge geschlossen! Ausnahme: KNV+ENV!"/>
  </r>
  <r>
    <x v="389"/>
    <x v="284"/>
    <s v="Moosacher Str. 80"/>
    <s v="80809"/>
    <s v="München"/>
    <s v="DKV"/>
    <s v="Firmenvertrag mit Beitragsvorteil"/>
    <s v="Für Neuzugänge geöffnet"/>
    <d v="1985-01-01T00:00:00"/>
    <m/>
    <m/>
    <s v="Ja"/>
    <m/>
    <s v="Ja"/>
  </r>
  <r>
    <x v="390"/>
    <x v="350"/>
    <s v="Deutzer Allee 1"/>
    <s v="50679"/>
    <s v="Köln"/>
    <s v="DKV"/>
    <s v="Firmenvertrag mit Beitragsvorteil"/>
    <s v="Für Neuzugänge geöffnet"/>
    <d v="1969-03-01T00:00:00"/>
    <m/>
    <m/>
    <s v="Ja"/>
    <m/>
    <s v="Ja, aber nur bedingt - siehe nachstehende Ablehnungsgründe."/>
  </r>
  <r>
    <x v="391"/>
    <x v="351"/>
    <s v="Südwestpark 15 "/>
    <s v="90449"/>
    <s v="Nürnberg "/>
    <s v="DKV"/>
    <s v="Firmenvertrag mit Beitragsvorteil"/>
    <s v="Für Neuzugänge geschlossen"/>
    <d v="1990-01-01T00:00:00"/>
    <m/>
    <d v="2013-01-01T00:00:00"/>
    <s v="Ja"/>
    <m/>
    <s v="Nein. Vertrag ist für Neuzugänge geschlossen! Ausnahme: KNV+ENV!"/>
  </r>
  <r>
    <x v="392"/>
    <x v="352"/>
    <m/>
    <m/>
    <m/>
    <s v="DKV"/>
    <s v="Sondervertrag"/>
    <s v="Für Neuzugänge geschlossen"/>
    <d v="1992-01-01T00:00:00"/>
    <m/>
    <d v="1992-01-01T00:00:00"/>
    <m/>
    <m/>
    <s v="Nein. Vertrag ist für Neuzugänge geschlossen! Ausnahme: KNV+ENV!"/>
  </r>
  <r>
    <x v="393"/>
    <x v="353"/>
    <s v="Zweifaller Str. 120"/>
    <s v="52224"/>
    <s v="Stolberg"/>
    <s v="DKV"/>
    <s v="Firmenvertrag mit Beitragsvorteil"/>
    <s v="Für Neuzugänge geöffnet"/>
    <d v="1984-12-01T00:00:00"/>
    <m/>
    <m/>
    <s v="Ja"/>
    <m/>
    <s v="Ja"/>
  </r>
  <r>
    <x v="394"/>
    <x v="354"/>
    <s v="Mettinger Str. 109"/>
    <s v="73728"/>
    <s v="Esslingen"/>
    <s v="DKV"/>
    <s v="Firmenvertrag mit Beitragsvorteil"/>
    <s v="Beendet"/>
    <d v="1985-02-01T00:00:00"/>
    <d v="2023-12-31T00:00:00"/>
    <m/>
    <s v="Ja"/>
    <m/>
    <s v="Ja"/>
  </r>
  <r>
    <x v="395"/>
    <x v="263"/>
    <s v="Boveriestrasse 22"/>
    <s v="68309"/>
    <s v="Mannheim"/>
    <s v="DKV"/>
    <s v="Firmenvertrag mit Beitragsvorteil"/>
    <s v="Für Neuzugänge geöffnet"/>
    <d v="1990-01-01T00:00:00"/>
    <m/>
    <m/>
    <s v="Ja"/>
    <m/>
    <s v="Ja"/>
  </r>
  <r>
    <x v="396"/>
    <x v="355"/>
    <s v="Karl-Marx-Str. 62-64"/>
    <s v="54290"/>
    <s v="Trier"/>
    <s v="DKV"/>
    <s v="Firmenvertrag mit Beitragsvorteil"/>
    <s v="Für Neuzugänge geschlossen"/>
    <d v="1997-08-01T00:00:00"/>
    <m/>
    <d v="2013-01-01T00:00:00"/>
    <s v="Ja"/>
    <m/>
    <s v="Nein. Vertrag ist für Neuzugänge geschlossen! Ausnahme: KNV+ENV!"/>
  </r>
  <r>
    <x v="397"/>
    <x v="176"/>
    <s v="Brüsseler Platz 1"/>
    <s v="45131"/>
    <s v="Essen"/>
    <s v="DKV"/>
    <s v="Firmenvertrag mit Beitragsvorteil"/>
    <s v="Für Neuzugänge geschlossen"/>
    <m/>
    <m/>
    <d v="2013-01-01T00:00:00"/>
    <m/>
    <m/>
    <s v="Nein. Vertrag ist für Neuzugänge geschlossen! Ausnahme: KNV+ENV!"/>
  </r>
  <r>
    <x v="398"/>
    <x v="338"/>
    <s v="Dunlopstr. 2"/>
    <s v="63450"/>
    <s v="Hanau"/>
    <s v="DKV"/>
    <s v="Firmenvertrag mit Beitragsvorteil"/>
    <s v="Für Neuzugänge geöffnet"/>
    <d v="1990-01-01T00:00:00"/>
    <m/>
    <m/>
    <s v="Ja"/>
    <m/>
    <s v="Ja"/>
  </r>
  <r>
    <x v="399"/>
    <x v="356"/>
    <s v="Carl-Miele-Str. 29"/>
    <s v="33325"/>
    <s v="Gütersloh"/>
    <s v="DKV"/>
    <s v="Firmenvertrag mit Beitragsvorteil"/>
    <s v="Für Neuzugänge geöffnet"/>
    <d v="1997-07-01T00:00:00"/>
    <m/>
    <m/>
    <s v="Nein"/>
    <m/>
    <s v="Ja"/>
  </r>
  <r>
    <x v="400"/>
    <x v="280"/>
    <s v="Postfach 40 13 20"/>
    <s v="80713"/>
    <s v="München"/>
    <s v="DKV"/>
    <s v="Sondervertrag"/>
    <s v="Für Neuzugänge geöffnet"/>
    <d v="1964-10-01T00:00:00"/>
    <m/>
    <m/>
    <m/>
    <m/>
    <s v="Ja"/>
  </r>
  <r>
    <x v="401"/>
    <x v="357"/>
    <s v="Colmarer Str. 6"/>
    <s v="79576"/>
    <s v="Weil am Rhein"/>
    <s v="DKV"/>
    <s v="Firmenvertrag mit Beitragsvorteil"/>
    <s v="Für Neuzugänge geöffnet"/>
    <d v="1997-11-01T00:00:00"/>
    <m/>
    <m/>
    <s v="Ja"/>
    <m/>
    <s v="Ja"/>
  </r>
  <r>
    <x v="402"/>
    <x v="358"/>
    <s v="Weyherser Weg 8"/>
    <s v="36043"/>
    <s v="Fulda"/>
    <s v="DKV"/>
    <s v="Firmenvertrag mit Beitragsvorteil"/>
    <s v="Für Neuzugänge geschlossen"/>
    <d v="1998-05-01T00:00:00"/>
    <m/>
    <d v="2013-01-01T00:00:00"/>
    <s v="Ja"/>
    <m/>
    <s v="Nein. Vertrag ist für Neuzugänge geschlossen! Ausnahme: KNV+ENV!"/>
  </r>
  <r>
    <x v="403"/>
    <x v="359"/>
    <s v="Weseler Str. 1"/>
    <s v="47169"/>
    <s v="Duisburg-Hamborn"/>
    <s v="DKV"/>
    <s v="Firmenvertrag mit Beitragsvorteil"/>
    <s v="Für Neuzugänge geöffnet"/>
    <d v="1998-11-01T00:00:00"/>
    <m/>
    <m/>
    <s v="Ja"/>
    <m/>
    <s v="Ja"/>
  </r>
  <r>
    <x v="404"/>
    <x v="360"/>
    <s v="Bavariafilmplatz 7"/>
    <s v="82031"/>
    <s v="Grünwald"/>
    <s v="DKV"/>
    <s v="Firmenvertrag mit Beitragsvorteil"/>
    <s v="Beendet"/>
    <d v="1985-12-01T00:00:00"/>
    <d v="2014-12-31T00:00:00"/>
    <d v="2013-01-01T00:00:00"/>
    <m/>
    <m/>
    <m/>
  </r>
  <r>
    <x v="405"/>
    <x v="361"/>
    <s v="Stockumer Kirchstr. 61"/>
    <s v="40474"/>
    <s v="Düsseldorf"/>
    <s v="DKV"/>
    <s v="Firmenvertrag mit Beitragsvorteil"/>
    <s v="Für Neuzugänge geöffnet"/>
    <d v="1998-12-01T00:00:00"/>
    <m/>
    <m/>
    <s v="Ja"/>
    <m/>
    <s v="Ja"/>
  </r>
  <r>
    <x v="406"/>
    <x v="362"/>
    <s v="Colonnaden 5"/>
    <s v="20354"/>
    <s v="Hamburg"/>
    <s v="DKV"/>
    <s v="Firmenvertrag mit Beitragsvorteil"/>
    <s v="Für Neuzugänge geöffnet"/>
    <d v="2004-04-01T00:00:00"/>
    <m/>
    <m/>
    <s v="Ja"/>
    <m/>
    <s v="Ja"/>
  </r>
  <r>
    <x v="407"/>
    <x v="363"/>
    <s v="Dorma Platz 1"/>
    <s v="58256"/>
    <s v="Ennepetal"/>
    <s v="DKV"/>
    <s v="Firmenvertrag mit Beitragsvorteil"/>
    <s v="Für Neuzugänge geöffnet"/>
    <d v="1993-08-01T00:00:00"/>
    <m/>
    <m/>
    <s v="Ja"/>
    <m/>
    <s v="Ja"/>
  </r>
  <r>
    <x v="408"/>
    <x v="364"/>
    <s v="Erwin-Sick-Str. 1"/>
    <s v="79183"/>
    <s v="Waldkirch"/>
    <s v="DKV"/>
    <s v="Firmenvertrag mit Beitragsvorteil"/>
    <s v="Für Neuzugänge geöffnet"/>
    <d v="2004-04-01T00:00:00"/>
    <m/>
    <m/>
    <s v="Ja"/>
    <m/>
    <s v="Ja"/>
  </r>
  <r>
    <x v="409"/>
    <x v="365"/>
    <s v="Messerschmittstr. 20"/>
    <s v="89343"/>
    <s v="Jetttingen-Scheppach"/>
    <s v="DKV"/>
    <s v="Firmenvertrag mit Beitragsvorteil"/>
    <s v="Für Neuzugänge geschlossen"/>
    <d v="1999-05-01T00:00:00"/>
    <m/>
    <d v="2013-01-01T00:00:00"/>
    <s v="Ja"/>
    <m/>
    <s v="Nein. Vertrag ist für Neuzugänge geschlossen! Ausnahme: KNV+ENV!"/>
  </r>
  <r>
    <x v="410"/>
    <x v="366"/>
    <s v="Grüner Deich 110"/>
    <s v="20097"/>
    <s v="Hamburg"/>
    <s v="DKV"/>
    <s v="Firmenvertrag mit Beitragsvorteil"/>
    <s v="Für Neuzugänge geschlossen"/>
    <d v="1987-03-01T00:00:00"/>
    <m/>
    <d v="2013-01-01T00:00:00"/>
    <s v="Ja"/>
    <m/>
    <s v="Nein. Vertrag ist für Neuzugänge geschlossen! Ausnahme: KNV+ENV!"/>
  </r>
  <r>
    <x v="411"/>
    <x v="367"/>
    <s v="Otisstr.  33"/>
    <s v="13507"/>
    <s v="Berlin"/>
    <s v="DKV"/>
    <s v="Firmenvertrag mit Beitragsvorteil"/>
    <s v="Für Neuzugänge geöffnet"/>
    <d v="1999-07-01T00:00:00"/>
    <m/>
    <m/>
    <s v="Ja"/>
    <m/>
    <s v="Ja"/>
  </r>
  <r>
    <x v="412"/>
    <x v="368"/>
    <s v="Stuttgarter Str. 75"/>
    <s v="74321"/>
    <s v="Bietigheim-Bissingen"/>
    <s v="DKV"/>
    <s v="Firmenvertrag mit Beitragsvorteil"/>
    <s v="Beendet"/>
    <d v="2004-03-01T00:00:00"/>
    <d v="2018-12-31T00:00:00"/>
    <m/>
    <m/>
    <m/>
    <m/>
  </r>
  <r>
    <x v="413"/>
    <x v="369"/>
    <s v="Glienicker Weg 125"/>
    <s v="12489"/>
    <s v="Berlin"/>
    <s v="DKV"/>
    <s v="Firmenvertrag mit Beitragsvorteil"/>
    <s v="Für Neuzugänge geöffnet"/>
    <d v="2004-03-01T00:00:00"/>
    <m/>
    <m/>
    <s v="Ja"/>
    <m/>
    <s v="Ja"/>
  </r>
  <r>
    <x v="414"/>
    <x v="370"/>
    <s v="Hauptstr. 130"/>
    <s v="77652"/>
    <s v="Offenburg"/>
    <s v="DKV"/>
    <s v="Firmenvertrag mit Beitragsvorteil"/>
    <s v="Für Neuzugänge geöffnet"/>
    <d v="1972-01-01T00:00:00"/>
    <m/>
    <m/>
    <s v="Ja"/>
    <m/>
    <s v="Ja"/>
  </r>
  <r>
    <x v="415"/>
    <x v="371"/>
    <s v="Rothenbaumchaussee 132"/>
    <s v="20149"/>
    <s v="Hamburg"/>
    <s v="DKV"/>
    <s v="Firmenvertrag mit Beitragsvorteil"/>
    <s v="Für Neuzugänge geöffnet"/>
    <d v="1999-06-01T00:00:00"/>
    <m/>
    <m/>
    <s v="Ja"/>
    <m/>
    <s v="Ja"/>
  </r>
  <r>
    <x v="416"/>
    <x v="372"/>
    <s v="Potsdamer Platz 2"/>
    <s v="10785"/>
    <s v="Berlin"/>
    <s v="DKV"/>
    <s v="Firmenvertrag mit Beitragsvorteil"/>
    <s v="Für Neuzugänge geöffnet"/>
    <d v="2002-11-01T00:00:00"/>
    <m/>
    <m/>
    <s v="Nein"/>
    <m/>
    <s v="Ja"/>
  </r>
  <r>
    <x v="417"/>
    <x v="373"/>
    <s v="Mühlberg 16"/>
    <s v="95152"/>
    <s v="Selbitz"/>
    <s v="DKV"/>
    <s v="Firmenvertrag mit Beitragsvorteil"/>
    <s v="Für Neuzugänge geschlossen"/>
    <d v="1999-08-01T00:00:00"/>
    <m/>
    <d v="2013-01-01T00:00:00"/>
    <s v="Ja"/>
    <m/>
    <s v="Nein. Vertrag ist für Neuzugänge geschlossen! Ausnahme: KNV+ENV!"/>
  </r>
  <r>
    <x v="418"/>
    <x v="374"/>
    <s v="An der Vogelrute 55"/>
    <s v="53879"/>
    <s v="Euskirchen"/>
    <s v="DKV"/>
    <s v="Firmenvertrag mit Beitragsvorteil"/>
    <s v="Für Neuzugänge geschlossen"/>
    <d v="1999-09-01T00:00:00"/>
    <m/>
    <d v="2013-01-01T00:00:00"/>
    <s v="Ja"/>
    <m/>
    <s v="Nein. Vertrag ist für Neuzugänge geschlossen! Ausnahme: KNV+ENV!"/>
  </r>
  <r>
    <x v="419"/>
    <x v="375"/>
    <s v="Borsigstr. 2"/>
    <s v="22113"/>
    <s v="Hamburg"/>
    <s v="DKV"/>
    <s v="Firmenvertrag mit Beitragsvorteil"/>
    <s v="Beendet"/>
    <d v="1990-01-01T00:00:00"/>
    <d v="2019-12-31T00:00:00"/>
    <d v="2013-01-01T00:00:00"/>
    <s v="Ja"/>
    <m/>
    <m/>
  </r>
  <r>
    <x v="420"/>
    <x v="376"/>
    <s v="Toyota-Allee 2"/>
    <s v="50858"/>
    <s v="Köln"/>
    <s v="DKV"/>
    <s v="Firmenvertrag mit Beitragsvorteil"/>
    <s v="Für Neuzugänge geöffnet"/>
    <d v="1999-06-01T00:00:00"/>
    <m/>
    <m/>
    <s v="Ja"/>
    <m/>
    <s v="Ja"/>
  </r>
  <r>
    <x v="421"/>
    <x v="377"/>
    <s v="Lyoner Str. 23"/>
    <s v="60523"/>
    <s v="Frankfurt"/>
    <s v="DKV"/>
    <s v="Firmenvertrag mit Beitragsvorteil"/>
    <s v="Für Neuzugänge geöffnet"/>
    <d v="2005-06-01T00:00:00"/>
    <m/>
    <m/>
    <s v="Nein"/>
    <m/>
    <s v="Ja"/>
  </r>
  <r>
    <x v="422"/>
    <x v="176"/>
    <s v="Brüsseler Platz 1"/>
    <s v="45131"/>
    <s v="Essen "/>
    <s v="DKV"/>
    <s v="Firmenvertrag mit Beitragsvorteil"/>
    <s v="Für Neuzugänge geöffnet"/>
    <d v="1990-07-01T00:00:00"/>
    <m/>
    <m/>
    <s v="Nein"/>
    <m/>
    <s v="Ja"/>
  </r>
  <r>
    <x v="423"/>
    <x v="378"/>
    <s v="Löwentorbogen 9b"/>
    <s v="70376"/>
    <s v="Stuttgart"/>
    <s v="DKV"/>
    <s v="Firmenvertrag mit Beitragsvorteil"/>
    <s v="Für Neuzugänge geöffnet"/>
    <d v="2004-01-01T00:00:00"/>
    <m/>
    <m/>
    <s v="Nein"/>
    <m/>
    <s v="Ja"/>
  </r>
  <r>
    <x v="424"/>
    <x v="379"/>
    <s v="Am Flughafen"/>
    <s v="60549"/>
    <s v="Frankfurt am Main"/>
    <s v="DKV"/>
    <s v="Firmenvertrag mit Beitragsvorteil"/>
    <s v="Beendet"/>
    <d v="2003-12-01T00:00:00"/>
    <d v="2018-12-31T00:00:00"/>
    <d v="2013-01-01T00:00:00"/>
    <m/>
    <m/>
    <m/>
  </r>
  <r>
    <x v="425"/>
    <x v="164"/>
    <s v="Rheinmetall Platz 1"/>
    <s v="40476"/>
    <s v="Düsseldorf"/>
    <s v="DKV"/>
    <s v="Firmenvertrag mit Beitragsvorteil"/>
    <s v="Für Neuzugänge geöffnet"/>
    <d v="2004-01-01T00:00:00"/>
    <m/>
    <m/>
    <s v="Ja"/>
    <m/>
    <s v="Ja"/>
  </r>
  <r>
    <x v="426"/>
    <x v="380"/>
    <s v="Ottostr. 1"/>
    <s v="51149"/>
    <s v="Köln"/>
    <s v="DKV"/>
    <s v="Firmenvertrag mit Beitragsvorteil"/>
    <s v="Für Neuzugänge geöffnet"/>
    <d v="2003-12-01T00:00:00"/>
    <m/>
    <m/>
    <s v="Nein"/>
    <m/>
    <s v="Ja"/>
  </r>
  <r>
    <x v="427"/>
    <x v="381"/>
    <s v="Graudenzer Str. 45"/>
    <s v="77694"/>
    <s v="Kehl"/>
    <s v="DKV"/>
    <s v="Firmenvertrag mit Beitragsvorteil"/>
    <s v="Beendet"/>
    <d v="1999-04-01T00:00:00"/>
    <d v="2018-12-31T00:00:00"/>
    <m/>
    <m/>
    <m/>
    <m/>
  </r>
  <r>
    <x v="428"/>
    <x v="382"/>
    <s v="Falkensteinstr. 8"/>
    <s v="93059"/>
    <s v="Regensburg"/>
    <s v="DKV"/>
    <s v="Firmenvertrag mit Beitragsvorteil"/>
    <s v="Für Neuzugänge geöffnet"/>
    <d v="1999-09-01T00:00:00"/>
    <m/>
    <m/>
    <s v="Nein"/>
    <m/>
    <s v="Ja"/>
  </r>
  <r>
    <x v="429"/>
    <x v="208"/>
    <s v="Opernplatz 2"/>
    <s v="45128"/>
    <s v="Essen"/>
    <s v="DKV"/>
    <s v="Firmenvertrag mit Beitragsvorteil"/>
    <s v="Für Neuzugänge geöffnet"/>
    <d v="1999-10-01T00:00:00"/>
    <m/>
    <m/>
    <s v="Nein"/>
    <m/>
    <s v="Ja"/>
  </r>
  <r>
    <x v="430"/>
    <x v="383"/>
    <m/>
    <m/>
    <m/>
    <s v="DKV"/>
    <s v="Firmenvertrag mit Beitragsvorteil"/>
    <s v="Beendet"/>
    <d v="1999-11-01T00:00:00"/>
    <d v="2016-12-31T00:00:00"/>
    <d v="2008-03-01T00:00:00"/>
    <m/>
    <m/>
    <m/>
  </r>
  <r>
    <x v="431"/>
    <x v="384"/>
    <s v="Masurenallee 8 - 14 "/>
    <s v="14057"/>
    <s v="Berlin"/>
    <s v="DKV"/>
    <s v="Firmenvertrag mit Beitragsvorteil"/>
    <s v="Für Neuzugänge geöffnet"/>
    <d v="2004-11-01T00:00:00"/>
    <m/>
    <m/>
    <s v="Nein"/>
    <m/>
    <s v="Ja"/>
  </r>
  <r>
    <x v="432"/>
    <x v="385"/>
    <s v="Dr.-Köhl-Str. 1-8"/>
    <s v="95119"/>
    <s v="Naila"/>
    <s v="DKV"/>
    <s v="Firmenvertrag mit Beitragsvorteil"/>
    <s v="Für Neuzugänge geschlossen"/>
    <d v="2000-01-01T00:00:00"/>
    <m/>
    <d v="2013-01-01T00:00:00"/>
    <s v="Ja"/>
    <m/>
    <s v="Nein. Vertrag ist für Neuzugänge geschlossen! Ausnahme: KNV+ENV!"/>
  </r>
  <r>
    <x v="433"/>
    <x v="386"/>
    <s v="Toulouser Allee 27"/>
    <s v="40211"/>
    <s v="Düsseldorf"/>
    <s v="DKV"/>
    <s v="Firmenvertrag mit Beitragsvorteil"/>
    <s v="Für Neuzugänge geöffnet"/>
    <d v="2000-01-01T00:00:00"/>
    <m/>
    <m/>
    <s v="Ja"/>
    <m/>
    <s v="Ja"/>
  </r>
  <r>
    <x v="434"/>
    <x v="387"/>
    <s v="Domstraße 20"/>
    <s v="50668"/>
    <s v="Köln"/>
    <s v="DKV"/>
    <s v="Firmenvertrag mit Beitragsvorteil"/>
    <s v="Für Neuzugänge geöffnet"/>
    <d v="2000-01-01T00:00:00"/>
    <m/>
    <m/>
    <s v="Nein"/>
    <m/>
    <s v="Ja"/>
  </r>
  <r>
    <x v="435"/>
    <x v="388"/>
    <s v="Frankfurter Landstr. 2-4"/>
    <s v="61440"/>
    <s v="Oberursel"/>
    <s v="DKV"/>
    <s v="Firmenvertrag mit Beitragsvorteil"/>
    <s v="Für Neuzugänge geschlossen"/>
    <d v="2000-01-01T00:00:00"/>
    <m/>
    <d v="2013-01-01T00:00:00"/>
    <s v="Ja"/>
    <m/>
    <s v="Nein. Vertrag ist für Neuzugänge geschlossen! Ausnahme: KNV+ENV!"/>
  </r>
  <r>
    <x v="436"/>
    <x v="389"/>
    <s v="Wahnheimer Str. 70"/>
    <s v="40468"/>
    <s v="Düsseldorf"/>
    <s v="DKV"/>
    <s v="Firmenvertrag mit Beitragsvorteil"/>
    <s v="Für Neuzugänge geöffnet"/>
    <d v="2000-01-01T00:00:00"/>
    <m/>
    <m/>
    <s v="Ja"/>
    <m/>
    <s v="Ja"/>
  </r>
  <r>
    <x v="437"/>
    <x v="390"/>
    <s v="Schwanthaler Str. 110"/>
    <s v="80339"/>
    <s v="München"/>
    <s v="DKV"/>
    <s v="Firmenvertrag mit Beitragsvorteil"/>
    <s v="Für Neuzugänge geschlossen"/>
    <d v="1984-08-01T00:00:00"/>
    <m/>
    <d v="2013-01-01T00:00:00"/>
    <s v="Ja"/>
    <m/>
    <s v="Nein. Vertrag ist für Neuzugänge geschlossen! Ausnahme: KNV+ENV!"/>
  </r>
  <r>
    <x v="438"/>
    <x v="391"/>
    <s v="Linkstr. 10"/>
    <s v="10785"/>
    <s v="Berlin"/>
    <s v="DKV"/>
    <s v="Firmenvertrag mit Beitragsvorteil"/>
    <s v="Für Neuzugänge geöffnet"/>
    <d v="2004-07-01T00:00:00"/>
    <m/>
    <m/>
    <s v="Nein"/>
    <m/>
    <s v="Ja"/>
  </r>
  <r>
    <x v="439"/>
    <x v="391"/>
    <s v="Linkstr. 10"/>
    <s v="10785"/>
    <s v="Berlin"/>
    <s v="DKV"/>
    <s v="EKV"/>
    <s v="Vorübergehend keine Neuzugänge möglich: Keine Unisex-Variante EKV"/>
    <d v="2004-09-01T00:00:00"/>
    <m/>
    <d v="2013-01-01T00:00:00"/>
    <s v="Ja"/>
    <m/>
    <s v="Unrelevant! Kein Beitritt mehr möglich (Vertragsgegenstand nur bisex-Tarif)"/>
  </r>
  <r>
    <x v="440"/>
    <x v="392"/>
    <s v="Robert-Bürkle-Str. 1"/>
    <s v="85737"/>
    <s v="Ismaning"/>
    <s v="DKV"/>
    <s v="Firmenvertrag mit Beitragsvorteil"/>
    <s v="Für Neuzugänge geöffnet"/>
    <d v="2004-04-01T00:00:00"/>
    <m/>
    <m/>
    <s v="Ja"/>
    <m/>
    <s v="Ja"/>
  </r>
  <r>
    <x v="441"/>
    <x v="393"/>
    <s v="Bachstr. 11 A"/>
    <s v="82291"/>
    <s v="Mammendorf"/>
    <s v="DKV"/>
    <s v="Firmenvertrag mit Beitragsvorteil"/>
    <s v="Für Neuzugänge geschlossen"/>
    <d v="2003-01-01T00:00:00"/>
    <m/>
    <d v="2013-01-01T00:00:00"/>
    <s v="Ja"/>
    <m/>
    <s v="Nein. Vertrag ist für Neuzugänge geschlossen! Ausnahme: KNV+ENV!"/>
  </r>
  <r>
    <x v="442"/>
    <x v="394"/>
    <s v="Wilhelm-Tenhagen-Str. 12"/>
    <s v="46240"/>
    <s v="Bottrop"/>
    <s v="DKV"/>
    <s v="Firmenvertrag mit Beitragsvorteil"/>
    <s v="Beendet"/>
    <d v="2004-09-01T00:00:00"/>
    <d v="2016-12-31T00:00:00"/>
    <d v="2013-01-01T00:00:00"/>
    <m/>
    <m/>
    <m/>
  </r>
  <r>
    <x v="443"/>
    <x v="153"/>
    <s v="Albstraße 92"/>
    <s v="89091"/>
    <s v="Ulm"/>
    <s v="DKV"/>
    <s v="Firmenvertrag mit Beitragsvorteil"/>
    <s v="Beendet"/>
    <d v="2004-09-01T00:00:00"/>
    <d v="2018-12-31T00:00:00"/>
    <m/>
    <m/>
    <m/>
    <m/>
  </r>
  <r>
    <x v="444"/>
    <x v="151"/>
    <m/>
    <s v="60547"/>
    <s v="Frankfurt"/>
    <s v="DKV"/>
    <s v="Firmenvertrag mit Beitragsvorteil"/>
    <s v="Für Neuzugänge geöffnet"/>
    <d v="2004-10-01T00:00:00"/>
    <m/>
    <m/>
    <m/>
    <m/>
    <s v="Ja"/>
  </r>
  <r>
    <x v="445"/>
    <x v="395"/>
    <s v="Lückenweg 1"/>
    <s v="29227"/>
    <s v="Celle"/>
    <s v="DKV"/>
    <s v="Firmenvertrag mit Beitragsvorteil"/>
    <s v="Beendet"/>
    <d v="2004-09-01T00:00:00"/>
    <d v="2018-12-31T00:00:00"/>
    <d v="2013-01-01T00:00:00"/>
    <m/>
    <m/>
    <m/>
  </r>
  <r>
    <x v="446"/>
    <x v="396"/>
    <s v="Rathenauplatz 6"/>
    <s v="99423"/>
    <s v="Weimar"/>
    <s v="DKV"/>
    <s v="Firmenvertrag mit Beitragsvorteil"/>
    <s v="Für Neuzugänge geschlossen"/>
    <d v="1997-09-01T00:00:00"/>
    <m/>
    <d v="2013-01-01T00:00:00"/>
    <s v="Ja"/>
    <m/>
    <s v="Nein. Vertrag ist für Neuzugänge geschlossen! Ausnahme: KNV+ENV!"/>
  </r>
  <r>
    <x v="447"/>
    <x v="397"/>
    <s v="Große Hamburger Str. 3"/>
    <s v="10115"/>
    <s v="Berlin"/>
    <s v="DKV"/>
    <s v="Firmenvertrag mit Beitragsvorteil"/>
    <s v="Für Neuzugänge geöffnet"/>
    <d v="2004-08-01T00:00:00"/>
    <m/>
    <m/>
    <s v="Ja"/>
    <m/>
    <s v="Ja"/>
  </r>
  <r>
    <x v="448"/>
    <x v="398"/>
    <s v="Im Neuenheimer Feld 280"/>
    <s v="69120"/>
    <s v="Heidelberg"/>
    <s v="DKV"/>
    <s v="Firmenvertrag mit Beitragsvorteil"/>
    <s v="Für Neuzugänge geöffnet"/>
    <d v="2004-10-01T00:00:00"/>
    <m/>
    <m/>
    <s v="Nein"/>
    <m/>
    <s v="Ja"/>
  </r>
  <r>
    <x v="449"/>
    <x v="399"/>
    <s v="Campus Kronberg 1"/>
    <s v="61476"/>
    <s v="Kronberg"/>
    <s v="DKV"/>
    <s v="Firmenvertrag mit Beitragsvorteil"/>
    <s v="Für Neuzugänge geöffnet"/>
    <d v="2004-10-01T00:00:00"/>
    <m/>
    <m/>
    <s v="Nein"/>
    <m/>
    <s v="Ja"/>
  </r>
  <r>
    <x v="450"/>
    <x v="400"/>
    <s v="Kelsterbacher Str. 7"/>
    <s v="64546"/>
    <s v="Mörfelden-Walldorf"/>
    <s v="DKV"/>
    <s v="Firmenvertrag mit Beitragsvorteil"/>
    <s v="Für Neuzugänge geschlossen"/>
    <d v="1996-10-01T00:00:00"/>
    <m/>
    <d v="2013-01-01T00:00:00"/>
    <s v="Ja"/>
    <m/>
    <s v="Nein. Vertrag ist für Neuzugänge geschlossen! Ausnahme: KNV+ENV!"/>
  </r>
  <r>
    <x v="451"/>
    <x v="401"/>
    <s v="Lindenstr. 9-11"/>
    <s v="67433"/>
    <s v="Neustadt"/>
    <s v="DKV"/>
    <s v="Firmenvertrag mit Beitragsvorteil"/>
    <s v="Für Neuzugänge geschlossen"/>
    <d v="1998-07-01T00:00:00"/>
    <m/>
    <d v="2013-01-01T00:00:00"/>
    <s v="Ja"/>
    <m/>
    <s v="Nein. Vertrag ist für Neuzugänge geschlossen! Ausnahme: KNV+ENV!"/>
  </r>
  <r>
    <x v="452"/>
    <x v="402"/>
    <s v="Ferdinand-Braun-Platz 1 "/>
    <s v="40549"/>
    <s v="Düsseldorf"/>
    <s v="DKV"/>
    <s v="Firmenvertrag mit Beitragsvorteil"/>
    <s v="Für Neuzugänge geöffnet"/>
    <d v="2004-04-01T00:00:00"/>
    <m/>
    <m/>
    <s v="Nein"/>
    <m/>
    <s v="Ja, aber nur bedingt - siehe nachstehende Ablehnungsgründe."/>
  </r>
  <r>
    <x v="453"/>
    <x v="403"/>
    <s v="Neuenhofstr. 160"/>
    <s v="52078"/>
    <s v="Aachen"/>
    <s v="DKV"/>
    <s v="Firmenvertrag mit Beitragsvorteil"/>
    <s v="Für Neuzugänge geschlossen"/>
    <d v="2004-05-01T00:00:00"/>
    <m/>
    <d v="2013-01-01T00:00:00"/>
    <s v="Ja"/>
    <m/>
    <s v="Nein. Vertrag ist für Neuzugänge geschlossen! Ausnahme: KNV+ENV!"/>
  </r>
  <r>
    <x v="454"/>
    <x v="404"/>
    <s v="Industriestr. 8"/>
    <s v="18069"/>
    <s v="Rostock"/>
    <s v="DKV"/>
    <s v="Firmenvertrag mit Beitragsvorteil"/>
    <s v="Für Neuzugänge geschlossen"/>
    <d v="2001-03-01T00:00:00"/>
    <m/>
    <d v="2013-01-01T00:00:00"/>
    <s v="Ja"/>
    <m/>
    <s v="Nein. Vertrag ist für Neuzugänge geschlossen! Ausnahme: KNV+ENV!"/>
  </r>
  <r>
    <x v="455"/>
    <x v="405"/>
    <s v="Derendorfer Allee 4"/>
    <s v="40476"/>
    <s v="Düsseldorf"/>
    <s v="DKV"/>
    <s v="Firmenvertrag mit Beitragsvorteil"/>
    <s v="Beendet"/>
    <d v="2004-03-01T00:00:00"/>
    <d v="2020-12-31T00:00:00"/>
    <d v="2013-01-01T00:00:00"/>
    <s v="Ja"/>
    <m/>
    <m/>
  </r>
  <r>
    <x v="456"/>
    <x v="406"/>
    <s v="Emil-Barell-Str. 3"/>
    <s v="79639"/>
    <s v="Grenzach-Wyhlen"/>
    <s v="DKV"/>
    <s v="Firmenvertrag mit Beitragsvorteil"/>
    <s v="Für Neuzugänge geschlossen"/>
    <d v="2003-10-01T00:00:00"/>
    <m/>
    <d v="2013-01-01T00:00:00"/>
    <s v="Ja"/>
    <m/>
    <s v="Nein. Vertrag ist für Neuzugänge geschlossen! Ausnahme: KNV+ENV!"/>
  </r>
  <r>
    <x v="457"/>
    <x v="407"/>
    <s v="Werler Str. 1"/>
    <s v="59755"/>
    <s v="Arnsberg"/>
    <s v="DKV"/>
    <s v="Firmenvertrag mit Beitragsvorteil"/>
    <s v="Für Neuzugänge geschlossen"/>
    <d v="2003-11-01T00:00:00"/>
    <m/>
    <d v="2013-01-01T00:00:00"/>
    <s v="Ja"/>
    <m/>
    <s v="Nein. Vertrag ist für Neuzugänge geschlossen! Ausnahme: KNV+ENV!"/>
  </r>
  <r>
    <x v="458"/>
    <x v="408"/>
    <s v="August-Madsack-Str. 1"/>
    <s v="30559"/>
    <s v="Hannover"/>
    <s v="DKV"/>
    <s v="Firmenvertrag mit Beitragsvorteil"/>
    <s v="Für Neuzugänge geöffnet"/>
    <d v="2003-12-01T00:00:00"/>
    <m/>
    <m/>
    <s v="Ja"/>
    <m/>
    <s v="Ja, aber nur bedingt - siehe nachstehende Ablehnungsgründe."/>
  </r>
  <r>
    <x v="459"/>
    <x v="409"/>
    <s v="Georg-Brauchle-Ring 23 - 25"/>
    <s v="80992"/>
    <s v="München"/>
    <s v="DKV"/>
    <s v="Firmenvertrag mit Beitragsvorteil"/>
    <s v="Für Neuzugänge geöffnet"/>
    <d v="2003-09-01T00:00:00"/>
    <m/>
    <m/>
    <s v="Ja"/>
    <m/>
    <s v="Ja, aber nur bedingt - siehe nachstehende Ablehnungsgründe."/>
  </r>
  <r>
    <x v="460"/>
    <x v="410"/>
    <s v="Daimlerstr. 5"/>
    <s v="71088"/>
    <s v="Holzgerlingen"/>
    <s v="DKV"/>
    <s v="Firmenvertrag mit Beitragsvorteil"/>
    <s v="Beendet"/>
    <d v="2003-08-01T00:00:00"/>
    <d v="2021-10-01T00:00:00"/>
    <m/>
    <s v="Ja"/>
    <m/>
    <m/>
  </r>
  <r>
    <x v="461"/>
    <x v="411"/>
    <s v="Barthstr. 4"/>
    <s v="80339"/>
    <s v="München"/>
    <s v="DKV"/>
    <s v="Firmenvertrag mit Beitragsvorteil"/>
    <s v="Für Neuzugänge geöffnet"/>
    <d v="2003-11-01T00:00:00"/>
    <m/>
    <m/>
    <s v="Ja"/>
    <m/>
    <s v="Ja"/>
  </r>
  <r>
    <x v="462"/>
    <x v="412"/>
    <s v="Rönkhauser Str. 26"/>
    <s v="59757"/>
    <s v="Arnsberg"/>
    <s v="DKV"/>
    <s v="Firmenvertrag mit Beitragsvorteil"/>
    <s v="Für Neuzugänge geöffnet"/>
    <d v="2003-12-01T00:00:00"/>
    <m/>
    <m/>
    <s v="Nein"/>
    <m/>
    <s v="Ja"/>
  </r>
  <r>
    <x v="463"/>
    <x v="413"/>
    <s v="Schanzenstr. 6-20"/>
    <s v="51063"/>
    <s v="Köln"/>
    <s v="DKV"/>
    <s v="Firmenvertrag mit Beitragsvorteil"/>
    <s v="Beendet"/>
    <d v="2003-07-01T00:00:00"/>
    <d v="2015-12-31T00:00:00"/>
    <d v="2013-01-01T00:00:00"/>
    <m/>
    <m/>
    <m/>
  </r>
  <r>
    <x v="464"/>
    <x v="414"/>
    <s v="Hofgartenstr. 8"/>
    <s v="80539"/>
    <s v="München"/>
    <s v="DKV"/>
    <s v="Firmenvertrag mit Beitragsvorteil"/>
    <s v="Beendet"/>
    <d v="2003-12-01T00:00:00"/>
    <d v="2018-12-31T00:00:00"/>
    <m/>
    <m/>
    <m/>
    <m/>
  </r>
  <r>
    <x v="465"/>
    <x v="162"/>
    <s v="Arabellastr. 4"/>
    <s v="81925"/>
    <s v="München"/>
    <s v="DKV"/>
    <s v="Firmenvertrag mit Beitragsvorteil"/>
    <s v="Für Neuzugänge geöffnet"/>
    <d v="2003-07-01T00:00:00"/>
    <m/>
    <m/>
    <s v="Nein"/>
    <m/>
    <s v="Ja"/>
  </r>
  <r>
    <x v="466"/>
    <x v="415"/>
    <s v="Eberlestr. 27"/>
    <s v="86157"/>
    <s v="Augsburg"/>
    <s v="DKV"/>
    <s v="Firmenvertrag mit Beitragsvorteil"/>
    <s v="Beendet"/>
    <d v="2003-08-01T00:00:00"/>
    <d v="2015-05-31T00:00:00"/>
    <m/>
    <m/>
    <m/>
    <m/>
  </r>
  <r>
    <x v="467"/>
    <x v="416"/>
    <s v="Kaiserstr. 26"/>
    <s v="24768"/>
    <s v="Rendsburg"/>
    <s v="DKV"/>
    <s v="Firmenvertrag mit Beitragsvorteil"/>
    <s v="Für Neuzugänge geschlossen"/>
    <d v="2003-09-01T00:00:00"/>
    <m/>
    <d v="2013-01-01T00:00:00"/>
    <s v="Nein"/>
    <m/>
    <s v="Nein. Vertrag ist für Neuzugänge geschlossen! Ausnahme: KNV+ENV!"/>
  </r>
  <r>
    <x v="468"/>
    <x v="417"/>
    <s v="Bajuwarenring 4"/>
    <s v="82041"/>
    <s v="Oberhaching"/>
    <s v="DKV"/>
    <s v="Firmenvertrag mit Beitragsvorteil"/>
    <s v="Für Neuzugänge geschlossen"/>
    <d v="2003-10-01T00:00:00"/>
    <m/>
    <d v="2013-01-01T00:00:00"/>
    <s v="Ja"/>
    <m/>
    <s v="Nein. Vertrag ist für Neuzugänge geschlossen! Ausnahme: KNV+ENV!"/>
  </r>
  <r>
    <x v="469"/>
    <x v="418"/>
    <s v="Lärchenweg 3"/>
    <s v="29227"/>
    <s v="Celle"/>
    <s v="DKV"/>
    <s v="Firmenvertrag mit Beitragsvorteil"/>
    <s v="Beendet"/>
    <d v="2003-10-01T00:00:00"/>
    <d v="2018-12-31T00:00:00"/>
    <d v="2013-01-01T00:00:00"/>
    <m/>
    <m/>
    <m/>
  </r>
  <r>
    <x v="470"/>
    <x v="419"/>
    <s v="Haarbergstr. 67"/>
    <s v="99097"/>
    <s v="Erfurt"/>
    <s v="DKV"/>
    <s v="Firmenvertrag mit Beitragsvorteil"/>
    <s v="Beendet"/>
    <d v="2003-05-01T00:00:00"/>
    <d v="2017-12-31T00:00:00"/>
    <m/>
    <m/>
    <m/>
    <m/>
  </r>
  <r>
    <x v="471"/>
    <x v="161"/>
    <s v="Herrenstr. 2-10"/>
    <s v="76133"/>
    <s v="Karlsruhe"/>
    <s v="DKV"/>
    <s v="Firmenvertrag mit Beitragsvorteil"/>
    <s v="Für Neuzugänge geschlossen"/>
    <d v="2003-08-01T00:00:00"/>
    <m/>
    <d v="2016-04-01T00:00:00"/>
    <s v="Nein"/>
    <m/>
    <s v="Nein. Vertrag ist für Neuzugänge geschlossen! Ausnahme: KNV+ENV!"/>
  </r>
  <r>
    <x v="472"/>
    <x v="420"/>
    <s v="Kiebitzweg 15-19"/>
    <s v="22869"/>
    <s v="Schenefeld"/>
    <s v="DKV"/>
    <s v="Firmenvertrag mit Beitragsvorteil"/>
    <s v="Für Neuzugänge geöffnet"/>
    <d v="2003-09-01T00:00:00"/>
    <m/>
    <m/>
    <s v="Nein"/>
    <m/>
    <s v="Ja"/>
  </r>
  <r>
    <x v="473"/>
    <x v="421"/>
    <s v="Fröbelstr. 15"/>
    <s v="50833"/>
    <s v="Köln"/>
    <s v="DKV"/>
    <s v="Firmenvertrag mit Beitragsvorteil"/>
    <s v="Beendet"/>
    <d v="2003-10-01T00:00:00"/>
    <d v="2022-12-31T00:00:00"/>
    <m/>
    <s v="Ja"/>
    <m/>
    <m/>
  </r>
  <r>
    <x v="474"/>
    <x v="422"/>
    <s v="Maybachstr. 6"/>
    <s v="70469"/>
    <s v="Stuttgart"/>
    <s v="DKV"/>
    <s v="Firmenvertrag mit Beitragsvorteil"/>
    <s v="Für Neuzugänge geschlossen"/>
    <d v="2003-10-01T00:00:00"/>
    <m/>
    <d v="2013-01-01T00:00:00"/>
    <s v="Ja"/>
    <m/>
    <s v="Nein. Vertrag ist für Neuzugänge geschlossen! Ausnahme: KNV+ENV!"/>
  </r>
  <r>
    <x v="475"/>
    <x v="423"/>
    <s v="Kölner Straße 110"/>
    <s v="50127"/>
    <s v="Bergheim"/>
    <s v="DKV"/>
    <s v="Firmenvertrag mit Beitragsvorteil"/>
    <s v="Für Neuzugänge geschlossen"/>
    <d v="2003-11-01T00:00:00"/>
    <m/>
    <d v="2013-01-01T00:00:00"/>
    <s v="Ja"/>
    <m/>
    <s v="Nein. Vertrag ist für Neuzugänge geschlossen! Ausnahme: KNV+ENV!"/>
  </r>
  <r>
    <x v="476"/>
    <x v="424"/>
    <s v="Rheinpromenade 1"/>
    <s v="40789"/>
    <s v="Monheim am Rhein"/>
    <s v="DKV"/>
    <s v="Firmenvertrag mit Beitragsvorteil"/>
    <s v="Beendet"/>
    <d v="2003-11-01T00:00:00"/>
    <d v="2023-12-31T00:00:00"/>
    <d v="2013-01-01T00:00:00"/>
    <s v="Nein"/>
    <m/>
    <s v="Nein. Vertrag ist für Neuzugänge geschlossen! Ausnahme: KNV+ENV!"/>
  </r>
  <r>
    <x v="477"/>
    <x v="425"/>
    <s v="Diepenau 10"/>
    <s v="28195"/>
    <s v="Bremen"/>
    <s v="DKV"/>
    <s v="Firmenvertrag mit Beitragsvorteil"/>
    <s v="Für Neuzugänge geschlossen"/>
    <d v="2000-01-01T00:00:00"/>
    <m/>
    <d v="2013-01-01T00:00:00"/>
    <s v="Ja"/>
    <m/>
    <s v="Nein. Vertrag ist für Neuzugänge geschlossen! Ausnahme: KNV+ENV!"/>
  </r>
  <r>
    <x v="478"/>
    <x v="426"/>
    <s v="Heinrich-Hertz-Str. 2"/>
    <s v="59423"/>
    <s v="Unna"/>
    <s v="DKV"/>
    <s v="Firmenvertrag mit Beitragsvorteil"/>
    <s v="Für Neuzugänge geschlossen"/>
    <d v="2000-02-01T00:00:00"/>
    <m/>
    <d v="2013-01-01T00:00:00"/>
    <s v="Ja"/>
    <m/>
    <s v="Nein. Vertrag ist für Neuzugänge geschlossen! Ausnahme: KNV+ENV!"/>
  </r>
  <r>
    <x v="479"/>
    <x v="427"/>
    <s v="Große Gallusstr. 1-7"/>
    <s v="60311"/>
    <s v="Frankfurt"/>
    <s v="DKV"/>
    <s v="Firmenvertrag mit Beitragsvorteil"/>
    <s v="Für Neuzugänge geschlossen"/>
    <d v="2000-04-01T00:00:00"/>
    <m/>
    <d v="2013-01-01T00:00:00"/>
    <s v="Ja"/>
    <m/>
    <s v="Nein. Vertrag ist für Neuzugänge geschlossen! Ausnahme: KNV+ENV!"/>
  </r>
  <r>
    <x v="480"/>
    <x v="428"/>
    <s v="Wahlerstr. 2a"/>
    <s v="40472"/>
    <s v="Düsseldorf"/>
    <s v="DKV"/>
    <s v="Firmenvertrag mit Beitragsvorteil"/>
    <s v="Für Neuzugänge geöffnet"/>
    <d v="2000-04-01T00:00:00"/>
    <m/>
    <m/>
    <s v="Nein"/>
    <m/>
    <s v="Ja"/>
  </r>
  <r>
    <x v="481"/>
    <x v="429"/>
    <s v="John-Deere-Str. 70"/>
    <s v="68163"/>
    <s v="Mannheim"/>
    <s v="DKV"/>
    <s v="Firmenvertrag mit Beitragsvorteil"/>
    <s v="Für Neuzugänge geöffnet"/>
    <d v="2000-05-01T00:00:00"/>
    <m/>
    <m/>
    <s v="Ja"/>
    <m/>
    <s v="Ja"/>
  </r>
  <r>
    <x v="482"/>
    <x v="430"/>
    <s v="Godorfer Hauptstraße 175"/>
    <s v="50997"/>
    <s v="Köln"/>
    <s v="DKV"/>
    <s v="Firmenvertrag mit Beitragsvorteil"/>
    <s v="Für Neuzugänge geöffnet"/>
    <d v="2000-05-01T00:00:00"/>
    <m/>
    <m/>
    <s v="Nein"/>
    <m/>
    <s v="Ja"/>
  </r>
  <r>
    <x v="483"/>
    <x v="431"/>
    <s v="E-Plus-Platz 1"/>
    <s v="40468"/>
    <s v="Düsseldorf"/>
    <s v="DKV"/>
    <s v="Firmenvertrag mit Beitragsvorteil"/>
    <s v="Für Neuzugänge geschlossen"/>
    <d v="2000-05-01T00:00:00"/>
    <m/>
    <d v="2017-04-01T00:00:00"/>
    <s v="Nein"/>
    <m/>
    <s v="Nein. Vertrag ist für Neuzugänge geschlossen! Ausnahme: KNV+ENV!"/>
  </r>
  <r>
    <x v="484"/>
    <x v="432"/>
    <s v="Sederanger 1"/>
    <s v="80538"/>
    <s v="München"/>
    <s v="DKV"/>
    <s v="Firmenvertrag mit Beitragsvorteil"/>
    <s v="Für Neuzugänge geöffnet"/>
    <d v="2000-01-01T00:00:00"/>
    <m/>
    <m/>
    <s v="Nein"/>
    <m/>
    <s v="Ja"/>
  </r>
  <r>
    <x v="485"/>
    <x v="433"/>
    <s v="Bei dem Neuen Krahn 2"/>
    <s v="20457"/>
    <s v="Hamburg"/>
    <s v="DKV"/>
    <s v="Firmenvertrag mit Beitragsvorteil"/>
    <s v="Für Neuzugänge geschlossen"/>
    <d v="2000-06-01T00:00:00"/>
    <m/>
    <d v="2013-01-01T00:00:00"/>
    <s v="Ja"/>
    <m/>
    <s v="Nein. Vertrag ist für Neuzugänge geschlossen! Ausnahme: KNV+ENV!"/>
  </r>
  <r>
    <x v="486"/>
    <x v="434"/>
    <s v="Drescherhäuser 5"/>
    <s v="01159"/>
    <s v="Dresden"/>
    <s v="DKV"/>
    <s v="Firmenvertrag mit Beitragsvorteil"/>
    <s v="Für Neuzugänge geschlossen"/>
    <d v="2000-06-01T00:00:00"/>
    <m/>
    <d v="2013-01-01T00:00:00"/>
    <s v="Ja"/>
    <m/>
    <s v="Nein. Vertrag ist für Neuzugänge geschlossen! Ausnahme: KNV+ENV!"/>
  </r>
  <r>
    <x v="487"/>
    <x v="435"/>
    <s v="Hereausstr. 12-14"/>
    <s v="63450"/>
    <s v="Hanau"/>
    <s v="DKV"/>
    <s v="Firmenvertrag mit Beitragsvorteil"/>
    <s v="Für Neuzugänge geöffnet"/>
    <d v="2000-07-01T00:00:00"/>
    <m/>
    <m/>
    <s v="Ja"/>
    <m/>
    <s v="Ja"/>
  </r>
  <r>
    <x v="488"/>
    <x v="436"/>
    <s v="Mergenthaler Allee 35-37"/>
    <s v="65760"/>
    <s v="Eschborn"/>
    <s v="DKV"/>
    <s v="Firmenvertrag mit Beitragsvorteil"/>
    <s v="Beendet"/>
    <d v="2000-08-01T00:00:00"/>
    <d v="2022-12-31T00:00:00"/>
    <d v="2013-01-01T00:00:00"/>
    <s v="Nein"/>
    <m/>
    <m/>
  </r>
  <r>
    <x v="489"/>
    <x v="437"/>
    <s v="Konrad-Zuse-Str. 1"/>
    <s v="18184"/>
    <s v="Roggentin"/>
    <s v="DKV"/>
    <s v="Firmenvertrag mit Beitragsvorteil"/>
    <s v="Für Neuzugänge geschlossen"/>
    <d v="2000-12-01T00:00:00"/>
    <m/>
    <d v="2013-01-01T00:00:00"/>
    <s v="Ja"/>
    <m/>
    <s v="Nein. Vertrag ist für Neuzugänge geschlossen! Ausnahme: KNV+ENV!"/>
  </r>
  <r>
    <x v="490"/>
    <x v="438"/>
    <s v="Alfred-Herrhausen-Allee 3-5"/>
    <s v="65760"/>
    <s v="Eschborn"/>
    <s v="DKV"/>
    <s v="Firmenvertrag mit Beitragsvorteil"/>
    <s v="Für Neuzugänge geöffnet"/>
    <d v="2000-10-01T00:00:00"/>
    <m/>
    <m/>
    <s v="Nein"/>
    <m/>
    <s v="Ja"/>
  </r>
  <r>
    <x v="491"/>
    <x v="439"/>
    <s v="Walter-Gropius-Str. 5 "/>
    <s v="80807"/>
    <s v="München"/>
    <s v="DKV"/>
    <s v="Firmenvertrag mit Beitragsvorteil"/>
    <s v="Für Neuzugänge geöffnet"/>
    <d v="2001-06-01T00:00:00"/>
    <m/>
    <m/>
    <s v="Nein"/>
    <m/>
    <s v="Ja"/>
  </r>
  <r>
    <x v="492"/>
    <x v="440"/>
    <s v="Kraillinger Str. 5"/>
    <s v="82131"/>
    <s v="Stockdorf"/>
    <s v="DKV"/>
    <s v="Firmenvertrag mit Beitragsvorteil"/>
    <s v="Für Neuzugänge geöffnet"/>
    <d v="2000-10-01T00:00:00"/>
    <m/>
    <m/>
    <s v="Ja"/>
    <m/>
    <s v="Ja, aber nur bedingt - siehe nachstehende Ablehnungsgründe."/>
  </r>
  <r>
    <x v="493"/>
    <x v="160"/>
    <s v="Berghauser Str. 40"/>
    <s v="42859"/>
    <s v="Remscheid"/>
    <s v="DKV"/>
    <s v="Firmenvertrag mit Beitragsvorteil"/>
    <s v="Für Neuzugänge geöffnet"/>
    <d v="2001-05-01T00:00:00"/>
    <m/>
    <m/>
    <s v="Nein"/>
    <m/>
    <s v="Ja, aber nur bedingt - siehe nachstehende Ablehnungsgründe."/>
  </r>
  <r>
    <x v="494"/>
    <x v="441"/>
    <s v="Wesselinger Str. 10-16"/>
    <s v="50321"/>
    <s v="Brühl"/>
    <s v="DKV"/>
    <s v="Firmenvertrag mit Beitragsvorteil"/>
    <s v="Für Neuzugänge geschlossen"/>
    <d v="2001-06-01T00:00:00"/>
    <m/>
    <d v="2013-01-01T00:00:00"/>
    <s v="Ja"/>
    <m/>
    <s v="Nein. Vertrag ist für Neuzugänge geschlossen! Ausnahme: KNV+ENV!"/>
  </r>
  <r>
    <x v="495"/>
    <x v="442"/>
    <s v="Gewerbepark 1"/>
    <s v="93333"/>
    <s v="Neustadt"/>
    <s v="DKV"/>
    <s v="Firmenvertrag mit Beitragsvorteil"/>
    <s v="Beendet"/>
    <d v="2001-07-01T00:00:00"/>
    <d v="2022-12-31T00:00:00"/>
    <d v="2013-01-01T00:00:00"/>
    <s v="Ja"/>
    <m/>
    <m/>
  </r>
  <r>
    <x v="496"/>
    <x v="443"/>
    <s v="Sürther Str. 201"/>
    <s v="50321"/>
    <s v="Brühl"/>
    <s v="DKV"/>
    <s v="Firmenvertrag mit Beitragsvorteil"/>
    <s v="Beendet"/>
    <d v="2001-04-01T00:00:00"/>
    <d v="2023-12-31T00:00:00"/>
    <d v="2013-01-01T00:00:00"/>
    <s v="Ja"/>
    <m/>
    <s v="Nein. Vertrag ist für Neuzugänge geschlossen! Ausnahme: KNV+ENV!"/>
  </r>
  <r>
    <x v="497"/>
    <x v="444"/>
    <s v="Schloß Str. 16"/>
    <s v="78604"/>
    <s v="Rietheim-Weilheim"/>
    <s v="DKV"/>
    <s v="Firmenvertrag mit Beitragsvorteil"/>
    <s v="Beendet"/>
    <d v="2001-07-01T00:00:00"/>
    <d v="2022-12-31T00:00:00"/>
    <m/>
    <s v="Ja"/>
    <m/>
    <m/>
  </r>
  <r>
    <x v="498"/>
    <x v="445"/>
    <s v="Otto-Hahn-Str. 7"/>
    <s v="97080"/>
    <s v="Würzburg"/>
    <s v="DKV"/>
    <s v="Firmenvertrag mit Beitragsvorteil"/>
    <s v="Beendet"/>
    <d v="2001-07-01T00:00:00"/>
    <d v="2022-12-31T00:00:00"/>
    <d v="2013-01-01T00:00:00"/>
    <s v="Ja"/>
    <m/>
    <m/>
  </r>
  <r>
    <x v="499"/>
    <x v="446"/>
    <s v="Christian-Esch-Str. 2-4"/>
    <s v="53844"/>
    <s v="Troisdorf"/>
    <s v="DKV"/>
    <s v="Firmenvertrag mit Beitragsvorteil"/>
    <s v="Für Neuzugänge geöffnet"/>
    <d v="2001-07-01T00:00:00"/>
    <m/>
    <m/>
    <s v="Ja"/>
    <m/>
    <s v="Ja"/>
  </r>
  <r>
    <x v="500"/>
    <x v="447"/>
    <s v="Charlottenstr. 56"/>
    <s v="10117"/>
    <s v="Berlin"/>
    <s v="DKV"/>
    <s v="Firmenvertrag mit Beitragsvorteil"/>
    <s v="Für Neuzugänge geschlossen"/>
    <d v="2001-08-01T00:00:00"/>
    <m/>
    <d v="2013-01-01T00:00:00"/>
    <s v="Nein"/>
    <m/>
    <s v="Nein. Vertrag ist für Neuzugänge geschlossen! Ausnahme: KNV+ENV!"/>
  </r>
  <r>
    <x v="501"/>
    <x v="448"/>
    <s v="Gartenstr. 52"/>
    <s v="99994"/>
    <s v="Schlotheim"/>
    <s v="DKV"/>
    <s v="Firmenvertrag mit Beitragsvorteil"/>
    <s v="Beendet"/>
    <d v="2001-10-01T00:00:00"/>
    <d v="2018-12-31T00:00:00"/>
    <m/>
    <m/>
    <m/>
    <m/>
  </r>
  <r>
    <x v="502"/>
    <x v="449"/>
    <s v="Fischerstr. 13"/>
    <s v="79395"/>
    <s v="Neuenburg"/>
    <s v="DKV"/>
    <s v="Firmenvertrag mit Beitragsvorteil"/>
    <s v="Beendet"/>
    <d v="2001-10-01T00:00:00"/>
    <d v="2016-12-31T00:00:00"/>
    <d v="2013-01-01T00:00:00"/>
    <m/>
    <m/>
    <m/>
  </r>
  <r>
    <x v="503"/>
    <x v="450"/>
    <s v="Saatwinkler Damm 42-43"/>
    <s v="13627"/>
    <s v="Berlin"/>
    <s v="DKV"/>
    <s v="Firmenvertrag mit Beitragsvorteil"/>
    <s v="Beendet"/>
    <d v="2001-10-01T00:00:00"/>
    <d v="2018-06-30T00:00:00"/>
    <m/>
    <m/>
    <m/>
    <m/>
  </r>
  <r>
    <x v="504"/>
    <x v="451"/>
    <s v="Carl-Mannich-Str. 26"/>
    <s v="65760"/>
    <s v="Eschborn"/>
    <s v="DKV"/>
    <s v="Firmenvertrag mit Beitragsvorteil"/>
    <s v="Beendet"/>
    <d v="2001-10-01T00:00:00"/>
    <d v="2014-12-31T00:00:00"/>
    <m/>
    <m/>
    <m/>
    <m/>
  </r>
  <r>
    <x v="505"/>
    <x v="452"/>
    <s v="Aachener Str. 1042a"/>
    <s v="50858"/>
    <s v="Köln"/>
    <s v="DKV"/>
    <s v="Firmenvertrag mit Beitragsvorteil"/>
    <s v="Für Neuzugänge geöffnet"/>
    <d v="2001-11-01T00:00:00"/>
    <m/>
    <m/>
    <s v="Ja"/>
    <m/>
    <s v="Ja"/>
  </r>
  <r>
    <x v="506"/>
    <x v="453"/>
    <s v="Scholtzstr. 3"/>
    <s v="21465"/>
    <s v="Reinbek"/>
    <s v="DKV"/>
    <s v="Firmenvertrag mit Beitragsvorteil"/>
    <s v="Für Neuzugänge geschlossen"/>
    <d v="2001-11-01T00:00:00"/>
    <m/>
    <d v="2013-01-01T00:00:00"/>
    <s v="Ja"/>
    <m/>
    <s v="Nein. Vertrag ist für Neuzugänge geschlossen! Ausnahme: KNV+ENV!"/>
  </r>
  <r>
    <x v="507"/>
    <x v="454"/>
    <s v="Eichwiesenring 9"/>
    <s v="70567"/>
    <s v="Stuttgart"/>
    <s v="DKV"/>
    <s v="Firmenvertrag mit Beitragsvorteil"/>
    <s v="Für Neuzugänge geschlossen"/>
    <d v="2001-12-01T00:00:00"/>
    <m/>
    <d v="2013-01-01T00:00:00"/>
    <s v="Nein"/>
    <m/>
    <s v="Nein. Vertrag ist für Neuzugänge geschlossen! Ausnahme: KNV+ENV!"/>
  </r>
  <r>
    <x v="508"/>
    <x v="15"/>
    <s v="Dietmar-Hopp-Allee 16"/>
    <s v="69190"/>
    <s v="Walldorf"/>
    <s v="DKV"/>
    <s v="Firmenvertrag mit Beitragsvorteil"/>
    <s v="Für Neuzugänge geöffnet"/>
    <d v="2001-11-01T00:00:00"/>
    <m/>
    <m/>
    <s v="Nein"/>
    <m/>
    <s v="Ja"/>
  </r>
  <r>
    <x v="509"/>
    <x v="455"/>
    <s v="Werkstr. 7"/>
    <s v="32657"/>
    <s v="Lemgo"/>
    <s v="DKV"/>
    <s v="Firmenvertrag mit Beitragsvorteil"/>
    <s v="Beendet"/>
    <d v="2001-12-01T00:00:00"/>
    <d v="2014-12-31T00:00:00"/>
    <d v="2013-01-01T00:00:00"/>
    <m/>
    <m/>
    <m/>
  </r>
  <r>
    <x v="510"/>
    <x v="456"/>
    <s v="Brienner Str. 45"/>
    <s v="80333"/>
    <s v="München"/>
    <s v="DKV"/>
    <s v="Firmenvertrag mit Beitragsvorteil"/>
    <s v="Für Neuzugänge geschlossen"/>
    <d v="2002-01-01T00:00:00"/>
    <m/>
    <d v="2013-01-01T00:00:00"/>
    <s v="Ja"/>
    <m/>
    <s v="Nein. Vertrag ist für Neuzugänge geschlossen! Ausnahme: KNV+ENV!"/>
  </r>
  <r>
    <x v="511"/>
    <x v="457"/>
    <s v="Werner-von-Siemens-Ring 20"/>
    <s v="85630"/>
    <s v="Grasbrunn"/>
    <s v="DKV"/>
    <s v="Firmenvertrag mit Beitragsvorteil"/>
    <s v="Für Neuzugänge geschlossen"/>
    <d v="2004-05-01T00:00:00"/>
    <m/>
    <d v="2013-01-01T00:00:00"/>
    <s v="Ja"/>
    <m/>
    <s v="Nein. Vertrag ist für Neuzugänge geschlossen! Ausnahme: KNV+ENV!"/>
  </r>
  <r>
    <x v="512"/>
    <x v="458"/>
    <s v="Ferdinandstr. 41"/>
    <s v="20095"/>
    <s v="Hamburg"/>
    <s v="DKV"/>
    <s v="Firmenvertrag mit Beitragsvorteil"/>
    <s v="Für Neuzugänge geöffnet"/>
    <d v="2002-01-01T00:00:00"/>
    <m/>
    <m/>
    <s v="Ja"/>
    <m/>
    <s v="Ja"/>
  </r>
  <r>
    <x v="513"/>
    <x v="459"/>
    <s v="An der Römermauer 3"/>
    <s v="54634"/>
    <s v="Bitburg"/>
    <s v="DKV"/>
    <s v="Firmenvertrag mit Beitragsvorteil"/>
    <s v="Für Neuzugänge geöffnet"/>
    <d v="2003-03-01T00:00:00"/>
    <m/>
    <m/>
    <s v="Ja"/>
    <m/>
    <s v="Ja"/>
  </r>
  <r>
    <x v="514"/>
    <x v="460"/>
    <s v="Drygalski-Allee 51"/>
    <s v="81477"/>
    <s v="München "/>
    <s v="DKV"/>
    <s v="Firmenvertrag mit Beitragsvorteil"/>
    <s v="Für Neuzugänge geöffnet"/>
    <d v="2003-03-01T00:00:00"/>
    <m/>
    <m/>
    <s v="Nein"/>
    <m/>
    <s v="Ja"/>
  </r>
  <r>
    <x v="515"/>
    <x v="461"/>
    <s v="Berliner Allee 10"/>
    <s v="40212"/>
    <s v="Düsseldorf"/>
    <s v="DKV"/>
    <s v="Firmenvertrag mit Beitragsvorteil"/>
    <s v="Für Neuzugänge geschlossen"/>
    <d v="2003-03-01T00:00:00"/>
    <m/>
    <d v="2013-01-01T00:00:00"/>
    <s v="Ja"/>
    <m/>
    <s v="Nein. Vertrag ist für Neuzugänge geschlossen! Ausnahme: KNV+ENV!"/>
  </r>
  <r>
    <x v="516"/>
    <x v="462"/>
    <s v="Birkenstr. 4"/>
    <s v="15537"/>
    <s v="Grünheide (Mark)"/>
    <s v="DKV"/>
    <s v="Firmenvertrag mit Beitragsvorteil"/>
    <s v="Beendet"/>
    <d v="1973-01-01T00:00:00"/>
    <d v="2016-12-31T00:00:00"/>
    <m/>
    <m/>
    <m/>
    <m/>
  </r>
  <r>
    <x v="517"/>
    <x v="463"/>
    <s v="Robert-Bosch-Breite 11"/>
    <s v="37079"/>
    <s v="Göttingen"/>
    <s v="DKV"/>
    <s v="Firmenvertrag mit Beitragsvorteil"/>
    <s v="Für Neuzugänge geöffnet"/>
    <d v="2004-09-28T00:00:00"/>
    <m/>
    <m/>
    <s v="Nein"/>
    <m/>
    <s v="Ja"/>
  </r>
  <r>
    <x v="518"/>
    <x v="464"/>
    <s v="Rötelstr. 30"/>
    <s v="74172"/>
    <s v="Neckarsulm"/>
    <s v="DKV"/>
    <s v="Firmenvertrag mit Beitragsvorteil"/>
    <s v="Für Neuzugänge geöffnet"/>
    <d v="2003-01-01T00:00:00"/>
    <m/>
    <m/>
    <s v="Ja"/>
    <m/>
    <s v="Ja"/>
  </r>
  <r>
    <x v="519"/>
    <x v="465"/>
    <s v="Im Breitspiel 20"/>
    <s v="69126"/>
    <s v="Heidelberg"/>
    <s v="DKV"/>
    <s v="Firmenvertrag mit Beitragsvorteil"/>
    <s v="Beendet"/>
    <d v="1966-04-01T00:00:00"/>
    <d v="2023-12-31T00:00:00"/>
    <m/>
    <s v="Ja"/>
    <m/>
    <s v="Ja"/>
  </r>
  <r>
    <x v="520"/>
    <x v="466"/>
    <s v="Pillauer Str. 15"/>
    <s v="28217"/>
    <s v="Bremen"/>
    <s v="DKV"/>
    <s v="Firmenvertrag mit Beitragsvorteil"/>
    <s v="Für Neuzugänge geschlossen"/>
    <d v="2004-04-01T00:00:00"/>
    <m/>
    <d v="2013-01-01T00:00:00"/>
    <s v="Ja"/>
    <m/>
    <s v="Nein. Vertrag ist für Neuzugänge geschlossen! Ausnahme: KNV+ENV!"/>
  </r>
  <r>
    <x v="521"/>
    <x v="467"/>
    <s v="Pittlerstr. 47"/>
    <s v="63225"/>
    <s v="Langen "/>
    <s v="DKV"/>
    <s v="Firmenvertrag mit Beitragsvorteil"/>
    <s v="Beendet"/>
    <d v="2003-05-01T00:00:00"/>
    <d v="2021-12-31T00:00:00"/>
    <d v="2014-01-01T00:00:00"/>
    <s v="Nein"/>
    <m/>
    <m/>
  </r>
  <r>
    <x v="522"/>
    <x v="468"/>
    <s v="Diestedder Str. 39"/>
    <s v="59329"/>
    <s v="Wadersloh"/>
    <s v="DKV"/>
    <s v="Firmenvertrag mit Beitragsvorteil"/>
    <s v="Beendet"/>
    <d v="2003-05-01T00:00:00"/>
    <d v="2015-12-31T00:00:00"/>
    <d v="2013-01-01T00:00:00"/>
    <m/>
    <m/>
    <m/>
  </r>
  <r>
    <x v="523"/>
    <x v="469"/>
    <s v="Albstadtweg 9"/>
    <s v="70567"/>
    <s v="Stuttgart"/>
    <s v="DKV"/>
    <s v="Verbandsvertrag mit Beitragsvorteil"/>
    <s v="Für Neuzugänge geöffnet"/>
    <d v="1959-10-01T00:00:00"/>
    <m/>
    <m/>
    <s v="Ja"/>
    <m/>
    <s v="Ja"/>
  </r>
  <r>
    <x v="524"/>
    <x v="470"/>
    <s v="Joseph-Meyer-Str. 8-10"/>
    <s v="68167"/>
    <s v="Mannheim"/>
    <s v="DKV"/>
    <s v="Verbandsvertrag mit Beitragsvorteil"/>
    <s v="Für Neuzugänge geöffnet"/>
    <d v="1960-07-01T00:00:00"/>
    <m/>
    <m/>
    <s v="Ja"/>
    <m/>
    <s v="Ja"/>
  </r>
  <r>
    <x v="525"/>
    <x v="471"/>
    <s v="Gartenstr. 210-214"/>
    <s v="48147"/>
    <s v="Münster"/>
    <s v="DKV"/>
    <s v="Verbandsvertrag mit Beitragsvorteil"/>
    <s v="Für Neuzugänge geöffnet"/>
    <d v="1961-01-01T00:00:00"/>
    <m/>
    <m/>
    <s v="Ja"/>
    <m/>
    <s v="Ja"/>
  </r>
  <r>
    <x v="526"/>
    <x v="472"/>
    <s v="Postfach 10 55 15"/>
    <s v="40046"/>
    <s v="Düsseldorf"/>
    <s v="DKV"/>
    <s v="Verbandsvertrag mit Beitragsvorteil"/>
    <s v="Für Neuzugänge geöffnet"/>
    <d v="1962-04-01T00:00:00"/>
    <m/>
    <m/>
    <s v="Ja"/>
    <m/>
    <s v="Ja"/>
  </r>
  <r>
    <x v="527"/>
    <x v="472"/>
    <m/>
    <m/>
    <m/>
    <s v="DKV"/>
    <s v="Verbandsvertrag mit Beitragsvorteil"/>
    <s v="Für Neuzugänge geschlossen"/>
    <d v="1977-09-01T00:00:00"/>
    <m/>
    <d v="2008-10-01T00:00:00"/>
    <m/>
    <m/>
    <s v="Nein. Vertrag ist für Neuzugänge geschlossen! Ausnahme: KNV+ENV!"/>
  </r>
  <r>
    <x v="528"/>
    <x v="473"/>
    <s v="Westring 498"/>
    <s v="24106"/>
    <s v="Kiel"/>
    <s v="DKV"/>
    <s v="Verbandsvertrag mit Beitragsvorteil"/>
    <s v="Für Neuzugänge geöffnet"/>
    <d v="1962-10-01T00:00:00"/>
    <m/>
    <m/>
    <s v="Ja"/>
    <m/>
    <s v="Ja"/>
  </r>
  <r>
    <x v="529"/>
    <x v="474"/>
    <s v="Postfach 21 73 20"/>
    <s v="67073"/>
    <s v="Ludwigshafen"/>
    <s v="DKV"/>
    <s v="Verbandsvertrag mit Beitragsvorteil"/>
    <s v="Für Neuzugänge geöffnet"/>
    <d v="1961-05-01T00:00:00"/>
    <m/>
    <m/>
    <s v="Ja"/>
    <m/>
    <s v="Ja"/>
  </r>
  <r>
    <x v="530"/>
    <x v="475"/>
    <s v="Lindenallee 16"/>
    <s v="24105"/>
    <s v="Kiel"/>
    <s v="DKV"/>
    <s v="Verbandsvertrag mit Beitragsvorteil"/>
    <s v="Für Neuzugänge geöffnet"/>
    <d v="1971-01-01T00:00:00"/>
    <m/>
    <m/>
    <s v="Ja"/>
    <m/>
    <s v="Ja, aber nur bedingt - siehe nachstehende Ablehnungsgründe."/>
  </r>
  <r>
    <x v="531"/>
    <x v="476"/>
    <s v="Alte Bahnhofstr. 26"/>
    <s v="31515"/>
    <s v="Wunstorf"/>
    <s v="DKV"/>
    <s v="Verbandsvertrag mit Beitragsvorteil"/>
    <s v="Für Neuzugänge geöffnet"/>
    <d v="1973-10-01T00:00:00"/>
    <m/>
    <m/>
    <s v="Ja"/>
    <m/>
    <s v="Ja, aber nur bedingt - siehe nachstehende Ablehnungsgründe."/>
  </r>
  <r>
    <x v="532"/>
    <x v="477"/>
    <s v="Baumkirchnerstr. 20"/>
    <s v="81673"/>
    <s v="München"/>
    <s v="DKV"/>
    <s v="Verbandsvertrag mit Beitragsvorteil"/>
    <s v="Für Neuzugänge geöffnet"/>
    <d v="1995-10-01T00:00:00"/>
    <m/>
    <m/>
    <s v="Ja"/>
    <m/>
    <s v="Ja, aber nur bedingt - siehe nachstehende Ablehnungsgründe."/>
  </r>
  <r>
    <x v="533"/>
    <x v="478"/>
    <s v="Glück-Auf-Str. 7"/>
    <s v="50169"/>
    <s v="Kerpen"/>
    <s v="DKV"/>
    <s v="Verbandsvertrag mit Beitragsvorteil"/>
    <s v="Für Neuzugänge geöffnet"/>
    <d v="1996-05-01T00:00:00"/>
    <m/>
    <m/>
    <s v="Ja"/>
    <m/>
    <s v="Ja, aber nur bedingt - siehe nachstehende Ablehnungsgründe."/>
  </r>
  <r>
    <x v="534"/>
    <x v="479"/>
    <s v="Wilhelm-Theodor-Römheld-Straße 24"/>
    <s v="55130"/>
    <s v="Mainz"/>
    <s v="DKV"/>
    <s v="Verbandsvertrag mit Beitragsvorteil"/>
    <s v="Für Neuzugänge geöffnet"/>
    <d v="1962-01-01T00:00:00"/>
    <m/>
    <m/>
    <s v="Ja"/>
    <m/>
    <s v="Ja"/>
  </r>
  <r>
    <x v="535"/>
    <x v="480"/>
    <s v="Westring 496"/>
    <s v="24106"/>
    <s v="Kiel"/>
    <s v="DKV"/>
    <s v="Verbandsvertrag mit Beitragsvorteil"/>
    <s v="Für Neuzugänge geöffnet"/>
    <d v="1977-05-01T00:00:00"/>
    <m/>
    <m/>
    <s v="Ja"/>
    <m/>
    <s v="Ja"/>
  </r>
  <r>
    <x v="536"/>
    <x v="469"/>
    <s v="Albstadtweg 9"/>
    <s v="70567"/>
    <s v="Stuttgart"/>
    <s v="DKV"/>
    <s v="Verbandsvertrag mit Beitragsvorteil"/>
    <s v="Für Neuzugänge geöffnet"/>
    <d v="1978-05-01T00:00:00"/>
    <m/>
    <m/>
    <s v="Ja"/>
    <m/>
    <s v="Ja"/>
  </r>
  <r>
    <x v="537"/>
    <x v="481"/>
    <s v="Postfach 10 18 62"/>
    <s v="68018"/>
    <s v="Mannheim"/>
    <s v="DKV"/>
    <s v="Verbandsvertrag mit Beitragsvorteil"/>
    <s v="Für Neuzugänge geöffnet"/>
    <d v="1978-11-01T00:00:00"/>
    <m/>
    <m/>
    <s v="Ja"/>
    <m/>
    <s v="Ja"/>
  </r>
  <r>
    <x v="538"/>
    <x v="482"/>
    <s v="Postfach 76 12 67"/>
    <s v="22062"/>
    <s v="Hamburg"/>
    <s v="DKV"/>
    <s v="Verbandsvertrag mit Beitragsvorteil"/>
    <s v="Für Neuzugänge geöffnet"/>
    <d v="1978-01-01T00:00:00"/>
    <m/>
    <m/>
    <s v="Ja"/>
    <m/>
    <s v="Ja"/>
  </r>
  <r>
    <x v="539"/>
    <x v="483"/>
    <s v="Flößergasse 1"/>
    <s v="81369"/>
    <s v="München"/>
    <s v="DKV"/>
    <s v="Verbandsvertrag mit Beitragsvorteil"/>
    <s v="Für Neuzugänge geöffnet"/>
    <d v="1962-04-01T00:00:00"/>
    <m/>
    <m/>
    <s v="Ja"/>
    <m/>
    <s v="Ja"/>
  </r>
  <r>
    <x v="540"/>
    <x v="484"/>
    <s v="Postfach 88 43"/>
    <s v="48147"/>
    <s v="Münster"/>
    <s v="DKV"/>
    <s v="Verbandsvertrag mit Beitragsvorteil"/>
    <s v="Für Neuzugänge geöffnet"/>
    <d v="1963-01-01T00:00:00"/>
    <m/>
    <m/>
    <s v="Ja"/>
    <m/>
    <s v="Ja"/>
  </r>
  <r>
    <x v="541"/>
    <x v="485"/>
    <s v="Lindemannstraße 34–42 "/>
    <s v="40237"/>
    <s v="Düsseldorf"/>
    <s v="DKV"/>
    <s v="Verbandsvertrag mit Beitragsvorteil"/>
    <s v="Für Neuzugänge geöffnet"/>
    <d v="1963-10-01T00:00:00"/>
    <m/>
    <m/>
    <s v="Ja"/>
    <m/>
    <s v="Ja"/>
  </r>
  <r>
    <x v="542"/>
    <x v="486"/>
    <s v="Universitätsallee 25"/>
    <s v="28359"/>
    <s v="Bremen"/>
    <s v="DKV"/>
    <s v="Verbandsvertrag mit Beitragsvorteil"/>
    <s v="Für Neuzugänge geöffnet"/>
    <d v="1964-10-01T00:00:00"/>
    <m/>
    <m/>
    <s v="Ja"/>
    <m/>
    <s v="Ja"/>
  </r>
  <r>
    <x v="543"/>
    <x v="487"/>
    <s v="Felix-Dahn-Straße 43"/>
    <s v="70597"/>
    <s v="Stuttgart"/>
    <s v="DKV"/>
    <s v="Verbandsvertrag mit Beitragsvorteil"/>
    <s v="Für Neuzugänge geöffnet"/>
    <d v="1984-05-01T00:00:00"/>
    <m/>
    <m/>
    <s v="Ja"/>
    <m/>
    <s v="Ja"/>
  </r>
  <r>
    <x v="544"/>
    <x v="488"/>
    <s v="Isaac-Fulda-Allee 2"/>
    <s v="55124"/>
    <s v="Mainz"/>
    <s v="DKV"/>
    <s v="Verbandsvertrag mit Beitragsvorteil"/>
    <s v="Für Neuzugänge geöffnet"/>
    <d v="1964-12-01T00:00:00"/>
    <m/>
    <m/>
    <s v="Ja"/>
    <m/>
    <s v="Ja"/>
  </r>
  <r>
    <x v="545"/>
    <x v="488"/>
    <m/>
    <m/>
    <m/>
    <s v="DKV"/>
    <s v="Verbandsvertrag mit Beitragsvorteil"/>
    <s v="Für Neuzugänge geschlossen"/>
    <d v="1980-10-01T00:00:00"/>
    <m/>
    <d v="2013-04-01T00:00:00"/>
    <m/>
    <m/>
    <s v="Nein. Vertrag ist für Neuzugänge geschlossen! Ausnahme: KNV+ENV!"/>
  </r>
  <r>
    <x v="546"/>
    <x v="482"/>
    <s v="Weidestraße 122 b, AlsterCity"/>
    <s v="22083"/>
    <s v="Hamburg"/>
    <s v="DKV"/>
    <s v="Verbandsvertrag mit Beitragsvorteil"/>
    <s v="Für Neuzugänge geschlossen"/>
    <d v="1964-12-01T00:00:00"/>
    <m/>
    <d v="2005-01-01T00:00:00"/>
    <s v="Ja"/>
    <m/>
    <s v="Nein. Vertrag ist für Neuzugänge geschlossen! Ausnahme: KNV+ENV!"/>
  </r>
  <r>
    <x v="547"/>
    <x v="489"/>
    <s v="Postfach 810364"/>
    <s v="30503"/>
    <s v="Hannover"/>
    <s v="DKV"/>
    <s v="Verbandsvertrag mit Beitragsvorteil"/>
    <s v="Für Neuzugänge geöffnet"/>
    <d v="1965-03-01T00:00:00"/>
    <m/>
    <m/>
    <s v="Ja"/>
    <m/>
    <s v="Ja"/>
  </r>
  <r>
    <x v="548"/>
    <x v="490"/>
    <m/>
    <m/>
    <m/>
    <s v="DKV"/>
    <s v="Verbandsvertrag mit Beitragsvorteil"/>
    <s v="Für Neuzugänge geschlossen"/>
    <d v="1977-09-01T00:00:00"/>
    <m/>
    <d v="1996-01-01T00:00:00"/>
    <m/>
    <m/>
    <s v="Nein. Vertrag ist für Neuzugänge geschlossen! Ausnahme: KNV+ENV!"/>
  </r>
  <r>
    <x v="549"/>
    <x v="292"/>
    <s v="Postfach 18 29"/>
    <s v="25738"/>
    <s v="Heide"/>
    <s v="DKV"/>
    <s v="Verbandsvertrag mit Beitragsvorteil"/>
    <s v="Für Neuzugänge geöffnet"/>
    <d v="1965-07-01T00:00:00"/>
    <m/>
    <m/>
    <s v="Ja"/>
    <m/>
    <s v="Ja"/>
  </r>
  <r>
    <x v="550"/>
    <x v="491"/>
    <s v="Hamburger Str. 99 a"/>
    <s v="25746"/>
    <s v="Heide"/>
    <s v="DKV"/>
    <s v="Verbandsvertrag mit Beitragsvorteil"/>
    <s v="Für Neuzugänge geöffnet"/>
    <d v="1993-11-01T00:00:00"/>
    <m/>
    <m/>
    <s v="Ja"/>
    <m/>
    <s v="Ja"/>
  </r>
  <r>
    <x v="551"/>
    <x v="492"/>
    <s v="Thälmannstr. 1/3"/>
    <s v="99085"/>
    <s v="Erfurt"/>
    <s v="DKV"/>
    <s v="Verbandsvertrag mit Beitragsvorteil"/>
    <s v="Für Neuzugänge geöffnet"/>
    <d v="1995-01-01T00:00:00"/>
    <m/>
    <m/>
    <s v="Ja"/>
    <m/>
    <s v="Ja"/>
  </r>
  <r>
    <x v="552"/>
    <x v="493"/>
    <s v="Postfach 20 03 63"/>
    <s v="80003"/>
    <s v="München"/>
    <s v="DKV"/>
    <s v="Verbandsvertrag mit Beitragsvorteil"/>
    <s v="Für Neuzugänge geöffnet"/>
    <d v="1978-12-01T00:00:00"/>
    <m/>
    <m/>
    <s v="Ja"/>
    <m/>
    <s v="Ja"/>
  </r>
  <r>
    <x v="553"/>
    <x v="494"/>
    <s v="Rhinstraße 84"/>
    <s v="12681 "/>
    <s v="Berlin"/>
    <s v="DKV"/>
    <s v="Verbandsvertrag mit Beitragsvorteil"/>
    <s v="Für Neuzugänge geöffnet"/>
    <d v="1978-09-01T00:00:00"/>
    <m/>
    <m/>
    <s v="Ja"/>
    <m/>
    <s v="Ja"/>
  </r>
  <r>
    <x v="554"/>
    <x v="495"/>
    <s v="Tersteegenstr. 9"/>
    <s v="40474"/>
    <s v="Düsseldorf"/>
    <s v="DKV"/>
    <s v="Verbandsvertrag mit Beitragsvorteil"/>
    <s v="Für Neuzugänge geöffnet"/>
    <d v="1965-12-01T00:00:00"/>
    <m/>
    <m/>
    <s v="Ja"/>
    <m/>
    <s v="Ja"/>
  </r>
  <r>
    <x v="555"/>
    <x v="496"/>
    <s v="Puccinistr. 2"/>
    <s v="66119"/>
    <s v="Saarbrücken"/>
    <s v="DKV"/>
    <s v="Verbandsvertrag mit Beitragsvorteil"/>
    <s v="Für Neuzugänge geöffnet"/>
    <d v="1966-01-01T00:00:00"/>
    <m/>
    <m/>
    <s v="Ja"/>
    <m/>
    <s v="Ja"/>
  </r>
  <r>
    <x v="556"/>
    <x v="496"/>
    <m/>
    <m/>
    <m/>
    <s v="DKV"/>
    <s v="Verbandsvertrag mit Beitragsvorteil"/>
    <s v="Für Neuzugänge geschlossen"/>
    <d v="1980-12-01T00:00:00"/>
    <m/>
    <d v="2004-04-01T00:00:00"/>
    <m/>
    <m/>
    <s v="Nein. Vertrag ist für Neuzugänge geschlossen! Ausnahme: KNV+ENV!"/>
  </r>
  <r>
    <x v="557"/>
    <x v="497"/>
    <s v="Am Buchhorst 18"/>
    <s v="14478"/>
    <s v="Potsdam"/>
    <s v="DKV"/>
    <s v="Verbandsvertrag mit Beitragsvorteil"/>
    <s v="Für Neuzugänge geöffnet"/>
    <d v="1992-11-01T00:00:00"/>
    <m/>
    <m/>
    <s v="Ja"/>
    <m/>
    <s v="Ja"/>
  </r>
  <r>
    <x v="558"/>
    <x v="498"/>
    <s v="Kuhwaldstraße 46"/>
    <s v="60486"/>
    <s v="Frankfurt"/>
    <s v="DKV"/>
    <s v="Verbandsvertrag mit Beitragsvorteil"/>
    <s v="Für Neuzugänge geöffnet"/>
    <d v="1966-11-01T00:00:00"/>
    <m/>
    <m/>
    <s v="Ja"/>
    <m/>
    <s v="Ja"/>
  </r>
  <r>
    <x v="559"/>
    <x v="499"/>
    <s v="Postfach 110 952"/>
    <s v="30103"/>
    <s v="Hannover"/>
    <s v="DKV"/>
    <s v="Verbandsvertrag mit Beitragsvorteil"/>
    <s v="Für Neuzugänge geöffnet"/>
    <d v="1967-04-01T00:00:00"/>
    <m/>
    <m/>
    <s v="Ja"/>
    <m/>
    <s v="Ja"/>
  </r>
  <r>
    <x v="560"/>
    <x v="500"/>
    <s v="Villastr. 1"/>
    <s v="70190"/>
    <s v="Stuttgart"/>
    <s v="DKV"/>
    <s v="Verbandsvertrag mit Beitragsvorteil"/>
    <s v="Für Neuzugänge geöffnet"/>
    <d v="1967-04-01T00:00:00"/>
    <m/>
    <m/>
    <s v="Ja"/>
    <m/>
    <s v="Ja"/>
  </r>
  <r>
    <x v="561"/>
    <x v="501"/>
    <s v="Tersteegenstr. 9"/>
    <s v="40474"/>
    <s v="Düsseldorf"/>
    <s v="DKV"/>
    <s v="Verbandsvertrag mit Beitragsvorteil"/>
    <s v="Für Neuzugänge geöffnet"/>
    <d v="1960-11-01T00:00:00"/>
    <m/>
    <m/>
    <s v="Ja"/>
    <m/>
    <s v="Ja"/>
  </r>
  <r>
    <x v="562"/>
    <x v="502"/>
    <s v="Zähringerstr. 5"/>
    <s v="66119"/>
    <s v="Saarbrücken"/>
    <s v="DKV"/>
    <s v="Verbandsvertrag mit Beitragsvorteil"/>
    <s v="Für Neuzugänge geöffnet"/>
    <d v="1967-09-01T00:00:00"/>
    <m/>
    <m/>
    <s v="Ja"/>
    <m/>
    <s v="Ja"/>
  </r>
  <r>
    <x v="563"/>
    <x v="503"/>
    <s v="Poststr. 4"/>
    <s v="40213"/>
    <s v="Düsseldorf"/>
    <s v="DKV"/>
    <s v="Verbandsvertrag mit Beitragsvorteil"/>
    <s v="Für Neuzugänge geöffnet"/>
    <d v="1967-07-01T00:00:00"/>
    <m/>
    <m/>
    <s v="Ja"/>
    <m/>
    <s v="Ja"/>
  </r>
  <r>
    <x v="564"/>
    <x v="504"/>
    <s v="Bismarckallee 25"/>
    <s v="48151"/>
    <s v="Münster"/>
    <s v="DKV"/>
    <s v="Verbandsvertrag mit Beitragsvorteil"/>
    <s v="Für Neuzugänge geöffnet"/>
    <d v="1967-05-01T00:00:00"/>
    <m/>
    <m/>
    <s v="Ja"/>
    <m/>
    <s v="Ja"/>
  </r>
  <r>
    <x v="565"/>
    <x v="505"/>
    <s v="Maria-Theresia-Str. 28"/>
    <s v="81675"/>
    <s v="München"/>
    <s v="DKV"/>
    <s v="Verbandsvertrag mit Beitragsvorteil"/>
    <s v="Für Neuzugänge geöffnet"/>
    <d v="1967-11-01T00:00:00"/>
    <m/>
    <m/>
    <s v="Ja"/>
    <m/>
    <s v="Ja"/>
  </r>
  <r>
    <x v="566"/>
    <x v="506"/>
    <s v="Felix-Dahn-Str. 43"/>
    <s v="70597"/>
    <s v="Stuttgart"/>
    <s v="DKV"/>
    <s v="Verbandsvertrag mit Beitragsvorteil"/>
    <s v="Für Neuzugänge geöffnet"/>
    <d v="1968-06-01T00:00:00"/>
    <m/>
    <m/>
    <s v="Ja"/>
    <m/>
    <s v="Ja"/>
  </r>
  <r>
    <x v="567"/>
    <x v="507"/>
    <m/>
    <m/>
    <m/>
    <s v="DKV"/>
    <s v="Verbandsvertrag mit Beitragsvorteil"/>
    <s v="Beendet"/>
    <d v="1982-10-01T00:00:00"/>
    <d v="2014-02-01T00:00:00"/>
    <m/>
    <m/>
    <m/>
    <m/>
  </r>
  <r>
    <x v="568"/>
    <x v="508"/>
    <s v="Straße des 17. Juni 106-108"/>
    <s v="10623"/>
    <s v="Berlin"/>
    <s v="DKV"/>
    <s v="Verbandsvertrag mit Beitragsvorteil"/>
    <s v="Für Neuzugänge geöffnet"/>
    <d v="1990-04-01T00:00:00"/>
    <m/>
    <m/>
    <s v="Ja"/>
    <m/>
    <s v="Ja"/>
  </r>
  <r>
    <x v="569"/>
    <x v="509"/>
    <s v="Tersteegenstr. 12"/>
    <s v="40474"/>
    <s v="Düsseldorf"/>
    <s v="DKV"/>
    <s v="Verbandsvertrag mit Beitragsvorteil"/>
    <s v="Für Neuzugänge geöffnet"/>
    <d v="2004-01-01T00:00:00"/>
    <m/>
    <m/>
    <s v="Ja"/>
    <m/>
    <s v="Ja"/>
  </r>
  <r>
    <x v="570"/>
    <x v="510"/>
    <s v="Am Karlsbad 15"/>
    <s v="10785"/>
    <s v="Berlin"/>
    <s v="DKV"/>
    <s v="Verbandsvertrag mit Beitragsvorteil"/>
    <s v="Für Neuzugänge geöffnet"/>
    <d v="1999-07-01T00:00:00"/>
    <m/>
    <m/>
    <s v="Ja"/>
    <m/>
    <s v="Ja"/>
  </r>
  <r>
    <x v="571"/>
    <x v="511"/>
    <s v="Eduard-Grunow-Str. 11"/>
    <s v="28203"/>
    <s v="Bremen"/>
    <s v="DKV"/>
    <s v="Verbandsvertrag mit Beitragsvorteil"/>
    <s v="Für Neuzugänge geöffnet"/>
    <d v="1969-06-01T00:00:00"/>
    <m/>
    <m/>
    <s v="Ja"/>
    <m/>
    <s v="Ja"/>
  </r>
  <r>
    <x v="572"/>
    <x v="512"/>
    <s v="Thälmannstr. 6"/>
    <s v="99085"/>
    <s v="Erfurt"/>
    <s v="DKV"/>
    <s v="Verbandsvertrag mit Beitragsvorteil"/>
    <s v="Für Neuzugänge geöffnet"/>
    <d v="1992-11-01T00:00:00"/>
    <m/>
    <m/>
    <s v="Ja"/>
    <m/>
    <s v="Ja"/>
  </r>
  <r>
    <x v="573"/>
    <x v="513"/>
    <s v="Steekberg 11"/>
    <s v="24107"/>
    <s v="Kiel"/>
    <s v="DKV"/>
    <s v="Verbandsvertrag mit Beitragsvorteil"/>
    <s v="Für Neuzugänge geöffnet"/>
    <d v="1969-11-01T00:00:00"/>
    <m/>
    <m/>
    <s v="Ja"/>
    <m/>
    <s v="Ja"/>
  </r>
  <r>
    <x v="574"/>
    <x v="514"/>
    <s v="Pillnitzer Landstr. 10"/>
    <s v="01326"/>
    <s v="Dresden"/>
    <s v="DKV"/>
    <s v="Verbandsvertrag mit Beitragsvorteil"/>
    <s v="Für Neuzugänge geöffnet"/>
    <d v="1992-11-01T00:00:00"/>
    <m/>
    <m/>
    <s v="Ja"/>
    <m/>
    <s v="Ja"/>
  </r>
  <r>
    <x v="575"/>
    <x v="515"/>
    <s v="Osterbekstraße 90c"/>
    <s v="22083"/>
    <s v="Hamburg"/>
    <s v="DKV"/>
    <s v="Verbandsvertrag mit Beitragsvorteil"/>
    <s v="Für Neuzugänge geöffnet"/>
    <d v="1969-12-01T00:00:00"/>
    <m/>
    <m/>
    <s v="Ja"/>
    <m/>
    <s v="Ja"/>
  </r>
  <r>
    <x v="576"/>
    <x v="516"/>
    <s v="Am Gautor 15"/>
    <s v="55131"/>
    <s v="Mainz"/>
    <s v="DKV"/>
    <s v="Verbandsvertrag mit Beitragsvorteil"/>
    <s v="Für Neuzugänge geöffnet"/>
    <d v="1971-04-01T00:00:00"/>
    <m/>
    <m/>
    <s v="Ja"/>
    <m/>
    <s v="Ja"/>
  </r>
  <r>
    <x v="577"/>
    <x v="517"/>
    <s v="Felix-Dahn-Straße 43"/>
    <s v="70597"/>
    <s v="Stuttgart"/>
    <s v="DKV"/>
    <s v="Verbandsvertrag mit Beitragsvorteil"/>
    <s v="Für Neuzugänge geöffnet"/>
    <d v="1995-10-01T00:00:00"/>
    <m/>
    <m/>
    <s v="Ja"/>
    <m/>
    <s v="Ja"/>
  </r>
  <r>
    <x v="578"/>
    <x v="518"/>
    <m/>
    <m/>
    <m/>
    <s v="DKV"/>
    <s v="Verbandsvertrag mit Beitragsvorteil"/>
    <s v="Für Neuzugänge geschlossen"/>
    <d v="1978-11-01T00:00:00"/>
    <m/>
    <d v="1996-01-01T00:00:00"/>
    <m/>
    <m/>
    <s v="Nein. Vertrag ist für Neuzugänge geschlossen! Ausnahme: KNV+ENV!"/>
  </r>
  <r>
    <x v="579"/>
    <x v="519"/>
    <m/>
    <m/>
    <m/>
    <s v="DKV"/>
    <s v="Verbandsvertrag mit Beitragsvorteil"/>
    <s v="Für Neuzugänge geschlossen"/>
    <d v="1978-11-01T00:00:00"/>
    <m/>
    <d v="1996-01-01T00:00:00"/>
    <m/>
    <m/>
    <s v="Nein. Vertrag ist für Neuzugänge geschlossen! Ausnahme: KNV+ENV!"/>
  </r>
  <r>
    <x v="580"/>
    <x v="520"/>
    <s v="Wismarsche Str. 304"/>
    <s v="19055"/>
    <s v="Schwerin"/>
    <s v="DKV"/>
    <s v="Verbandsvertrag mit Beitragsvorteil"/>
    <s v="Für Neuzugänge geöffnet"/>
    <d v="1993-04-01T00:00:00"/>
    <m/>
    <m/>
    <s v="Ja"/>
    <m/>
    <s v="Ja"/>
  </r>
  <r>
    <x v="581"/>
    <x v="521"/>
    <s v="Helene-Lange-Str. 4 – 5"/>
    <s v="14469"/>
    <s v="Potsdam"/>
    <s v="DKV"/>
    <s v="Verbandsvertrag mit Beitragsvorteil"/>
    <s v="Für Neuzugänge geöffnet"/>
    <d v="1993-04-01T00:00:00"/>
    <m/>
    <m/>
    <s v="Ja"/>
    <m/>
    <s v="Ja"/>
  </r>
  <r>
    <x v="582"/>
    <x v="522"/>
    <s v="Parzellenstr. 94"/>
    <s v="03046"/>
    <s v="Cottbus"/>
    <s v="DKV"/>
    <s v="Verbandsvertrag mit Beitragsvorteil"/>
    <s v="Für Neuzugänge geöffnet"/>
    <d v="1993-04-01T00:00:00"/>
    <m/>
    <m/>
    <s v="Ja"/>
    <m/>
    <s v="Ja"/>
  </r>
  <r>
    <x v="583"/>
    <x v="523"/>
    <s v="Felix-Dahn-Straße 43"/>
    <s v="70597"/>
    <s v="Stuttgart"/>
    <s v="DKV"/>
    <s v="EKV"/>
    <s v="Vorübergehend keine Neuzugänge möglich: Keine Unisex-Variante EKV"/>
    <d v="2004-12-01T00:00:00"/>
    <m/>
    <d v="2013-01-01T00:00:00"/>
    <s v="Ja"/>
    <m/>
    <s v="Unrelevant! Kein Beitritt mehr möglich (Vertragsgegenstand nur bisex-Tarif)"/>
  </r>
  <r>
    <x v="584"/>
    <x v="524"/>
    <s v="Puriccelistr.40 "/>
    <s v="93049 "/>
    <s v="Regensburg"/>
    <s v="DKV"/>
    <s v="Verbandsvertrag mit Beitragsvorteil"/>
    <s v="Für Neuzugänge geöffnet"/>
    <d v="2000-04-01T00:00:00"/>
    <m/>
    <m/>
    <s v="Ja"/>
    <m/>
    <s v="Ja, aber nur bedingt - siehe nachstehende Ablehnungsgründe."/>
  </r>
  <r>
    <x v="585"/>
    <x v="525"/>
    <s v="Ernst-Kamieth-Str. 2 b"/>
    <s v="06112"/>
    <s v="Halle-Saalkreis"/>
    <s v="DKV"/>
    <s v="Verbandsvertrag mit Beitragsvorteil"/>
    <s v="Für Neuzugänge geschlossen"/>
    <d v="1995-02-01T00:00:00"/>
    <m/>
    <d v="2023-09-01T00:00:00"/>
    <s v="Ja"/>
    <m/>
    <s v="Ja, aber nur bedingt - siehe nachstehende Ablehnungsgründe."/>
  </r>
  <r>
    <x v="586"/>
    <x v="526"/>
    <s v="Hauptstr. 67"/>
    <s v="67305"/>
    <s v="Ramsen"/>
    <s v="DKV"/>
    <s v="Verbandsvertrag mit Beitragsvorteil"/>
    <s v="Für Neuzugänge geöffnet"/>
    <d v="1993-08-01T00:00:00"/>
    <m/>
    <m/>
    <s v="Ja"/>
    <m/>
    <s v="Ja, aber nur bedingt - siehe nachstehende Ablehnungsgründe."/>
  </r>
  <r>
    <x v="587"/>
    <x v="527"/>
    <s v="Doctor-Eisenbart-Ring 2"/>
    <s v="39120"/>
    <s v="Magdeburg"/>
    <s v="DKV"/>
    <s v="Verbandsvertrag mit Beitragsvorteil"/>
    <s v="Für Neuzugänge geöffnet"/>
    <d v="1992-11-01T00:00:00"/>
    <m/>
    <m/>
    <s v="Ja"/>
    <m/>
    <s v="Ja"/>
  </r>
  <r>
    <x v="588"/>
    <x v="528"/>
    <s v="Wismarsche Str. 304"/>
    <s v="19055"/>
    <s v="Schwerin"/>
    <s v="DKV"/>
    <s v="Verbandsvertrag mit Beitragsvorteil"/>
    <s v="Für Neuzugänge geöffnet"/>
    <d v="1992-11-01T00:00:00"/>
    <m/>
    <m/>
    <s v="Ja"/>
    <m/>
    <s v="Ja"/>
  </r>
  <r>
    <x v="589"/>
    <x v="529"/>
    <s v="Hofweg 15"/>
    <s v="22085"/>
    <s v="Hamburg"/>
    <s v="DKV"/>
    <s v="Verbandsvertrag mit Beitragsvorteil"/>
    <s v="Für Neuzugänge geöffnet"/>
    <d v="1992-07-01T00:00:00"/>
    <m/>
    <m/>
    <s v="Ja"/>
    <m/>
    <s v="Ja, aber nur bedingt - siehe nachstehende Ablehnungsgründe."/>
  </r>
  <r>
    <x v="590"/>
    <x v="530"/>
    <s v="Theodor-Heuss-Ring 16"/>
    <s v="50668"/>
    <s v="Köln"/>
    <s v="DKV"/>
    <s v="Verbandsvertrag mit Beitragsvorteil"/>
    <s v="Für Neuzugänge geöffnet"/>
    <d v="1993-01-01T00:00:00"/>
    <m/>
    <m/>
    <s v="Ja"/>
    <m/>
    <s v="Ja, aber nur bedingt - siehe nachstehende Ablehnungsgründe."/>
  </r>
  <r>
    <x v="591"/>
    <x v="531"/>
    <s v="Hans-Böheim-Str. 5"/>
    <s v="01309"/>
    <s v="Dresden"/>
    <s v="DKV"/>
    <s v="Verbandsvertrag mit Beitragsvorteil"/>
    <s v="Für Neuzugänge geöffnet"/>
    <d v="1992-11-01T00:00:00"/>
    <m/>
    <m/>
    <s v="Ja"/>
    <m/>
    <s v="Ja, aber nur bedingt - siehe nachstehende Ablehnungsgründe."/>
  </r>
  <r>
    <x v="592"/>
    <x v="532"/>
    <s v="Feldstr. 3"/>
    <s v="17033"/>
    <s v="Neubrandenburg"/>
    <s v="DKV"/>
    <s v="Verbandsvertrag mit Beitragsvorteil"/>
    <s v="Beendet"/>
    <d v="2003-01-01T00:00:00"/>
    <d v="2018-12-31T00:00:00"/>
    <d v="2013-01-01T00:00:00"/>
    <m/>
    <m/>
    <m/>
  </r>
  <r>
    <x v="593"/>
    <x v="533"/>
    <s v="Lindenweg 23a"/>
    <s v="02977"/>
    <s v="Hoyerswerda"/>
    <s v="DKV"/>
    <s v="Verbandsvertrag mit Beitragsvorteil"/>
    <s v="Für Neuzugänge geöffnet"/>
    <d v="1999-06-01T00:00:00"/>
    <m/>
    <m/>
    <s v="Ja"/>
    <m/>
    <s v="Ja, aber nur bedingt - siehe nachstehende Ablehnungsgründe."/>
  </r>
  <r>
    <x v="594"/>
    <x v="534"/>
    <s v="Colditzstr. 34-36"/>
    <s v="12099"/>
    <s v="Berlin"/>
    <s v="DKV"/>
    <s v="Verbandsvertrag mit Beitragsvorteil"/>
    <s v="Für Neuzugänge geöffnet"/>
    <d v="1999-09-01T00:00:00"/>
    <m/>
    <m/>
    <s v="Ja"/>
    <m/>
    <s v="Ja, aber nur bedingt - siehe nachstehende Ablehnungsgründe."/>
  </r>
  <r>
    <x v="595"/>
    <x v="535"/>
    <s v="Brauhausstr. 16"/>
    <s v="99438"/>
    <s v="Tonndorf"/>
    <s v="DKV"/>
    <s v="Verbandsvertrag mit Beitragsvorteil"/>
    <s v="Für Neuzugänge geöffnet"/>
    <d v="2001-08-01T00:00:00"/>
    <m/>
    <m/>
    <s v="Ja"/>
    <m/>
    <s v="Ja, aber nur bedingt - siehe nachstehende Ablehnungsgründe."/>
  </r>
  <r>
    <x v="596"/>
    <x v="536"/>
    <s v="Beuchstr. 10"/>
    <s v="03044 "/>
    <s v="Cottbus"/>
    <s v="DKV"/>
    <s v="Verbandsvertrag mit Beitragsvorteil"/>
    <s v="Für Neuzugänge geöffnet"/>
    <d v="2003-04-01T00:00:00"/>
    <m/>
    <m/>
    <s v="Ja"/>
    <m/>
    <s v="Ja, aber nur bedingt - siehe nachstehende Ablehnungsgründe."/>
  </r>
  <r>
    <x v="597"/>
    <x v="537"/>
    <s v="Leibnizstr. 13 "/>
    <s v="06118"/>
    <s v="Halle/Saale"/>
    <s v="DKV"/>
    <s v="Verbandsvertrag mit Beitragsvorteil"/>
    <s v="Für Neuzugänge geöffnet"/>
    <d v="2003-08-01T00:00:00"/>
    <m/>
    <m/>
    <s v="Ja"/>
    <m/>
    <s v="Ja, aber nur bedingt - siehe nachstehende Ablehnungsgründe."/>
  </r>
  <r>
    <x v="598"/>
    <x v="538"/>
    <s v="Felix-Dahn-Straße 43"/>
    <s v="70597"/>
    <s v="Stuttgart"/>
    <s v="DKV"/>
    <s v="Verbandsvertrag mit Beitragsvorteil"/>
    <s v="Für Neuzugänge geöffnet"/>
    <d v="1997-12-01T00:00:00"/>
    <m/>
    <m/>
    <s v="Ja"/>
    <m/>
    <s v="Ja, aber nur bedingt - siehe nachstehende Ablehnungsgründe."/>
  </r>
  <r>
    <x v="599"/>
    <x v="539"/>
    <s v="Harte Straße 27"/>
    <s v="18055"/>
    <s v="Rostock"/>
    <s v="DKV"/>
    <s v="Verbandsvertrag mit Beitragsvorteil"/>
    <s v="Beendet"/>
    <d v="2002-08-01T00:00:00"/>
    <d v="2015-06-30T00:00:00"/>
    <m/>
    <m/>
    <m/>
    <m/>
  </r>
  <r>
    <x v="600"/>
    <x v="540"/>
    <s v="Martin-Luther-Str. 8"/>
    <s v="10777"/>
    <s v="Berlin"/>
    <s v="DKV"/>
    <s v="Verbandsvertrag mit Beitragsvorteil"/>
    <s v="Für Neuzugänge geschlossen"/>
    <d v="2004-12-01T00:00:00"/>
    <m/>
    <d v="2013-01-01T00:00:00"/>
    <s v="Ja"/>
    <m/>
    <s v="Nein. Vertrag ist für Neuzugänge geschlossen! Ausnahme: KNV+ENV!"/>
  </r>
  <r>
    <x v="601"/>
    <x v="541"/>
    <s v="Am Zaarshäuschen 9"/>
    <s v="51427"/>
    <s v="Bergisch Gladbach"/>
    <s v="DKV"/>
    <s v="Verbandsvertrag mit Beitragsvorteil"/>
    <s v="Für Neuzugänge geschlossen"/>
    <d v="2006-09-01T00:00:00"/>
    <m/>
    <d v="2013-01-01T00:00:00"/>
    <s v="Nein"/>
    <m/>
    <s v="Nein. Vertrag ist für Neuzugänge geschlossen! Ausnahme: KNV+ENV!"/>
  </r>
  <r>
    <x v="602"/>
    <x v="542"/>
    <s v="Hafenstr. 10"/>
    <s v="45356"/>
    <s v="Essen"/>
    <s v="DKV"/>
    <s v="Verbandsvertrag mit Beitragsvorteil"/>
    <s v="Für Neuzugänge geschlossen"/>
    <d v="2006-08-01T00:00:00"/>
    <m/>
    <d v="2013-01-01T00:00:00"/>
    <s v="Ja"/>
    <m/>
    <s v="Nein. Vertrag ist für Neuzugänge geschlossen! Ausnahme: KNV+ENV!"/>
  </r>
  <r>
    <x v="603"/>
    <x v="543"/>
    <s v="Emmichplatz 3"/>
    <s v="30175"/>
    <s v="Hannover"/>
    <s v="DKV"/>
    <s v="Verbandsvertrag mit Beitragsvorteil"/>
    <s v="Für Neuzugänge geschlossen"/>
    <d v="2004-05-01T00:00:00"/>
    <m/>
    <d v="2013-01-01T00:00:00"/>
    <s v="Ja"/>
    <m/>
    <s v="Nein. Vertrag ist für Neuzugänge geschlossen! Ausnahme: KNV+ENV!"/>
  </r>
  <r>
    <x v="604"/>
    <x v="544"/>
    <s v="Prinzenallee 90"/>
    <s v="13357 "/>
    <s v="Berlin"/>
    <s v="DKV"/>
    <s v="Verbandsvertrag mit Beitragsvorteil"/>
    <s v="Für Neuzugänge geöffnet"/>
    <d v="1969-04-01T00:00:00"/>
    <m/>
    <m/>
    <s v="Ja"/>
    <m/>
    <s v="Ja"/>
  </r>
  <r>
    <x v="605"/>
    <x v="545"/>
    <s v="Masurenallee 6 A"/>
    <s v="14057"/>
    <s v="Berlin"/>
    <s v="DKV"/>
    <s v="Verbandsvertrag mit Beitragsvorteil"/>
    <s v="Für Neuzugänge geöffnet"/>
    <d v="1961-11-01T00:00:00"/>
    <m/>
    <m/>
    <s v="Ja"/>
    <m/>
    <s v="Ja"/>
  </r>
  <r>
    <x v="606"/>
    <x v="546"/>
    <s v="Georg-Wilhelm-Str. 16"/>
    <s v="10711"/>
    <s v="Berlin"/>
    <s v="DKV"/>
    <s v="Verbandsvertrag mit Beitragsvorteil"/>
    <s v="Für Neuzugänge geöffnet"/>
    <d v="1962-11-01T00:00:00"/>
    <m/>
    <m/>
    <s v="Ja"/>
    <m/>
    <s v="Ja"/>
  </r>
  <r>
    <x v="607"/>
    <x v="547"/>
    <s v="Stallstr. 1"/>
    <s v="10585"/>
    <s v="Berlin"/>
    <s v="DKV"/>
    <s v="Verbandsvertrag mit Beitragsvorteil"/>
    <s v="Für Neuzugänge geöffnet"/>
    <d v="1979-02-01T00:00:00"/>
    <m/>
    <m/>
    <s v="Ja"/>
    <m/>
    <s v="Ja"/>
  </r>
  <r>
    <x v="608"/>
    <x v="548"/>
    <s v="Littenstr. 108"/>
    <s v="10179"/>
    <s v="Berlin"/>
    <s v="DKV"/>
    <s v="Verbandsvertrag mit Beitragsvorteil"/>
    <s v="Für Neuzugänge geöffnet"/>
    <d v="1965-01-01T00:00:00"/>
    <m/>
    <m/>
    <s v="Ja"/>
    <m/>
    <s v="Ja"/>
  </r>
  <r>
    <x v="609"/>
    <x v="549"/>
    <s v="Theaterstr. 8"/>
    <s v="30159"/>
    <s v="Hannover"/>
    <s v="DKV"/>
    <s v="Verbandsvertrag mit Beitragsvorteil"/>
    <s v="Für Neuzugänge geschlossen"/>
    <d v="2001-08-01T00:00:00"/>
    <m/>
    <d v="2013-01-01T00:00:00"/>
    <s v="Ja"/>
    <m/>
    <s v="Nein. Vertrag ist für Neuzugänge geschlossen! Ausnahme: KNV+ENV!"/>
  </r>
  <r>
    <x v="610"/>
    <x v="550"/>
    <s v="Businesspark Zettachring 2"/>
    <s v="70567"/>
    <s v="Stuttgart"/>
    <s v="DKV"/>
    <s v="Verbandsvertrag mit Beitragsvorteil"/>
    <s v="Für Neuzugänge geschlossen"/>
    <d v="2002-07-01T00:00:00"/>
    <m/>
    <d v="2013-01-01T00:00:00"/>
    <s v="Ja"/>
    <m/>
    <s v="Nein. Vertrag ist für Neuzugänge geschlossen! Ausnahme: KNV+ENV!"/>
  </r>
  <r>
    <x v="611"/>
    <x v="551"/>
    <s v="Dorfstr. 6 d"/>
    <s v="22941"/>
    <s v="Jersbek-Klein Hansdorf"/>
    <s v="DKV"/>
    <s v="Verbandsvertrag mit Beitragsvorteil"/>
    <s v="Für Neuzugänge geöffnet"/>
    <d v="2002-08-01T00:00:00"/>
    <m/>
    <m/>
    <s v="Ja"/>
    <m/>
    <s v="Ja"/>
  </r>
  <r>
    <x v="612"/>
    <x v="552"/>
    <s v="Generationenweg 4"/>
    <s v="44225"/>
    <s v="Dortmund"/>
    <s v="DKV"/>
    <s v="Verbandsvertrag mit Beitragsvorteil"/>
    <s v="Für Neuzugänge geschlossen"/>
    <d v="2004-10-01T00:00:00"/>
    <m/>
    <d v="2013-01-01T00:00:00"/>
    <s v="Ja"/>
    <m/>
    <s v="Nein. Vertrag ist für Neuzugänge geschlossen! Ausnahme: KNV+ENV!"/>
  </r>
  <r>
    <x v="613"/>
    <x v="553"/>
    <s v="Zum Handelshof 9"/>
    <s v="39108"/>
    <s v="Magdeburg"/>
    <s v="DKV"/>
    <s v="Verbandsvertrag mit Beitragsvorteil"/>
    <s v="Für Neuzugänge geschlossen"/>
    <d v="2002-12-01T00:00:00"/>
    <m/>
    <d v="2013-01-01T00:00:00"/>
    <s v="Ja"/>
    <m/>
    <s v="Nein. Vertrag ist für Neuzugänge geschlossen! Ausnahme: KNV+ENV!"/>
  </r>
  <r>
    <x v="614"/>
    <x v="554"/>
    <s v="Littenstr. 10"/>
    <s v="10179"/>
    <s v="Berlin"/>
    <s v="DKV"/>
    <s v="EKV"/>
    <s v="Vorübergehend keine Neuzugänge möglich: Keine Unisex-Variante EKV"/>
    <d v="2002-08-01T00:00:00"/>
    <m/>
    <d v="2013-01-01T00:00:00"/>
    <s v="Gegenseitig"/>
    <m/>
    <s v="Unrelevant! Kein Beitritt mehr möglich (Vertragsgegenstand nur bisex-Tarif)"/>
  </r>
  <r>
    <x v="615"/>
    <x v="555"/>
    <s v="Littenstraße 11"/>
    <s v="10179"/>
    <s v="Berlin"/>
    <s v="DKV"/>
    <s v="EKV"/>
    <s v="Vorübergehend keine Neuzugänge möglich: Keine Unisex-Variante EKV"/>
    <d v="2003-01-01T00:00:00"/>
    <m/>
    <d v="2013-01-01T00:00:00"/>
    <s v="Gegenseitig"/>
    <m/>
    <s v="Unrelevant! Kein Beitritt mehr möglich (Vertragsgegenstand nur bisex-Tarif)"/>
  </r>
  <r>
    <x v="616"/>
    <x v="84"/>
    <s v="Florastr. 29"/>
    <s v="40217"/>
    <s v="Düsseldorf"/>
    <s v="DKV"/>
    <s v="Verbandsvertrag mit Beitragsvorteil"/>
    <s v="Für Neuzugänge geschlossen"/>
    <d v="2001-04-01T00:00:00"/>
    <m/>
    <d v="2013-01-01T00:00:00"/>
    <s v="Ja"/>
    <m/>
    <s v="Nein. Vertrag ist für Neuzugänge geschlossen! Ausnahme: KNV+ENV!"/>
  </r>
  <r>
    <x v="617"/>
    <x v="556"/>
    <m/>
    <m/>
    <m/>
    <s v="DKV"/>
    <s v="Verbandsvertrag mit Beitragsvorteil"/>
    <s v="Für Neuzugänge geschlossen"/>
    <d v="1965-04-01T00:00:00"/>
    <m/>
    <d v="2015-09-01T00:00:00"/>
    <s v="Ja"/>
    <m/>
    <s v="Nein. Vertrag ist für Neuzugänge geschlossen! Ausnahme: KNV+ENV!"/>
  </r>
  <r>
    <x v="618"/>
    <x v="556"/>
    <s v="Herdweg 63"/>
    <s v="70174"/>
    <s v="Stuttgart"/>
    <s v="DKV"/>
    <s v="Verbandsvertrag mit Beitragsvorteil"/>
    <s v="Für Neuzugänge geöffnet"/>
    <d v="1986-08-01T00:00:00"/>
    <m/>
    <m/>
    <s v="Ja"/>
    <m/>
    <s v="Ja, aber nur bedingt - siehe nachstehende Ablehnungsgründe."/>
  </r>
  <r>
    <x v="619"/>
    <x v="557"/>
    <s v="Charlottenstr. 80"/>
    <s v="10117"/>
    <s v="Berlin"/>
    <s v="DKV"/>
    <s v="Verbandsvertrag mit Beitragsvorteil"/>
    <s v="Beendet"/>
    <d v="2005-06-01T00:00:00"/>
    <m/>
    <m/>
    <s v="Ja"/>
    <m/>
    <m/>
  </r>
  <r>
    <x v="620"/>
    <x v="64"/>
    <s v="Steinstr. 16-18"/>
    <s v="40212"/>
    <s v="Düsseldorf"/>
    <s v="DKV"/>
    <s v="Verbandsvertrag mit Beitragsvorteil"/>
    <s v="Für Neuzugänge geschlossen"/>
    <d v="2005-06-01T00:00:00"/>
    <m/>
    <d v="2013-01-01T00:00:00"/>
    <s v="Ja"/>
    <m/>
    <s v="Nein. Vertrag ist für Neuzugänge geschlossen! Ausnahme: KNV+ENV!"/>
  </r>
  <r>
    <x v="621"/>
    <x v="558"/>
    <s v="Felix-Dahn-Straße 43"/>
    <s v="70597"/>
    <s v="Stuttgart"/>
    <s v="DKV"/>
    <s v="Verbandsvertrag mit Beitragsvorteil"/>
    <s v="Für Neuzugänge geschlossen"/>
    <d v="1999-11-01T00:00:00"/>
    <m/>
    <d v="2001-01-01T00:00:00"/>
    <s v="Ja"/>
    <m/>
    <s v="Nein. Vertrag ist für Neuzugänge geschlossen! Ausnahme: KNV+ENV!"/>
  </r>
  <r>
    <x v="622"/>
    <x v="559"/>
    <s v="Postfach 30 18 82"/>
    <s v="10746"/>
    <s v="Berlin"/>
    <s v="DKV"/>
    <s v="Verbandsvertrag mit Beitragsvorteil"/>
    <s v="Für Neuzugänge geöffnet"/>
    <d v="1965-06-01T00:00:00"/>
    <m/>
    <m/>
    <s v="Gegenseitig"/>
    <m/>
    <s v="Ja"/>
  </r>
  <r>
    <x v="623"/>
    <x v="560"/>
    <s v="Haus der Steuerberater, Grafenberger Allee 98"/>
    <s v="40237"/>
    <s v="Düsseldorf"/>
    <s v="DKV"/>
    <s v="Verbandsvertrag mit Beitragsvorteil"/>
    <s v="Für Neuzugänge geschlossen"/>
    <d v="1973-07-01T00:00:00"/>
    <m/>
    <d v="2012-01-01T00:00:00"/>
    <s v="Ja"/>
    <m/>
    <s v="Nein. Vertrag ist für Neuzugänge geschlossen! Ausnahme: KNV+ENV!"/>
  </r>
  <r>
    <x v="624"/>
    <x v="561"/>
    <s v="Europa-Allee 52"/>
    <s v="60327"/>
    <s v="Frankfurt"/>
    <s v="DKV"/>
    <s v="Verbandsvertrag mit Beitragsvorteil"/>
    <s v="Für Neuzugänge geöffnet"/>
    <d v="1973-07-01T00:00:00"/>
    <m/>
    <m/>
    <s v="Ja"/>
    <m/>
    <s v="Ja"/>
  </r>
  <r>
    <x v="625"/>
    <x v="562"/>
    <s v="Grafenberger Allee 98"/>
    <s v="40237"/>
    <s v="Düsseldorf"/>
    <s v="DKV"/>
    <s v="Verbandsvertrag mit Beitragsvorteil"/>
    <s v="Für Neuzugänge geöffnet"/>
    <d v="1965-11-01T00:00:00"/>
    <m/>
    <m/>
    <s v="Ja"/>
    <m/>
    <s v="Ja"/>
  </r>
  <r>
    <x v="626"/>
    <x v="563"/>
    <s v="Kurpfalzring 120"/>
    <s v="69123"/>
    <s v="Heidelberg"/>
    <s v="DKV"/>
    <s v="Verbandsvertrag mit Beitragsvorteil"/>
    <s v="Für Neuzugänge geöffnet"/>
    <d v="1974-11-01T00:00:00"/>
    <m/>
    <m/>
    <s v="Ja"/>
    <m/>
    <s v="Ja"/>
  </r>
  <r>
    <x v="627"/>
    <x v="564"/>
    <s v="Gereonsstr. 34-36"/>
    <s v="50670"/>
    <s v="Köln"/>
    <s v="DKV"/>
    <s v="Verbandsvertrag mit Beitragsvorteil"/>
    <s v="Für Neuzugänge geöffnet"/>
    <d v="1973-10-01T00:00:00"/>
    <m/>
    <m/>
    <s v="Ja"/>
    <m/>
    <s v="Ja"/>
  </r>
  <r>
    <x v="628"/>
    <x v="565"/>
    <s v="Kartäuserstr. 27a"/>
    <s v="99084"/>
    <s v="Erfurt"/>
    <s v="DKV"/>
    <s v="Verbandsvertrag mit Beitragsvorteil"/>
    <s v="Für Neuzugänge geöffnet"/>
    <d v="1993-07-01T00:00:00"/>
    <m/>
    <m/>
    <s v="Ja"/>
    <m/>
    <s v="Ja"/>
  </r>
  <r>
    <x v="629"/>
    <x v="566"/>
    <s v="Rheinbahnstr. 3"/>
    <s v="65185"/>
    <s v="Wiesbaden"/>
    <s v="DKV"/>
    <s v="Verbandsvertrag mit Beitragsvorteil"/>
    <s v="Für Neuzugänge geöffnet"/>
    <d v="1966-02-01T00:00:00"/>
    <m/>
    <m/>
    <s v="Ja"/>
    <m/>
    <s v="Ja, aber nur bedingt - siehe nachstehende Ablehnungsgründe."/>
  </r>
  <r>
    <x v="630"/>
    <x v="567"/>
    <s v="Am Mühlenacker 59"/>
    <s v="50259"/>
    <s v="Pulheim-Brauweiler"/>
    <s v="DKV"/>
    <s v="Verbandsvertrag mit Beitragsvorteil"/>
    <s v="Für Neuzugänge geschlossen"/>
    <d v="1975-07-01T00:00:00"/>
    <m/>
    <d v="2013-01-01T00:00:00"/>
    <s v="Ja"/>
    <m/>
    <s v="Nein. Vertrag ist für Neuzugänge geschlossen! Ausnahme: KNV+ENV!"/>
  </r>
  <r>
    <x v="631"/>
    <x v="568"/>
    <s v="Postfach 10 41 44"/>
    <s v="44041"/>
    <s v="Dortmund"/>
    <s v="DKV"/>
    <s v="Verbandsvertrag mit Beitragsvorteil"/>
    <s v="Für Neuzugänge geschlossen"/>
    <d v="1995-01-01T00:00:00"/>
    <m/>
    <d v="2013-01-01T00:00:00"/>
    <s v="Ja"/>
    <m/>
    <s v="Nein. Vertrag ist für Neuzugänge geschlossen! Ausnahme: KNV+ENV!"/>
  </r>
  <r>
    <x v="632"/>
    <x v="569"/>
    <s v="Rödingsmarkt 52"/>
    <s v="20459"/>
    <s v="Hamburg"/>
    <s v="DKV"/>
    <s v="Verbandsvertrag mit Beitragsvorteil"/>
    <s v="Für Neuzugänge geöffnet"/>
    <d v="1965-11-01T00:00:00"/>
    <m/>
    <m/>
    <s v="Ja"/>
    <m/>
    <s v="Ja, aber nur bedingt - siehe nachstehende Ablehnungsgründe."/>
  </r>
  <r>
    <x v="633"/>
    <x v="570"/>
    <s v="Pfunzener Weg 2"/>
    <s v="83135"/>
    <s v="Schechen"/>
    <s v="DKV"/>
    <s v="Verbandsvertrag mit Beitragsvorteil"/>
    <s v="Für Neuzugänge geschlossen"/>
    <d v="2002-05-01T00:00:00"/>
    <m/>
    <d v="2013-01-01T00:00:00"/>
    <s v="Ja"/>
    <m/>
    <s v="Nein. Vertrag ist für Neuzugänge geschlossen! Ausnahme: KNV+ENV!"/>
  </r>
  <r>
    <x v="634"/>
    <x v="571"/>
    <s v="Barer Str. 3"/>
    <s v="80333"/>
    <s v="München"/>
    <s v="DKV"/>
    <s v="Verbandsvertrag mit Beitragsvorteil"/>
    <s v="Für Neuzugänge geöffnet"/>
    <d v="1967-07-01T00:00:00"/>
    <m/>
    <m/>
    <s v="Ja"/>
    <m/>
    <s v="Ja"/>
  </r>
  <r>
    <x v="635"/>
    <x v="572"/>
    <s v="Danneckerstr. 54"/>
    <s v="70182 "/>
    <s v="Stuttgart"/>
    <s v="DKV"/>
    <s v="Verbandsvertrag mit Beitragsvorteil"/>
    <s v="Für Neuzugänge geöffnet"/>
    <d v="1968-10-01T00:00:00"/>
    <m/>
    <m/>
    <s v="Ja"/>
    <m/>
    <s v="Ja"/>
  </r>
  <r>
    <x v="636"/>
    <x v="573"/>
    <s v="Friedrichswall 5"/>
    <s v="30159"/>
    <s v="Hannover"/>
    <s v="DKV"/>
    <s v="Verbandsvertrag mit Beitragsvorteil"/>
    <s v="Für Neuzugänge geöffnet"/>
    <d v="1974-06-01T00:00:00"/>
    <m/>
    <m/>
    <s v="Ja"/>
    <m/>
    <s v="Ja"/>
  </r>
  <r>
    <x v="637"/>
    <x v="574"/>
    <s v="Bierstadter Str. 2"/>
    <s v="65189 "/>
    <s v="Wiesbaden"/>
    <s v="DKV"/>
    <s v="Verbandsvertrag mit Beitragsvorteil"/>
    <s v="Für Neuzugänge geöffnet"/>
    <d v="1974-09-01T00:00:00"/>
    <m/>
    <m/>
    <s v="Ja"/>
    <m/>
    <s v="Ja"/>
  </r>
  <r>
    <x v="638"/>
    <x v="575"/>
    <s v="Postfach 86 08 09"/>
    <s v="81635"/>
    <s v="München"/>
    <s v="DKV"/>
    <s v="Verbandsvertrag mit Beitragsvorteil"/>
    <s v="Für Neuzugänge geschlossen"/>
    <d v="1969-09-01T00:00:00"/>
    <m/>
    <d v="2013-01-01T00:00:00"/>
    <s v="Ja"/>
    <m/>
    <s v="Nein. Vertrag ist für Neuzugänge geschlossen! Ausnahme: KNV+ENV!"/>
  </r>
  <r>
    <x v="639"/>
    <x v="576"/>
    <s v="Julius Hölder Str. 26"/>
    <s v="70597"/>
    <s v="Stuttgart"/>
    <s v="DKV"/>
    <s v="Verbandsvertrag mit Beitragsvorteil"/>
    <s v="Für Neuzugänge geschlossen"/>
    <d v="1974-04-01T00:00:00"/>
    <m/>
    <d v="2013-01-01T00:00:00"/>
    <s v="Ja"/>
    <m/>
    <s v="Nein. Vertrag ist für Neuzugänge geschlossen! Ausnahme: KNV+ENV!"/>
  </r>
  <r>
    <x v="640"/>
    <x v="577"/>
    <s v="Clever Str. 34"/>
    <s v="50668"/>
    <s v="Köln"/>
    <s v="DKV"/>
    <s v="Verbandsvertrag mit Beitragsvorteil"/>
    <s v="Für Neuzugänge geschlossen"/>
    <d v="1977-01-01T00:00:00"/>
    <m/>
    <d v="2013-01-01T00:00:00"/>
    <s v="Ja"/>
    <m/>
    <s v="Nein. Vertrag ist für Neuzugänge geschlossen! Ausnahme: KNV+ENV!"/>
  </r>
  <r>
    <x v="641"/>
    <x v="578"/>
    <s v="Detmolder Str. 43"/>
    <s v="33604"/>
    <s v="Bielefeld"/>
    <s v="DKV"/>
    <s v="Verbandsvertrag mit Beitragsvorteil"/>
    <s v="Für Neuzugänge geschlossen"/>
    <d v="1978-05-01T00:00:00"/>
    <m/>
    <d v="2013-01-01T00:00:00"/>
    <s v="Ja"/>
    <m/>
    <s v="Nein. Vertrag ist für Neuzugänge geschlossen! Ausnahme: KNV+ENV!"/>
  </r>
  <r>
    <x v="642"/>
    <x v="579"/>
    <s v="Potsdamer Str. 143"/>
    <s v="10783"/>
    <s v="Berlin"/>
    <s v="DKV"/>
    <s v="Verbandsvertrag mit Beitragsvorteil"/>
    <s v="Für Neuzugänge geschlossen"/>
    <d v="2003-12-01T00:00:00"/>
    <m/>
    <d v="2013-01-01T00:00:00"/>
    <s v="Ja"/>
    <m/>
    <s v="Nein. Vertrag ist für Neuzugänge geschlossen! Ausnahme: KNV+ENV!"/>
  </r>
  <r>
    <x v="643"/>
    <x v="580"/>
    <s v="Freyastr. 68"/>
    <s v="42117"/>
    <s v="Wuppertal"/>
    <s v="DKV"/>
    <s v="Verbandsvertrag mit Beitragsvorteil"/>
    <s v="Für Neuzugänge geschlossen"/>
    <d v="1978-11-01T00:00:00"/>
    <m/>
    <d v="2013-01-01T00:00:00"/>
    <s v="Ja"/>
    <m/>
    <s v="Nein. Vertrag ist für Neuzugänge geschlossen! Ausnahme: KNV+ENV!"/>
  </r>
  <r>
    <x v="644"/>
    <x v="581"/>
    <s v="Kamener Str. 60"/>
    <s v="59425"/>
    <s v="Unna"/>
    <s v="DKV"/>
    <s v="Verbandsvertrag mit Beitragsvorteil"/>
    <s v="Für Neuzugänge geschlossen"/>
    <d v="1996-07-01T00:00:00"/>
    <m/>
    <d v="2013-01-01T00:00:00"/>
    <s v="Ja"/>
    <m/>
    <s v="Nein. Vertrag ist für Neuzugänge geschlossen! Ausnahme: KNV+ENV!"/>
  </r>
  <r>
    <x v="645"/>
    <x v="582"/>
    <s v="Hinüberstr. 16 - 18"/>
    <s v="30175"/>
    <s v="Hannover"/>
    <s v="DKV"/>
    <s v="Verbandsvertrag mit Beitragsvorteil"/>
    <s v="Für Neuzugänge geschlossen"/>
    <d v="1999-02-01T00:00:00"/>
    <m/>
    <d v="2013-01-01T00:00:00"/>
    <s v="Ja"/>
    <m/>
    <s v="Nein. Vertrag ist für Neuzugänge geschlossen! Ausnahme: KNV+ENV!"/>
  </r>
  <r>
    <x v="646"/>
    <x v="583"/>
    <s v="Nederlinger Str. 9"/>
    <s v="80638"/>
    <s v="München"/>
    <s v="DKV"/>
    <s v="Verbandsvertrag mit Beitragsvorteil"/>
    <s v="Für Neuzugänge geöffnet"/>
    <d v="1970-07-01T00:00:00"/>
    <m/>
    <m/>
    <s v="Ja"/>
    <m/>
    <s v="Ja"/>
  </r>
  <r>
    <x v="647"/>
    <x v="584"/>
    <s v="Zollhof 1"/>
    <s v="40221"/>
    <s v="Düsseldorf"/>
    <s v="DKV"/>
    <s v="Verbandsvertrag mit Beitragsvorteil"/>
    <s v="Für Neuzugänge geöffnet"/>
    <d v="1975-01-01T00:00:00"/>
    <m/>
    <m/>
    <s v="Ja"/>
    <m/>
    <s v="Ja"/>
  </r>
  <r>
    <x v="648"/>
    <x v="585"/>
    <s v="Annenstraße 10"/>
    <s v="01067"/>
    <s v="Dresden"/>
    <s v="DKV"/>
    <s v="Verbandsvertrag mit Beitragsvorteil"/>
    <s v="Für Neuzugänge geöffnet"/>
    <d v="2004-01-01T00:00:00"/>
    <m/>
    <m/>
    <s v="Ja"/>
    <m/>
    <s v="Ja"/>
  </r>
  <r>
    <x v="649"/>
    <x v="586"/>
    <s v="Kurfürstenstr. 52"/>
    <s v="14467"/>
    <s v="Potsdam"/>
    <s v="DKV"/>
    <s v="Verbandsvertrag mit Beitragsvorteil"/>
    <s v="Für Neuzugänge geöffnet"/>
    <d v="2002-10-01T00:00:00"/>
    <m/>
    <m/>
    <s v="Ja"/>
    <m/>
    <s v="Ja"/>
  </r>
  <r>
    <x v="650"/>
    <x v="587"/>
    <s v="Schloßschmidstraße 3"/>
    <s v="80639"/>
    <s v="München"/>
    <s v="DKV"/>
    <s v="Verbandsvertrag mit Beitragsvorteil"/>
    <s v="Für Neuzugänge geöffnet"/>
    <d v="2002-10-01T00:00:00"/>
    <m/>
    <m/>
    <s v="Ja"/>
    <m/>
    <s v="Ja"/>
  </r>
  <r>
    <x v="651"/>
    <x v="588"/>
    <s v="Alexandrinenstr. 32"/>
    <s v="19055"/>
    <s v="Schwerin"/>
    <s v="DKV"/>
    <s v="Verbandsvertrag mit Beitragsvorteil"/>
    <s v="Für Neuzugänge geöffnet"/>
    <d v="2002-09-01T00:00:00"/>
    <m/>
    <m/>
    <s v="Ja"/>
    <m/>
    <s v="Ja"/>
  </r>
  <r>
    <x v="652"/>
    <x v="589"/>
    <s v="Hindenburgplatz 6"/>
    <s v="55118"/>
    <s v="Mainz"/>
    <s v="DKV"/>
    <s v="Verbandsvertrag mit Beitragsvorteil"/>
    <s v="Für Neuzugänge geöffnet"/>
    <d v="2002-06-01T00:00:00"/>
    <m/>
    <m/>
    <s v="Nein"/>
    <m/>
    <s v="Ja"/>
  </r>
  <r>
    <x v="653"/>
    <x v="590"/>
    <s v="Grindelhof 40"/>
    <s v="20146"/>
    <s v="Hamburg"/>
    <s v="DKV"/>
    <s v="Verbandsvertrag mit Beitragsvorteil"/>
    <s v="Für Neuzugänge geöffnet"/>
    <d v="2001-02-01T00:00:00"/>
    <m/>
    <m/>
    <s v="Ja"/>
    <m/>
    <s v="Ja"/>
  </r>
  <r>
    <x v="654"/>
    <x v="591"/>
    <s v="Franz-Josef-Röder-Str. 9"/>
    <s v="66119"/>
    <s v="Saarbrücken"/>
    <s v="DKV"/>
    <s v="Verbandsvertrag mit Beitragsvorteil"/>
    <s v="Für Neuzugänge geöffnet"/>
    <d v="1999-12-01T00:00:00"/>
    <m/>
    <m/>
    <s v="Ja"/>
    <m/>
    <s v="Ja"/>
  </r>
  <r>
    <x v="655"/>
    <x v="592"/>
    <s v="Köpenicker Str. 48/49, Aufgang D"/>
    <s v="10179"/>
    <s v="Berlin"/>
    <s v="DKV"/>
    <s v="Verbandsvertrag mit Beitragsvorteil"/>
    <s v="Für Neuzugänge geöffnet"/>
    <d v="1965-05-01T00:00:00"/>
    <m/>
    <m/>
    <s v="Ja"/>
    <m/>
    <s v="Ja"/>
  </r>
  <r>
    <x v="656"/>
    <x v="593"/>
    <s v="Geeren 41-43"/>
    <s v="28195"/>
    <s v="Bremen"/>
    <s v="DKV"/>
    <s v="Verbandsvertrag mit Beitragsvorteil"/>
    <s v="Für Neuzugänge geöffnet"/>
    <d v="1975-04-01T00:00:00"/>
    <m/>
    <m/>
    <s v="Ja"/>
    <m/>
    <s v="Ja"/>
  </r>
  <r>
    <x v="657"/>
    <x v="594"/>
    <s v="Luisenstr. 46"/>
    <s v="10117"/>
    <s v="Berlin"/>
    <s v="DKV"/>
    <s v="Verbandsvertrag mit Beitragsvorteil"/>
    <s v="Für Neuzugänge geöffnet"/>
    <d v="1983-04-01T00:00:00"/>
    <m/>
    <m/>
    <s v="Ja"/>
    <m/>
    <s v="Ja"/>
  </r>
  <r>
    <x v="658"/>
    <x v="595"/>
    <s v="Schiffgraben 15"/>
    <s v="30159"/>
    <s v="Hannover"/>
    <s v="DKV"/>
    <s v="Verbandsvertrag mit Beitragsvorteil"/>
    <s v="Für Neuzugänge geöffnet"/>
    <d v="1965-06-01T00:00:00"/>
    <m/>
    <m/>
    <s v="Ja"/>
    <m/>
    <s v="Ja, aber nur bedingt - siehe nachstehende Ablehnungsgründe."/>
  </r>
  <r>
    <x v="659"/>
    <x v="596"/>
    <s v="Andreas-Gayk-Str. 7 – 11"/>
    <s v="24103"/>
    <s v="Kiel"/>
    <s v="DKV"/>
    <s v="Verbandsvertrag mit Beitragsvorteil"/>
    <s v="Beendet"/>
    <d v="1965-06-01T00:00:00"/>
    <d v="2022-06-30T00:00:00"/>
    <m/>
    <s v="Ja"/>
    <m/>
    <m/>
  </r>
  <r>
    <x v="660"/>
    <x v="597"/>
    <s v="Nordwall 131"/>
    <s v="47798"/>
    <s v="Krefeld"/>
    <s v="DKV"/>
    <s v="Verbandsvertrag mit Beitragsvorteil"/>
    <s v="Für Neuzugänge geöffnet"/>
    <d v="1965-06-01T00:00:00"/>
    <m/>
    <m/>
    <s v="Ja"/>
    <m/>
    <s v="Ja"/>
  </r>
  <r>
    <x v="661"/>
    <x v="598"/>
    <s v="Bremer Str. 42 b"/>
    <s v="21244 "/>
    <s v="Buchholz"/>
    <s v="DKV"/>
    <s v="Verbandsvertrag mit Beitragsvorteil"/>
    <s v="Für Neuzugänge geöffnet"/>
    <d v="1970-08-01T00:00:00"/>
    <m/>
    <m/>
    <s v="Ja"/>
    <m/>
    <s v="Ja"/>
  </r>
  <r>
    <x v="662"/>
    <x v="599"/>
    <s v="Adam-Karrillon-Str. 23"/>
    <s v="55118"/>
    <s v="Mainz"/>
    <s v="DKV"/>
    <s v="Verbandsvertrag mit Beitragsvorteil"/>
    <s v="Für Neuzugänge geöffnet"/>
    <d v="1965-07-01T00:00:00"/>
    <m/>
    <m/>
    <s v="Ja"/>
    <m/>
    <s v="Ja, aber nur bedingt - siehe nachstehende Ablehnungsgründe."/>
  </r>
  <r>
    <x v="663"/>
    <x v="600"/>
    <s v="Taunusstraße 151"/>
    <s v="61381"/>
    <s v="Friedrichsdorf"/>
    <s v="DKV"/>
    <s v="Verbandsvertrag mit Beitragsvorteil"/>
    <s v="Für Neuzugänge geöffnet"/>
    <d v="1985-03-01T00:00:00"/>
    <m/>
    <m/>
    <s v="Ja"/>
    <m/>
    <s v="Ja, aber nur bedingt - siehe nachstehende Ablehnungsgründe."/>
  </r>
  <r>
    <x v="664"/>
    <x v="601"/>
    <s v="Rathausstraße 1"/>
    <s v="24937"/>
    <s v="Flensburg"/>
    <s v="DKV"/>
    <s v="Verbandsvertrag mit Beitragsvorteil"/>
    <s v="Für Neuzugänge geöffnet"/>
    <d v="1965-06-01T00:00:00"/>
    <m/>
    <m/>
    <s v="Ja"/>
    <m/>
    <s v="Ja"/>
  </r>
  <r>
    <x v="665"/>
    <x v="602"/>
    <s v="Franz-Josef-Röder-Str. 15"/>
    <s v="66119"/>
    <s v="Saarbrücken"/>
    <s v="DKV"/>
    <s v="Verbandsvertrag mit Beitragsvorteil"/>
    <s v="Für Neuzugänge geöffnet"/>
    <d v="1970-09-01T00:00:00"/>
    <m/>
    <m/>
    <s v="Ja"/>
    <m/>
    <s v="Ja"/>
  </r>
  <r>
    <x v="666"/>
    <x v="603"/>
    <m/>
    <m/>
    <m/>
    <s v="DKV"/>
    <s v="Verbandsvertrag mit Beitragsvorteil"/>
    <s v="Für Neuzugänge geschlossen"/>
    <d v="1965-07-01T00:00:00"/>
    <m/>
    <d v="2018-12-31T00:00:00"/>
    <s v="Ja"/>
    <m/>
    <s v="Nein. Vertrag ist für Neuzugänge geschlossen! Ausnahme: KNV+ENV!"/>
  </r>
  <r>
    <x v="667"/>
    <x v="604"/>
    <s v="ohne"/>
    <s v="ohne"/>
    <s v="ohne"/>
    <s v="DKV"/>
    <s v="Verbandsvertrag mit Beitragsvorteil"/>
    <s v="Für Neuzugänge geschlossen"/>
    <d v="1971-01-01T00:00:00"/>
    <m/>
    <d v="2011-09-01T00:00:00"/>
    <s v="Ja"/>
    <m/>
    <s v="Nein. Vertrag ist für Neuzugänge geschlossen! Ausnahme: KNV+ENV!"/>
  </r>
  <r>
    <x v="668"/>
    <x v="605"/>
    <s v="Winzermarkstr. 89"/>
    <s v="45529"/>
    <s v="Hattingen"/>
    <s v="DKV"/>
    <s v="Verbandsvertrag mit Beitragsvorteil"/>
    <s v="Beendet"/>
    <d v="1965-10-01T00:00:00"/>
    <d v="2024-09-30T00:00:00"/>
    <m/>
    <s v="Ja"/>
    <m/>
    <s v="Ja, aber nur bedingt - siehe nachstehende Ablehnungsgründe."/>
  </r>
  <r>
    <x v="669"/>
    <x v="606"/>
    <s v="Luisenstr. 7"/>
    <s v="79098"/>
    <s v="Freiburg"/>
    <s v="DKV"/>
    <s v="Verbandsvertrag mit Beitragsvorteil"/>
    <s v="Beendet"/>
    <d v="1988-11-01T00:00:00"/>
    <d v="2014-12-31T00:00:00"/>
    <d v="2013-01-01T00:00:00"/>
    <m/>
    <m/>
    <m/>
  </r>
  <r>
    <x v="670"/>
    <x v="607"/>
    <s v="Brienner Str. 29"/>
    <s v="83333"/>
    <s v="München"/>
    <s v="DKV"/>
    <s v="Verbandsvertrag mit Beitragsvorteil"/>
    <s v="Für Neuzugänge geöffnet"/>
    <d v="1965-08-01T00:00:00"/>
    <m/>
    <m/>
    <s v="Ja"/>
    <m/>
    <s v="Ja"/>
  </r>
  <r>
    <x v="671"/>
    <x v="608"/>
    <s v="Rosenstr. 1"/>
    <s v="40479"/>
    <s v="Düsseldorf"/>
    <s v="DKV"/>
    <s v="Verbandsvertrag mit Beitragsvorteil"/>
    <s v="Für Neuzugänge geöffnet"/>
    <d v="1971-07-01T00:00:00"/>
    <m/>
    <m/>
    <s v="Ja"/>
    <m/>
    <s v="Ja"/>
  </r>
  <r>
    <x v="672"/>
    <x v="609"/>
    <s v="Gerberstr. 16"/>
    <s v="66111"/>
    <s v="Saarbrücken"/>
    <s v="DKV"/>
    <s v="Verbandsvertrag mit Beitragsvorteil"/>
    <s v="Für Neuzugänge geöffnet"/>
    <d v="1965-10-01T00:00:00"/>
    <m/>
    <m/>
    <s v="Ja"/>
    <m/>
    <s v="Ja, aber nur bedingt - siehe nachstehende Ablehnungsgründe."/>
  </r>
  <r>
    <x v="673"/>
    <x v="610"/>
    <s v="Tuchmacherstr. 48 b"/>
    <s v="14482"/>
    <s v="Potsdam"/>
    <s v="DKV"/>
    <s v="Verbandsvertrag mit Beitragsvorteil"/>
    <s v="Für Neuzugänge geöffnet"/>
    <d v="1996-12-01T00:00:00"/>
    <m/>
    <m/>
    <s v="Ja"/>
    <m/>
    <s v="Ja"/>
  </r>
  <r>
    <x v="674"/>
    <x v="611"/>
    <s v="Corneliusstr. 36 b"/>
    <s v="70619"/>
    <s v="Stuttgart"/>
    <s v="DKV"/>
    <s v="Verbandsvertrag mit Beitragsvorteil"/>
    <s v="Für Neuzugänge geöffnet"/>
    <d v="1965-06-01T00:00:00"/>
    <m/>
    <m/>
    <s v="Ja"/>
    <m/>
    <s v="Ja"/>
  </r>
  <r>
    <x v="675"/>
    <x v="612"/>
    <s v="Mainzer Landstr. 211"/>
    <s v="60326"/>
    <s v="Frankfurt"/>
    <s v="DKV"/>
    <s v="Verbandsvertrag mit Beitragsvorteil"/>
    <s v="Für Neuzugänge geöffnet"/>
    <d v="1979-12-01T00:00:00"/>
    <m/>
    <m/>
    <s v="Ja"/>
    <m/>
    <s v="Ja"/>
  </r>
  <r>
    <x v="676"/>
    <x v="613"/>
    <s v="Josef-Neuberger-Str. 1"/>
    <s v="44787"/>
    <s v="Bochum"/>
    <s v="DKV"/>
    <s v="Verbandsvertrag mit Beitragsvorteil"/>
    <s v="Für Neuzugänge geöffnet"/>
    <d v="1965-11-01T00:00:00"/>
    <m/>
    <m/>
    <s v="Ja"/>
    <m/>
    <s v="Ja"/>
  </r>
  <r>
    <x v="677"/>
    <x v="614"/>
    <s v="Bohlweg 24"/>
    <s v="48147"/>
    <s v="Münster"/>
    <s v="DKV"/>
    <s v="Verbandsvertrag mit Beitragsvorteil"/>
    <s v="Für Neuzugänge geöffnet"/>
    <d v="1971-11-01T00:00:00"/>
    <m/>
    <m/>
    <s v="Ja"/>
    <m/>
    <s v="Ja"/>
  </r>
  <r>
    <x v="678"/>
    <x v="615"/>
    <s v="Zweigertstr. 52"/>
    <s v="45130"/>
    <s v="Essen"/>
    <s v="DKV"/>
    <s v="Verbandsvertrag mit Beitragsvorteil"/>
    <s v="Für Neuzugänge geöffnet"/>
    <d v="1965-12-01T00:00:00"/>
    <m/>
    <m/>
    <s v="Ja"/>
    <m/>
    <s v="Ja"/>
  </r>
  <r>
    <x v="679"/>
    <x v="616"/>
    <s v="Hohenzollernstr. 18"/>
    <s v="56068"/>
    <s v="Koblenz"/>
    <s v="DKV"/>
    <s v="Verbandsvertrag mit Beitragsvorteil"/>
    <s v="Für Neuzugänge geöffnet"/>
    <d v="1971-12-01T00:00:00"/>
    <m/>
    <m/>
    <s v="Ja"/>
    <m/>
    <s v="Ja"/>
  </r>
  <r>
    <x v="680"/>
    <x v="617"/>
    <s v="Am Sonnenweg 54"/>
    <s v="70619"/>
    <s v="Stuttgart"/>
    <s v="DKV"/>
    <s v="Verbandsvertrag mit Beitragsvorteil"/>
    <s v="Für Neuzugänge geöffnet"/>
    <d v="1966-01-01T00:00:00"/>
    <m/>
    <m/>
    <s v="Ja"/>
    <m/>
    <s v="Ja, aber nur bedingt - siehe nachstehende Ablehnungsgründe."/>
  </r>
  <r>
    <x v="681"/>
    <x v="618"/>
    <s v="Uhlandstr. 4 - 5"/>
    <s v="10623"/>
    <s v="Berlin"/>
    <s v="DKV"/>
    <s v="Verbandsvertrag mit Beitragsvorteil"/>
    <s v="Für Neuzugänge geöffnet"/>
    <d v="2004-08-01T00:00:00"/>
    <m/>
    <m/>
    <s v="Ja"/>
    <m/>
    <s v="Ja, aber nur bedingt - siehe nachstehende Ablehnungsgründe."/>
  </r>
  <r>
    <x v="682"/>
    <x v="619"/>
    <m/>
    <m/>
    <m/>
    <s v="DKV"/>
    <s v="Verbandsvertrag mit Beitragsvorteil"/>
    <s v="Für Neuzugänge geschlossen"/>
    <d v="1996-01-01T00:00:00"/>
    <m/>
    <d v="2004-08-01T00:00:00"/>
    <s v="Ja"/>
    <m/>
    <s v="Nein. Vertrag ist für Neuzugänge geschlossen! Ausnahme: KNV+ENV!"/>
  </r>
  <r>
    <x v="683"/>
    <x v="620"/>
    <s v="Hospitalstr. 6"/>
    <s v="01097"/>
    <s v="Dresden"/>
    <s v="DKV"/>
    <s v="Verbandsvertrag mit Beitragsvorteil"/>
    <s v="Für Neuzugänge geöffnet"/>
    <d v="1994-01-01T00:00:00"/>
    <m/>
    <m/>
    <s v="Ja"/>
    <m/>
    <s v="Ja, aber nur bedingt - siehe nachstehende Ablehnungsgründe."/>
  </r>
  <r>
    <x v="684"/>
    <x v="621"/>
    <s v="ohne"/>
    <s v="ohne"/>
    <s v="ohne"/>
    <s v="DKV"/>
    <s v="Verbandsvertrag mit Beitragsvorteil"/>
    <s v="Für Neuzugänge geschlossen"/>
    <d v="1966-01-01T00:00:00"/>
    <m/>
    <d v="2007-04-01T00:00:00"/>
    <s v="Ja"/>
    <m/>
    <s v="Nein. Vertrag ist für Neuzugänge geschlossen! Ausnahme: KNV+ENV!"/>
  </r>
  <r>
    <x v="685"/>
    <x v="622"/>
    <s v="Bockenheimer Landstraße 17/19 (Alte Oper)"/>
    <s v="60325"/>
    <s v="Frankfurt"/>
    <s v="DKV"/>
    <s v="Verbandsvertrag mit Beitragsvorteil"/>
    <s v="Für Neuzugänge geöffnet"/>
    <d v="2000-08-01T00:00:00"/>
    <m/>
    <m/>
    <s v="Ja"/>
    <m/>
    <s v="Ja, aber nur bedingt - siehe nachstehende Ablehnungsgründe."/>
  </r>
  <r>
    <x v="686"/>
    <x v="623"/>
    <s v="Am Unisypark 1"/>
    <s v="65843"/>
    <s v="Sulzbach am Taunus "/>
    <s v="DKV"/>
    <s v="Verbandsvertrag mit Beitragsvorteil"/>
    <s v="Für Neuzugänge geöffnet"/>
    <d v="1965-12-01T00:00:00"/>
    <m/>
    <m/>
    <s v="Ja"/>
    <m/>
    <s v="Ja, aber nur bedingt - siehe nachstehende Ablehnungsgründe."/>
  </r>
  <r>
    <x v="687"/>
    <x v="624"/>
    <s v="Schusterstr. 3"/>
    <s v="19053"/>
    <s v="Schwerin"/>
    <s v="DKV"/>
    <s v="Verbandsvertrag mit Beitragsvorteil"/>
    <s v="Für Neuzugänge geöffnet"/>
    <d v="1996-07-01T00:00:00"/>
    <m/>
    <m/>
    <s v="Ja"/>
    <m/>
    <s v="Ja, aber nur bedingt - siehe nachstehende Ablehnungsgründe."/>
  </r>
  <r>
    <x v="688"/>
    <x v="625"/>
    <s v="Anger 44"/>
    <s v="99084"/>
    <s v="Erfurt"/>
    <s v="DKV"/>
    <s v="Verbandsvertrag mit Beitragsvorteil"/>
    <s v="Für Neuzugänge geöffnet"/>
    <d v="2000-03-01T00:00:00"/>
    <m/>
    <m/>
    <s v="Ja"/>
    <m/>
    <s v="Ja, aber nur bedingt - siehe nachstehende Ablehnungsgründe."/>
  </r>
  <r>
    <x v="689"/>
    <x v="626"/>
    <s v="Merseburger Str. 106"/>
    <s v="06110"/>
    <s v="Halle"/>
    <s v="DKV"/>
    <s v="Verbandsvertrag mit Beitragsvorteil"/>
    <s v="Für Neuzugänge geöffnet"/>
    <d v="1997-01-01T00:00:00"/>
    <m/>
    <m/>
    <s v="Ja"/>
    <m/>
    <s v="Ja, aber nur bedingt - siehe nachstehende Ablehnungsgründe."/>
  </r>
  <r>
    <x v="690"/>
    <x v="627"/>
    <s v="ohne"/>
    <s v="ohne"/>
    <s v="ohne"/>
    <s v="DKV"/>
    <s v="Verbandsvertrag mit Beitragsvorteil"/>
    <s v="Für Neuzugänge geschlossen"/>
    <d v="1966-02-01T00:00:00"/>
    <m/>
    <d v="2007-04-01T00:00:00"/>
    <s v="Ja"/>
    <m/>
    <s v="Nein. Vertrag ist für Neuzugänge geschlossen! Ausnahme: KNV+ENV!"/>
  </r>
  <r>
    <x v="691"/>
    <x v="628"/>
    <s v="Holsteinische Str. 38/1"/>
    <s v="10717"/>
    <s v="Berlin"/>
    <s v="DKV"/>
    <s v="Verbandsvertrag mit Beitragsvorteil"/>
    <s v="Beendet"/>
    <d v="2001-07-01T00:00:00"/>
    <d v="2015-12-31T00:00:00"/>
    <m/>
    <m/>
    <m/>
    <m/>
  </r>
  <r>
    <x v="692"/>
    <x v="629"/>
    <s v="ohne"/>
    <s v="ohne"/>
    <s v="ohne"/>
    <s v="DKV"/>
    <s v="Verbandsvertrag mit Beitragsvorteil"/>
    <s v="Beendet"/>
    <d v="1966-03-01T00:00:00"/>
    <d v="2021-12-31T00:00:00"/>
    <d v="2007-04-01T00:00:00"/>
    <s v="Ja"/>
    <m/>
    <m/>
  </r>
  <r>
    <x v="693"/>
    <x v="630"/>
    <s v="ohne"/>
    <s v="ohne"/>
    <s v="ohne"/>
    <s v="DKV"/>
    <s v="Verbandsvertrag mit Beitragsvorteil"/>
    <s v="Für Neuzugänge geschlossen"/>
    <d v="1966-03-01T00:00:00"/>
    <m/>
    <d v="2007-04-01T00:00:00"/>
    <s v="Ja"/>
    <m/>
    <s v="Nein. Vertrag ist für Neuzugänge geschlossen! Ausnahme: KNV+ENV!"/>
  </r>
  <r>
    <x v="694"/>
    <x v="631"/>
    <s v="Siegfried-Leopold-Straße 27"/>
    <s v="53225"/>
    <s v="Bonn"/>
    <s v="DKV"/>
    <s v="Verbandsvertrag mit Beitragsvorteil"/>
    <s v="Für Neuzugänge geöffnet"/>
    <d v="1974-02-01T00:00:00"/>
    <m/>
    <m/>
    <s v="Ja"/>
    <m/>
    <s v="Ja"/>
  </r>
  <r>
    <x v="695"/>
    <x v="632"/>
    <s v="Heinitzstr. 42 "/>
    <s v="58097"/>
    <s v="Hagen"/>
    <s v="DKV"/>
    <s v="Verbandsvertrag mit Beitragsvorteil"/>
    <s v="Für Neuzugänge geöffnet"/>
    <d v="1966-04-01T00:00:00"/>
    <m/>
    <m/>
    <s v="Ja"/>
    <m/>
    <s v="Ja"/>
  </r>
  <r>
    <x v="696"/>
    <x v="633"/>
    <s v="Freiherr-vom-Stein-Str. 7"/>
    <s v="60323"/>
    <s v="Frankfurt am Main"/>
    <s v="DKV"/>
    <s v="Verbandsvertrag mit Beitragsvorteil"/>
    <s v="Für Neuzugänge geöffnet"/>
    <d v="1973-06-01T00:00:00"/>
    <m/>
    <m/>
    <s v="Ja"/>
    <m/>
    <s v="Ja"/>
  </r>
  <r>
    <x v="697"/>
    <x v="634"/>
    <s v="Mainzer Str. 124 Gerichtsfach 49"/>
    <s v="65189"/>
    <s v="Wiesbaden"/>
    <s v="DKV"/>
    <s v="Verbandsvertrag mit Beitragsvorteil"/>
    <s v="Für Neuzugänge geöffnet"/>
    <d v="1966-04-01T00:00:00"/>
    <m/>
    <m/>
    <s v="Ja"/>
    <m/>
    <s v="Ja"/>
  </r>
  <r>
    <x v="698"/>
    <x v="635"/>
    <s v="Albert-Roßhaupter-Str. 65"/>
    <s v="81369"/>
    <s v="München"/>
    <s v="DKV"/>
    <s v="Verbandsvertrag mit Beitragsvorteil"/>
    <s v="Für Neuzugänge geöffnet"/>
    <d v="1974-09-01T00:00:00"/>
    <m/>
    <m/>
    <s v="Ja"/>
    <m/>
    <s v="Ja"/>
  </r>
  <r>
    <x v="699"/>
    <x v="636"/>
    <s v="Kaiserstr. 34"/>
    <s v="44135"/>
    <s v="Dortmund"/>
    <s v="DKV"/>
    <s v="Verbandsvertrag mit Beitragsvorteil"/>
    <s v="Für Neuzugänge geöffnet"/>
    <d v="1966-08-01T00:00:00"/>
    <m/>
    <m/>
    <s v="Ja"/>
    <m/>
    <s v="Ja"/>
  </r>
  <r>
    <x v="700"/>
    <x v="637"/>
    <s v="Markgrafenstr. 15"/>
    <s v="10969"/>
    <s v="Berlin"/>
    <s v="DKV"/>
    <s v="Verbandsvertrag mit Beitragsvorteil"/>
    <s v="Für Neuzugänge geschlossen"/>
    <d v="1973-03-01T00:00:00"/>
    <m/>
    <d v="2013-01-01T00:00:00"/>
    <s v="Ja"/>
    <m/>
    <s v="Nein. Vertrag ist für Neuzugänge geschlossen! Ausnahme: KNV+ENV!"/>
  </r>
  <r>
    <x v="701"/>
    <x v="638"/>
    <m/>
    <m/>
    <m/>
    <s v="DKV"/>
    <s v="Verbandsvertrag mit Beitragsvorteil"/>
    <s v="Für Neuzugänge geschlossen"/>
    <d v="1996-01-01T00:00:00"/>
    <m/>
    <d v="2004-08-01T00:00:00"/>
    <s v="Ja"/>
    <m/>
    <s v="Nein. Vertrag ist für Neuzugänge geschlossen! Ausnahme: KNV+ENV!"/>
  </r>
  <r>
    <x v="702"/>
    <x v="543"/>
    <s v="Büschstraße 12"/>
    <s v="20354"/>
    <s v="Hamburg"/>
    <s v="DKV"/>
    <s v="Verbandsvertrag mit Beitragsvorteil"/>
    <s v="Für Neuzugänge geschlossen"/>
    <d v="1980-01-01T00:00:00"/>
    <m/>
    <d v="2013-01-01T00:00:00"/>
    <s v="Ja"/>
    <m/>
    <s v="Nein. Vertrag ist für Neuzugänge geschlossen! Ausnahme: KNV+ENV!"/>
  </r>
  <r>
    <x v="703"/>
    <x v="639"/>
    <m/>
    <m/>
    <m/>
    <s v="DKV"/>
    <s v="Verbandsvertrag mit Beitragsvorteil"/>
    <s v="Für Neuzugänge geschlossen"/>
    <d v="1996-01-01T00:00:00"/>
    <m/>
    <d v="2004-08-01T00:00:00"/>
    <s v="Ja"/>
    <m/>
    <s v="Nein. Vertrag ist für Neuzugänge geschlossen! Ausnahme: KNV+ENV!"/>
  </r>
  <r>
    <x v="704"/>
    <x v="640"/>
    <s v="Schöntaler Str. 66"/>
    <s v="71522"/>
    <s v="Backnang"/>
    <s v="DKV"/>
    <s v="Verbandsvertrag mit Beitragsvorteil"/>
    <s v="Für Neuzugänge geöffnet"/>
    <d v="1977-04-01T00:00:00"/>
    <m/>
    <m/>
    <s v="Ja"/>
    <m/>
    <s v="Ja, aber nur bedingt - siehe nachstehende Ablehnungsgründe."/>
  </r>
  <r>
    <x v="705"/>
    <x v="641"/>
    <s v="ohne"/>
    <s v="ohne"/>
    <s v="ohne"/>
    <s v="DKV"/>
    <s v="Verbandsvertrag mit Beitragsvorteil"/>
    <s v="Für Neuzugänge geschlossen"/>
    <d v="1992-08-01T00:00:00"/>
    <m/>
    <d v="2009-01-01T00:00:00"/>
    <s v="Ja"/>
    <m/>
    <s v="Nein. Vertrag ist für Neuzugänge geschlossen! Ausnahme: KNV+ENV!"/>
  </r>
  <r>
    <x v="706"/>
    <x v="642"/>
    <m/>
    <m/>
    <m/>
    <s v="DKV"/>
    <s v="Verbandsvertrag mit Beitragsvorteil"/>
    <s v="Für Neuzugänge geschlossen"/>
    <d v="1996-01-01T00:00:00"/>
    <m/>
    <d v="2004-08-01T00:00:00"/>
    <s v="Ja"/>
    <m/>
    <s v="Nein. Vertrag ist für Neuzugänge geschlossen! Ausnahme: KNV+ENV!"/>
  </r>
  <r>
    <x v="707"/>
    <x v="643"/>
    <s v="Kurze Mühren 1"/>
    <s v="20095"/>
    <s v="Hamburg"/>
    <s v="DKV"/>
    <s v="Verbandsvertrag mit Beitragsvorteil"/>
    <s v="Für Neuzugänge geschlossen"/>
    <d v="1988-12-01T00:00:00"/>
    <m/>
    <d v="2013-01-01T00:00:00"/>
    <s v="Ja"/>
    <m/>
    <s v="Nein. Vertrag ist für Neuzugänge geschlossen! Ausnahme: KNV+ENV!"/>
  </r>
  <r>
    <x v="708"/>
    <x v="644"/>
    <s v="St.-Martin-Str. 64"/>
    <s v="81541"/>
    <s v="München"/>
    <s v="DKV"/>
    <s v="Verbandsvertrag mit Beitragsvorteil"/>
    <s v="Für Neuzugänge geöffnet"/>
    <d v="1966-12-01T00:00:00"/>
    <m/>
    <m/>
    <s v="Ja"/>
    <m/>
    <s v="Ja, aber nur bedingt - siehe nachstehende Ablehnungsgründe."/>
  </r>
  <r>
    <x v="709"/>
    <x v="645"/>
    <s v="Kanzleiberg 9"/>
    <s v="35390"/>
    <s v="Gießen"/>
    <s v="DKV"/>
    <s v="Verbandsvertrag mit Beitragsvorteil"/>
    <s v="Für Neuzugänge geöffnet"/>
    <d v="1967-01-01T00:00:00"/>
    <m/>
    <m/>
    <s v="Ja"/>
    <m/>
    <s v="Ja"/>
  </r>
  <r>
    <x v="710"/>
    <x v="646"/>
    <s v="Am Chüdenwall 2"/>
    <s v="29410"/>
    <s v="Salzwedel"/>
    <s v="DKV"/>
    <s v="Verbandsvertrag mit Beitragsvorteil"/>
    <s v="Für Neuzugänge geöffnet"/>
    <d v="2003-06-01T00:00:00"/>
    <m/>
    <m/>
    <s v="Ja"/>
    <m/>
    <s v="Ja"/>
  </r>
  <r>
    <x v="711"/>
    <x v="647"/>
    <s v="Waldschulstr. 128"/>
    <s v="65933"/>
    <s v="Frankfurt"/>
    <s v="DKV"/>
    <s v="Verbandsvertrag mit Beitragsvorteil"/>
    <s v="Für Neuzugänge geschlossen"/>
    <d v="1967-01-01T00:00:00"/>
    <m/>
    <d v="2013-01-01T00:00:00"/>
    <s v="Ja"/>
    <m/>
    <s v="Nein. Vertrag ist für Neuzugänge geschlossen! Ausnahme: KNV+ENV!"/>
  </r>
  <r>
    <x v="712"/>
    <x v="648"/>
    <s v="Obenhauptstr. 5"/>
    <s v="22335"/>
    <s v="Hamburg"/>
    <s v="DKV"/>
    <s v="Verbandsvertrag mit Beitragsvorteil"/>
    <s v="Für Neuzugänge geschlossen"/>
    <d v="1973-08-01T00:00:00"/>
    <m/>
    <d v="2013-01-01T00:00:00"/>
    <s v="Ja"/>
    <m/>
    <s v="Nein. Vertrag ist für Neuzugänge geschlossen! Ausnahme: KNV+ENV!"/>
  </r>
  <r>
    <x v="713"/>
    <x v="649"/>
    <s v="Von-Werth-Straße 57"/>
    <s v="50670"/>
    <s v="Köln"/>
    <s v="DKV"/>
    <s v="Verbandsvertrag mit Beitragsvorteil"/>
    <s v="Für Neuzugänge geschlossen"/>
    <d v="1976-04-01T00:00:00"/>
    <m/>
    <d v="2013-01-01T00:00:00"/>
    <s v="Ja"/>
    <m/>
    <s v="Nein. Vertrag ist für Neuzugänge geschlossen! Ausnahme: KNV+ENV!"/>
  </r>
  <r>
    <x v="714"/>
    <x v="650"/>
    <s v="Hertener Str. 28"/>
    <s v="45657"/>
    <s v="Recklinghausen"/>
    <s v="DKV"/>
    <s v="Verbandsvertrag mit Beitragsvorteil"/>
    <s v="Für Neuzugänge geöffnet"/>
    <d v="1967-01-01T00:00:00"/>
    <m/>
    <m/>
    <s v="Ja"/>
    <m/>
    <s v="Ja"/>
  </r>
  <r>
    <x v="715"/>
    <x v="651"/>
    <s v="Willy-Lohmann-Strasse 29"/>
    <s v="06844"/>
    <s v="Dessau-Roßlau"/>
    <s v="DKV"/>
    <s v="Verbandsvertrag mit Beitragsvorteil"/>
    <s v="Für Neuzugänge geöffnet"/>
    <d v="2000-10-01T00:00:00"/>
    <m/>
    <m/>
    <s v="Ja"/>
    <m/>
    <s v="Ja"/>
  </r>
  <r>
    <x v="716"/>
    <x v="652"/>
    <s v="Hohenzollernstr. 157"/>
    <s v="41061"/>
    <s v="Mönchengladbach"/>
    <s v="DKV"/>
    <s v="Verbandsvertrag mit Beitragsvorteil"/>
    <s v="Für Neuzugänge geöffnet"/>
    <d v="1967-05-01T00:00:00"/>
    <m/>
    <m/>
    <s v="Ja"/>
    <m/>
    <s v="Ja"/>
  </r>
  <r>
    <x v="717"/>
    <x v="653"/>
    <s v="Dammstr. 37"/>
    <s v="31134"/>
    <s v="Hildesheim"/>
    <s v="DKV"/>
    <s v="Verbandsvertrag mit Beitragsvorteil"/>
    <s v="Für Neuzugänge geöffnet"/>
    <d v="1977-07-01T00:00:00"/>
    <m/>
    <m/>
    <s v="Ja"/>
    <m/>
    <s v="Ja"/>
  </r>
  <r>
    <x v="718"/>
    <x v="654"/>
    <s v="Olgastr. 57 A"/>
    <s v="70182"/>
    <s v="Stuttgart"/>
    <s v="DKV"/>
    <s v="Verbandsvertrag mit Beitragsvorteil"/>
    <s v="Für Neuzugänge geöffnet"/>
    <d v="1967-05-01T00:00:00"/>
    <m/>
    <m/>
    <s v="Gegenseitig"/>
    <m/>
    <s v="Ja"/>
  </r>
  <r>
    <x v="719"/>
    <x v="655"/>
    <s v="Steighausplatz 25"/>
    <s v="35578"/>
    <s v="Wetzlar"/>
    <s v="DKV"/>
    <s v="Verbandsvertrag mit Beitragsvorteil"/>
    <s v="Für Neuzugänge geöffnet"/>
    <d v="1967-02-01T00:00:00"/>
    <m/>
    <m/>
    <s v="Ja"/>
    <m/>
    <s v="Ja"/>
  </r>
  <r>
    <x v="720"/>
    <x v="656"/>
    <s v="Wilhelmstr. 21-23"/>
    <s v="53111"/>
    <s v="Bonn"/>
    <s v="DKV"/>
    <s v="Verbandsvertrag mit Beitragsvorteil"/>
    <s v="Für Neuzugänge geöffnet"/>
    <d v="1983-11-01T00:00:00"/>
    <m/>
    <m/>
    <s v="Ja"/>
    <m/>
    <s v="Ja"/>
  </r>
  <r>
    <x v="721"/>
    <x v="657"/>
    <s v="Bergstraße 8"/>
    <s v="25524"/>
    <s v="Itzehoe"/>
    <s v="DKV"/>
    <s v="Verbandsvertrag mit Beitragsvorteil"/>
    <s v="Für Neuzugänge geöffnet"/>
    <d v="1967-03-01T00:00:00"/>
    <m/>
    <m/>
    <s v="Ja"/>
    <m/>
    <s v="Ja"/>
  </r>
  <r>
    <x v="722"/>
    <x v="658"/>
    <s v="Sögestr. 72"/>
    <s v="28195"/>
    <s v="Bremen"/>
    <s v="DKV"/>
    <s v="Verbandsvertrag mit Beitragsvorteil"/>
    <s v="Für Neuzugänge geöffnet"/>
    <d v="1967-06-01T00:00:00"/>
    <m/>
    <m/>
    <s v="Ja"/>
    <m/>
    <s v="Ja, aber nur bedingt - siehe nachstehende Ablehnungsgründe."/>
  </r>
  <r>
    <x v="723"/>
    <x v="659"/>
    <s v="Sophienblatt 11"/>
    <s v="24103"/>
    <s v="Kiel"/>
    <s v="DKV"/>
    <s v="Verbandsvertrag mit Beitragsvorteil"/>
    <s v="Für Neuzugänge geöffnet"/>
    <d v="1967-03-01T00:00:00"/>
    <m/>
    <m/>
    <s v="Ja"/>
    <m/>
    <s v="Ja"/>
  </r>
  <r>
    <x v="724"/>
    <x v="660"/>
    <s v="Hauptstr. 154"/>
    <s v="59846"/>
    <s v="Sundern"/>
    <s v="DKV"/>
    <s v="Verbandsvertrag mit Beitragsvorteil"/>
    <s v="Für Neuzugänge geöffnet"/>
    <d v="1984-01-01T00:00:00"/>
    <m/>
    <m/>
    <s v="Ja"/>
    <m/>
    <s v="Ja"/>
  </r>
  <r>
    <x v="725"/>
    <x v="661"/>
    <s v="Sievekingplatz 1"/>
    <s v="20355"/>
    <s v="Hamburg"/>
    <s v="DKV"/>
    <s v="Verbandsvertrag mit Beitragsvorteil"/>
    <s v="Für Neuzugänge geöffnet"/>
    <d v="1967-03-01T00:00:00"/>
    <m/>
    <m/>
    <s v="Ja"/>
    <m/>
    <s v="Ja"/>
  </r>
  <r>
    <x v="726"/>
    <x v="662"/>
    <s v="Volgersweg 65"/>
    <s v="30175"/>
    <s v="Hannover"/>
    <s v="DKV"/>
    <s v="Verbandsvertrag mit Beitragsvorteil"/>
    <s v="Für Neuzugänge geöffnet"/>
    <d v="1967-04-01T00:00:00"/>
    <m/>
    <m/>
    <s v="Ja"/>
    <m/>
    <s v="Ja"/>
  </r>
  <r>
    <x v="727"/>
    <x v="663"/>
    <s v="Von der Wettern Str. 17"/>
    <s v="51149"/>
    <s v="Köln"/>
    <s v="DKV"/>
    <s v="Verbandsvertrag mit Beitragsvorteil"/>
    <s v="Für Neuzugänge geöffnet"/>
    <d v="1982-11-01T00:00:00"/>
    <m/>
    <m/>
    <s v="Ja"/>
    <m/>
    <s v="Ja"/>
  </r>
  <r>
    <x v="728"/>
    <x v="664"/>
    <s v="Postfach 37 49"/>
    <s v="55027"/>
    <s v="Mainz"/>
    <s v="DKV"/>
    <s v="Verbandsvertrag mit Beitragsvorteil"/>
    <s v="Für Neuzugänge geöffnet"/>
    <d v="1967-04-01T00:00:00"/>
    <m/>
    <m/>
    <s v="Ja"/>
    <m/>
    <s v="Ja"/>
  </r>
  <r>
    <x v="729"/>
    <x v="665"/>
    <s v="Postfach 10 51 80"/>
    <s v="28051"/>
    <s v="Bremen"/>
    <s v="DKV"/>
    <s v="Verbandsvertrag mit Beitragsvorteil"/>
    <s v="Für Neuzugänge geöffnet"/>
    <d v="1976-02-01T00:00:00"/>
    <m/>
    <m/>
    <s v="Ja"/>
    <m/>
    <s v="Ja"/>
  </r>
  <r>
    <x v="730"/>
    <x v="666"/>
    <s v="Gasselstiege 33"/>
    <s v="48159"/>
    <s v="Münster"/>
    <s v="DKV"/>
    <s v="Verbandsvertrag mit Beitragsvorteil"/>
    <s v="Für Neuzugänge geöffnet"/>
    <d v="1967-06-01T00:00:00"/>
    <m/>
    <m/>
    <s v="Ja"/>
    <m/>
    <s v="Ja"/>
  </r>
  <r>
    <x v="731"/>
    <x v="667"/>
    <s v="Gerichtsstraße 2 "/>
    <s v="60313"/>
    <s v="Frankfurt"/>
    <s v="DKV"/>
    <s v="Verbandsvertrag mit Beitragsvorteil"/>
    <s v="Für Neuzugänge geöffnet"/>
    <d v="1967-06-01T00:00:00"/>
    <m/>
    <m/>
    <s v="Ja"/>
    <m/>
    <s v="Ja"/>
  </r>
  <r>
    <x v="732"/>
    <x v="668"/>
    <s v="Buttstr. 4 In der Schwimmwestenfabrik"/>
    <s v="22767"/>
    <s v="Hamburg"/>
    <s v="DKV"/>
    <s v="Verbandsvertrag mit Beitragsvorteil"/>
    <s v="Für Neuzugänge geöffnet"/>
    <d v="1967-08-01T00:00:00"/>
    <m/>
    <m/>
    <s v="Ja"/>
    <m/>
    <s v="Ja, aber nur bedingt - siehe nachstehende Ablehnungsgründe."/>
  </r>
  <r>
    <x v="733"/>
    <x v="669"/>
    <s v="Regierungsstr. 28"/>
    <s v="99084"/>
    <s v="Erfurt"/>
    <s v="DKV"/>
    <s v="Verbandsvertrag mit Beitragsvorteil"/>
    <s v="Für Neuzugänge geöffnet"/>
    <d v="1993-04-01T00:00:00"/>
    <m/>
    <m/>
    <s v="Ja"/>
    <m/>
    <s v="Ja"/>
  </r>
  <r>
    <x v="734"/>
    <x v="670"/>
    <s v="Bahnhofstr. 43"/>
    <s v="26382"/>
    <s v="Wilhelmshaven"/>
    <s v="DKV"/>
    <s v="Verbandsvertrag mit Beitragsvorteil"/>
    <s v="Für Neuzugänge geöffnet"/>
    <d v="1967-09-01T00:00:00"/>
    <m/>
    <m/>
    <s v="Ja"/>
    <m/>
    <s v="Ja"/>
  </r>
  <r>
    <x v="735"/>
    <x v="671"/>
    <s v="Landgericht Mannheim, Fach 1"/>
    <s v="68149"/>
    <s v="Mannheim"/>
    <s v="DKV"/>
    <s v="Verbandsvertrag mit Beitragsvorteil"/>
    <s v="Für Neuzugänge geöffnet"/>
    <d v="1986-09-01T00:00:00"/>
    <m/>
    <m/>
    <s v="Ja"/>
    <m/>
    <s v="Ja"/>
  </r>
  <r>
    <x v="736"/>
    <x v="672"/>
    <s v="Königswall 8"/>
    <s v="32423"/>
    <s v="Minden"/>
    <s v="DKV"/>
    <s v="Verbandsvertrag mit Beitragsvorteil"/>
    <s v="Für Neuzugänge geöffnet"/>
    <d v="1967-09-01T00:00:00"/>
    <m/>
    <m/>
    <s v="Ja"/>
    <m/>
    <s v="Ja"/>
  </r>
  <r>
    <x v="737"/>
    <x v="673"/>
    <s v="Burgmauer 53"/>
    <s v="50667"/>
    <s v="Köln"/>
    <s v="DKV"/>
    <s v="Verbandsvertrag mit Beitragsvorteil"/>
    <s v="Für Neuzugänge geöffnet"/>
    <d v="1987-06-01T00:00:00"/>
    <m/>
    <m/>
    <s v="Nein"/>
    <m/>
    <s v="Ja"/>
  </r>
  <r>
    <x v="738"/>
    <x v="674"/>
    <s v="Am Johannesseifen 21"/>
    <s v="57076"/>
    <s v="Siegen"/>
    <s v="DKV"/>
    <s v="Verbandsvertrag mit Beitragsvorteil"/>
    <s v="Für Neuzugänge geöffnet"/>
    <d v="1967-08-01T00:00:00"/>
    <m/>
    <m/>
    <s v="Ja"/>
    <m/>
    <s v="Ja"/>
  </r>
  <r>
    <x v="739"/>
    <x v="675"/>
    <s v="Sofienstr. 17"/>
    <s v="69115"/>
    <s v="Heidelberg"/>
    <s v="DKV"/>
    <s v="Verbandsvertrag mit Beitragsvorteil"/>
    <s v="Für Neuzugänge geöffnet"/>
    <d v="2005-09-01T00:00:00"/>
    <m/>
    <m/>
    <s v="Ja"/>
    <m/>
    <s v="Ja"/>
  </r>
  <r>
    <x v="740"/>
    <x v="676"/>
    <s v="Adalbertsteinweg 92"/>
    <s v="52070"/>
    <s v="Aachen"/>
    <s v="DKV"/>
    <s v="Verbandsvertrag mit Beitragsvorteil"/>
    <s v="Für Neuzugänge geöffnet"/>
    <d v="1967-10-01T00:00:00"/>
    <m/>
    <m/>
    <s v="Ja"/>
    <m/>
    <s v="Ja"/>
  </r>
  <r>
    <x v="741"/>
    <x v="677"/>
    <s v="Greifswalder Str. 4"/>
    <s v="10405"/>
    <s v="Berlin"/>
    <s v="DKV"/>
    <s v="Verbandsvertrag mit Beitragsvorteil"/>
    <s v="Für Neuzugänge geöffnet"/>
    <d v="1988-02-01T00:00:00"/>
    <m/>
    <m/>
    <s v="Ja"/>
    <m/>
    <s v="Ja"/>
  </r>
  <r>
    <x v="742"/>
    <x v="678"/>
    <s v="c/o Landgericht Darmstadt (Zimmer 1.103), Gerichtsfach 14"/>
    <s v="64278"/>
    <s v="Darmstadt"/>
    <s v="DKV"/>
    <s v="Verbandsvertrag mit Beitragsvorteil"/>
    <s v="Für Neuzugänge geöffnet"/>
    <d v="1967-10-01T00:00:00"/>
    <m/>
    <m/>
    <s v="Ja"/>
    <m/>
    <s v="Ja"/>
  </r>
  <r>
    <x v="743"/>
    <x v="679"/>
    <s v="Loschwitzer Straße 32"/>
    <s v="01309"/>
    <s v="Dresden"/>
    <s v="DKV"/>
    <s v="Verbandsvertrag mit Beitragsvorteil"/>
    <s v="Für Neuzugänge geöffnet"/>
    <d v="1993-07-01T00:00:00"/>
    <m/>
    <m/>
    <s v="Ja"/>
    <m/>
    <s v="Ja"/>
  </r>
  <r>
    <x v="744"/>
    <x v="680"/>
    <s v="Prellerstraße 26"/>
    <s v="01309"/>
    <s v="Dresden"/>
    <s v="DKV"/>
    <s v="Verbandsvertrag mit Beitragsvorteil"/>
    <s v="Für Neuzugänge geöffnet"/>
    <d v="1994-02-01T00:00:00"/>
    <m/>
    <m/>
    <s v="Ja"/>
    <m/>
    <s v="Ja"/>
  </r>
  <r>
    <x v="745"/>
    <x v="681"/>
    <s v="Reichenspergerplatz 1"/>
    <s v="50670"/>
    <s v="Köln"/>
    <s v="DKV"/>
    <s v="Verbandsvertrag mit Beitragsvorteil"/>
    <s v="Für Neuzugänge geöffnet"/>
    <d v="1968-01-01T00:00:00"/>
    <m/>
    <m/>
    <s v="Ja"/>
    <m/>
    <s v="Ja"/>
  </r>
  <r>
    <x v="746"/>
    <x v="682"/>
    <s v="König-Heinrich-Platz 1"/>
    <s v="47051"/>
    <s v="Duisburg"/>
    <s v="DKV"/>
    <s v="Verbandsvertrag mit Beitragsvorteil"/>
    <s v="Für Neuzugänge geöffnet"/>
    <d v="1968-03-01T00:00:00"/>
    <m/>
    <m/>
    <s v="Ja"/>
    <m/>
    <s v="Ja"/>
  </r>
  <r>
    <x v="747"/>
    <x v="683"/>
    <s v="Dortustr. 71"/>
    <s v="14467"/>
    <s v="Potsdam"/>
    <s v="DKV"/>
    <s v="Verbandsvertrag mit Beitragsvorteil"/>
    <s v="Für Neuzugänge geöffnet"/>
    <d v="1993-07-01T00:00:00"/>
    <m/>
    <m/>
    <s v="Nein"/>
    <m/>
    <s v="Ja"/>
  </r>
  <r>
    <x v="748"/>
    <x v="684"/>
    <s v="Halberstädter Str. 8"/>
    <s v="39112"/>
    <s v="Magdeburg"/>
    <s v="DKV"/>
    <s v="Verbandsvertrag mit Beitragsvorteil"/>
    <s v="Für Neuzugänge geöffnet"/>
    <d v="1994-06-01T00:00:00"/>
    <m/>
    <m/>
    <s v="Ja"/>
    <m/>
    <s v="Ja"/>
  </r>
  <r>
    <x v="749"/>
    <x v="685"/>
    <s v="Götzenbreite 4"/>
    <s v="37124"/>
    <s v="Rosdorf"/>
    <s v="DKV"/>
    <s v="Verbandsvertrag mit Beitragsvorteil"/>
    <s v="Für Neuzugänge geöffnet"/>
    <d v="1968-04-01T00:00:00"/>
    <m/>
    <m/>
    <s v="Ja"/>
    <m/>
    <s v="Ja"/>
  </r>
  <r>
    <x v="750"/>
    <x v="686"/>
    <s v="Kirchstr. 63/64"/>
    <s v="99869"/>
    <s v="Pferdingsleben"/>
    <s v="DKV"/>
    <s v="Verbandsvertrag mit Beitragsvorteil"/>
    <s v="Für Neuzugänge geschlossen"/>
    <d v="1992-11-01T00:00:00"/>
    <m/>
    <d v="2023-09-01T00:00:00"/>
    <s v="Ja"/>
    <m/>
    <s v="Ja, aber nur bedingt - siehe nachstehende Ablehnungsgründe."/>
  </r>
  <r>
    <x v="751"/>
    <x v="687"/>
    <s v="Zeil 46"/>
    <s v="60313"/>
    <s v="Frankfurt"/>
    <s v="DKV"/>
    <s v="Verbandsvertrag mit Beitragsvorteil"/>
    <s v="Für Neuzugänge geschlossen"/>
    <d v="2007-01-01T00:00:00"/>
    <m/>
    <d v="2013-01-01T00:00:00"/>
    <s v="Ja"/>
    <m/>
    <s v="Nein. Vertrag ist für Neuzugänge geschlossen! Ausnahme: KNV+ENV!"/>
  </r>
  <r>
    <x v="752"/>
    <x v="688"/>
    <s v="Werastraße 101   "/>
    <s v="70190"/>
    <s v="Stuttgart"/>
    <s v="DKV"/>
    <s v="Verbandsvertrag mit Beitragsvorteil"/>
    <s v="Für Neuzugänge geöffnet"/>
    <d v="1983-06-01T00:00:00"/>
    <m/>
    <m/>
    <s v="Ja"/>
    <m/>
    <s v="Ja, aber nur bedingt - siehe nachstehende Ablehnungsgründe."/>
  </r>
  <r>
    <x v="753"/>
    <x v="689"/>
    <s v="Reichsstr. 105"/>
    <s v="14052"/>
    <s v="Berlin"/>
    <s v="DKV"/>
    <s v="Verbandsvertrag mit Beitragsvorteil"/>
    <s v="Beendet"/>
    <d v="1984-04-01T00:00:00"/>
    <d v="2021-04-30T00:00:00"/>
    <m/>
    <s v="Ja"/>
    <m/>
    <m/>
  </r>
  <r>
    <x v="754"/>
    <x v="690"/>
    <s v="Kaiserstr. 17"/>
    <s v="90403"/>
    <s v="Nürnberg"/>
    <s v="DKV"/>
    <s v="Verbandsvertrag mit Beitragsvorteil"/>
    <s v="Für Neuzugänge geöffnet"/>
    <d v="1968-06-01T00:00:00"/>
    <m/>
    <m/>
    <s v="Ja"/>
    <m/>
    <s v="Ja"/>
  </r>
  <r>
    <x v="755"/>
    <x v="69"/>
    <s v="Platz der Freiheit 7a "/>
    <s v="19053"/>
    <s v="Schwerin"/>
    <s v="DKV"/>
    <s v="Verbandsvertrag mit Beitragsvorteil"/>
    <s v="Für Neuzugänge geöffnet"/>
    <d v="2005-05-01T00:00:00"/>
    <m/>
    <m/>
    <s v="Ja"/>
    <m/>
    <s v="Ja"/>
  </r>
  <r>
    <x v="756"/>
    <x v="691"/>
    <s v="Koppernweg 3a"/>
    <s v="55130"/>
    <s v="Mainz"/>
    <s v="DKV"/>
    <s v="Verbandsvertrag mit Beitragsvorteil"/>
    <s v="Für Neuzugänge geöffnet"/>
    <d v="1968-06-01T00:00:00"/>
    <m/>
    <m/>
    <s v="Ja"/>
    <m/>
    <s v="Ja"/>
  </r>
  <r>
    <x v="757"/>
    <x v="692"/>
    <s v="Gregor-Mendel-Str. 14"/>
    <s v="14469"/>
    <s v="Potsdam"/>
    <s v="DKV"/>
    <s v="Verbandsvertrag mit Beitragsvorteil"/>
    <s v="Für Neuzugänge geöffnet"/>
    <d v="1997-04-01T00:00:00"/>
    <m/>
    <m/>
    <s v="Ja"/>
    <m/>
    <s v="Ja"/>
  </r>
  <r>
    <x v="758"/>
    <x v="693"/>
    <s v="Kalenfelsstraße 5 a"/>
    <s v="54290"/>
    <s v="Trier"/>
    <s v="DKV"/>
    <s v="Verbandsvertrag mit Beitragsvorteil"/>
    <s v="Für Neuzugänge geöffnet"/>
    <d v="1968-06-01T00:00:00"/>
    <m/>
    <m/>
    <s v="Ja"/>
    <m/>
    <s v="Ja"/>
  </r>
  <r>
    <x v="759"/>
    <x v="694"/>
    <s v="Magdeburger Allee 4"/>
    <s v="99086"/>
    <s v="Erfurt"/>
    <s v="DKV"/>
    <s v="Verbandsvertrag mit Beitragsvorteil"/>
    <s v="Für Neuzugänge geöffnet"/>
    <d v="1998-08-01T00:00:00"/>
    <m/>
    <m/>
    <s v="Ja"/>
    <m/>
    <s v="Ja"/>
  </r>
  <r>
    <x v="760"/>
    <x v="695"/>
    <s v="Klingenberg 7"/>
    <s v="23552"/>
    <s v="Lübeck"/>
    <s v="DKV"/>
    <s v="Verbandsvertrag mit Beitragsvorteil"/>
    <s v="Für Neuzugänge geöffnet"/>
    <d v="1968-07-01T00:00:00"/>
    <m/>
    <m/>
    <s v="Ja"/>
    <m/>
    <s v="Ja"/>
  </r>
  <r>
    <x v="761"/>
    <x v="696"/>
    <s v="Gregor-Mendel-Str. 14"/>
    <s v="14469"/>
    <s v="Potsdam"/>
    <s v="DKV"/>
    <s v="Verbandsvertrag mit Beitragsvorteil"/>
    <s v="Für Neuzugänge geöffnet"/>
    <d v="1998-12-01T00:00:00"/>
    <m/>
    <m/>
    <s v="Ja"/>
    <m/>
    <s v="Ja"/>
  </r>
  <r>
    <x v="762"/>
    <x v="697"/>
    <s v="Ostring 2 "/>
    <s v="47441"/>
    <s v="Moers"/>
    <s v="DKV"/>
    <s v="Verbandsvertrag mit Beitragsvorteil"/>
    <s v="Für Neuzugänge geöffnet"/>
    <d v="1968-09-01T00:00:00"/>
    <m/>
    <m/>
    <s v="Ja"/>
    <m/>
    <s v="Ja"/>
  </r>
  <r>
    <x v="763"/>
    <x v="698"/>
    <s v="Meixnerstr. 2"/>
    <s v="67549"/>
    <s v="Worms"/>
    <s v="DKV"/>
    <s v="Verbandsvertrag mit Beitragsvorteil"/>
    <s v="Für Neuzugänge geöffnet"/>
    <d v="1968-11-01T00:00:00"/>
    <m/>
    <m/>
    <s v="Ja"/>
    <m/>
    <s v="Ja, aber nur bedingt - siehe nachstehende Ablehnungsgründe."/>
  </r>
  <r>
    <x v="764"/>
    <x v="699"/>
    <s v="Wöhlertstr. 20"/>
    <s v="10115"/>
    <s v="Berlin"/>
    <s v="DKV"/>
    <s v="Verbandsvertrag mit Beitragsvorteil"/>
    <s v="Für Neuzugänge geschlossen"/>
    <d v="1983-10-01T00:00:00"/>
    <m/>
    <d v="2013-01-01T00:00:00"/>
    <s v="Ja"/>
    <m/>
    <s v="Nein. Vertrag ist für Neuzugänge geschlossen! Ausnahme: KNV+ENV!"/>
  </r>
  <r>
    <x v="765"/>
    <x v="700"/>
    <s v="Am Marktplatz 7"/>
    <s v="23909"/>
    <s v="Ratzeburg"/>
    <s v="DKV"/>
    <s v="Verbandsvertrag mit Beitragsvorteil"/>
    <s v="Für Neuzugänge geschlossen"/>
    <d v="1969-01-01T00:00:00"/>
    <m/>
    <d v="2013-01-01T00:00:00"/>
    <s v="Ja"/>
    <m/>
    <s v="Nein. Vertrag ist für Neuzugänge geschlossen! Ausnahme: KNV+ENV!"/>
  </r>
  <r>
    <x v="766"/>
    <x v="701"/>
    <s v="Gymnicher Hauptstr. 60"/>
    <s v="50374"/>
    <s v="Erftstadt"/>
    <s v="DKV"/>
    <s v="Verbandsvertrag mit Beitragsvorteil"/>
    <s v="Für Neuzugänge geschlossen"/>
    <d v="1995-01-01T00:00:00"/>
    <m/>
    <d v="2013-01-01T00:00:00"/>
    <s v="Ja"/>
    <m/>
    <s v="Nein. Vertrag ist für Neuzugänge geschlossen! Ausnahme: KNV+ENV!"/>
  </r>
  <r>
    <x v="767"/>
    <x v="702"/>
    <s v="Postfach 10 69 45"/>
    <s v="28069"/>
    <s v="Bremen"/>
    <s v="DKV"/>
    <s v="Verbandsvertrag mit Beitragsvorteil"/>
    <s v="Für Neuzugänge geöffnet"/>
    <d v="1969-06-01T00:00:00"/>
    <m/>
    <m/>
    <s v="Ja"/>
    <m/>
    <s v="Ja"/>
  </r>
  <r>
    <x v="768"/>
    <x v="703"/>
    <s v="Berrenrather Str. 177 "/>
    <s v="50937"/>
    <s v="Köln"/>
    <s v="DKV"/>
    <s v="Verbandsvertrag mit Beitragsvorteil"/>
    <s v="Beendet"/>
    <d v="1969-06-01T00:00:00"/>
    <d v="2016-12-31T00:00:00"/>
    <m/>
    <m/>
    <m/>
    <m/>
  </r>
  <r>
    <x v="769"/>
    <x v="704"/>
    <s v="Hopfenstr. 2 d"/>
    <s v="24114"/>
    <s v="Kiel"/>
    <s v="DKV"/>
    <s v="Verbandsvertrag mit Beitragsvorteil"/>
    <s v="Für Neuzugänge geöffnet"/>
    <d v="1981-12-01T00:00:00"/>
    <m/>
    <m/>
    <s v="Ja"/>
    <m/>
    <s v="Ja"/>
  </r>
  <r>
    <x v="770"/>
    <x v="705"/>
    <s v="Willy-Brandt-Ufer 10"/>
    <s v="24143"/>
    <s v="Kiel"/>
    <s v="DKV"/>
    <s v="Verbandsvertrag mit Beitragsvorteil"/>
    <s v="Für Neuzugänge geöffnet"/>
    <d v="1969-07-01T00:00:00"/>
    <m/>
    <m/>
    <s v="Ja"/>
    <m/>
    <s v="Ja"/>
  </r>
  <r>
    <x v="771"/>
    <x v="706"/>
    <s v="Neumarkt 11"/>
    <s v="66117"/>
    <s v="Saarbrücken"/>
    <s v="DKV"/>
    <s v="Verbandsvertrag mit Beitragsvorteil"/>
    <s v="Für Neuzugänge geöffnet"/>
    <d v="1969-08-01T00:00:00"/>
    <m/>
    <m/>
    <s v="Ja"/>
    <m/>
    <s v="Ja"/>
  </r>
  <r>
    <x v="772"/>
    <x v="707"/>
    <s v="ohne"/>
    <s v="ohne"/>
    <s v="ohne"/>
    <s v="DKV"/>
    <s v="Verbandsvertrag mit Beitragsvorteil"/>
    <s v="Für Neuzugänge geschlossen"/>
    <d v="1969-10-01T00:00:00"/>
    <m/>
    <d v="2007-04-01T00:00:00"/>
    <s v="Ja"/>
    <m/>
    <s v="Nein. Vertrag ist für Neuzugänge geschlossen! Ausnahme: KNV+ENV!"/>
  </r>
  <r>
    <x v="773"/>
    <x v="708"/>
    <s v="Weinbrennerstr. 52"/>
    <s v="76135"/>
    <s v="Karlsruhe"/>
    <s v="DKV"/>
    <s v="Verbandsvertrag mit Beitragsvorteil"/>
    <s v="Für Neuzugänge geöffnet"/>
    <d v="1969-10-01T00:00:00"/>
    <m/>
    <m/>
    <s v="Ja"/>
    <m/>
    <s v="Ja"/>
  </r>
  <r>
    <x v="774"/>
    <x v="555"/>
    <m/>
    <m/>
    <m/>
    <s v="DKV"/>
    <s v="Verbandsvertrag mit Beitragsvorteil"/>
    <s v="Für Neuzugänge geschlossen"/>
    <d v="1977-09-01T00:00:00"/>
    <m/>
    <d v="2014-12-01T00:00:00"/>
    <m/>
    <m/>
    <s v="Nein. Vertrag ist für Neuzugänge geschlossen! Ausnahme: KNV+ENV!"/>
  </r>
  <r>
    <x v="775"/>
    <x v="709"/>
    <s v="Hegelstr. 33"/>
    <s v="70174"/>
    <s v="Stuttgart"/>
    <s v="DKV"/>
    <s v="Verbandsvertrag mit Beitragsvorteil"/>
    <s v="Für Neuzugänge geöffnet"/>
    <d v="1990-03-01T00:00:00"/>
    <m/>
    <m/>
    <s v="Ja"/>
    <m/>
    <s v="Ja"/>
  </r>
  <r>
    <x v="776"/>
    <x v="710"/>
    <s v="Karolinenstr. 28"/>
    <s v="90402"/>
    <s v="Nürnberg"/>
    <s v="DKV"/>
    <s v="Verbandsvertrag mit Beitragsvorteil"/>
    <s v="Für Neuzugänge geöffnet"/>
    <d v="1970-01-01T00:00:00"/>
    <m/>
    <m/>
    <s v="Ja"/>
    <m/>
    <s v="Ja"/>
  </r>
  <r>
    <x v="777"/>
    <x v="711"/>
    <s v="Düsternbrooker Weg 71"/>
    <s v="24105"/>
    <s v="Kiel"/>
    <s v="DKV"/>
    <s v="Verbandsvertrag mit Beitragsvorteil"/>
    <s v="Für Neuzugänge geöffnet"/>
    <d v="1970-01-01T00:00:00"/>
    <m/>
    <m/>
    <s v="Ja"/>
    <m/>
    <s v="Ja"/>
  </r>
  <r>
    <x v="778"/>
    <x v="712"/>
    <s v="Am Sandtorkai 64a"/>
    <s v="20457"/>
    <s v="Hamburg"/>
    <s v="DKV"/>
    <s v="Verbandsvertrag mit Beitragsvorteil"/>
    <s v="Für Neuzugänge geöffnet"/>
    <d v="1976-01-01T00:00:00"/>
    <m/>
    <m/>
    <s v="Ja"/>
    <m/>
    <s v="Ja"/>
  </r>
  <r>
    <x v="779"/>
    <x v="713"/>
    <s v="Markgrafendamm 24"/>
    <s v="10245"/>
    <s v="Berlin"/>
    <s v="DKV"/>
    <s v="Verbandsvertrag mit Beitragsvorteil"/>
    <s v="Für Neuzugänge geschlossen"/>
    <d v="1974-04-01T00:00:00"/>
    <m/>
    <d v="2013-01-01T00:00:00"/>
    <s v="Ja"/>
    <m/>
    <s v="Nein. Vertrag ist für Neuzugänge geschlossen! Ausnahme: KNV+ENV!"/>
  </r>
  <r>
    <x v="780"/>
    <x v="714"/>
    <s v="ohne"/>
    <s v="ohne"/>
    <s v="ohne"/>
    <s v="DKV"/>
    <s v="Verbandsvertrag mit Beitragsvorteil"/>
    <s v="Beendet"/>
    <d v="1970-04-01T00:00:00"/>
    <d v="2023-08-31T00:00:00"/>
    <d v="2008-10-01T00:00:00"/>
    <s v="Ja"/>
    <m/>
    <s v="Nein. Vertrag ist für Neuzugänge geschlossen! Ausnahme: KNV+ENV!"/>
  </r>
  <r>
    <x v="781"/>
    <x v="715"/>
    <s v="ohne"/>
    <s v="ohne"/>
    <s v="ohne"/>
    <s v="DKV"/>
    <s v="Verbandsvertrag mit Beitragsvorteil"/>
    <s v="Für Neuzugänge geschlossen"/>
    <d v="1970-01-01T00:00:00"/>
    <m/>
    <d v="2008-10-01T00:00:00"/>
    <s v="Ja"/>
    <m/>
    <s v="Nein. Vertrag ist für Neuzugänge geschlossen! Ausnahme: KNV+ENV!"/>
  </r>
  <r>
    <x v="782"/>
    <x v="716"/>
    <s v="Liebigstr. 1a"/>
    <s v="85757 "/>
    <s v="Karlsfeld"/>
    <s v="DKV"/>
    <s v="Verbandsvertrag mit Beitragsvorteil"/>
    <s v="Beendet"/>
    <d v="1970-01-01T00:00:00"/>
    <d v="2024-04-01T00:00:00"/>
    <m/>
    <s v="Ja"/>
    <m/>
    <s v="Ja, aber nur bedingt - siehe nachstehende Ablehnungsgründe."/>
  </r>
  <r>
    <x v="783"/>
    <x v="715"/>
    <s v="Wachmannstr. 168"/>
    <s v="28209"/>
    <s v="Bremen"/>
    <s v="DKV"/>
    <s v="Verbandsvertrag mit Beitragsvorteil"/>
    <s v="Für Neuzugänge geöffnet"/>
    <d v="1970-07-01T00:00:00"/>
    <m/>
    <m/>
    <s v="Ja"/>
    <m/>
    <s v="Ja, aber nur bedingt - siehe nachstehende Ablehnungsgründe."/>
  </r>
  <r>
    <x v="784"/>
    <x v="714"/>
    <s v="Brunnenstr. 8"/>
    <s v="71364"/>
    <s v="Winnenden"/>
    <s v="DKV"/>
    <s v="Verbandsvertrag mit Beitragsvorteil"/>
    <s v="Für Neuzugänge geöffnet"/>
    <d v="1970-07-01T00:00:00"/>
    <m/>
    <m/>
    <s v="Ja"/>
    <m/>
    <s v="Ja, aber nur bedingt - siehe nachstehende Ablehnungsgründe."/>
  </r>
  <r>
    <x v="785"/>
    <x v="717"/>
    <s v="Burkarderstr. 22"/>
    <s v="97082"/>
    <s v="Würzburg"/>
    <s v="DKV"/>
    <s v="Verbandsvertrag mit Beitragsvorteil"/>
    <s v="Für Neuzugänge geöffnet"/>
    <d v="1970-07-01T00:00:00"/>
    <m/>
    <m/>
    <s v="Ja"/>
    <m/>
    <s v="Ja"/>
  </r>
  <r>
    <x v="786"/>
    <x v="718"/>
    <s v="Postfach 10 19 62"/>
    <s v="40010"/>
    <s v="Düsseldorf"/>
    <s v="DKV"/>
    <s v="Verbandsvertrag mit Beitragsvorteil"/>
    <s v="Für Neuzugänge geöffnet"/>
    <d v="1971-07-01T00:00:00"/>
    <m/>
    <m/>
    <s v="Ja"/>
    <m/>
    <s v="Ja, aber nur bedingt - siehe nachstehende Ablehnungsgründe."/>
  </r>
  <r>
    <x v="787"/>
    <x v="719"/>
    <s v="Grindelhof 40"/>
    <s v="20146"/>
    <s v="Hamburg"/>
    <s v="DKV"/>
    <s v="Verbandsvertrag mit Beitragsvorteil"/>
    <s v="Für Neuzugänge geöffnet"/>
    <d v="1971-12-01T00:00:00"/>
    <m/>
    <m/>
    <s v="Ja"/>
    <m/>
    <s v="Ja"/>
  </r>
  <r>
    <x v="788"/>
    <x v="555"/>
    <s v="Littenstr. 11"/>
    <s v="10179"/>
    <s v="Berlin"/>
    <s v="DKV"/>
    <s v="Verbandsvertrag mit Beitragsvorteil"/>
    <s v="Für Neuzugänge geöffnet"/>
    <d v="1972-04-01T00:00:00"/>
    <m/>
    <m/>
    <s v="Gegenseitig"/>
    <m/>
    <s v="Ja"/>
  </r>
  <r>
    <x v="789"/>
    <x v="720"/>
    <s v="Adenauerallee 20"/>
    <s v="30175"/>
    <s v="Hannover"/>
    <s v="DKV"/>
    <s v="Verbandsvertrag mit Beitragsvorteil"/>
    <s v="Für Neuzugänge geöffnet"/>
    <d v="1980-11-01T00:00:00"/>
    <m/>
    <m/>
    <s v="Ja"/>
    <m/>
    <s v="Ja"/>
  </r>
  <r>
    <x v="790"/>
    <x v="721"/>
    <s v="Nell-Breuning-Allee 6"/>
    <s v="66115"/>
    <s v="Saarbrücken"/>
    <s v="DKV"/>
    <s v="Verbandsvertrag mit Beitragsvorteil"/>
    <s v="Für Neuzugänge geöffnet"/>
    <d v="1980-11-01T00:00:00"/>
    <m/>
    <m/>
    <s v="Ja"/>
    <m/>
    <s v="Ja"/>
  </r>
  <r>
    <x v="791"/>
    <x v="722"/>
    <s v="Waisenhausstr. 4"/>
    <s v="80637"/>
    <s v="München"/>
    <s v="DKV"/>
    <s v="Verbandsvertrag mit Beitragsvorteil"/>
    <s v="Für Neuzugänge geöffnet"/>
    <d v="1985-03-01T00:00:00"/>
    <m/>
    <m/>
    <s v="Ja"/>
    <m/>
    <s v="Ja"/>
  </r>
  <r>
    <x v="792"/>
    <x v="723"/>
    <s v="Nelkenstr. 12"/>
    <s v="97854"/>
    <s v="Steinfeld"/>
    <s v="DKV"/>
    <s v="Verbandsvertrag mit Beitragsvorteil"/>
    <s v="Beendet"/>
    <d v="2001-09-01T00:00:00"/>
    <d v="2014-12-31T00:00:00"/>
    <m/>
    <m/>
    <m/>
    <m/>
  </r>
  <r>
    <x v="793"/>
    <x v="724"/>
    <s v="Abraham-Lincoln-Straße 44"/>
    <s v="65189"/>
    <s v="Wiesbaden"/>
    <s v="DKV"/>
    <s v="Verbandsvertrag mit Beitragsvorteil"/>
    <s v="Für Neuzugänge geöffnet"/>
    <d v="1989-09-01T00:00:00"/>
    <m/>
    <m/>
    <s v="Ja"/>
    <m/>
    <s v="Ja"/>
  </r>
  <r>
    <x v="794"/>
    <x v="725"/>
    <s v="Rheinstraße 4 A"/>
    <s v="55116"/>
    <s v="Mainz"/>
    <s v="DKV"/>
    <s v="Verbandsvertrag mit Beitragsvorteil"/>
    <s v="Für Neuzugänge geöffnet"/>
    <d v="1993-05-01T00:00:00"/>
    <m/>
    <m/>
    <s v="Ja"/>
    <m/>
    <s v="Ja"/>
  </r>
  <r>
    <x v="795"/>
    <x v="726"/>
    <s v="Fürstenwall 3"/>
    <s v="39104"/>
    <s v="Magdeburg"/>
    <s v="DKV"/>
    <s v="Verbandsvertrag mit Beitragsvorteil"/>
    <s v="Für Neuzugänge geöffnet"/>
    <d v="1993-01-01T00:00:00"/>
    <m/>
    <m/>
    <s v="Ja"/>
    <m/>
    <s v="Ja"/>
  </r>
  <r>
    <x v="796"/>
    <x v="727"/>
    <s v="Hohenzollernstr. 52"/>
    <s v="30161"/>
    <s v="Hannover"/>
    <s v="DKV"/>
    <s v="Verbandsvertrag mit Beitragsvorteil"/>
    <s v="Für Neuzugänge geöffnet"/>
    <d v="1995-01-01T00:00:00"/>
    <m/>
    <m/>
    <s v="Ja"/>
    <m/>
    <s v="Ja"/>
  </r>
  <r>
    <x v="797"/>
    <x v="728"/>
    <s v="Hegelstr. 23"/>
    <s v="39104"/>
    <s v="Magdeburg"/>
    <s v="DKV"/>
    <s v="Verbandsvertrag mit Beitragsvorteil"/>
    <s v="Für Neuzugänge geöffnet"/>
    <d v="1995-10-01T00:00:00"/>
    <m/>
    <m/>
    <s v="Ja"/>
    <m/>
    <s v="Ja"/>
  </r>
  <r>
    <x v="798"/>
    <x v="729"/>
    <s v="Geeren 41/43"/>
    <s v="28195"/>
    <s v="Bremen"/>
    <s v="DKV"/>
    <s v="Verbandsvertrag mit Beitragsvorteil"/>
    <s v="Für Neuzugänge geöffnet"/>
    <d v="1996-12-01T00:00:00"/>
    <m/>
    <m/>
    <s v="Ja"/>
    <m/>
    <s v="Ja"/>
  </r>
  <r>
    <x v="799"/>
    <x v="70"/>
    <s v="Schlaatzweg 1"/>
    <s v="14473"/>
    <s v="Potsdam"/>
    <s v="DKV"/>
    <s v="Verbandsvertrag mit Beitragsvorteil"/>
    <s v="Für Neuzugänge geöffnet"/>
    <d v="1998-08-01T00:00:00"/>
    <m/>
    <m/>
    <s v="Ja"/>
    <m/>
    <s v="Ja"/>
  </r>
  <r>
    <x v="800"/>
    <x v="730"/>
    <s v="Gustav-Freytag-Str. 1"/>
    <s v="99096"/>
    <s v="Erfurt"/>
    <s v="DKV"/>
    <s v="Verbandsvertrag mit Beitragsvorteil"/>
    <s v="Für Neuzugänge geöffnet"/>
    <d v="1998-12-01T00:00:00"/>
    <m/>
    <m/>
    <s v="Nein"/>
    <m/>
    <s v="Ja"/>
  </r>
  <r>
    <x v="801"/>
    <x v="731"/>
    <s v="Alexandrinenstr. 32"/>
    <s v="19055"/>
    <s v="Schwerin"/>
    <s v="DKV"/>
    <s v="Verbandsvertrag mit Beitragsvorteil"/>
    <s v="Für Neuzugänge geöffnet"/>
    <d v="1999-10-01T00:00:00"/>
    <m/>
    <m/>
    <s v="Ja"/>
    <m/>
    <s v="Ja"/>
  </r>
  <r>
    <x v="802"/>
    <x v="732"/>
    <s v="Bertolt-Brecht-Allee 22"/>
    <s v="01309"/>
    <s v="Dresden"/>
    <s v="DKV"/>
    <s v="Verbandsvertrag mit Beitragsvorteil"/>
    <s v="Für Neuzugänge geöffnet"/>
    <d v="1992-10-01T00:00:00"/>
    <m/>
    <m/>
    <s v="Ja"/>
    <m/>
    <s v="Ja"/>
  </r>
  <r>
    <x v="803"/>
    <x v="733"/>
    <s v="Kartäuserstr. 27a"/>
    <s v="99084"/>
    <s v="Erfurt"/>
    <s v="DKV"/>
    <s v="Verbandsvertrag mit Beitragsvorteil"/>
    <s v="Für Neuzugänge geöffnet"/>
    <d v="1997-05-01T00:00:00"/>
    <m/>
    <m/>
    <s v="Ja"/>
    <m/>
    <s v="Ja"/>
  </r>
  <r>
    <x v="804"/>
    <x v="734"/>
    <s v="Zum Domfelsen 4"/>
    <s v="39104"/>
    <s v="Magdeburg"/>
    <s v="DKV"/>
    <s v="Verbandsvertrag mit Beitragsvorteil"/>
    <s v="Für Neuzugänge geöffnet"/>
    <d v="1994-12-01T00:00:00"/>
    <m/>
    <m/>
    <s v="Ja"/>
    <m/>
    <s v="Ja"/>
  </r>
  <r>
    <x v="805"/>
    <x v="735"/>
    <s v="Ostseeallee 40"/>
    <s v="18107"/>
    <s v="Rostock"/>
    <s v="DKV"/>
    <s v="Verbandsvertrag mit Beitragsvorteil"/>
    <s v="Für Neuzugänge geöffnet"/>
    <d v="1997-07-01T00:00:00"/>
    <m/>
    <m/>
    <s v="Ja"/>
    <m/>
    <s v="Ja"/>
  </r>
  <r>
    <x v="806"/>
    <x v="736"/>
    <s v="Hansastraße 32"/>
    <s v="80686"/>
    <s v="München"/>
    <s v="DKV"/>
    <s v="Verbandsvertrag mit Beitragsvorteil"/>
    <s v="Für Neuzugänge geöffnet"/>
    <d v="2005-12-01T00:00:00"/>
    <m/>
    <m/>
    <s v="Ja"/>
    <m/>
    <s v="Ja"/>
  </r>
  <r>
    <x v="807"/>
    <x v="737"/>
    <s v="Am Tor 9"/>
    <s v="53639"/>
    <s v="Königswinter"/>
    <s v="DKV"/>
    <s v="Verbandsvertrag mit Beitragsvorteil"/>
    <s v="Für Neuzugänge geschlossen"/>
    <d v="1997-12-01T00:00:00"/>
    <m/>
    <d v="2013-01-01T00:00:00"/>
    <s v="Nein"/>
    <m/>
    <s v="Nein. Vertrag ist für Neuzugänge geschlossen! Ausnahme: KNV+ENV!"/>
  </r>
  <r>
    <x v="808"/>
    <x v="738"/>
    <s v="Postfach 17 61"/>
    <s v="65407"/>
    <s v="Rüsselsheim"/>
    <s v="DKV"/>
    <s v="Firmenvertrag mit Beitragsvorteil"/>
    <s v="Für Neuzugänge geschlossen"/>
    <d v="2001-03-01T00:00:00"/>
    <m/>
    <d v="2013-01-01T00:00:00"/>
    <s v="Nein"/>
    <m/>
    <s v="Nein. Vertrag ist für Neuzugänge geschlossen! Ausnahme: KNV+ENV!"/>
  </r>
  <r>
    <x v="809"/>
    <x v="739"/>
    <s v="VDI-Platz 1"/>
    <s v="40468"/>
    <s v="Düsseldorf"/>
    <s v="DKV"/>
    <s v="Verbandsvertrag mit Beitragsvorteil"/>
    <s v="Für Neuzugänge geöffnet"/>
    <d v="2006-08-01T00:00:00"/>
    <m/>
    <m/>
    <s v="Ja"/>
    <m/>
    <s v="Ja"/>
  </r>
  <r>
    <x v="810"/>
    <x v="740"/>
    <s v="Lünten-Wesker 32"/>
    <s v="48691"/>
    <s v="Vreden"/>
    <s v="DKV"/>
    <s v="Verbandsvertrag mit Beitragsvorteil"/>
    <s v="Für Neuzugänge geöffnet"/>
    <d v="2006-11-01T00:00:00"/>
    <m/>
    <m/>
    <s v="Ja"/>
    <m/>
    <s v="Ja"/>
  </r>
  <r>
    <x v="811"/>
    <x v="741"/>
    <s v="Strehlener Str. 14"/>
    <s v="01069"/>
    <s v="Dresden"/>
    <s v="DKV"/>
    <s v="Verbandsvertrag mit Beitragsvorteil"/>
    <s v="Für Neuzugänge geschlossen"/>
    <d v="2006-01-01T00:00:00"/>
    <m/>
    <d v="2013-01-01T00:00:00"/>
    <s v="Ja"/>
    <m/>
    <s v="Nein. Vertrag ist für Neuzugänge geschlossen! Ausnahme: KNV+ENV!"/>
  </r>
  <r>
    <x v="812"/>
    <x v="742"/>
    <s v="Am Kiel-Kanal 2"/>
    <s v="24106"/>
    <s v="Kiel"/>
    <s v="DKV"/>
    <s v="Verbandsvertrag mit Beitragsvorteil"/>
    <s v="Für Neuzugänge geschlossen"/>
    <d v="2003-08-01T00:00:00"/>
    <m/>
    <d v="2013-01-01T00:00:00"/>
    <s v="Ja"/>
    <m/>
    <s v="Nein. Vertrag ist für Neuzugänge geschlossen! Ausnahme: KNV+ENV!"/>
  </r>
  <r>
    <x v="813"/>
    <x v="743"/>
    <s v="Landsberger Str. 290"/>
    <s v="80687"/>
    <s v="München"/>
    <s v="DKV"/>
    <s v="Verbandsvertrag mit Beitragsvorteil"/>
    <s v="Für Neuzugänge geschlossen"/>
    <d v="2004-10-01T00:00:00"/>
    <m/>
    <d v="2013-01-01T00:00:00"/>
    <s v="Ja"/>
    <m/>
    <s v="Nein. Vertrag ist für Neuzugänge geschlossen! Ausnahme: KNV+ENV!"/>
  </r>
  <r>
    <x v="814"/>
    <x v="744"/>
    <s v="Alexanderstr. 112"/>
    <s v="70180"/>
    <s v="Stuttgart"/>
    <s v="DKV"/>
    <s v="Verbandsvertrag mit Beitragsvorteil"/>
    <s v="Für Neuzugänge geschlossen"/>
    <d v="2002-08-01T00:00:00"/>
    <m/>
    <d v="2013-01-01T00:00:00"/>
    <s v="Ja"/>
    <m/>
    <s v="Nein. Vertrag ist für Neuzugänge geschlossen! Ausnahme: KNV+ENV!"/>
  </r>
  <r>
    <x v="815"/>
    <x v="745"/>
    <s v="Große Straße 112a"/>
    <s v="21075"/>
    <s v="Hamburg"/>
    <s v="DKV"/>
    <s v="Verbandsvertrag mit Beitragsvorteil"/>
    <s v="Für Neuzugänge geschlossen"/>
    <d v="2003-12-01T00:00:00"/>
    <m/>
    <d v="2013-01-01T00:00:00"/>
    <s v="Ja"/>
    <m/>
    <s v="Nein. Vertrag ist für Neuzugänge geschlossen! Ausnahme: KNV+ENV!"/>
  </r>
  <r>
    <x v="816"/>
    <x v="746"/>
    <s v="Industriestr. 8"/>
    <s v="18069"/>
    <s v="Rostock"/>
    <s v="DKV"/>
    <s v="Verbandsvertrag mit Beitragsvorteil"/>
    <s v="Für Neuzugänge geschlossen"/>
    <d v="2003-01-01T00:00:00"/>
    <m/>
    <d v="2013-01-01T00:00:00"/>
    <s v="Ja"/>
    <m/>
    <s v="Nein. Vertrag ist für Neuzugänge geschlossen! Ausnahme: KNV+ENV!"/>
  </r>
  <r>
    <x v="817"/>
    <x v="747"/>
    <s v="Nordpromenade 17"/>
    <s v="15745"/>
    <s v="Wildau"/>
    <s v="DKV"/>
    <s v="Verbandsvertrag mit Beitragsvorteil"/>
    <s v="Für Neuzugänge geschlossen"/>
    <d v="2003-04-01T00:00:00"/>
    <m/>
    <d v="2013-01-01T00:00:00"/>
    <s v="Ja"/>
    <m/>
    <s v="Nein. Vertrag ist für Neuzugänge geschlossen! Ausnahme: KNV+ENV!"/>
  </r>
  <r>
    <x v="818"/>
    <x v="748"/>
    <s v="Hegelstr. 29"/>
    <s v="39104"/>
    <s v="Magdeburg"/>
    <s v="DKV"/>
    <s v="Verbandsvertrag mit Beitragsvorteil"/>
    <s v="Für Neuzugänge geschlossen"/>
    <d v="2002-01-01T00:00:00"/>
    <m/>
    <d v="2013-01-01T00:00:00"/>
    <s v="Ja"/>
    <m/>
    <s v="Nein. Vertrag ist für Neuzugänge geschlossen! Ausnahme: KNV+ENV!"/>
  </r>
  <r>
    <x v="819"/>
    <x v="749"/>
    <m/>
    <m/>
    <m/>
    <s v="DKV"/>
    <s v="Verbandsvertrag mit Beitragsvorteil"/>
    <s v="Für Neuzugänge geschlossen"/>
    <d v="1996-01-01T00:00:00"/>
    <m/>
    <d v="2004-08-01T00:00:00"/>
    <s v="Ja"/>
    <m/>
    <s v="Nein. Vertrag ist für Neuzugänge geschlossen! Ausnahme: KNV+ENV!"/>
  </r>
  <r>
    <x v="820"/>
    <x v="750"/>
    <s v="Franklinstr. 27"/>
    <s v="10587"/>
    <s v="Berlin"/>
    <s v="DKV"/>
    <s v="Verbandsvertrag mit Beitragsvorteil"/>
    <s v="Für Neuzugänge geschlossen"/>
    <d v="1998-12-01T00:00:00"/>
    <m/>
    <d v="2013-01-01T00:00:00"/>
    <s v="Ja"/>
    <m/>
    <s v="Nein. Vertrag ist für Neuzugänge geschlossen! Ausnahme: KNV+ENV!"/>
  </r>
  <r>
    <x v="821"/>
    <x v="751"/>
    <s v="Casteller Str. 37"/>
    <s v="65719"/>
    <s v="Hofheim"/>
    <s v="DKV"/>
    <s v="Verbandsvertrag mit Beitragsvorteil"/>
    <s v="Für Neuzugänge geschlossen"/>
    <d v="1999-01-01T00:00:00"/>
    <m/>
    <d v="2013-01-01T00:00:00"/>
    <s v="Ja"/>
    <m/>
    <s v="Nein. Vertrag ist für Neuzugänge geschlossen! Ausnahme: KNV+ENV!"/>
  </r>
  <r>
    <x v="822"/>
    <x v="752"/>
    <s v="Stresemannallee 35-37"/>
    <s v="60596"/>
    <s v="Frankfurt"/>
    <s v="DKV"/>
    <s v="Verbandsvertrag mit Beitragsvorteil"/>
    <s v="Für Neuzugänge geschlossen"/>
    <d v="1999-01-01T00:00:00"/>
    <m/>
    <d v="2013-01-01T00:00:00"/>
    <s v="Ja"/>
    <m/>
    <s v="Nein. Vertrag ist für Neuzugänge geschlossen! Ausnahme: KNV+ENV!"/>
  </r>
  <r>
    <x v="823"/>
    <x v="753"/>
    <s v="Rathenauplatz 6"/>
    <s v="99423"/>
    <s v="Weimar"/>
    <s v="DKV"/>
    <s v="Verbandsvertrag mit Beitragsvorteil"/>
    <s v="Für Neuzugänge geschlossen"/>
    <d v="1998-01-01T00:00:00"/>
    <m/>
    <d v="2013-01-01T00:00:00"/>
    <s v="Ja"/>
    <m/>
    <s v="Nein. Vertrag ist für Neuzugänge geschlossen! Ausnahme: KNV+ENV!"/>
  </r>
  <r>
    <x v="824"/>
    <x v="754"/>
    <s v="Lindenstr. 9-11"/>
    <s v="67433"/>
    <s v="Neustadt"/>
    <s v="DKV"/>
    <s v="Verbandsvertrag mit Beitragsvorteil"/>
    <s v="Für Neuzugänge geschlossen"/>
    <d v="1998-07-01T00:00:00"/>
    <m/>
    <d v="2013-01-01T00:00:00"/>
    <s v="Ja"/>
    <m/>
    <s v="Nein. Vertrag ist für Neuzugänge geschlossen! Ausnahme: KNV+ENV!"/>
  </r>
  <r>
    <x v="825"/>
    <x v="755"/>
    <s v="Mauritiussteinweg 86"/>
    <s v="50676"/>
    <s v="Köln"/>
    <s v="DKV"/>
    <s v="Verbandsvertrag mit Beitragsvorteil"/>
    <s v="Für Neuzugänge geschlossen"/>
    <d v="1997-12-01T00:00:00"/>
    <m/>
    <d v="2013-01-01T00:00:00"/>
    <s v="Ja"/>
    <m/>
    <s v="Nein. Vertrag ist für Neuzugänge geschlossen! Ausnahme: KNV+ENV!"/>
  </r>
  <r>
    <x v="826"/>
    <x v="756"/>
    <s v="Schwanthalerstr. 110"/>
    <s v="80339"/>
    <s v="München"/>
    <s v="DKV"/>
    <s v="Verbandsvertrag mit Beitragsvorteil"/>
    <s v="Für Neuzugänge geschlossen"/>
    <d v="1997-07-01T00:00:00"/>
    <m/>
    <d v="2013-01-01T00:00:00"/>
    <s v="Ja"/>
    <m/>
    <s v="Nein. Vertrag ist für Neuzugänge geschlossen! Ausnahme: KNV+ENV!"/>
  </r>
  <r>
    <x v="827"/>
    <x v="757"/>
    <s v="Kelsterbacher Str. 7"/>
    <s v="64546"/>
    <s v="Mörfelden"/>
    <s v="DKV"/>
    <s v="Verbandsvertrag mit Beitragsvorteil"/>
    <s v="Für Neuzugänge geschlossen"/>
    <d v="1997-07-01T00:00:00"/>
    <m/>
    <d v="2013-01-01T00:00:00"/>
    <s v="Ja"/>
    <m/>
    <s v="Nein. Vertrag ist für Neuzugänge geschlossen! Ausnahme: KNV+ENV!"/>
  </r>
  <r>
    <x v="828"/>
    <x v="758"/>
    <s v="Ferdinand-Porsche-Str. 1"/>
    <s v="59439"/>
    <s v="Holzwickede"/>
    <s v="DKV"/>
    <s v="Verbandsvertrag mit Beitragsvorteil"/>
    <s v="Für Neuzugänge geschlossen"/>
    <d v="1996-12-01T00:00:00"/>
    <m/>
    <d v="2013-01-01T00:00:00"/>
    <s v="Ja"/>
    <m/>
    <s v="Nein. Vertrag ist für Neuzugänge geschlossen! Ausnahme: KNV+ENV!"/>
  </r>
  <r>
    <x v="829"/>
    <x v="759"/>
    <s v="Wasserstr. 5"/>
    <s v="33875"/>
    <s v="Elbingerode "/>
    <s v="DKV"/>
    <s v="Verbandsvertrag mit Beitragsvorteil"/>
    <s v="Für Neuzugänge geöffnet"/>
    <d v="1996-04-01T00:00:00"/>
    <m/>
    <m/>
    <s v="Ja"/>
    <m/>
    <s v="Ja, aber nur bedingt - siehe nachstehende Ablehnungsgründe."/>
  </r>
  <r>
    <x v="830"/>
    <x v="760"/>
    <s v="Heerstr. 18/20"/>
    <s v="14052"/>
    <s v="Berlin"/>
    <s v="DKV"/>
    <s v="Verbandsvertrag mit Beitragsvorteil"/>
    <s v="Für Neuzugänge geöffnet"/>
    <d v="1988-04-01T00:00:00"/>
    <m/>
    <m/>
    <s v="Ja"/>
    <m/>
    <s v="Ja"/>
  </r>
  <r>
    <x v="831"/>
    <x v="761"/>
    <s v="Hauptstr. 80"/>
    <s v="56477"/>
    <s v="Rennerod"/>
    <s v="DKV"/>
    <s v="Verbandsvertrag mit Beitragsvorteil"/>
    <s v="Für Neuzugänge geöffnet"/>
    <d v="1999-09-01T00:00:00"/>
    <m/>
    <m/>
    <s v="Ja"/>
    <m/>
    <s v="Ja, aber nur bedingt - siehe nachstehende Ablehnungsgründe."/>
  </r>
  <r>
    <x v="832"/>
    <x v="759"/>
    <s v="Wasserstr. 5"/>
    <s v="38875"/>
    <s v="Elbingerode "/>
    <s v="DKV"/>
    <s v="Verbandsvertrag mit Beitragsvorteil"/>
    <s v="Für Neuzugänge geschlossen"/>
    <d v="1970-07-01T00:00:00"/>
    <m/>
    <d v="2009-11-01T00:00:00"/>
    <s v="Ja"/>
    <m/>
    <s v="Nein. Vertrag ist für Neuzugänge geschlossen! Ausnahme: KNV+ENV!"/>
  </r>
  <r>
    <x v="833"/>
    <x v="762"/>
    <s v="Manteuffelstraße 74 "/>
    <s v="12103"/>
    <s v="Berlin"/>
    <s v="DKV"/>
    <s v="Verbandsvertrag mit Beitragsvorteil"/>
    <s v="Für Neuzugänge geschlossen"/>
    <d v="1970-01-01T00:00:00"/>
    <m/>
    <d v="2013-01-01T00:00:00"/>
    <s v="Ja"/>
    <m/>
    <s v="Nein. Vertrag ist für Neuzugänge geschlossen! Ausnahme: KNV+ENV!"/>
  </r>
  <r>
    <x v="834"/>
    <x v="763"/>
    <s v="Littenstr. 10"/>
    <s v="10179"/>
    <s v="Berlin"/>
    <s v="DKV"/>
    <s v="Verbandsvertrag mit Beitragsvorteil"/>
    <s v="Für Neuzugänge geöffnet"/>
    <d v="1967-05-01T00:00:00"/>
    <m/>
    <m/>
    <s v="Ja"/>
    <m/>
    <s v="Ja"/>
  </r>
  <r>
    <x v="835"/>
    <x v="764"/>
    <m/>
    <m/>
    <m/>
    <s v="DKV"/>
    <s v="Verbandsvertrag mit Beitragsvorteil"/>
    <s v="Für Neuzugänge geschlossen"/>
    <d v="1996-01-01T00:00:00"/>
    <m/>
    <d v="2004-08-01T00:00:00"/>
    <s v="Ja"/>
    <m/>
    <s v="Nein. Vertrag ist für Neuzugänge geschlossen! Ausnahme: KNV+ENV!"/>
  </r>
  <r>
    <x v="836"/>
    <x v="765"/>
    <s v="Littenstr. 11"/>
    <s v="10179"/>
    <s v="Berlin"/>
    <s v="DKV"/>
    <s v="Verbandsvertrag mit Beitragsvorteil"/>
    <s v="Für Neuzugänge geöffnet"/>
    <d v="1966-12-01T00:00:00"/>
    <m/>
    <m/>
    <s v="Ja"/>
    <m/>
    <s v="Ja"/>
  </r>
  <r>
    <x v="837"/>
    <x v="766"/>
    <s v="Gasteiner Str. 6"/>
    <s v="10717"/>
    <s v="Berlin"/>
    <s v="DKV"/>
    <s v="Verbandsvertrag mit Beitragsvorteil"/>
    <s v="Für Neuzugänge geöffnet"/>
    <d v="1966-01-01T00:00:00"/>
    <m/>
    <m/>
    <s v="Ja"/>
    <m/>
    <s v="Ja"/>
  </r>
  <r>
    <x v="838"/>
    <x v="767"/>
    <s v="ohne"/>
    <s v="ohne"/>
    <s v="ohne"/>
    <s v="DKV"/>
    <s v="Verbandsvertrag mit Beitragsvorteil"/>
    <s v="Für Neuzugänge geschlossen"/>
    <d v="1966-01-01T00:00:00"/>
    <m/>
    <d v="2007-04-01T00:00:00"/>
    <s v="Ja"/>
    <m/>
    <s v="Nein. Vertrag ist für Neuzugänge geschlossen! Ausnahme: KNV+ENV!"/>
  </r>
  <r>
    <x v="839"/>
    <x v="768"/>
    <s v="Markgrafen Str. 15"/>
    <s v="10969"/>
    <s v="Berlin"/>
    <s v="DKV"/>
    <s v="Verbandsvertrag mit Beitragsvorteil"/>
    <s v="Für Neuzugänge geöffnet"/>
    <d v="1965-10-01T00:00:00"/>
    <m/>
    <m/>
    <s v="Ja"/>
    <m/>
    <s v="Ja, aber nur bedingt - siehe nachstehende Ablehnungsgründe."/>
  </r>
  <r>
    <x v="840"/>
    <x v="769"/>
    <s v="Schifferstr. 196 "/>
    <s v="47059"/>
    <s v="Duisburg"/>
    <s v="DKV"/>
    <s v="Firmenvertrag mit Beitragsvorteil"/>
    <s v="Für Neuzugänge geschlossen"/>
    <d v="2004-01-01T00:00:00"/>
    <m/>
    <d v="2013-01-01T00:00:00"/>
    <s v="Ja"/>
    <m/>
    <s v="Nein. Vertrag ist für Neuzugänge geschlossen! Ausnahme: KNV+ENV!"/>
  </r>
  <r>
    <x v="841"/>
    <x v="770"/>
    <s v="Mumpferfährstr. 70"/>
    <s v="79713"/>
    <s v="Bad Säckingen"/>
    <s v="DKV"/>
    <s v="Firmenvertrag mit Beitragsvorteil"/>
    <s v="Beendet"/>
    <d v="2007-05-01T00:00:00"/>
    <d v="2021-12-31T00:00:00"/>
    <m/>
    <s v="Ja"/>
    <m/>
    <m/>
  </r>
  <r>
    <x v="842"/>
    <x v="771"/>
    <s v="Hoyen 20"/>
    <s v="87490"/>
    <s v="Haldenwang"/>
    <s v="DKV"/>
    <s v="Firmenvertrag mit Beitragsvorteil"/>
    <s v="Für Neuzugänge geschlossen"/>
    <d v="2007-05-01T00:00:00"/>
    <m/>
    <d v="2013-01-01T00:00:00"/>
    <s v="Ja"/>
    <m/>
    <s v="Nein. Vertrag ist für Neuzugänge geschlossen! Ausnahme: KNV+ENV!"/>
  </r>
  <r>
    <x v="843"/>
    <x v="772"/>
    <s v="Ferdinand-Porsche-Str. 1"/>
    <s v="59439"/>
    <s v="Holzwickede"/>
    <s v="DKV"/>
    <s v="Firmenvertrag mit Beitragsvorteil"/>
    <s v="Für Neuzugänge geschlossen"/>
    <d v="2007-07-01T00:00:00"/>
    <m/>
    <d v="2013-01-01T00:00:00"/>
    <s v="Ja"/>
    <m/>
    <s v="Nein. Vertrag ist für Neuzugänge geschlossen! Ausnahme: KNV+ENV!"/>
  </r>
  <r>
    <x v="844"/>
    <x v="773"/>
    <s v="Industriestr. 11"/>
    <s v="96317"/>
    <s v="Kronach"/>
    <s v="DKV"/>
    <s v="Firmenvertrag mit Beitragsvorteil"/>
    <s v="Beendet"/>
    <d v="2007-07-01T00:00:00"/>
    <d v="2021-12-31T00:00:00"/>
    <m/>
    <s v="Ja"/>
    <m/>
    <m/>
  </r>
  <r>
    <x v="845"/>
    <x v="774"/>
    <s v="Knesebeckstr. 59-61"/>
    <s v="10719"/>
    <s v="Berlin"/>
    <s v="DKV"/>
    <s v="Verbandsvertrag mit Beitragsvorteil"/>
    <s v="Für Neuzugänge geschlossen"/>
    <d v="2007-07-01T00:00:00"/>
    <d v="2024-12-31T00:00:00"/>
    <d v="2013-01-01T00:00:00"/>
    <s v="Ja"/>
    <m/>
    <s v="Nein. Vertrag ist für Neuzugänge geschlossen! Ausnahme: KNV+ENV!"/>
  </r>
  <r>
    <x v="846"/>
    <x v="775"/>
    <s v="Charlottenstr. 65"/>
    <s v="10117"/>
    <s v="Berlin"/>
    <s v="DKV"/>
    <s v="Firmenvertrag mit Beitragsvorteil"/>
    <s v="Für Neuzugänge geschlossen"/>
    <d v="2007-08-01T00:00:00"/>
    <m/>
    <d v="2013-01-01T00:00:00"/>
    <s v="Ja"/>
    <m/>
    <s v="Nein. Vertrag ist für Neuzugänge geschlossen! Ausnahme: KNV+ENV!"/>
  </r>
  <r>
    <x v="847"/>
    <x v="776"/>
    <s v="Hansastr. 27c"/>
    <s v="80686"/>
    <s v="München"/>
    <s v="DKV"/>
    <s v="Firmenvertrag mit Beitragsvorteil"/>
    <s v="Für Neuzugänge geöffnet"/>
    <d v="2007-09-01T00:00:00"/>
    <m/>
    <m/>
    <s v="Ja"/>
    <m/>
    <s v="Ja"/>
  </r>
  <r>
    <x v="848"/>
    <x v="777"/>
    <s v="Hördener Straße 3-7"/>
    <s v="76593"/>
    <s v="Gernsbach"/>
    <s v="DKV"/>
    <s v="Firmenvertrag mit Beitragsvorteil"/>
    <s v="Beendet"/>
    <d v="2007-08-01T00:00:00"/>
    <d v="2022-12-31T00:00:00"/>
    <d v="2013-01-01T00:00:00"/>
    <s v="Ja"/>
    <m/>
    <m/>
  </r>
  <r>
    <x v="849"/>
    <x v="778"/>
    <s v="Französische Str. 23"/>
    <s v="10117"/>
    <s v="Berlin"/>
    <s v="DKV"/>
    <s v="Firmenvertrag mit Beitragsvorteil"/>
    <s v="Beendet"/>
    <d v="2007-08-01T00:00:00"/>
    <d v="2018-12-31T00:00:00"/>
    <d v="2013-01-01T00:00:00"/>
    <m/>
    <m/>
    <m/>
  </r>
  <r>
    <x v="850"/>
    <x v="779"/>
    <s v="Ferdinand-Lassalle-Str. 15"/>
    <s v="04109"/>
    <s v="Leipzig"/>
    <s v="DKV"/>
    <s v="Verbandsvertrag mit Beitragsvorteil"/>
    <s v="Für Neuzugänge geschlossen"/>
    <d v="2007-09-01T00:00:00"/>
    <m/>
    <d v="2013-01-01T00:00:00"/>
    <s v="Ja"/>
    <m/>
    <s v="Nein. Vertrag ist für Neuzugänge geschlossen! Ausnahme: KNV+ENV!"/>
  </r>
  <r>
    <x v="851"/>
    <x v="780"/>
    <s v="Bamlerstr. 114"/>
    <s v="45141"/>
    <s v="Essen"/>
    <s v="DKV"/>
    <s v="Firmenvertrag mit Beitragsvorteil"/>
    <s v="Für Neuzugänge geöffnet"/>
    <d v="2007-10-01T00:00:00"/>
    <m/>
    <m/>
    <s v="Ja"/>
    <m/>
    <s v="Ja"/>
  </r>
  <r>
    <x v="852"/>
    <x v="781"/>
    <s v="Rheinlandplatz"/>
    <s v="41460"/>
    <s v="Neuss"/>
    <s v="DKV"/>
    <s v="Firmenvertrag mit Beitragsvorteil"/>
    <s v="Für Neuzugänge geöffnet"/>
    <d v="2007-10-01T00:00:00"/>
    <m/>
    <m/>
    <s v="Ja"/>
    <m/>
    <s v="Ja"/>
  </r>
  <r>
    <x v="853"/>
    <x v="782"/>
    <s v="Postfach 1120"/>
    <s v="66688"/>
    <s v="Mettlach"/>
    <s v="DKV"/>
    <s v="Firmenvertrag mit Beitragsvorteil"/>
    <s v="Für Neuzugänge geöffnet"/>
    <d v="2007-10-01T00:00:00"/>
    <m/>
    <m/>
    <s v="Ja"/>
    <m/>
    <s v="Ja"/>
  </r>
  <r>
    <x v="854"/>
    <x v="783"/>
    <s v="Hansestr. 87"/>
    <s v="48282"/>
    <s v="Emsdetten"/>
    <s v="DKV"/>
    <s v="Firmenvertrag mit Beitragsvorteil"/>
    <s v="Für Neuzugänge geschlossen"/>
    <d v="2007-10-01T00:00:00"/>
    <m/>
    <d v="2013-01-01T00:00:00"/>
    <s v="Ja"/>
    <m/>
    <s v="Nein. Vertrag ist für Neuzugänge geschlossen! Ausnahme: KNV+ENV!"/>
  </r>
  <r>
    <x v="855"/>
    <x v="784"/>
    <s v="Heinrich-Rau-Straße 30"/>
    <s v="16816"/>
    <s v="Neuruppin"/>
    <s v="DKV"/>
    <s v="Firmenvertrag mit Beitragsvorteil (zur bKV)"/>
    <s v="Für Neuzugänge geöffnet"/>
    <d v="2007-10-01T00:00:00"/>
    <m/>
    <m/>
    <s v="Ja"/>
    <m/>
    <s v="Ja"/>
  </r>
  <r>
    <x v="856"/>
    <x v="785"/>
    <s v="Busch-Johannsen-Str. 1"/>
    <s v="25899"/>
    <s v="Niebüll"/>
    <s v="DKV"/>
    <s v="Firmenvertrag mit Beitragsvorteil"/>
    <s v="Beendet"/>
    <d v="2007-11-01T00:00:00"/>
    <d v="2018-12-31T00:00:00"/>
    <d v="2013-01-01T00:00:00"/>
    <m/>
    <m/>
    <m/>
  </r>
  <r>
    <x v="857"/>
    <x v="786"/>
    <s v="Hans-Schwörer-Str. 98"/>
    <s v="72531"/>
    <s v="Hohenstein"/>
    <s v="DKV"/>
    <s v="Firmenvertrag mit Beitragsvorteil"/>
    <s v="Für Neuzugänge geöffnet"/>
    <d v="2007-11-01T00:00:00"/>
    <m/>
    <m/>
    <s v="Ja"/>
    <m/>
    <s v="Ja"/>
  </r>
  <r>
    <x v="858"/>
    <x v="787"/>
    <m/>
    <m/>
    <m/>
    <s v="VIC"/>
    <s v="Sondervertrag"/>
    <s v="Für Neuzugänge geöffnet"/>
    <m/>
    <m/>
    <m/>
    <m/>
    <m/>
    <s v="Nein"/>
  </r>
  <r>
    <x v="859"/>
    <x v="788"/>
    <s v="Vangerowstr. 14"/>
    <s v="69115"/>
    <s v="Heidelberg"/>
    <s v="VIC"/>
    <s v="Kollektivrahmenvertrag"/>
    <s v="Für Neuzugänge geschlossen"/>
    <d v="1998-06-01T00:00:00"/>
    <m/>
    <d v="2013-01-01T00:00:00"/>
    <m/>
    <m/>
    <s v="Nein. Vertrag ist für Neuzugänge geschlossen! Ausnahme: KNV+ENV!"/>
  </r>
  <r>
    <x v="860"/>
    <x v="789"/>
    <s v="Gelsenkirchener Str. 25"/>
    <s v="28199"/>
    <s v="Bremen"/>
    <s v="VIC"/>
    <s v="Kollektivrahmenvertrag"/>
    <s v="Beendet"/>
    <d v="2000-03-01T00:00:00"/>
    <d v="2022-12-31T00:00:00"/>
    <d v="2013-01-01T00:00:00"/>
    <m/>
    <m/>
    <m/>
  </r>
  <r>
    <x v="861"/>
    <x v="790"/>
    <s v="Stresemannstr. 161 "/>
    <s v="22769"/>
    <s v="Hamburg"/>
    <s v="VIC"/>
    <s v="AS - Vertrag VIC"/>
    <s v="Beendet"/>
    <d v="2000-05-01T00:00:00"/>
    <d v="2014-12-31T00:00:00"/>
    <m/>
    <m/>
    <m/>
    <m/>
  </r>
  <r>
    <x v="862"/>
    <x v="791"/>
    <s v="Neue Kasseler Str. 62 C-E"/>
    <s v="35039"/>
    <s v="Marburg"/>
    <s v="VIC"/>
    <s v="Kollektivrahmenvertrag"/>
    <s v="Beendet"/>
    <d v="2000-04-01T00:00:00"/>
    <d v="2022-12-31T00:00:00"/>
    <d v="2013-01-01T00:00:00"/>
    <m/>
    <m/>
    <m/>
  </r>
  <r>
    <x v="863"/>
    <x v="792"/>
    <s v="Karl-Matti-Str.17"/>
    <s v="63773"/>
    <s v="Goldbach"/>
    <s v="VIC"/>
    <s v="Kollektivrahmenvertrag"/>
    <s v="Beendet"/>
    <d v="2000-07-01T00:00:00"/>
    <d v="2022-12-31T00:00:00"/>
    <d v="2013-01-01T00:00:00"/>
    <m/>
    <m/>
    <m/>
  </r>
  <r>
    <x v="864"/>
    <x v="212"/>
    <s v="5, rue C.M.Spoo"/>
    <s v="L-2546"/>
    <s v="Luxembourg"/>
    <s v="VIC"/>
    <s v="Kollektivrahmenvertrag"/>
    <s v="Für Neuzugänge geschlossen"/>
    <d v="2001-03-01T00:00:00"/>
    <m/>
    <d v="2013-01-01T00:00:00"/>
    <m/>
    <m/>
    <s v="Nein. Vertrag ist für Neuzugänge geschlossen! Ausnahme: KNV+ENV!"/>
  </r>
  <r>
    <x v="865"/>
    <x v="793"/>
    <s v="Römerstr. 15a"/>
    <s v="79258"/>
    <s v="Hartheim"/>
    <s v="VIC"/>
    <s v="Kollektivrahmenvertrag"/>
    <s v="Beendet"/>
    <d v="2003-06-01T00:00:00"/>
    <d v="2022-12-31T00:00:00"/>
    <d v="2013-01-01T00:00:00"/>
    <m/>
    <m/>
    <m/>
  </r>
  <r>
    <x v="866"/>
    <x v="794"/>
    <s v="Leonrodstr. 20"/>
    <s v="80634"/>
    <s v="München"/>
    <s v="VIC"/>
    <s v="Kollektivrahmenvertrag"/>
    <s v="Beendet"/>
    <d v="2003-06-01T00:00:00"/>
    <d v="2022-12-31T00:00:00"/>
    <d v="2013-01-01T00:00:00"/>
    <m/>
    <m/>
    <m/>
  </r>
  <r>
    <x v="867"/>
    <x v="795"/>
    <s v="Im Ostholz 25a"/>
    <s v="44879"/>
    <s v="Bochum"/>
    <s v="VIC"/>
    <s v="Kollektivrahmenvertrag"/>
    <s v="Beendet"/>
    <d v="2003-06-01T00:00:00"/>
    <d v="2022-12-31T00:00:00"/>
    <d v="2013-01-01T00:00:00"/>
    <m/>
    <m/>
    <m/>
  </r>
  <r>
    <x v="868"/>
    <x v="796"/>
    <s v="Lörracher Str. 50c"/>
    <s v="79541"/>
    <s v="Lörrach"/>
    <s v="VIC"/>
    <s v="Kollektivrahmenvertrag"/>
    <s v="Beendet"/>
    <d v="2004-12-01T00:00:00"/>
    <d v="2022-12-31T00:00:00"/>
    <d v="2013-01-01T00:00:00"/>
    <m/>
    <m/>
    <m/>
  </r>
  <r>
    <x v="869"/>
    <x v="797"/>
    <s v="Von-Steuben-Str. 20"/>
    <s v="48143"/>
    <s v="Münster"/>
    <s v="VIC"/>
    <s v="Kollektivrahmenvertrag"/>
    <s v="Beendet"/>
    <d v="2005-04-01T00:00:00"/>
    <d v="2022-12-31T00:00:00"/>
    <d v="2013-01-01T00:00:00"/>
    <m/>
    <m/>
    <m/>
  </r>
  <r>
    <x v="870"/>
    <x v="243"/>
    <s v="Von-Gablenz-Str. 2-6"/>
    <s v="50679"/>
    <s v="Köln"/>
    <s v="VIC"/>
    <s v="Kollektivrahmenvertrag"/>
    <s v="Für Neuzugänge geschlossen"/>
    <d v="2005-05-01T00:00:00"/>
    <m/>
    <d v="2013-01-01T00:00:00"/>
    <s v="Nein"/>
    <m/>
    <s v="Nein. Vertrag ist für Neuzugänge geschlossen! Ausnahme: KNV+ENV!"/>
  </r>
  <r>
    <x v="871"/>
    <x v="798"/>
    <s v="Wasserstr. 223"/>
    <s v="44799"/>
    <s v="Bochum"/>
    <s v="VIC"/>
    <s v="Kollektivrahmenvertrag"/>
    <s v="Beendet"/>
    <d v="2005-07-01T00:00:00"/>
    <d v="2022-12-31T00:00:00"/>
    <d v="2013-01-01T00:00:00"/>
    <m/>
    <m/>
    <m/>
  </r>
  <r>
    <x v="872"/>
    <x v="799"/>
    <s v="Implerstr. 24 "/>
    <s v="81371"/>
    <s v="München"/>
    <s v="VIC"/>
    <s v="Kollektivrahmenvertrag"/>
    <s v="Beendet"/>
    <d v="2005-07-01T00:00:00"/>
    <d v="2022-12-31T00:00:00"/>
    <d v="2014-01-01T00:00:00"/>
    <m/>
    <m/>
    <m/>
  </r>
  <r>
    <x v="873"/>
    <x v="800"/>
    <s v="Am Petersberg 26"/>
    <s v="14195"/>
    <s v="Berlin"/>
    <s v="VIC"/>
    <s v="Kollektivrahmenvertrag"/>
    <s v="Beendet"/>
    <d v="2005-08-01T00:00:00"/>
    <d v="2022-12-31T00:00:00"/>
    <d v="2013-01-01T00:00:00"/>
    <m/>
    <m/>
    <m/>
  </r>
  <r>
    <x v="874"/>
    <x v="801"/>
    <m/>
    <m/>
    <m/>
    <s v="VIC"/>
    <s v="Sondervertrag"/>
    <s v="Für Neuzugänge geöffnet"/>
    <d v="2004-01-01T00:00:00"/>
    <m/>
    <m/>
    <m/>
    <m/>
    <s v="Nein"/>
  </r>
  <r>
    <x v="875"/>
    <x v="802"/>
    <s v="Emmeringer Str. 2"/>
    <s v="82223"/>
    <s v="Eichenau"/>
    <s v="VIC"/>
    <s v="Kollektivrahmenvertrag"/>
    <s v="Beendet"/>
    <d v="2005-11-01T00:00:00"/>
    <d v="2018-12-31T00:00:00"/>
    <d v="2013-01-01T00:00:00"/>
    <m/>
    <m/>
    <m/>
  </r>
  <r>
    <x v="876"/>
    <x v="803"/>
    <s v="Herrlichkeit 6"/>
    <s v="28199"/>
    <s v="Bremen"/>
    <s v="VIC"/>
    <s v="Kollektivrahmenvertrag"/>
    <s v="Beendet"/>
    <d v="2005-10-01T00:00:00"/>
    <d v="2022-12-31T00:00:00"/>
    <d v="2013-01-01T00:00:00"/>
    <m/>
    <m/>
    <m/>
  </r>
  <r>
    <x v="877"/>
    <x v="804"/>
    <s v="Hördorfer Weg 33/37"/>
    <s v="27711"/>
    <s v="Osterholz-Scharmbeck"/>
    <s v="VIC"/>
    <s v="Kollektivrahmenvertrag"/>
    <s v="Beendet"/>
    <d v="2006-08-01T00:00:00"/>
    <d v="2022-12-31T00:00:00"/>
    <d v="2013-01-01T00:00:00"/>
    <m/>
    <m/>
    <m/>
  </r>
  <r>
    <x v="878"/>
    <x v="805"/>
    <s v="Taunusstr. 151"/>
    <s v="61381"/>
    <s v="Friedrichsdorf"/>
    <s v="VIC"/>
    <s v="Kollektivrahmenvertrag"/>
    <s v="Beendet"/>
    <d v="2006-12-01T00:00:00"/>
    <d v="2022-12-31T00:00:00"/>
    <d v="2013-01-01T00:00:00"/>
    <m/>
    <m/>
    <m/>
  </r>
  <r>
    <x v="879"/>
    <x v="806"/>
    <s v="Konrad-Adenauer-Str. 7"/>
    <s v="30853"/>
    <s v="Langenhagen"/>
    <s v="VIC"/>
    <s v="Kollektivrahmenvertrag"/>
    <s v="Beendet"/>
    <d v="2007-03-01T00:00:00"/>
    <d v="2022-12-31T00:00:00"/>
    <d v="2013-01-01T00:00:00"/>
    <m/>
    <m/>
    <m/>
  </r>
  <r>
    <x v="880"/>
    <x v="807"/>
    <s v="Epplestr. 48"/>
    <s v="70597"/>
    <s v="Stuttgart"/>
    <s v="VIC"/>
    <s v="Kollektivrahmenvertrag"/>
    <s v="Beendet"/>
    <d v="2007-05-01T00:00:00"/>
    <d v="2022-12-31T00:00:00"/>
    <d v="2013-01-01T00:00:00"/>
    <m/>
    <m/>
    <m/>
  </r>
  <r>
    <x v="881"/>
    <x v="808"/>
    <s v="Petuelring 130"/>
    <s v="80809"/>
    <s v="München"/>
    <s v="VIC"/>
    <s v="Firmenvertrag mit Beitragsvorteil"/>
    <s v="Für Neuzugänge geöffnet"/>
    <d v="1990-09-01T00:00:00"/>
    <m/>
    <m/>
    <m/>
    <m/>
    <s v="Ja"/>
  </r>
  <r>
    <x v="882"/>
    <x v="809"/>
    <s v="Marktstr. 1-3"/>
    <s v="70173"/>
    <s v="Stuttgart"/>
    <s v="VIC"/>
    <s v="Firmenvertrag mit Beitragsvorteil"/>
    <s v="Für Neuzugänge geöffnet"/>
    <d v="1993-01-01T00:00:00"/>
    <m/>
    <m/>
    <m/>
    <m/>
    <s v="Nein"/>
  </r>
  <r>
    <x v="883"/>
    <x v="810"/>
    <s v="Georg-Glock-Str. 18"/>
    <s v="40474"/>
    <s v="Düsseldorf"/>
    <s v="VIC"/>
    <s v="Firmenvertrag mit Beitragsvorteil"/>
    <s v="Für Neuzugänge geöffnet"/>
    <d v="1993-04-01T00:00:00"/>
    <m/>
    <m/>
    <m/>
    <m/>
    <s v="Ja, aber nur bedingt - siehe nachstehende Ablehnungsgründe."/>
  </r>
  <r>
    <x v="884"/>
    <x v="811"/>
    <s v="Hauptstr. 143"/>
    <s v="33378"/>
    <s v="Rheda-Wiedenbrück"/>
    <s v="VIC"/>
    <s v="Firmenvertrag mit Beitragsvorteil"/>
    <s v="Beendet"/>
    <d v="1992-02-01T00:00:00"/>
    <d v="2014-12-31T00:00:00"/>
    <d v="2013-01-01T00:00:00"/>
    <m/>
    <m/>
    <m/>
  </r>
  <r>
    <x v="885"/>
    <x v="812"/>
    <s v="Biebricher Allee 60"/>
    <s v="65187"/>
    <s v="Wiesbaden"/>
    <s v="VIC"/>
    <s v="Firmenvertrag mit Beitragsvorteil"/>
    <s v="Beendet"/>
    <d v="1994-05-01T00:00:00"/>
    <d v="2019-11-30T00:00:00"/>
    <d v="2013-01-01T00:00:00"/>
    <m/>
    <m/>
    <m/>
  </r>
  <r>
    <x v="886"/>
    <x v="813"/>
    <s v="Gifhorner Str. 57"/>
    <s v="38089"/>
    <s v="Braunschweig"/>
    <s v="VIC"/>
    <s v="Firmenvertrag mit Beitragsvorteil"/>
    <s v="Beendet"/>
    <d v="1995-10-01T00:00:00"/>
    <d v="2023-12-31T00:00:00"/>
    <d v="2009-01-01T00:00:00"/>
    <m/>
    <m/>
    <s v="Nein. Vertrag ist für Neuzugänge geschlossen! Ausnahme: KNV+ENV!"/>
  </r>
  <r>
    <x v="887"/>
    <x v="814"/>
    <s v="Am Altenberg 3"/>
    <s v="79280"/>
    <s v="Au"/>
    <s v="VIC"/>
    <s v="Verbandsvertrag mit Beitragsvorteil"/>
    <s v="Beendet"/>
    <d v="1997-01-01T00:00:00"/>
    <d v="2017-12-31T00:00:00"/>
    <d v="2013-01-01T00:00:00"/>
    <m/>
    <m/>
    <m/>
  </r>
  <r>
    <x v="888"/>
    <x v="130"/>
    <s v="Berliner Allee 2"/>
    <s v="40212"/>
    <s v="Düsseldorf"/>
    <s v="VIC"/>
    <s v="Firmenvertrag mit Beitragsvorteil"/>
    <s v="Für Neuzugänge geschlossen"/>
    <d v="1997-03-01T00:00:00"/>
    <m/>
    <d v="2012-01-01T00:00:00"/>
    <m/>
    <m/>
    <s v="Nein. Vertrag ist für Neuzugänge geschlossen! Ausnahme: KNV+ENV!"/>
  </r>
  <r>
    <x v="889"/>
    <x v="157"/>
    <s v="Huyssenallee 100"/>
    <s v="45128"/>
    <s v="Essen"/>
    <s v="VIC"/>
    <s v="Firmenvertrag mit Beitragsvorteil"/>
    <s v="Für Neuzugänge geschlossen"/>
    <d v="1997-04-01T00:00:00"/>
    <m/>
    <d v="2014-01-01T00:00:00"/>
    <m/>
    <m/>
    <s v="Nein. Vertrag ist für Neuzugänge geschlossen! Ausnahme: KNV+ENV!"/>
  </r>
  <r>
    <x v="890"/>
    <x v="815"/>
    <s v="Uerdinger Str. 58"/>
    <s v="40474"/>
    <s v="Düsseldorf"/>
    <s v="VIC"/>
    <s v="Firmenvertrag mit Beitragsvorteil"/>
    <s v="Für Neuzugänge geschlossen"/>
    <d v="1998-10-01T00:00:00"/>
    <m/>
    <d v="2013-01-01T00:00:00"/>
    <m/>
    <m/>
    <s v="Nein. Vertrag ist für Neuzugänge geschlossen! Ausnahme: KNV+ENV!"/>
  </r>
  <r>
    <x v="891"/>
    <x v="816"/>
    <s v="Postfach 1147"/>
    <s v="52231"/>
    <s v="Eschweiler"/>
    <s v="VIC"/>
    <s v="Verbandsvertrag mit Beitragsvorteil"/>
    <s v="Für Neuzugänge geschlossen"/>
    <d v="1999-01-01T00:00:00"/>
    <m/>
    <d v="2014-01-01T00:00:00"/>
    <m/>
    <m/>
    <s v="Nein. Vertrag ist für Neuzugänge geschlossen! Ausnahme: KNV+ENV!"/>
  </r>
  <r>
    <x v="892"/>
    <x v="817"/>
    <s v="Emanuel-Leutze-Str. 20"/>
    <s v="40547"/>
    <s v="Düsseldorf"/>
    <s v="VIC"/>
    <s v="Firmenvertrag mit Beitragsvorteil"/>
    <s v="Für Neuzugänge geschlossen"/>
    <d v="1998-11-01T00:00:00"/>
    <m/>
    <d v="2013-01-01T00:00:00"/>
    <m/>
    <m/>
    <s v="Nein. Vertrag ist für Neuzugänge geschlossen! Ausnahme: KNV+ENV!"/>
  </r>
  <r>
    <x v="893"/>
    <x v="818"/>
    <s v="Hauptstr. 139"/>
    <s v="63773"/>
    <s v="Goldbach"/>
    <s v="VIC"/>
    <s v="Verbandsvertrag mit Beitragsvorteil"/>
    <s v="Für Neuzugänge geschlossen"/>
    <d v="1999-04-01T00:00:00"/>
    <m/>
    <d v="2013-01-01T00:00:00"/>
    <m/>
    <m/>
    <s v="Nein. Vertrag ist für Neuzugänge geschlossen! Ausnahme: KNV+ENV!"/>
  </r>
  <r>
    <x v="894"/>
    <x v="819"/>
    <s v="Mailänder Str. 2"/>
    <s v="30539"/>
    <s v="Hannover"/>
    <s v="DKV"/>
    <s v="Firmenvertrag mit Beitragsvorteil"/>
    <s v="Für Neuzugänge geschlossen"/>
    <d v="2007-12-01T00:00:00"/>
    <m/>
    <d v="2013-01-01T00:00:00"/>
    <s v="Ja"/>
    <m/>
    <s v="Nein. Vertrag ist für Neuzugänge geschlossen! Ausnahme: KNV+ENV!"/>
  </r>
  <r>
    <x v="895"/>
    <x v="820"/>
    <s v="Schlüterstr. 1"/>
    <s v="40235"/>
    <s v="Düsseldorf"/>
    <s v="DKV"/>
    <s v="Firmenvertrag mit Beitragsvorteil"/>
    <s v="Für Neuzugänge geöffnet"/>
    <d v="2007-12-01T00:00:00"/>
    <m/>
    <m/>
    <s v="Ja"/>
    <m/>
    <s v="Ja"/>
  </r>
  <r>
    <x v="896"/>
    <x v="821"/>
    <s v="Zschortauer Str. 42"/>
    <s v="04129"/>
    <s v="Leipzig"/>
    <s v="VIC"/>
    <s v="Firmenvertrag mit Beitragsvorteil"/>
    <s v="Für Neuzugänge geschlossen"/>
    <d v="1999-07-01T00:00:00"/>
    <m/>
    <d v="2013-01-01T00:00:00"/>
    <m/>
    <m/>
    <s v="Nein. Vertrag ist für Neuzugänge geschlossen! Ausnahme: KNV+ENV!"/>
  </r>
  <r>
    <x v="897"/>
    <x v="822"/>
    <s v="Arabellastraße 12"/>
    <s v="81925  "/>
    <s v="München"/>
    <s v="VIC"/>
    <s v="Firmenvertrag mit Beitragsvorteil"/>
    <s v="Für Neuzugänge geschlossen"/>
    <d v="1999-04-01T00:00:00"/>
    <m/>
    <d v="2014-01-01T00:00:00"/>
    <m/>
    <m/>
    <s v="Nein. Vertrag ist für Neuzugänge geschlossen! Ausnahme: KNV+ENV!"/>
  </r>
  <r>
    <x v="898"/>
    <x v="823"/>
    <s v="Dreischeibenhaus 1"/>
    <s v="40221"/>
    <s v="Düsseldorf"/>
    <s v="VIC"/>
    <s v="Firmenvertrag mit Beitragsvorteil"/>
    <s v="Für Neuzugänge geöffnet"/>
    <d v="1981-08-01T00:00:00"/>
    <m/>
    <m/>
    <s v="Ja"/>
    <m/>
    <s v="Ja"/>
  </r>
  <r>
    <x v="899"/>
    <x v="209"/>
    <s v="Höhnerweg 2-4"/>
    <s v="69469"/>
    <s v="Weinheim"/>
    <s v="VIC"/>
    <s v="Firmenvertrag mit Beitragsvorteil"/>
    <s v="Für Neuzugänge geschlossen"/>
    <d v="1999-10-01T00:00:00"/>
    <m/>
    <d v="2013-01-01T00:00:00"/>
    <m/>
    <m/>
    <s v="Nein. Vertrag ist für Neuzugänge geschlossen! Ausnahme: KNV+ENV!"/>
  </r>
  <r>
    <x v="900"/>
    <x v="824"/>
    <s v="Wasserturmstr. 79"/>
    <s v="69214"/>
    <s v="Eppelheim"/>
    <s v="VIC"/>
    <s v="Firmenvertrag mit Beitragsvorteil"/>
    <s v="Beendet"/>
    <d v="1999-11-01T00:00:00"/>
    <d v="2016-12-31T00:00:00"/>
    <d v="2013-01-01T00:00:00"/>
    <m/>
    <m/>
    <m/>
  </r>
  <r>
    <x v="901"/>
    <x v="825"/>
    <s v="Merowingerweg 9"/>
    <s v="48429"/>
    <s v="Rheine"/>
    <s v="VIC"/>
    <s v="Verbandsvertrag mit Beitragsvorteil"/>
    <s v="Für Neuzugänge geschlossen"/>
    <d v="1999-10-01T00:00:00"/>
    <m/>
    <d v="2013-01-01T00:00:00"/>
    <m/>
    <m/>
    <s v="Nein. Vertrag ist für Neuzugänge geschlossen! Ausnahme: KNV+ENV!"/>
  </r>
  <r>
    <x v="902"/>
    <x v="826"/>
    <s v="Dampfmühlenstr. 28"/>
    <s v="52355"/>
    <s v="Düren"/>
    <s v="VIC"/>
    <s v="Firmenvertrag mit Beitragsvorteil"/>
    <s v="Für Neuzugänge geschlossen"/>
    <d v="2000-01-01T00:00:00"/>
    <m/>
    <d v="2013-01-01T00:00:00"/>
    <m/>
    <m/>
    <s v="Nein. Vertrag ist für Neuzugänge geschlossen! Ausnahme: KNV+ENV!"/>
  </r>
  <r>
    <x v="903"/>
    <x v="827"/>
    <s v="Hochstr. 29"/>
    <s v="14770"/>
    <s v="Brandenburg an der Havel"/>
    <s v="VIC"/>
    <s v="Firmenvertrag mit Beitragsvorteil"/>
    <s v="Für Neuzugänge geöffnet"/>
    <d v="1999-11-01T00:00:00"/>
    <m/>
    <m/>
    <m/>
    <m/>
    <s v="Nein"/>
  </r>
  <r>
    <x v="904"/>
    <x v="828"/>
    <s v="Baumweg 8 HH"/>
    <s v="60316"/>
    <s v="Frankfurt"/>
    <s v="VIC"/>
    <s v="Firmenvertrag mit Beitragsvorteil"/>
    <s v="Beendet"/>
    <d v="2000-02-01T00:00:00"/>
    <d v="2022-12-31T00:00:00"/>
    <d v="2013-01-01T00:00:00"/>
    <m/>
    <m/>
    <m/>
  </r>
  <r>
    <x v="905"/>
    <x v="439"/>
    <s v="Walter-Gropius-Str. 5 "/>
    <s v="80807 "/>
    <s v="München "/>
    <s v="VIC"/>
    <s v="Firmenvertrag mit Beitragsvorteil"/>
    <s v="Für Neuzugänge geschlossen"/>
    <d v="2000-01-01T00:00:00"/>
    <m/>
    <d v="2012-12-01T00:00:00"/>
    <m/>
    <m/>
    <s v="Nein. Vertrag ist für Neuzugänge geschlossen! Ausnahme: KNV+ENV!"/>
  </r>
  <r>
    <x v="906"/>
    <x v="829"/>
    <s v="Hermann-Klammt-Str. 1-3"/>
    <s v="41460"/>
    <s v="Neuss"/>
    <s v="VIC"/>
    <s v="Firmenvertrag mit Beitragsvorteil"/>
    <s v="Beendet"/>
    <d v="1984-04-01T00:00:00"/>
    <d v="2018-12-31T00:00:00"/>
    <m/>
    <m/>
    <m/>
    <m/>
  </r>
  <r>
    <x v="907"/>
    <x v="830"/>
    <s v="Unterschweinstiege 10"/>
    <s v="60549 "/>
    <s v="Frankfurt am Main"/>
    <s v="VIC"/>
    <s v="Firmenvertrag mit Beitragsvorteil"/>
    <s v="Für Neuzugänge geschlossen"/>
    <d v="1996-01-01T00:00:00"/>
    <m/>
    <d v="2014-01-01T00:00:00"/>
    <s v="Ja"/>
    <m/>
    <s v="Nein. Vertrag ist für Neuzugänge geschlossen! Ausnahme: KNV+ENV!"/>
  </r>
  <r>
    <x v="908"/>
    <x v="831"/>
    <s v="Münchner Str. 48"/>
    <s v="84359"/>
    <s v="Simbach a. Inn"/>
    <s v="VIC"/>
    <s v="Firmenvertrag mit Beitragsvorteil"/>
    <s v="Beendet"/>
    <d v="1996-11-01T00:00:00"/>
    <d v="2018-12-31T00:00:00"/>
    <d v="2014-01-01T00:00:00"/>
    <m/>
    <m/>
    <m/>
  </r>
  <r>
    <x v="909"/>
    <x v="832"/>
    <s v="Lohmannstr. 2"/>
    <s v="56626"/>
    <s v="Andernach"/>
    <s v="VIC"/>
    <s v="Firmenvertrag mit Beitragsvorteil"/>
    <s v="Für Neuzugänge geöffnet"/>
    <d v="1999-03-01T00:00:00"/>
    <m/>
    <m/>
    <m/>
    <m/>
    <s v="Ja"/>
  </r>
  <r>
    <x v="910"/>
    <x v="833"/>
    <s v="Am Hauptgüterbahnhof 28"/>
    <s v="38126"/>
    <s v="Braunschweig"/>
    <s v="VIC"/>
    <s v="Firmenvertrag mit Beitragsvorteil"/>
    <s v="Beendet"/>
    <d v="2000-09-01T00:00:00"/>
    <d v="2017-12-31T00:00:00"/>
    <m/>
    <m/>
    <m/>
    <m/>
  </r>
  <r>
    <x v="911"/>
    <x v="834"/>
    <s v="Gewerbegebiet 2"/>
    <s v="54533"/>
    <s v="Laufeld"/>
    <s v="VIC"/>
    <s v="Verbandsvertrag mit Beitragsvorteil"/>
    <s v="Beendet"/>
    <d v="1999-12-01T00:00:00"/>
    <d v="2017-12-31T00:00:00"/>
    <d v="2013-01-01T00:00:00"/>
    <m/>
    <m/>
    <m/>
  </r>
  <r>
    <x v="912"/>
    <x v="790"/>
    <s v="Stresemannstr. 161 "/>
    <s v="22769"/>
    <s v="Hamburg"/>
    <s v="VIC"/>
    <s v="Firmenvertrag mit Beitragsvorteil"/>
    <s v="Beendet"/>
    <d v="2000-01-01T00:00:00"/>
    <d v="2014-12-31T00:00:00"/>
    <m/>
    <m/>
    <m/>
    <m/>
  </r>
  <r>
    <x v="913"/>
    <x v="835"/>
    <s v="Kraftwerk/Neckartal"/>
    <s v="78628"/>
    <s v="Rottweil"/>
    <s v="VIC"/>
    <s v="Firmenvertrag mit Beitragsvorteil"/>
    <s v="Für Neuzugänge geschlossen"/>
    <d v="2000-07-01T00:00:00"/>
    <m/>
    <d v="2013-01-01T00:00:00"/>
    <m/>
    <m/>
    <s v="Nein. Vertrag ist für Neuzugänge geschlossen! Ausnahme: KNV+ENV!"/>
  </r>
  <r>
    <x v="914"/>
    <x v="836"/>
    <s v="Am Hauptgüterbahnhof 28"/>
    <s v="38126"/>
    <s v="Braunschweig"/>
    <s v="VIC"/>
    <s v="Firmenvertrag mit Beitragsvorteil"/>
    <s v="Für Neuzugänge geschlossen"/>
    <d v="2000-09-01T00:00:00"/>
    <m/>
    <d v="2013-01-01T00:00:00"/>
    <m/>
    <m/>
    <s v="Nein. Vertrag ist für Neuzugänge geschlossen! Ausnahme: KNV+ENV!"/>
  </r>
  <r>
    <x v="915"/>
    <x v="837"/>
    <s v="Grevenmarschstr. 74-78"/>
    <s v="32657"/>
    <s v="Lemgo"/>
    <s v="VIC"/>
    <s v="Firmenvertrag mit Beitragsvorteil"/>
    <s v="Für Neuzugänge geöffnet"/>
    <d v="2000-09-01T00:00:00"/>
    <m/>
    <m/>
    <m/>
    <m/>
    <s v="Ja"/>
  </r>
  <r>
    <x v="916"/>
    <x v="438"/>
    <s v="Alfred-Herrhausen-Allee 3-5"/>
    <s v="65760"/>
    <s v="Eschborn"/>
    <s v="VIC"/>
    <s v="Firmenvertrag mit Beitragsvorteil"/>
    <s v="Für Neuzugänge geschlossen"/>
    <d v="2000-09-01T00:00:00"/>
    <m/>
    <d v="2012-01-01T00:00:00"/>
    <m/>
    <m/>
    <s v="Nein. Vertrag ist für Neuzugänge geschlossen! Ausnahme: KNV+ENV!"/>
  </r>
  <r>
    <x v="917"/>
    <x v="838"/>
    <s v="Kronacher Str. 70-80"/>
    <s v="96052"/>
    <s v="Bamberg"/>
    <s v="VIC"/>
    <s v="Firmenvertrag mit Beitragsvorteil"/>
    <s v="Beendet"/>
    <d v="2000-10-01T00:00:00"/>
    <d v="2016-12-31T00:00:00"/>
    <d v="2013-01-01T00:00:00"/>
    <m/>
    <m/>
    <m/>
  </r>
  <r>
    <x v="918"/>
    <x v="15"/>
    <s v="Hasso-Plattner-Ring 7"/>
    <s v="69190"/>
    <s v="Walldorf"/>
    <s v="VIC"/>
    <s v="Firmenvertrag mit Beitragsvorteil"/>
    <s v="Für Neuzugänge geschlossen"/>
    <d v="2001-01-01T00:00:00"/>
    <m/>
    <d v="2011-07-01T00:00:00"/>
    <m/>
    <m/>
    <s v="Nein. Vertrag ist für Neuzugänge geschlossen! Ausnahme: KNV+ENV!"/>
  </r>
  <r>
    <x v="919"/>
    <x v="839"/>
    <s v="Media-Saturn-Str. 1"/>
    <s v="85053"/>
    <s v="Ingolstadt"/>
    <s v="VIC"/>
    <s v="Firmenvertrag mit Beitragsvorteil"/>
    <s v="Für Neuzugänge geöffnet"/>
    <d v="2000-11-01T00:00:00"/>
    <m/>
    <m/>
    <m/>
    <m/>
    <s v="Ja, aber nur bedingt - siehe nachstehende Ablehnungsgründe."/>
  </r>
  <r>
    <x v="920"/>
    <x v="200"/>
    <s v="Theodor-Althoff-Str. 7"/>
    <s v="45133"/>
    <s v="Essen"/>
    <s v="DKV"/>
    <s v="Firmenvertrag mit Beitragsvorteil"/>
    <s v="Für Neuzugänge geschlossen"/>
    <d v="2001-04-01T00:00:00"/>
    <m/>
    <d v="2012-12-01T00:00:00"/>
    <m/>
    <m/>
    <s v="Nein. Vertrag ist für Neuzugänge geschlossen! Ausnahme: KNV+ENV!"/>
  </r>
  <r>
    <x v="921"/>
    <x v="840"/>
    <s v="Ginsterwinkel 4"/>
    <s v="59755"/>
    <s v="Arnsberg"/>
    <s v="VIC"/>
    <s v="Verbandsvertrag mit Beitragsvorteil"/>
    <s v="Für Neuzugänge geschlossen"/>
    <d v="2001-08-01T00:00:00"/>
    <m/>
    <d v="2013-01-01T00:00:00"/>
    <m/>
    <m/>
    <s v="Nein. Vertrag ist für Neuzugänge geschlossen! Ausnahme: KNV+ENV!"/>
  </r>
  <r>
    <x v="922"/>
    <x v="841"/>
    <s v="Max-Koska-Str. 5"/>
    <s v="13189"/>
    <s v="Berlin"/>
    <s v="VIC"/>
    <s v="Verbandsvertrag mit Beitragsvorteil"/>
    <s v="Für Neuzugänge geschlossen"/>
    <d v="2001-09-01T00:00:00"/>
    <m/>
    <d v="2013-01-01T00:00:00"/>
    <m/>
    <m/>
    <s v="Nein. Vertrag ist für Neuzugänge geschlossen! Ausnahme: KNV+ENV!"/>
  </r>
  <r>
    <x v="923"/>
    <x v="842"/>
    <s v="Grafenberger Allee 125"/>
    <s v="40237"/>
    <s v="Düsseldorf"/>
    <s v="VIC"/>
    <s v="Verbandsvertrag mit Beitragsvorteil"/>
    <s v="Beendet"/>
    <d v="2003-01-01T00:00:00"/>
    <d v="2015-12-31T00:00:00"/>
    <m/>
    <m/>
    <m/>
    <m/>
  </r>
  <r>
    <x v="924"/>
    <x v="843"/>
    <s v="Schnitzmühle 1"/>
    <s v="94234"/>
    <s v="Viechtach"/>
    <s v="VIC"/>
    <s v="Firmenvertrag mit Beitragsvorteil"/>
    <s v="Für Neuzugänge geschlossen"/>
    <d v="2001-12-01T00:00:00"/>
    <m/>
    <d v="2013-01-01T00:00:00"/>
    <m/>
    <m/>
    <s v="Nein. Vertrag ist für Neuzugänge geschlossen! Ausnahme: KNV+ENV!"/>
  </r>
  <r>
    <x v="925"/>
    <x v="844"/>
    <s v="c/o Jugendzentrum Gauting, Bahnhofstr. 6"/>
    <s v="82131"/>
    <s v="Gauting"/>
    <s v="VIC"/>
    <s v="Verbandsvertrag mit Beitragsvorteil"/>
    <s v="Für Neuzugänge geschlossen"/>
    <d v="2001-09-01T00:00:00"/>
    <m/>
    <d v="2014-01-01T00:00:00"/>
    <m/>
    <m/>
    <s v="Nein. Vertrag ist für Neuzugänge geschlossen! Ausnahme: KNV+ENV!"/>
  </r>
  <r>
    <x v="926"/>
    <x v="845"/>
    <s v="Alte Jakobstr. 149"/>
    <s v="10969"/>
    <s v="Berlin"/>
    <s v="VIC"/>
    <s v="Verbandsvertrag mit Beitragsvorteil"/>
    <s v="Für Neuzugänge geöffnet"/>
    <d v="2002-01-01T00:00:00"/>
    <m/>
    <m/>
    <s v="Ja"/>
    <m/>
    <s v="Ja"/>
  </r>
  <r>
    <x v="927"/>
    <x v="846"/>
    <s v="Immermannstr. 9"/>
    <s v="40210"/>
    <s v="Düsseldorf"/>
    <s v="VIC"/>
    <s v="Verbandsvertrag mit Beitragsvorteil"/>
    <s v="Für Neuzugänge geschlossen"/>
    <d v="2002-04-01T00:00:00"/>
    <m/>
    <d v="2013-01-01T00:00:00"/>
    <m/>
    <m/>
    <s v="Nein. Vertrag ist für Neuzugänge geschlossen! Ausnahme: KNV+ENV!"/>
  </r>
  <r>
    <x v="928"/>
    <x v="847"/>
    <s v="Langgasse 16"/>
    <s v="65719"/>
    <s v="Hofheim"/>
    <s v="VIC"/>
    <s v="Firmenvertrag mit Beitragsvorteil"/>
    <s v="Für Neuzugänge geöffnet"/>
    <d v="2002-05-01T00:00:00"/>
    <m/>
    <m/>
    <s v="Nein"/>
    <m/>
    <s v="Ja"/>
  </r>
  <r>
    <x v="929"/>
    <x v="848"/>
    <s v="Orlaweg 2"/>
    <s v="07743"/>
    <s v="Jena"/>
    <s v="VIC"/>
    <s v="Firmenvertrag mit Beitragsvorteil"/>
    <s v="Für Neuzugänge geschlossen"/>
    <d v="2002-04-01T00:00:00"/>
    <m/>
    <d v="2013-01-01T00:00:00"/>
    <m/>
    <m/>
    <s v="Nein. Vertrag ist für Neuzugänge geschlossen! Ausnahme: KNV+ENV!"/>
  </r>
  <r>
    <x v="930"/>
    <x v="849"/>
    <s v="Beckerstr. 7"/>
    <s v="85049"/>
    <s v="Ingolstadt"/>
    <s v="VIC"/>
    <s v="Firmenvertrag mit Beitragsvorteil"/>
    <s v="Beendet"/>
    <d v="2002-03-01T00:00:00"/>
    <d v="2014-12-31T00:00:00"/>
    <d v="2013-01-01T00:00:00"/>
    <m/>
    <m/>
    <m/>
  </r>
  <r>
    <x v="931"/>
    <x v="850"/>
    <s v="Mühlenbrücke 9"/>
    <s v="23552"/>
    <s v="Lübeck"/>
    <s v="VIC"/>
    <s v="Firmenvertrag mit Beitragsvorteil"/>
    <s v="Für Neuzugänge geöffnet"/>
    <d v="2002-04-01T00:00:00"/>
    <m/>
    <m/>
    <m/>
    <m/>
    <s v="Ja, aber nur bedingt - siehe nachstehende Ablehnungsgründe."/>
  </r>
  <r>
    <x v="932"/>
    <x v="192"/>
    <s v="ZDF-Str.1"/>
    <s v="55100"/>
    <s v="Mainz"/>
    <s v="VIC"/>
    <s v="Firmenvertrag mit Beitragsvorteil"/>
    <s v="Für Neuzugänge geschlossen"/>
    <d v="2002-09-01T00:00:00"/>
    <m/>
    <d v="2011-08-01T00:00:00"/>
    <m/>
    <m/>
    <s v="Nein. Vertrag ist für Neuzugänge geschlossen! Ausnahme: KNV+ENV!"/>
  </r>
  <r>
    <x v="933"/>
    <x v="851"/>
    <s v="Sandstr. 57"/>
    <s v="40878"/>
    <s v="Ratingen"/>
    <s v="VIC"/>
    <s v="Firmenvertrag mit Beitragsvorteil"/>
    <s v="Für Neuzugänge geöffnet"/>
    <d v="2002-11-01T00:00:00"/>
    <m/>
    <m/>
    <m/>
    <m/>
    <s v="Ja"/>
  </r>
  <r>
    <x v="934"/>
    <x v="852"/>
    <s v="Herbert-Rabius-Str. 1"/>
    <s v="53225"/>
    <s v="Bonn"/>
    <s v="VIC"/>
    <s v="Firmenvertrag mit Beitragsvorteil"/>
    <s v="Für Neuzugänge geöffnet"/>
    <d v="2002-08-01T00:00:00"/>
    <m/>
    <m/>
    <m/>
    <m/>
    <s v="Ja, aber nur bedingt - siehe nachstehende Ablehnungsgründe."/>
  </r>
  <r>
    <x v="935"/>
    <x v="853"/>
    <s v="Celler Str.47"/>
    <s v="29614"/>
    <s v="Soltau"/>
    <s v="VIC"/>
    <s v="Firmenvertrag mit Beitragsvorteil (zur bKV)"/>
    <s v="Für Neuzugänge geöffnet"/>
    <d v="2002-11-01T00:00:00"/>
    <m/>
    <m/>
    <m/>
    <m/>
    <s v="Ja"/>
  </r>
  <r>
    <x v="936"/>
    <x v="854"/>
    <s v="Franz-Haniel-Platz 1"/>
    <s v="47119"/>
    <s v="Duisburg"/>
    <s v="VIC"/>
    <s v="Firmenvertrag mit Beitragsvorteil"/>
    <s v="Für Neuzugänge geöffnet"/>
    <d v="2002-12-01T00:00:00"/>
    <m/>
    <m/>
    <m/>
    <m/>
    <s v="Ja, aber nur bedingt - siehe nachstehende Ablehnungsgründe."/>
  </r>
  <r>
    <x v="937"/>
    <x v="855"/>
    <s v="Mohrenstr. 11-17"/>
    <s v="50670"/>
    <s v="Köln"/>
    <s v="VIC"/>
    <s v="Verbandsvertrag mit Beitragsvorteil"/>
    <s v="Beendet"/>
    <d v="2002-11-01T00:00:00"/>
    <d v="2022-12-31T00:00:00"/>
    <d v="2013-01-01T00:00:00"/>
    <m/>
    <m/>
    <m/>
  </r>
  <r>
    <x v="938"/>
    <x v="856"/>
    <s v="Prinzenallee 21"/>
    <s v="40549"/>
    <s v="Düsseldorf"/>
    <s v="VIC"/>
    <s v="Firmenvertrag mit Beitragsvorteil"/>
    <s v="Beendet"/>
    <d v="2002-12-01T00:00:00"/>
    <d v="2020-12-31T00:00:00"/>
    <m/>
    <m/>
    <m/>
    <m/>
  </r>
  <r>
    <x v="939"/>
    <x v="857"/>
    <s v="Südallee 105"/>
    <s v="40593"/>
    <s v="Düsseldorf"/>
    <s v="VIC"/>
    <s v="Verbandsvertrag mit Beitragsvorteil"/>
    <s v="Für Neuzugänge geschlossen"/>
    <d v="2003-05-01T00:00:00"/>
    <m/>
    <d v="2013-01-01T00:00:00"/>
    <m/>
    <m/>
    <s v="Nein. Vertrag ist für Neuzugänge geschlossen! Ausnahme: KNV+ENV!"/>
  </r>
  <r>
    <x v="940"/>
    <x v="858"/>
    <s v="Hirtenackerstraße 45"/>
    <s v="95463"/>
    <s v="Bindlach"/>
    <s v="VIC"/>
    <s v="Firmenvertrag mit Beitragsvorteil"/>
    <s v="Für Neuzugänge geschlossen"/>
    <d v="2003-06-01T00:00:00"/>
    <m/>
    <d v="2014-01-01T00:00:00"/>
    <m/>
    <m/>
    <s v="Nein. Vertrag ist für Neuzugänge geschlossen! Ausnahme: KNV+ENV!"/>
  </r>
  <r>
    <x v="941"/>
    <x v="859"/>
    <s v="Großer Grasbrook 10"/>
    <s v="20457"/>
    <s v="Hamburg"/>
    <s v="VIC"/>
    <s v="Firmenvertrag mit Beitragsvorteil"/>
    <s v="Beendet"/>
    <d v="2003-05-01T00:00:00"/>
    <d v="2022-12-31T00:00:00"/>
    <d v="2013-01-01T00:00:00"/>
    <m/>
    <m/>
    <m/>
  </r>
  <r>
    <x v="942"/>
    <x v="860"/>
    <s v="Rossentalstr. 87"/>
    <s v="72461"/>
    <s v="Albstadt"/>
    <s v="VIC"/>
    <s v="Firmenvertrag mit Beitragsvorteil (zur bKV)"/>
    <s v="Für Neuzugänge geöffnet"/>
    <d v="2003-07-01T00:00:00"/>
    <m/>
    <m/>
    <m/>
    <m/>
    <s v="Ja"/>
  </r>
  <r>
    <x v="943"/>
    <x v="861"/>
    <s v="Karl-Eugen-Fischer-Str. 6+8"/>
    <s v="96224"/>
    <s v="Burgkunstadt"/>
    <s v="VIC"/>
    <s v="Firmenvertrag mit Beitragsvorteil"/>
    <s v="Für Neuzugänge geschlossen"/>
    <d v="2003-09-01T00:00:00"/>
    <m/>
    <d v="2013-01-01T00:00:00"/>
    <m/>
    <m/>
    <s v="Nein. Vertrag ist für Neuzugänge geschlossen! Ausnahme: KNV+ENV!"/>
  </r>
  <r>
    <x v="944"/>
    <x v="862"/>
    <s v="Gerloser Weg 72"/>
    <s v="36039"/>
    <s v="Fulda"/>
    <s v="VIC"/>
    <s v="Firmenvertrag mit Beitragsvorteil"/>
    <s v="Für Neuzugänge geöffnet"/>
    <d v="2003-07-01T00:00:00"/>
    <m/>
    <m/>
    <m/>
    <m/>
    <s v="Ja, aber nur bedingt - siehe nachstehende Ablehnungsgründe."/>
  </r>
  <r>
    <x v="945"/>
    <x v="863"/>
    <s v="Bütteler Str. 1"/>
    <s v="27568"/>
    <s v="Bremerhaven"/>
    <s v="VIC"/>
    <s v="Firmenvertrag mit Beitragsvorteil"/>
    <s v="Für Neuzugänge geöffnet"/>
    <d v="2003-06-01T00:00:00"/>
    <m/>
    <m/>
    <m/>
    <m/>
    <s v="Ja"/>
  </r>
  <r>
    <x v="946"/>
    <x v="864"/>
    <s v="Auf den Häfen 30-32"/>
    <s v="28203"/>
    <s v="Bremen"/>
    <s v="VIC"/>
    <s v="Firmenvertrag mit Beitragsvorteil"/>
    <s v="Beendet"/>
    <d v="2003-06-01T00:00:00"/>
    <d v="2022-12-31T00:00:00"/>
    <d v="2013-01-01T00:00:00"/>
    <m/>
    <m/>
    <m/>
  </r>
  <r>
    <x v="947"/>
    <x v="865"/>
    <s v="Hammerweg 39"/>
    <s v="64720"/>
    <s v="Michelstadt"/>
    <s v="VIC"/>
    <s v="Firmenvertrag mit Beitragsvorteil"/>
    <s v="Für Neuzugänge geöffnet"/>
    <d v="2003-10-01T00:00:00"/>
    <m/>
    <m/>
    <m/>
    <m/>
    <s v="Ja, aber nur bedingt - siehe nachstehende Ablehnungsgründe."/>
  </r>
  <r>
    <x v="948"/>
    <x v="866"/>
    <s v="Leester Str. 32"/>
    <s v="28844"/>
    <s v="Weyhe"/>
    <s v="VIC"/>
    <s v="Firmenvertrag mit Beitragsvorteil"/>
    <s v="Beendet"/>
    <d v="2003-10-01T00:00:00"/>
    <d v="2022-12-31T00:00:00"/>
    <d v="2013-01-01T00:00:00"/>
    <m/>
    <m/>
    <m/>
  </r>
  <r>
    <x v="949"/>
    <x v="867"/>
    <s v="Kurt-Schumacher-Str. 132/134"/>
    <s v="45881"/>
    <s v="Gelsenkirchen"/>
    <s v="VIC"/>
    <s v="Verbandsvertrag mit Beitragsvorteil"/>
    <s v="Beendet"/>
    <d v="2003-11-01T00:00:00"/>
    <d v="2022-12-31T00:00:00"/>
    <d v="2013-01-01T00:00:00"/>
    <m/>
    <m/>
    <m/>
  </r>
  <r>
    <x v="950"/>
    <x v="868"/>
    <s v="Steinenbergstr.31"/>
    <s v="72764"/>
    <s v="Reutlingen"/>
    <s v="VIC"/>
    <s v="Firmenvertrag mit Beitragsvorteil"/>
    <s v="Für Neuzugänge geöffnet"/>
    <d v="2003-07-01T00:00:00"/>
    <m/>
    <m/>
    <m/>
    <m/>
    <s v="Ja"/>
  </r>
  <r>
    <x v="951"/>
    <x v="57"/>
    <s v="Nahmitzer Damm 12"/>
    <s v="12274"/>
    <s v="Berlin"/>
    <s v="VIC"/>
    <s v="Firmenvertrag mit Beitragsvorteil"/>
    <s v="Für Neuzugänge geschlossen"/>
    <d v="2003-11-01T00:00:00"/>
    <m/>
    <d v="2011-10-01T00:00:00"/>
    <m/>
    <m/>
    <s v="Nein. Vertrag ist für Neuzugänge geschlossen! Ausnahme: KNV+ENV!"/>
  </r>
  <r>
    <x v="952"/>
    <x v="869"/>
    <s v="Nikolaus-Koch-Platz 4"/>
    <s v="54290"/>
    <s v="Trier"/>
    <s v="VIC"/>
    <s v="Firmenvertrag mit Beitragsvorteil"/>
    <s v="Beendet"/>
    <d v="2003-11-01T00:00:00"/>
    <d v="2014-12-31T00:00:00"/>
    <d v="2013-01-01T00:00:00"/>
    <m/>
    <m/>
    <m/>
  </r>
  <r>
    <x v="953"/>
    <x v="870"/>
    <s v="Schmiedestr. 2"/>
    <s v="20095"/>
    <s v="Hamburg"/>
    <s v="VIC"/>
    <s v="Verbandsvertrag mit Beitragsvorteil"/>
    <s v="Beendet"/>
    <d v="2003-09-01T00:00:00"/>
    <d v="2022-12-31T00:00:00"/>
    <d v="2012-04-01T00:00:00"/>
    <m/>
    <m/>
    <m/>
  </r>
  <r>
    <x v="954"/>
    <x v="871"/>
    <s v="Josef-Suwelack-Str. 3"/>
    <s v="48727"/>
    <s v="Billerbeck"/>
    <s v="VIC"/>
    <s v="Firmenvertrag mit Beitragsvorteil"/>
    <s v="Beendet"/>
    <d v="2003-12-01T00:00:00"/>
    <d v="2014-12-31T00:00:00"/>
    <d v="2013-01-01T00:00:00"/>
    <m/>
    <m/>
    <m/>
  </r>
  <r>
    <x v="955"/>
    <x v="872"/>
    <s v="Wilhelmstr. 11"/>
    <s v="58300"/>
    <s v="Wetter"/>
    <s v="VIC"/>
    <s v="Firmenvertrag mit Beitragsvorteil"/>
    <s v="Beendet"/>
    <d v="2004-01-01T00:00:00"/>
    <d v="2016-12-31T00:00:00"/>
    <d v="2013-01-01T00:00:00"/>
    <m/>
    <m/>
    <m/>
  </r>
  <r>
    <x v="956"/>
    <x v="873"/>
    <m/>
    <s v="78044"/>
    <s v="Villingen-Schwenningen"/>
    <s v="VIC"/>
    <s v="GKV-Kooperationsvertrag (alt VIC)"/>
    <s v="Für Neuzugänge geschlossen"/>
    <d v="2004-02-01T00:00:00"/>
    <m/>
    <d v="2014-01-01T00:00:00"/>
    <m/>
    <m/>
    <s v="Nein. Vertrag ist für Neuzugänge geschlossen! Ausnahme: KNV+ENV!"/>
  </r>
  <r>
    <x v="957"/>
    <x v="874"/>
    <s v="Fischerstr. 8"/>
    <s v="40477"/>
    <s v="Düsseldorf"/>
    <s v="VIC"/>
    <s v="GKV-Kooperationsvertrag (alt VIC)"/>
    <s v="Für Neuzugänge geschlossen"/>
    <d v="2004-01-01T00:00:00"/>
    <m/>
    <d v="2013-01-01T00:00:00"/>
    <m/>
    <m/>
    <s v="Nein. Vertrag ist für Neuzugänge geschlossen! Ausnahme: KNV+ENV!"/>
  </r>
  <r>
    <x v="958"/>
    <x v="875"/>
    <s v="Victor-Slotosch-Str.20"/>
    <s v="60388"/>
    <s v="Frankfurt"/>
    <s v="VIC"/>
    <s v="Firmenvertrag mit Beitragsvorteil"/>
    <s v="Für Neuzugänge geschlossen"/>
    <d v="2004-02-01T00:00:00"/>
    <m/>
    <d v="2013-01-01T00:00:00"/>
    <m/>
    <m/>
    <s v="Nein. Vertrag ist für Neuzugänge geschlossen! Ausnahme: KNV+ENV!"/>
  </r>
  <r>
    <x v="959"/>
    <x v="876"/>
    <s v="Universitätsstr. 43"/>
    <s v="44789"/>
    <s v="Bochum"/>
    <s v="VIC"/>
    <s v="GKV-Kooperationsvertrag (alt VIC)"/>
    <s v="Für Neuzugänge geschlossen"/>
    <d v="2004-01-01T00:00:00"/>
    <m/>
    <d v="2015-12-01T00:00:00"/>
    <m/>
    <m/>
    <s v="Nein. Vertrag ist für Neuzugänge geschlossen! Ausnahme: KNV+ENV!"/>
  </r>
  <r>
    <x v="960"/>
    <x v="877"/>
    <s v="Arnulfstr. 27"/>
    <s v="80335"/>
    <s v="München"/>
    <s v="VIC"/>
    <s v="GKV-Kooperationsvertrag (alt VIC)"/>
    <s v="Für Neuzugänge geschlossen"/>
    <d v="2013-10-01T00:00:00"/>
    <m/>
    <d v="2013-10-01T00:00:00"/>
    <m/>
    <m/>
    <s v="Nein. Vertrag ist für Neuzugänge geschlossen! Ausnahme: KNV+ENV!"/>
  </r>
  <r>
    <x v="961"/>
    <x v="878"/>
    <s v="Schulstr. 29"/>
    <s v="24143"/>
    <s v="Kiel"/>
    <s v="VIC"/>
    <s v="GKV-Kooperationsvertrag (alt VIC)"/>
    <s v="Beendet"/>
    <d v="2004-05-01T00:00:00"/>
    <d v="2015-12-31T00:00:00"/>
    <m/>
    <m/>
    <m/>
    <m/>
  </r>
  <r>
    <x v="962"/>
    <x v="879"/>
    <s v="Portastr. 33-35"/>
    <s v="32545"/>
    <s v="Bad Oeynhausen"/>
    <s v="VIC"/>
    <s v="Firmenvertrag mit Beitragsvorteil"/>
    <s v="Für Neuzugänge geschlossen"/>
    <d v="2004-05-01T00:00:00"/>
    <m/>
    <d v="2013-01-01T00:00:00"/>
    <m/>
    <m/>
    <s v="Nein. Vertrag ist für Neuzugänge geschlossen! Ausnahme: KNV+ENV!"/>
  </r>
  <r>
    <x v="963"/>
    <x v="880"/>
    <s v="Herrnrainweg 5"/>
    <s v="63067"/>
    <s v="Offenbach"/>
    <s v="VIC"/>
    <s v="Firmenvertrag mit Beitragsvorteil"/>
    <s v="Für Neuzugänge geschlossen"/>
    <d v="2004-04-01T00:00:00"/>
    <m/>
    <d v="2013-01-01T00:00:00"/>
    <m/>
    <m/>
    <s v="Nein. Vertrag ist für Neuzugänge geschlossen! Ausnahme: KNV+ENV!"/>
  </r>
  <r>
    <x v="964"/>
    <x v="881"/>
    <s v="Römerstr. 115"/>
    <s v="63785"/>
    <s v="Obernburg a. Main"/>
    <s v="VIC"/>
    <s v="Firmenvertrag mit Beitragsvorteil"/>
    <s v="Beendet"/>
    <d v="2004-05-01T00:00:00"/>
    <d v="2021-12-31T00:00:00"/>
    <d v="2013-01-01T00:00:00"/>
    <m/>
    <m/>
    <m/>
  </r>
  <r>
    <x v="965"/>
    <x v="882"/>
    <s v="Salacher Str. 93"/>
    <s v="73054 "/>
    <s v="Eislingen"/>
    <s v="VIC"/>
    <s v="Firmenvertrag mit Beitragsvorteil"/>
    <s v="Für Neuzugänge geöffnet"/>
    <d v="2004-05-01T00:00:00"/>
    <m/>
    <m/>
    <m/>
    <m/>
    <s v="Ja"/>
  </r>
  <r>
    <x v="966"/>
    <x v="883"/>
    <s v="Bartningstr. 57"/>
    <s v="64289"/>
    <s v="Darmstadt"/>
    <s v="VIC"/>
    <s v="GKV-Kooperationsvertrag (alt VIC)"/>
    <s v="Beendet"/>
    <d v="2004-06-01T00:00:00"/>
    <d v="2015-12-31T00:00:00"/>
    <d v="2012-12-31T00:00:00"/>
    <m/>
    <m/>
    <m/>
  </r>
  <r>
    <x v="967"/>
    <x v="884"/>
    <s v="Rudolf-Breitscheid-Str."/>
    <s v="08280"/>
    <s v="Aue"/>
    <s v="VIC"/>
    <s v="Firmenvertrag mit Beitragsvorteil"/>
    <s v="Für Neuzugänge geschlossen"/>
    <d v="2004-03-01T00:00:00"/>
    <m/>
    <d v="2013-01-01T00:00:00"/>
    <m/>
    <m/>
    <s v="Nein. Vertrag ist für Neuzugänge geschlossen! Ausnahme: KNV+ENV!"/>
  </r>
  <r>
    <x v="968"/>
    <x v="885"/>
    <s v="Flensburger Str. 5"/>
    <s v="24376"/>
    <s v="Kappeln"/>
    <s v="VIC"/>
    <s v="Verbandsvertrag mit Beitragsvorteil"/>
    <s v="Für Neuzugänge geschlossen"/>
    <d v="2004-06-01T00:00:00"/>
    <m/>
    <d v="2013-01-01T00:00:00"/>
    <m/>
    <m/>
    <s v="Nein. Vertrag ist für Neuzugänge geschlossen! Ausnahme: KNV+ENV!"/>
  </r>
  <r>
    <x v="969"/>
    <x v="886"/>
    <s v="Weiheräckerstr. 11"/>
    <s v="73453"/>
    <s v="Abtsgmünd"/>
    <s v="VIC"/>
    <s v="Verbandsvertrag mit Beitragsvorteil"/>
    <s v="Für Neuzugänge geschlossen"/>
    <d v="2004-06-01T00:00:00"/>
    <m/>
    <d v="2013-01-01T00:00:00"/>
    <m/>
    <m/>
    <s v="Nein. Vertrag ist für Neuzugänge geschlossen! Ausnahme: KNV+ENV!"/>
  </r>
  <r>
    <x v="970"/>
    <x v="887"/>
    <s v="Ausbacher Str. 29"/>
    <s v="36284"/>
    <s v="Hohenroda"/>
    <s v="VIC"/>
    <s v="Verbandsvertrag mit Beitragsvorteil"/>
    <s v="Für Neuzugänge geschlossen"/>
    <d v="2004-03-01T00:00:00"/>
    <m/>
    <d v="2013-01-01T00:00:00"/>
    <m/>
    <m/>
    <s v="Nein. Vertrag ist für Neuzugänge geschlossen! Ausnahme: KNV+ENV!"/>
  </r>
  <r>
    <x v="971"/>
    <x v="888"/>
    <s v="Krumwiesenweg 2b"/>
    <s v="94234"/>
    <s v="Viechtach"/>
    <s v="VIC"/>
    <s v="Verbandsvertrag mit Beitragsvorteil"/>
    <s v="Beendet"/>
    <d v="2004-07-01T00:00:00"/>
    <d v="2022-12-31T00:00:00"/>
    <d v="2013-01-01T00:00:00"/>
    <m/>
    <m/>
    <m/>
  </r>
  <r>
    <x v="972"/>
    <x v="889"/>
    <s v="Wannenäckerstr. 36"/>
    <s v="74078"/>
    <s v="Heilbronn"/>
    <s v="VIC"/>
    <s v="Firmenvertrag mit Beitragsvorteil"/>
    <s v="Beendet"/>
    <d v="2004-06-01T00:00:00"/>
    <d v="2022-12-31T00:00:00"/>
    <d v="2012-04-01T00:00:00"/>
    <s v="Nein"/>
    <m/>
    <m/>
  </r>
  <r>
    <x v="973"/>
    <x v="10"/>
    <s v="Bayernstr. 4"/>
    <s v="30855"/>
    <s v="Langenhagen"/>
    <s v="VIC"/>
    <s v="Firmenvertrag mit Beitragsvorteil"/>
    <s v="Beendet"/>
    <d v="2004-05-01T00:00:00"/>
    <d v="2022-12-31T00:00:00"/>
    <d v="2012-04-01T00:00:00"/>
    <m/>
    <m/>
    <m/>
  </r>
  <r>
    <x v="974"/>
    <x v="890"/>
    <s v="Auf der Höhe 6"/>
    <s v="44536"/>
    <s v="Lünen"/>
    <s v="VIC"/>
    <s v="Firmenvertrag mit Beitragsvorteil"/>
    <s v="Für Neuzugänge geschlossen"/>
    <d v="2004-07-01T00:00:00"/>
    <m/>
    <d v="2013-01-01T00:00:00"/>
    <m/>
    <m/>
    <s v="Nein. Vertrag ist für Neuzugänge geschlossen! Ausnahme: KNV+ENV!"/>
  </r>
  <r>
    <x v="975"/>
    <x v="891"/>
    <s v="Gürtelstr. 29a/30"/>
    <s v="10247"/>
    <s v="Berlin"/>
    <s v="VIC"/>
    <s v="Firmenvertrag mit Beitragsvorteil"/>
    <s v="Beendet"/>
    <d v="2004-08-01T00:00:00"/>
    <d v="2022-12-31T00:00:00"/>
    <d v="2013-01-01T00:00:00"/>
    <m/>
    <m/>
    <m/>
  </r>
  <r>
    <x v="976"/>
    <x v="892"/>
    <s v="Ottheinrichplatz A 117"/>
    <s v="86633"/>
    <s v="Neuburg"/>
    <s v="VIC"/>
    <s v="Verbandsvertrag mit Beitragsvorteil"/>
    <s v="Beendet"/>
    <d v="2004-07-01T00:00:00"/>
    <d v="2022-12-31T00:00:00"/>
    <d v="2013-01-01T00:00:00"/>
    <m/>
    <m/>
    <m/>
  </r>
  <r>
    <x v="977"/>
    <x v="399"/>
    <s v="Campus Kronberg 1"/>
    <s v="61476"/>
    <s v="Kronberg"/>
    <s v="VIC"/>
    <s v="Firmenvertrag mit Beitragsvorteil"/>
    <s v="Beendet"/>
    <d v="2004-09-01T00:00:00"/>
    <d v="2022-12-31T00:00:00"/>
    <d v="2012-10-01T00:00:00"/>
    <m/>
    <m/>
    <m/>
  </r>
  <r>
    <x v="978"/>
    <x v="893"/>
    <s v="Weskammstr. 15"/>
    <s v="12279"/>
    <s v="Berlin"/>
    <s v="VIC"/>
    <s v="Firmenvertrag mit Beitragsvorteil"/>
    <s v="Für Neuzugänge geschlossen"/>
    <d v="2004-10-01T00:00:00"/>
    <m/>
    <d v="2013-01-01T00:00:00"/>
    <m/>
    <m/>
    <s v="Nein. Vertrag ist für Neuzugänge geschlossen! Ausnahme: KNV+ENV!"/>
  </r>
  <r>
    <x v="979"/>
    <x v="894"/>
    <s v="Auf der Muggenburg 30"/>
    <s v="28217"/>
    <s v="Bremen"/>
    <s v="VIC"/>
    <s v="Verbandsvertrag mit Beitragsvorteil"/>
    <s v="Für Neuzugänge geschlossen"/>
    <d v="2004-09-01T00:00:00"/>
    <m/>
    <d v="2013-01-01T00:00:00"/>
    <m/>
    <m/>
    <s v="Nein. Vertrag ist für Neuzugänge geschlossen! Ausnahme: KNV+ENV!"/>
  </r>
  <r>
    <x v="980"/>
    <x v="895"/>
    <s v="Höllsteiner Str. 25"/>
    <s v="79689"/>
    <s v="Maulburg"/>
    <s v="VIC"/>
    <s v="Firmenvertrag mit Beitragsvorteil"/>
    <s v="Für Neuzugänge geschlossen"/>
    <d v="2004-10-01T00:00:00"/>
    <m/>
    <d v="2013-01-01T00:00:00"/>
    <m/>
    <m/>
    <s v="Nein. Vertrag ist für Neuzugänge geschlossen! Ausnahme: KNV+ENV!"/>
  </r>
  <r>
    <x v="981"/>
    <x v="896"/>
    <s v="Parkstr.29"/>
    <s v="21244"/>
    <s v="Buchholz"/>
    <s v="VIC"/>
    <s v="Firmenvertrag mit Beitragsvorteil"/>
    <s v="Für Neuzugänge geschlossen"/>
    <d v="2004-04-01T00:00:00"/>
    <m/>
    <d v="2013-01-01T00:00:00"/>
    <m/>
    <m/>
    <s v="Nein. Vertrag ist für Neuzugänge geschlossen! Ausnahme: KNV+ENV!"/>
  </r>
  <r>
    <x v="982"/>
    <x v="897"/>
    <s v="Cornichonstraße 4"/>
    <s v="76829"/>
    <s v="Landau in der Pfalz"/>
    <s v="VIC"/>
    <s v="Firmenvertrag mit Beitragsvorteil"/>
    <s v="Für Neuzugänge geschlossen"/>
    <d v="2004-10-01T00:00:00"/>
    <m/>
    <d v="2013-01-01T00:00:00"/>
    <m/>
    <m/>
    <s v="Nein. Vertrag ist für Neuzugänge geschlossen! Ausnahme: KNV+ENV!"/>
  </r>
  <r>
    <x v="983"/>
    <x v="898"/>
    <s v="Dudenstr. 12-26"/>
    <s v="68167"/>
    <s v="Mannheim"/>
    <s v="VIC"/>
    <s v="Firmenvertrag mit Beitragsvorteil"/>
    <s v="Für Neuzugänge geschlossen"/>
    <d v="2004-12-01T00:00:00"/>
    <m/>
    <d v="2015-01-01T00:00:00"/>
    <m/>
    <m/>
    <s v="Nein. Vertrag ist für Neuzugänge geschlossen! Ausnahme: KNV+ENV!"/>
  </r>
  <r>
    <x v="984"/>
    <x v="899"/>
    <s v="Hafenstr. 90"/>
    <s v="56564"/>
    <s v="Neuwied"/>
    <s v="VIC"/>
    <s v="Firmenvertrag mit Beitragsvorteil"/>
    <s v="Für Neuzugänge geschlossen"/>
    <d v="2005-01-01T00:00:00"/>
    <m/>
    <d v="2018-01-01T00:00:00"/>
    <m/>
    <m/>
    <s v="Nein. Vertrag ist für Neuzugänge geschlossen! Ausnahme: KNV+ENV!"/>
  </r>
  <r>
    <x v="985"/>
    <x v="900"/>
    <s v="Mandlstr. 28"/>
    <s v="80802"/>
    <s v="München"/>
    <s v="VIC"/>
    <s v="Verbandsvertrag mit Beitragsvorteil"/>
    <s v="Für Neuzugänge geschlossen"/>
    <d v="2005-04-01T00:00:00"/>
    <m/>
    <d v="2013-01-01T00:00:00"/>
    <m/>
    <m/>
    <s v="Nein. Vertrag ist für Neuzugänge geschlossen! Ausnahme: KNV+ENV!"/>
  </r>
  <r>
    <x v="986"/>
    <x v="901"/>
    <s v="Merscheider Str. 167"/>
    <s v="42699"/>
    <s v="Solingen"/>
    <s v="VIC"/>
    <s v="Firmenvertrag mit Beitragsvorteil"/>
    <s v="Beendet"/>
    <d v="2005-01-01T00:00:00"/>
    <d v="2022-03-31T00:00:00"/>
    <d v="2013-01-01T00:00:00"/>
    <m/>
    <m/>
    <m/>
  </r>
  <r>
    <x v="987"/>
    <x v="902"/>
    <s v="Herriotstr. 3"/>
    <s v="65926"/>
    <s v="Frankfurt"/>
    <s v="VIC"/>
    <s v="Firmenvertrag mit Beitragsvorteil"/>
    <s v="Beendet"/>
    <d v="2005-01-01T00:00:00"/>
    <d v="2022-12-31T00:00:00"/>
    <d v="2013-01-01T00:00:00"/>
    <m/>
    <m/>
    <m/>
  </r>
  <r>
    <x v="988"/>
    <x v="903"/>
    <s v="Boschstr. 12"/>
    <s v="69469"/>
    <s v="Weinheim"/>
    <s v="VIC"/>
    <s v="Firmenvertrag mit Beitragsvorteil"/>
    <s v="Für Neuzugänge geschlossen"/>
    <d v="2005-06-01T00:00:00"/>
    <m/>
    <d v="2013-01-01T00:00:00"/>
    <m/>
    <m/>
    <s v="Nein. Vertrag ist für Neuzugänge geschlossen! Ausnahme: KNV+ENV!"/>
  </r>
  <r>
    <x v="989"/>
    <x v="904"/>
    <s v="Zur Mesche 5 b"/>
    <s v="16816"/>
    <s v="Neuruppin"/>
    <s v="VIC"/>
    <s v="Firmenvertrag mit Beitragsvorteil"/>
    <s v="Für Neuzugänge geschlossen"/>
    <d v="2005-06-01T00:00:00"/>
    <m/>
    <d v="2010-10-01T00:00:00"/>
    <m/>
    <m/>
    <s v="Nein. Vertrag ist für Neuzugänge geschlossen! Ausnahme: KNV+ENV!"/>
  </r>
  <r>
    <x v="990"/>
    <x v="905"/>
    <s v="Hirschstr. 2/1"/>
    <s v="74078"/>
    <s v="Heilbronn"/>
    <s v="VIC"/>
    <s v="Verbandsvertrag mit Beitragsvorteil"/>
    <s v="Für Neuzugänge geschlossen"/>
    <d v="2005-06-01T00:00:00"/>
    <m/>
    <d v="2013-01-01T00:00:00"/>
    <m/>
    <m/>
    <s v="Nein. Vertrag ist für Neuzugänge geschlossen! Ausnahme: KNV+ENV!"/>
  </r>
  <r>
    <x v="991"/>
    <x v="906"/>
    <s v="An der Holtbrügge 8"/>
    <s v="44795"/>
    <s v="Bochum"/>
    <s v="VIC"/>
    <s v="Verbandsvertrag mit Beitragsvorteil"/>
    <s v="Für Neuzugänge geschlossen"/>
    <d v="2005-07-01T00:00:00"/>
    <m/>
    <d v="2013-01-01T00:00:00"/>
    <m/>
    <m/>
    <s v="Nein. Vertrag ist für Neuzugänge geschlossen! Ausnahme: KNV+ENV!"/>
  </r>
  <r>
    <x v="992"/>
    <x v="907"/>
    <s v="Walter-Gropius-Str. 1"/>
    <s v="50126"/>
    <s v="Bergheim"/>
    <s v="VIC"/>
    <s v="Firmenvertrag mit Beitragsvorteil"/>
    <s v="Beendet"/>
    <d v="2005-07-01T00:00:00"/>
    <d v="2022-12-31T00:00:00"/>
    <d v="2013-01-01T00:00:00"/>
    <m/>
    <m/>
    <m/>
  </r>
  <r>
    <x v="993"/>
    <x v="908"/>
    <s v="Grundweg 4"/>
    <s v="65428"/>
    <s v="Rüsselsheim am Main"/>
    <s v="VIC"/>
    <s v="Firmenvertrag mit Beitragsvorteil"/>
    <s v="Für Neuzugänge geschlossen"/>
    <d v="2005-06-01T00:00:00"/>
    <m/>
    <d v="2013-01-01T00:00:00"/>
    <m/>
    <m/>
    <s v="Nein. Vertrag ist für Neuzugänge geschlossen! Ausnahme: KNV+ENV!"/>
  </r>
  <r>
    <x v="994"/>
    <x v="909"/>
    <s v="Europaring 8"/>
    <s v="94315"/>
    <s v="Straubing"/>
    <s v="VIC"/>
    <s v="Firmenvertrag mit Beitragsvorteil"/>
    <s v="Beendet"/>
    <d v="2005-05-01T00:00:00"/>
    <d v="2018-12-31T00:00:00"/>
    <d v="2013-01-01T00:00:00"/>
    <m/>
    <m/>
    <m/>
  </r>
  <r>
    <x v="995"/>
    <x v="376"/>
    <s v="Toyota-Allee 5"/>
    <s v="50858"/>
    <s v="Köln"/>
    <s v="VIC"/>
    <s v="Firmenvertrag mit Beitragsvorteil"/>
    <s v="Beendet"/>
    <d v="2005-07-01T00:00:00"/>
    <d v="2022-12-31T00:00:00"/>
    <d v="2012-09-01T00:00:00"/>
    <m/>
    <m/>
    <m/>
  </r>
  <r>
    <x v="996"/>
    <x v="910"/>
    <s v="Kronprinzstr. 40"/>
    <s v="40764"/>
    <s v="Langenfeld"/>
    <s v="VIC"/>
    <s v="Firmenvertrag mit Beitragsvorteil"/>
    <s v="Für Neuzugänge geschlossen"/>
    <d v="2005-07-01T00:00:00"/>
    <m/>
    <d v="2013-01-01T00:00:00"/>
    <m/>
    <m/>
    <s v="Nein. Vertrag ist für Neuzugänge geschlossen! Ausnahme: KNV+ENV!"/>
  </r>
  <r>
    <x v="997"/>
    <x v="911"/>
    <s v="Nassauische Str. 15"/>
    <s v="10717"/>
    <s v="Berlin"/>
    <s v="VIC"/>
    <s v="Firmenvertrag mit Beitragsvorteil"/>
    <s v="Für Neuzugänge geschlossen"/>
    <d v="2005-08-01T00:00:00"/>
    <m/>
    <d v="2014-01-01T00:00:00"/>
    <m/>
    <m/>
    <s v="Nein. Vertrag ist für Neuzugänge geschlossen! Ausnahme: KNV+ENV!"/>
  </r>
  <r>
    <x v="998"/>
    <x v="912"/>
    <s v="Lise-Meitner-Str. 3"/>
    <s v="85737"/>
    <s v="Ismaning"/>
    <s v="VIC"/>
    <s v="Firmenvertrag mit Beitragsvorteil"/>
    <s v="Für Neuzugänge geschlossen"/>
    <d v="2005-07-01T00:00:00"/>
    <m/>
    <d v="2013-01-01T00:00:00"/>
    <m/>
    <m/>
    <s v="Nein. Vertrag ist für Neuzugänge geschlossen! Ausnahme: KNV+ENV!"/>
  </r>
  <r>
    <x v="999"/>
    <x v="913"/>
    <s v="Hanauer Landstr.182"/>
    <s v="60314"/>
    <s v="Frankfurt"/>
    <s v="VIC"/>
    <s v="Firmenvertrag mit Beitragsvorteil"/>
    <s v="Für Neuzugänge geschlossen"/>
    <d v="2005-06-01T00:00:00"/>
    <m/>
    <d v="2013-01-01T00:00:00"/>
    <m/>
    <m/>
    <s v="Nein. Vertrag ist für Neuzugänge geschlossen! Ausnahme: KNV+ENV!"/>
  </r>
  <r>
    <x v="1000"/>
    <x v="914"/>
    <s v="Waidallee 8"/>
    <s v="69469"/>
    <s v="Weinheim"/>
    <s v="VIC"/>
    <s v="Verbandsvertrag mit Beitragsvorteil"/>
    <s v="Beendet"/>
    <d v="2005-05-01T00:00:00"/>
    <d v="2017-12-31T00:00:00"/>
    <d v="2013-01-01T00:00:00"/>
    <m/>
    <m/>
    <m/>
  </r>
  <r>
    <x v="1001"/>
    <x v="915"/>
    <s v="Oberndorfer Str. 46a"/>
    <s v="57334"/>
    <s v="Bad Laasphe"/>
    <s v="VIC"/>
    <s v="Firmenvertrag mit Beitragsvorteil"/>
    <s v="Beendet"/>
    <d v="2005-09-01T00:00:00"/>
    <d v="2022-12-31T00:00:00"/>
    <d v="2013-01-01T00:00:00"/>
    <m/>
    <m/>
    <m/>
  </r>
  <r>
    <x v="1002"/>
    <x v="916"/>
    <s v="Am Alten Pütt 14"/>
    <s v="45772"/>
    <s v="Marl"/>
    <s v="VIC"/>
    <s v="Firmenvertrag mit Beitragsvorteil"/>
    <s v="Für Neuzugänge geschlossen"/>
    <d v="2005-08-01T00:00:00"/>
    <m/>
    <d v="2013-01-01T00:00:00"/>
    <m/>
    <m/>
    <s v="Nein. Vertrag ist für Neuzugänge geschlossen! Ausnahme: KNV+ENV!"/>
  </r>
  <r>
    <x v="1003"/>
    <x v="917"/>
    <s v="Am Sandfeld 9"/>
    <s v="76149"/>
    <s v="Karlsruhe"/>
    <s v="VIC"/>
    <s v="Firmenvertrag mit Beitragsvorteil"/>
    <s v="Für Neuzugänge geschlossen"/>
    <d v="2005-08-01T00:00:00"/>
    <m/>
    <d v="2013-01-01T00:00:00"/>
    <m/>
    <m/>
    <s v="Nein. Vertrag ist für Neuzugänge geschlossen! Ausnahme: KNV+ENV!"/>
  </r>
  <r>
    <x v="1004"/>
    <x v="918"/>
    <s v="Hultmanns Damm 13"/>
    <s v="49525"/>
    <s v="Lengerich"/>
    <s v="VIC"/>
    <s v="Firmenvertrag mit Beitragsvorteil"/>
    <s v="Beendet"/>
    <d v="2005-09-01T00:00:00"/>
    <d v="2021-12-31T00:00:00"/>
    <d v="2013-01-01T00:00:00"/>
    <m/>
    <m/>
    <m/>
  </r>
  <r>
    <x v="1005"/>
    <x v="919"/>
    <s v="Am Urnenfeld 12"/>
    <s v="35396"/>
    <s v="Gießen"/>
    <s v="VIC"/>
    <s v="Firmenvertrag mit Beitragsvorteil"/>
    <s v="Beendet"/>
    <d v="2005-10-01T00:00:00"/>
    <d v="2017-12-31T00:00:00"/>
    <d v="2013-01-01T00:00:00"/>
    <m/>
    <m/>
    <m/>
  </r>
  <r>
    <x v="1006"/>
    <x v="920"/>
    <s v="Neutrauchburger Str. 26"/>
    <s v="88316"/>
    <s v="Isny im Allgäu"/>
    <s v="VIC"/>
    <s v="Firmenvertrag mit Beitragsvorteil"/>
    <s v="Beendet"/>
    <d v="2005-10-01T00:00:00"/>
    <d v="2022-05-31T00:00:00"/>
    <d v="2013-01-01T00:00:00"/>
    <m/>
    <m/>
    <m/>
  </r>
  <r>
    <x v="1007"/>
    <x v="921"/>
    <s v="Neuköllner Str. 1"/>
    <s v="52068"/>
    <s v="Aachen"/>
    <s v="VIC"/>
    <s v="Firmenvertrag mit Beitragsvorteil"/>
    <s v="Für Neuzugänge geöffnet"/>
    <d v="2005-07-01T00:00:00"/>
    <m/>
    <m/>
    <m/>
    <m/>
    <s v="Ja, aber nur bedingt - siehe nachstehende Ablehnungsgründe."/>
  </r>
  <r>
    <x v="1008"/>
    <x v="922"/>
    <s v="Ernst-Reuter-Platz 10"/>
    <s v="10587"/>
    <s v="Berlin"/>
    <s v="VIC"/>
    <s v="Firmenvertrag mit Beitragsvorteil"/>
    <s v="Beendet"/>
    <d v="2005-10-01T00:00:00"/>
    <d v="2022-12-31T00:00:00"/>
    <d v="2014-01-01T00:00:00"/>
    <m/>
    <m/>
    <m/>
  </r>
  <r>
    <x v="1009"/>
    <x v="923"/>
    <s v="Hauptstr. 23"/>
    <s v="26209"/>
    <s v="Kirchhatten"/>
    <s v="VIC"/>
    <s v="Firmenvertrag mit Beitragsvorteil"/>
    <s v="Beendet"/>
    <d v="2005-11-01T00:00:00"/>
    <d v="2022-12-31T00:00:00"/>
    <d v="2013-01-01T00:00:00"/>
    <m/>
    <m/>
    <m/>
  </r>
  <r>
    <x v="1010"/>
    <x v="924"/>
    <s v="Gabelsbergerstr. 1a"/>
    <s v="59069"/>
    <s v="Hamm"/>
    <s v="VIC"/>
    <s v="Firmenvertrag mit Beitragsvorteil"/>
    <s v="Für Neuzugänge geöffnet"/>
    <d v="2005-11-01T00:00:00"/>
    <m/>
    <m/>
    <m/>
    <m/>
    <s v="Ja, aber nur bedingt - siehe nachstehende Ablehnungsgründe."/>
  </r>
  <r>
    <x v="1011"/>
    <x v="925"/>
    <s v="Peterskamp 21"/>
    <s v="38108"/>
    <s v="Braunschweig"/>
    <s v="VIC"/>
    <s v="Firmenvertrag mit Beitragsvorteil"/>
    <s v="Für Neuzugänge geschlossen"/>
    <d v="2005-05-01T00:00:00"/>
    <m/>
    <d v="2013-01-01T00:00:00"/>
    <m/>
    <m/>
    <s v="Nein. Vertrag ist für Neuzugänge geschlossen! Ausnahme: KNV+ENV!"/>
  </r>
  <r>
    <x v="1012"/>
    <x v="926"/>
    <s v="Bergiusstr. 9"/>
    <s v="86199"/>
    <s v="Augsburg"/>
    <s v="VIC"/>
    <s v="Firmenvertrag mit Beitragsvorteil"/>
    <s v="Beendet"/>
    <d v="2005-12-01T00:00:00"/>
    <d v="2017-12-31T00:00:00"/>
    <d v="2013-01-01T00:00:00"/>
    <m/>
    <m/>
    <m/>
  </r>
  <r>
    <x v="1013"/>
    <x v="927"/>
    <s v="Aichacher Str. 8"/>
    <s v="86529"/>
    <s v="Schrobenhausen"/>
    <s v="VIC"/>
    <s v="Firmenvertrag mit Beitragsvorteil"/>
    <s v="Für Neuzugänge geöffnet"/>
    <d v="2005-08-01T00:00:00"/>
    <m/>
    <m/>
    <m/>
    <m/>
    <s v="Ja, aber nur bedingt - siehe nachstehende Ablehnungsgründe."/>
  </r>
  <r>
    <x v="1014"/>
    <x v="244"/>
    <s v="Platz der Einheit 2"/>
    <s v="60327"/>
    <s v="Frankfurt"/>
    <s v="VIC"/>
    <s v="Firmenvertrag mit Beitragsvorteil"/>
    <s v="Beendet"/>
    <d v="2005-11-01T00:00:00"/>
    <d v="2022-12-31T00:00:00"/>
    <d v="2013-01-01T00:00:00"/>
    <m/>
    <m/>
    <m/>
  </r>
  <r>
    <x v="1015"/>
    <x v="928"/>
    <s v="Hülskensstr. 4-6"/>
    <s v="46483"/>
    <s v="Wesel"/>
    <s v="VIC"/>
    <s v="Firmenvertrag mit Beitragsvorteil"/>
    <s v="Für Neuzugänge geschlossen"/>
    <d v="2006-01-01T00:00:00"/>
    <m/>
    <d v="2013-01-01T00:00:00"/>
    <m/>
    <m/>
    <s v="Nein. Vertrag ist für Neuzugänge geschlossen! Ausnahme: KNV+ENV!"/>
  </r>
  <r>
    <x v="1016"/>
    <x v="397"/>
    <s v="Große Hamburger Str. 3"/>
    <s v="10115"/>
    <s v="Berlin"/>
    <s v="VIC"/>
    <s v="Firmenvertrag mit Beitragsvorteil"/>
    <s v="Für Neuzugänge geschlossen"/>
    <d v="2006-01-01T00:00:00"/>
    <m/>
    <d v="2020-10-01T00:00:00"/>
    <m/>
    <m/>
    <s v="Nein. Vertrag ist für Neuzugänge geschlossen! Ausnahme: KNV+ENV!"/>
  </r>
  <r>
    <x v="1017"/>
    <x v="929"/>
    <s v="Wendenstrasse 14-18"/>
    <s v="20097"/>
    <s v="Hamburg"/>
    <s v="VIC"/>
    <s v="Firmenvertrag mit Beitragsvorteil"/>
    <s v="Beendet"/>
    <d v="2006-01-01T00:00:00"/>
    <d v="2022-12-31T00:00:00"/>
    <d v="2013-01-01T00:00:00"/>
    <m/>
    <m/>
    <m/>
  </r>
  <r>
    <x v="1018"/>
    <x v="930"/>
    <s v="Heinrichshall 2"/>
    <s v="07586"/>
    <s v="Bad Köstritz"/>
    <s v="VIC"/>
    <s v="Firmenvertrag mit Beitragsvorteil"/>
    <s v="Für Neuzugänge geschlossen"/>
    <d v="2006-02-01T00:00:00"/>
    <m/>
    <d v="2013-01-01T00:00:00"/>
    <m/>
    <m/>
    <s v="Nein. Vertrag ist für Neuzugänge geschlossen! Ausnahme: KNV+ENV!"/>
  </r>
  <r>
    <x v="1019"/>
    <x v="931"/>
    <s v="Gewerbestr. 2"/>
    <s v="27804"/>
    <s v="Berne"/>
    <s v="VIC"/>
    <s v="Firmenvertrag mit Beitragsvorteil"/>
    <s v="Für Neuzugänge geschlossen"/>
    <d v="2006-02-01T00:00:00"/>
    <m/>
    <d v="2013-01-01T00:00:00"/>
    <m/>
    <m/>
    <s v="Nein. Vertrag ist für Neuzugänge geschlossen! Ausnahme: KNV+ENV!"/>
  </r>
  <r>
    <x v="1020"/>
    <x v="932"/>
    <s v="Sedanstr. 3-9"/>
    <s v="58089"/>
    <s v="Hagen"/>
    <s v="VIC"/>
    <s v="Firmenvertrag mit Beitragsvorteil"/>
    <s v="Für Neuzugänge geschlossen"/>
    <d v="2006-01-01T00:00:00"/>
    <m/>
    <d v="2013-01-01T00:00:00"/>
    <m/>
    <m/>
    <s v="Nein. Vertrag ist für Neuzugänge geschlossen! Ausnahme: KNV+ENV!"/>
  </r>
  <r>
    <x v="1021"/>
    <x v="933"/>
    <s v="Ursulasrieder Str. 2"/>
    <s v="87437"/>
    <s v="Kempten"/>
    <s v="VIC"/>
    <s v="Firmenvertrag mit Beitragsvorteil"/>
    <s v="Für Neuzugänge geöffnet"/>
    <d v="2006-03-01T00:00:00"/>
    <m/>
    <m/>
    <m/>
    <m/>
    <s v="Ja, aber nur bedingt - siehe nachstehende Ablehnungsgründe."/>
  </r>
  <r>
    <x v="1022"/>
    <x v="139"/>
    <s v="Im Birkenwald 12"/>
    <s v="70435"/>
    <s v="Stuttgart"/>
    <s v="VIC"/>
    <s v="Firmenvertrag mit Beitragsvorteil"/>
    <s v="Beendet"/>
    <d v="2006-01-01T00:00:00"/>
    <d v="2022-12-31T00:00:00"/>
    <d v="2012-10-01T00:00:00"/>
    <m/>
    <m/>
    <m/>
  </r>
  <r>
    <x v="1023"/>
    <x v="806"/>
    <s v="Konrad-Adenauer-Str. 7"/>
    <s v="30853"/>
    <s v="Langenhagen"/>
    <s v="VIC"/>
    <s v="Verbandsvertrag mit Beitragsvorteil"/>
    <s v="Beendet"/>
    <d v="2006-01-01T00:00:00"/>
    <d v="2022-12-31T00:00:00"/>
    <d v="2013-01-01T00:00:00"/>
    <m/>
    <m/>
    <m/>
  </r>
  <r>
    <x v="1024"/>
    <x v="934"/>
    <s v="Untertrogen 2"/>
    <s v="88171"/>
    <s v="Weiler im Allgäu"/>
    <s v="VIC"/>
    <s v="Firmenvertrag mit Beitragsvorteil"/>
    <s v="Für Neuzugänge geschlossen"/>
    <d v="2006-05-01T00:00:00"/>
    <m/>
    <d v="2014-01-01T00:00:00"/>
    <m/>
    <m/>
    <s v="Nein. Vertrag ist für Neuzugänge geschlossen! Ausnahme: KNV+ENV!"/>
  </r>
  <r>
    <x v="1025"/>
    <x v="935"/>
    <s v="Karmeliterweg 84"/>
    <s v="13465"/>
    <s v="Berlin"/>
    <s v="VIC"/>
    <s v="Verbandsvertrag mit Beitragsvorteil"/>
    <s v="Für Neuzugänge geöffnet"/>
    <d v="2006-05-01T00:00:00"/>
    <m/>
    <m/>
    <m/>
    <m/>
    <s v="Ja, aber nur bedingt - siehe nachstehende Ablehnungsgründe."/>
  </r>
  <r>
    <x v="1026"/>
    <x v="936"/>
    <s v="Am Mangolsgrund 10"/>
    <s v="35745"/>
    <s v="Herborn"/>
    <s v="VIC"/>
    <s v="Firmenvertrag mit Beitragsvorteil"/>
    <s v="Für Neuzugänge geschlossen"/>
    <d v="2006-05-01T00:00:00"/>
    <m/>
    <d v="2013-01-01T00:00:00"/>
    <m/>
    <m/>
    <s v="Nein. Vertrag ist für Neuzugänge geschlossen! Ausnahme: KNV+ENV!"/>
  </r>
  <r>
    <x v="1027"/>
    <x v="937"/>
    <s v="Bregenzer Str. 133"/>
    <s v="88131"/>
    <s v="Lindau (Bodensee)"/>
    <s v="VIC"/>
    <s v="Firmenvertrag mit Beitragsvorteil"/>
    <s v="Für Neuzugänge geöffnet"/>
    <d v="2006-04-01T00:00:00"/>
    <m/>
    <m/>
    <m/>
    <m/>
    <s v="Ja, aber nur bedingt - siehe nachstehende Ablehnungsgründe."/>
  </r>
  <r>
    <x v="1028"/>
    <x v="938"/>
    <s v="Groner Allee 100"/>
    <s v="49479"/>
    <s v="Ibbenbüren"/>
    <s v="VIC"/>
    <s v="Firmenvertrag mit Beitragsvorteil"/>
    <s v="Für Neuzugänge geschlossen"/>
    <d v="2006-04-01T00:00:00"/>
    <m/>
    <d v="2013-01-01T00:00:00"/>
    <m/>
    <m/>
    <s v="Nein. Vertrag ist für Neuzugänge geschlossen! Ausnahme: KNV+ENV!"/>
  </r>
  <r>
    <x v="1029"/>
    <x v="939"/>
    <s v="Stresemannstr. 22"/>
    <s v="35037"/>
    <s v="Marburg"/>
    <s v="VIC"/>
    <s v="Firmenvertrag mit Beitragsvorteil"/>
    <s v="Für Neuzugänge geschlossen"/>
    <d v="2006-04-01T00:00:00"/>
    <m/>
    <d v="2014-01-01T00:00:00"/>
    <m/>
    <m/>
    <s v="Nein. Vertrag ist für Neuzugänge geschlossen! Ausnahme: KNV+ENV!"/>
  </r>
  <r>
    <x v="1030"/>
    <x v="940"/>
    <s v="Fürther Str. 246"/>
    <s v="90429"/>
    <s v="Nürnberg"/>
    <s v="VIC"/>
    <s v="Firmenvertrag mit Beitragsvorteil"/>
    <s v="Für Neuzugänge geöffnet"/>
    <d v="2005-12-01T00:00:00"/>
    <m/>
    <m/>
    <m/>
    <m/>
    <s v="Ja"/>
  </r>
  <r>
    <x v="1031"/>
    <x v="941"/>
    <s v="Benekestr. 2-8"/>
    <s v="61231"/>
    <s v="Bad Nauheim"/>
    <s v="VIC"/>
    <s v="Firmenvertrag mit Beitragsvorteil"/>
    <s v="Beendet"/>
    <d v="2006-05-01T00:00:00"/>
    <d v="2015-12-31T00:00:00"/>
    <d v="2013-01-01T00:00:00"/>
    <m/>
    <m/>
    <m/>
  </r>
  <r>
    <x v="1032"/>
    <x v="942"/>
    <s v="Voigtei 37/38"/>
    <s v="38820"/>
    <s v="Halberstadt"/>
    <s v="VIC"/>
    <s v="Firmenvertrag mit Beitragsvorteil"/>
    <s v="Beendet"/>
    <d v="2006-05-01T00:00:00"/>
    <d v="2016-12-31T00:00:00"/>
    <d v="2014-01-01T00:00:00"/>
    <m/>
    <m/>
    <m/>
  </r>
  <r>
    <x v="1033"/>
    <x v="943"/>
    <s v="Schlüterstraße 33"/>
    <s v="40699"/>
    <s v="Erkrath"/>
    <s v="VIC"/>
    <s v="Firmenvertrag mit Beitragsvorteil"/>
    <s v="Für Neuzugänge geschlossen"/>
    <d v="2006-06-01T00:00:00"/>
    <m/>
    <d v="2013-01-01T00:00:00"/>
    <m/>
    <m/>
    <s v="Nein. Vertrag ist für Neuzugänge geschlossen! Ausnahme: KNV+ENV!"/>
  </r>
  <r>
    <x v="1034"/>
    <x v="944"/>
    <s v="Postfach 1237"/>
    <s v="23601"/>
    <s v="Bad Schwartau"/>
    <s v="VIC"/>
    <s v="Firmenvertrag mit Beitragsvorteil"/>
    <s v="Für Neuzugänge geschlossen"/>
    <d v="2006-07-01T00:00:00"/>
    <m/>
    <d v="2013-01-01T00:00:00"/>
    <m/>
    <m/>
    <s v="Nein. Vertrag ist für Neuzugänge geschlossen! Ausnahme: KNV+ENV!"/>
  </r>
  <r>
    <x v="1035"/>
    <x v="945"/>
    <s v="Nordallee 25"/>
    <s v="85356"/>
    <s v="München"/>
    <s v="VIC"/>
    <s v="Firmenvertrag mit Beitragsvorteil"/>
    <s v="Für Neuzugänge geöffnet"/>
    <d v="2006-07-01T00:00:00"/>
    <m/>
    <m/>
    <m/>
    <m/>
    <s v="Ja"/>
  </r>
  <r>
    <x v="1036"/>
    <x v="946"/>
    <s v="Dammweg 2"/>
    <s v="55130"/>
    <s v="Mainz"/>
    <s v="VIC"/>
    <s v="Firmenvertrag mit Beitragsvorteil"/>
    <s v="Für Neuzugänge geöffnet"/>
    <d v="2006-08-01T00:00:00"/>
    <m/>
    <m/>
    <m/>
    <m/>
    <s v="Ja"/>
  </r>
  <r>
    <x v="1037"/>
    <x v="947"/>
    <s v="Woltorfer Str. 64"/>
    <s v="31224"/>
    <s v="Peine"/>
    <s v="VIC"/>
    <s v="Firmenvertrag mit Beitragsvorteil"/>
    <s v="Für Neuzugänge geschlossen"/>
    <d v="2006-09-01T00:00:00"/>
    <m/>
    <d v="2013-01-01T00:00:00"/>
    <m/>
    <m/>
    <s v="Nein. Vertrag ist für Neuzugänge geschlossen! Ausnahme: KNV+ENV!"/>
  </r>
  <r>
    <x v="1038"/>
    <x v="245"/>
    <s v="Niederwallstraße 10"/>
    <s v="10117"/>
    <s v="Berlin"/>
    <s v="VIC"/>
    <s v="Firmenvertrag mit Beitragsvorteil"/>
    <s v="Für Neuzugänge geschlossen"/>
    <d v="2006-07-01T00:00:00"/>
    <m/>
    <d v="2013-01-01T00:00:00"/>
    <m/>
    <m/>
    <s v="Nein. Vertrag ist für Neuzugänge geschlossen! Ausnahme: KNV+ENV!"/>
  </r>
  <r>
    <x v="1039"/>
    <x v="948"/>
    <s v="Riemenschneider Brücke 6"/>
    <s v="97993"/>
    <s v="Creglingen"/>
    <s v="VIC"/>
    <s v="Firmenvertrag mit Beitragsvorteil (zur bKV)"/>
    <s v="Für Neuzugänge geöffnet"/>
    <d v="2006-12-01T00:00:00"/>
    <m/>
    <m/>
    <s v="Ja"/>
    <m/>
    <s v="Ja"/>
  </r>
  <r>
    <x v="1040"/>
    <x v="949"/>
    <s v="Am Wasserwerk 2"/>
    <s v="38304"/>
    <s v="Wolfenbüttel"/>
    <s v="VIC"/>
    <s v="Firmenvertrag mit Beitragsvorteil"/>
    <s v="Für Neuzugänge geschlossen"/>
    <d v="2006-10-01T00:00:00"/>
    <m/>
    <d v="2013-01-01T00:00:00"/>
    <m/>
    <m/>
    <s v="Nein. Vertrag ist für Neuzugänge geschlossen! Ausnahme: KNV+ENV!"/>
  </r>
  <r>
    <x v="1041"/>
    <x v="950"/>
    <s v="Fehrbelliner Str. 38"/>
    <s v="16816"/>
    <s v="Neuruppin"/>
    <s v="VIC"/>
    <s v="Firmenvertrag mit Beitragsvorteil (zur bKV)"/>
    <s v="Für Neuzugänge geöffnet"/>
    <d v="2006-12-01T00:00:00"/>
    <m/>
    <m/>
    <s v="Ja"/>
    <m/>
    <s v="Ja"/>
  </r>
  <r>
    <x v="1042"/>
    <x v="951"/>
    <s v="Nordhoffstraße 2a"/>
    <s v="38518"/>
    <s v="Gifhorn"/>
    <s v="VIC"/>
    <s v="Firmenvertrag mit Beitragsvorteil"/>
    <s v="Beendet"/>
    <d v="2006-11-01T00:00:00"/>
    <d v="2019-12-31T00:00:00"/>
    <d v="2013-01-01T00:00:00"/>
    <m/>
    <m/>
    <m/>
  </r>
  <r>
    <x v="1043"/>
    <x v="952"/>
    <s v="Eichenfeldstr. 1-3"/>
    <s v="83607"/>
    <s v="Holzkirchen"/>
    <s v="VIC"/>
    <s v="Firmenvertrag mit Beitragsvorteil"/>
    <s v="Für Neuzugänge geschlossen"/>
    <d v="2006-11-01T00:00:00"/>
    <m/>
    <d v="2013-01-01T00:00:00"/>
    <m/>
    <m/>
    <s v="Nein. Vertrag ist für Neuzugänge geschlossen! Ausnahme: KNV+ENV!"/>
  </r>
  <r>
    <x v="1044"/>
    <x v="953"/>
    <s v="Gifhorner Str. 59"/>
    <s v="29379"/>
    <s v="Wittingen"/>
    <s v="VIC"/>
    <s v="Firmenvertrag mit Beitragsvorteil"/>
    <s v="Für Neuzugänge geöffnet"/>
    <d v="2006-12-01T00:00:00"/>
    <m/>
    <m/>
    <m/>
    <m/>
    <s v="Ja, aber nur bedingt - siehe nachstehende Ablehnungsgründe."/>
  </r>
  <r>
    <x v="1045"/>
    <x v="954"/>
    <s v="Postfach 5055"/>
    <s v="58605"/>
    <s v="Iserlohn"/>
    <s v="VIC"/>
    <s v="Firmenvertrag mit Beitragsvorteil"/>
    <s v="Beendet"/>
    <d v="2006-11-01T00:00:00"/>
    <d v="2015-12-31T00:00:00"/>
    <d v="2013-01-01T00:00:00"/>
    <m/>
    <m/>
    <m/>
  </r>
  <r>
    <x v="1046"/>
    <x v="955"/>
    <s v="Bonnenbroicher Str. 2-14"/>
    <s v="41238"/>
    <s v="Mönchengladbach"/>
    <s v="VIC"/>
    <s v="Firmenvertrag mit Beitragsvorteil"/>
    <s v="Für Neuzugänge geöffnet"/>
    <d v="2006-11-01T00:00:00"/>
    <m/>
    <m/>
    <s v="Nein"/>
    <m/>
    <s v="Ja, aber nur bedingt - siehe nachstehende Ablehnungsgründe."/>
  </r>
  <r>
    <x v="1047"/>
    <x v="956"/>
    <s v="Herrlichkeit 4"/>
    <s v="28199"/>
    <s v="Bremen"/>
    <s v="VIC"/>
    <s v="Firmenvertrag mit Beitragsvorteil"/>
    <s v="Beendet"/>
    <d v="2006-11-01T00:00:00"/>
    <d v="2022-12-31T00:00:00"/>
    <d v="2013-01-01T00:00:00"/>
    <m/>
    <m/>
    <m/>
  </r>
  <r>
    <x v="1048"/>
    <x v="957"/>
    <s v="Thomas-Dachser-Str. 2"/>
    <s v="87439"/>
    <s v="Kempten"/>
    <s v="VIC"/>
    <s v="Firmenvertrag mit Beitragsvorteil"/>
    <s v="Für Neuzugänge geöffnet"/>
    <d v="2006-12-01T00:00:00"/>
    <m/>
    <m/>
    <m/>
    <m/>
    <s v="Ja"/>
  </r>
  <r>
    <x v="1049"/>
    <x v="958"/>
    <s v="Carl-Schurz-Str. 7"/>
    <s v="41460"/>
    <s v="Neuss"/>
    <s v="VIC"/>
    <s v="Firmenvertrag mit Beitragsvorteil"/>
    <s v="Für Neuzugänge geöffnet"/>
    <d v="2007-01-01T00:00:00"/>
    <m/>
    <m/>
    <m/>
    <m/>
    <s v="Ja, aber nur bedingt - siehe nachstehende Ablehnungsgründe."/>
  </r>
  <r>
    <x v="1050"/>
    <x v="959"/>
    <s v="Kirchfeldstr. 149"/>
    <s v="40215"/>
    <s v="Düsseldorf"/>
    <s v="VIC"/>
    <s v="Verbandsvertrag mit Beitragsvorteil"/>
    <s v="Für Neuzugänge geschlossen"/>
    <d v="2007-02-01T00:00:00"/>
    <m/>
    <d v="2013-01-01T00:00:00"/>
    <m/>
    <m/>
    <s v="Nein. Vertrag ist für Neuzugänge geschlossen! Ausnahme: KNV+ENV!"/>
  </r>
  <r>
    <x v="1051"/>
    <x v="960"/>
    <s v="Dr.-Stiebel-Straße 33"/>
    <s v="37603"/>
    <s v="Holzminden"/>
    <s v="VIC"/>
    <s v="Firmenvertrag mit Beitragsvorteil"/>
    <s v="Beendet"/>
    <d v="2007-03-01T00:00:00"/>
    <d v="2021-12-31T00:00:00"/>
    <m/>
    <m/>
    <m/>
    <m/>
  </r>
  <r>
    <x v="1052"/>
    <x v="961"/>
    <s v="Burgriede 17"/>
    <s v="49716"/>
    <s v="Meppen"/>
    <s v="VIC"/>
    <s v="Firmenvertrag mit Beitragsvorteil"/>
    <s v="Beendet"/>
    <d v="2007-03-01T00:00:00"/>
    <d v="2016-12-31T00:00:00"/>
    <d v="2013-01-01T00:00:00"/>
    <m/>
    <m/>
    <m/>
  </r>
  <r>
    <x v="1053"/>
    <x v="962"/>
    <s v="Kronacher Str. 60"/>
    <s v="96052"/>
    <s v="Bamberg"/>
    <s v="VIC"/>
    <s v="Firmenvertrag mit Beitragsvorteil"/>
    <s v="Für Neuzugänge geschlossen"/>
    <d v="2007-06-01T00:00:00"/>
    <m/>
    <d v="2013-01-01T00:00:00"/>
    <m/>
    <m/>
    <s v="Nein. Vertrag ist für Neuzugänge geschlossen! Ausnahme: KNV+ENV!"/>
  </r>
  <r>
    <x v="1054"/>
    <x v="963"/>
    <s v="Eckenheimer Landstr. 100"/>
    <s v="60318"/>
    <s v="Frankfurt"/>
    <s v="VIC"/>
    <s v="Firmenvertrag mit Beitragsvorteil"/>
    <s v="Für Neuzugänge geöffnet"/>
    <d v="2007-06-01T00:00:00"/>
    <m/>
    <m/>
    <m/>
    <m/>
    <s v="Ja"/>
  </r>
  <r>
    <x v="1055"/>
    <x v="964"/>
    <s v="Leipziger Str. 16"/>
    <s v="39112"/>
    <s v="Magdeburg"/>
    <s v="VIC"/>
    <s v="Firmenvertrag mit Beitragsvorteil"/>
    <s v="Beendet"/>
    <d v="2007-05-01T00:00:00"/>
    <d v="2021-12-31T00:00:00"/>
    <d v="2013-01-01T00:00:00"/>
    <m/>
    <m/>
    <m/>
  </r>
  <r>
    <x v="1056"/>
    <x v="450"/>
    <s v="Saatwinkler Damm 42-43"/>
    <s v="13627"/>
    <s v="Berlin"/>
    <s v="VIC"/>
    <s v="Firmenvertrag mit Beitragsvorteil"/>
    <s v="Beendet"/>
    <d v="2007-06-01T00:00:00"/>
    <d v="2018-06-30T00:00:00"/>
    <d v="2011-11-01T00:00:00"/>
    <m/>
    <m/>
    <m/>
  </r>
  <r>
    <x v="1057"/>
    <x v="965"/>
    <s v="Klausenerstr. 17"/>
    <s v="39112"/>
    <s v="Magdeburg"/>
    <s v="VIC"/>
    <s v="Firmenvertrag mit Beitragsvorteil"/>
    <s v="Beendet"/>
    <d v="2007-06-01T00:00:00"/>
    <d v="2022-12-31T00:00:00"/>
    <d v="2013-01-01T00:00:00"/>
    <m/>
    <m/>
    <m/>
  </r>
  <r>
    <x v="1058"/>
    <x v="966"/>
    <s v="Hugo-Junkers-Str. 8"/>
    <s v="60386"/>
    <s v="Frankfurt"/>
    <s v="VIC"/>
    <s v="GKV-Kooperationsvertrag (alt VIC)"/>
    <s v="Beendet"/>
    <d v="2007-08-01T00:00:00"/>
    <d v="2014-12-31T00:00:00"/>
    <d v="2012-12-31T00:00:00"/>
    <m/>
    <m/>
    <m/>
  </r>
  <r>
    <x v="1059"/>
    <x v="967"/>
    <s v="Am Grauen Stein"/>
    <s v="51105"/>
    <s v="Köln"/>
    <s v="VIC"/>
    <s v="Firmenvertrag mit Beitragsvorteil"/>
    <s v="Für Neuzugänge geöffnet"/>
    <d v="2007-06-01T00:00:00"/>
    <m/>
    <m/>
    <m/>
    <m/>
    <s v="Ja"/>
  </r>
  <r>
    <x v="1060"/>
    <x v="968"/>
    <s v="Verbindungschaussee 8 c"/>
    <s v="18273"/>
    <s v="Güstrow"/>
    <s v="VIC"/>
    <s v="Firmenvertrag mit Beitragsvorteil"/>
    <s v="Für Neuzugänge geöffnet"/>
    <d v="2007-10-01T00:00:00"/>
    <m/>
    <m/>
    <s v="Nein"/>
    <m/>
    <s v="Ja, aber nur bedingt - siehe nachstehende Ablehnungsgründe."/>
  </r>
  <r>
    <x v="1061"/>
    <x v="969"/>
    <s v="Stolzenseeweg 9"/>
    <s v="88353"/>
    <s v="Kißlegg"/>
    <s v="VIC"/>
    <s v="Firmenvertrag mit Beitragsvorteil"/>
    <s v="Für Neuzugänge geschlossen"/>
    <d v="2006-10-01T00:00:00"/>
    <m/>
    <d v="2013-01-01T00:00:00"/>
    <m/>
    <m/>
    <s v="Nein. Vertrag ist für Neuzugänge geschlossen! Ausnahme: KNV+ENV!"/>
  </r>
  <r>
    <x v="1062"/>
    <x v="970"/>
    <s v="Osterstr. 39a"/>
    <s v="31134"/>
    <s v="Hildesheim"/>
    <s v="VIC"/>
    <s v="Firmenvertrag mit Beitragsvorteil"/>
    <s v="Für Neuzugänge geschlossen"/>
    <d v="2007-07-01T00:00:00"/>
    <m/>
    <d v="2013-01-01T00:00:00"/>
    <m/>
    <m/>
    <s v="Nein. Vertrag ist für Neuzugänge geschlossen! Ausnahme: KNV+ENV!"/>
  </r>
  <r>
    <x v="1063"/>
    <x v="971"/>
    <s v="Belfortstr. 9"/>
    <s v="50668"/>
    <s v="Köln"/>
    <s v="VIC"/>
    <s v="Verbandsvertrag mit Beitragsvorteil"/>
    <s v="Für Neuzugänge geöffnet"/>
    <d v="1994-01-01T00:00:00"/>
    <m/>
    <m/>
    <s v="Ja"/>
    <m/>
    <s v="Ja"/>
  </r>
  <r>
    <x v="1064"/>
    <x v="971"/>
    <s v="Belfortstr. 9"/>
    <s v="50668"/>
    <s v="Köln"/>
    <s v="VIC"/>
    <s v="Verbandsvertrag mit Beitragsvorteil"/>
    <s v="Für Neuzugänge geschlossen"/>
    <d v="2001-03-01T00:00:00"/>
    <m/>
    <d v="2014-05-01T00:00:00"/>
    <m/>
    <m/>
    <s v="Nein. Vertrag ist für Neuzugänge geschlossen! Ausnahme: KNV+ENV!"/>
  </r>
  <r>
    <x v="1065"/>
    <x v="120"/>
    <s v="Arabellastraße 12"/>
    <s v="81925 "/>
    <s v="München"/>
    <s v="VIC"/>
    <s v="Firmenvertrag mit Beitragsvorteil"/>
    <s v="Für Neuzugänge geschlossen"/>
    <d v="2000-07-26T00:00:00"/>
    <m/>
    <d v="2000-07-26T00:00:00"/>
    <m/>
    <m/>
    <s v="Nein. Vertrag ist für Neuzugänge geschlossen! Ausnahme: KNV+ENV!"/>
  </r>
  <r>
    <x v="1066"/>
    <x v="120"/>
    <s v="Arabellastraße 12"/>
    <s v="81925"/>
    <s v="München"/>
    <s v="VIC"/>
    <s v="Firmenvertrag mit Beitragsvorteil"/>
    <s v="Für Neuzugänge geschlossen"/>
    <d v="1999-04-01T00:00:00"/>
    <m/>
    <d v="2012-01-01T00:00:00"/>
    <m/>
    <m/>
    <s v="Nein. Vertrag ist für Neuzugänge geschlossen! Ausnahme: KNV+ENV!"/>
  </r>
  <r>
    <x v="1067"/>
    <x v="972"/>
    <s v="Arabellastraße 12"/>
    <s v="81925"/>
    <s v="München"/>
    <s v="VIC"/>
    <s v="Firmenvertrag mit Beitragsvorteil"/>
    <s v="Für Neuzugänge geschlossen"/>
    <d v="2004-01-01T00:00:00"/>
    <m/>
    <d v="2012-01-01T00:00:00"/>
    <m/>
    <m/>
    <s v="Nein. Vertrag ist für Neuzugänge geschlossen! Ausnahme: KNV+ENV!"/>
  </r>
  <r>
    <x v="1068"/>
    <x v="973"/>
    <s v="Lieth 5a-9"/>
    <s v="25336"/>
    <s v="Elmshorn"/>
    <s v="VIC"/>
    <s v="Kollektivrahmenvertrag"/>
    <s v="Beendet"/>
    <d v="2006-08-01T00:00:00"/>
    <d v="2022-12-31T00:00:00"/>
    <d v="2014-01-01T00:00:00"/>
    <s v="Nein"/>
    <m/>
    <m/>
  </r>
  <r>
    <x v="1069"/>
    <x v="974"/>
    <s v="Ripuarenstr. 8"/>
    <s v="50679"/>
    <s v="Köln"/>
    <s v="VIC"/>
    <s v="Techn. Verwaltungskonstrukt - kein Gruppen-/Rahmenvertrag"/>
    <s v="Für Neuzugänge geöffnet"/>
    <d v="2003-01-01T00:00:00"/>
    <m/>
    <m/>
    <m/>
    <m/>
    <s v="Nein"/>
  </r>
  <r>
    <x v="1070"/>
    <x v="975"/>
    <s v="Welfenstr. 27"/>
    <s v="70599"/>
    <s v="Stuttgart"/>
    <s v="VIC"/>
    <s v="Kollektivrahmenvertrag"/>
    <s v="Beendet"/>
    <d v="1989-01-01T00:00:00"/>
    <d v="2017-12-31T00:00:00"/>
    <d v="2014-01-01T00:00:00"/>
    <m/>
    <m/>
    <m/>
  </r>
  <r>
    <x v="1071"/>
    <x v="976"/>
    <s v="Brockhauser Weg 80-82"/>
    <s v="58507"/>
    <s v="Lüdenscheid"/>
    <s v="VIC"/>
    <s v="Firmenvertrag mit Beitragsvorteil"/>
    <s v="Für Neuzugänge geschlossen"/>
    <d v="2005-12-01T00:00:00"/>
    <m/>
    <d v="2014-01-01T00:00:00"/>
    <s v="Nein"/>
    <m/>
    <s v="Nein. Vertrag ist für Neuzugänge geschlossen! Ausnahme: KNV+ENV!"/>
  </r>
  <r>
    <x v="1072"/>
    <x v="948"/>
    <s v="Riemenschneider Brücke 6"/>
    <s v="97993"/>
    <s v="Creglingen"/>
    <s v="VIC"/>
    <s v="Zusatzvereinbarung zum Firmenvertrag mit Beitragsvorteil"/>
    <s v="Für Neuzugänge geöffnet"/>
    <d v="2007-01-01T00:00:00"/>
    <m/>
    <m/>
    <m/>
    <m/>
    <s v="Anmeldeverpflichtung durch Arbeitgeber - kein anderweitiger Beitritt / Antrag durch Versicherte möglich."/>
  </r>
  <r>
    <x v="1073"/>
    <x v="977"/>
    <s v="Hauptstr.2"/>
    <s v="35075"/>
    <s v="Gladenbach"/>
    <s v="VIC"/>
    <s v="Firmenvertrag mit Beitragsvorteil"/>
    <s v="Beendet"/>
    <d v="2007-10-01T00:00:00"/>
    <d v="2015-05-31T00:00:00"/>
    <m/>
    <m/>
    <m/>
    <m/>
  </r>
  <r>
    <x v="1074"/>
    <x v="968"/>
    <s v="Verbindungschaussee 8 c"/>
    <s v="18273"/>
    <s v="Güstrow"/>
    <s v="VIC"/>
    <s v="Firmenvertrag mit Beitragsvorteil"/>
    <s v="Für Neuzugänge geschlossen"/>
    <d v="2007-10-01T00:00:00"/>
    <m/>
    <d v="2015-01-01T00:00:00"/>
    <m/>
    <m/>
    <s v="Nein. Vertrag ist für Neuzugänge geschlossen! Ausnahme: KNV+ENV!"/>
  </r>
  <r>
    <x v="1075"/>
    <x v="950"/>
    <s v="Fehrbelliner Str. 38"/>
    <s v="16816"/>
    <s v="Neuruppin"/>
    <s v="VIC"/>
    <s v="Zusatzvereinbarung zum Firmenvertrag mit Beitragsvorteil"/>
    <s v="Beendet"/>
    <d v="2006-12-01T00:00:00"/>
    <d v="2020-07-01T00:00:00"/>
    <m/>
    <s v="Nein"/>
    <m/>
    <m/>
  </r>
  <r>
    <x v="1076"/>
    <x v="978"/>
    <s v="Kirchhofstr. 14A"/>
    <s v="14776"/>
    <s v="Brandenburg an der Havel"/>
    <s v="VIC"/>
    <s v="Firmenvertrag mit Beitragsvorteil"/>
    <s v="Beendet"/>
    <d v="2007-02-01T00:00:00"/>
    <d v="2014-12-31T00:00:00"/>
    <m/>
    <m/>
    <m/>
    <m/>
  </r>
  <r>
    <x v="1077"/>
    <x v="979"/>
    <s v="Jopestr. 3"/>
    <s v="72072"/>
    <s v="Tübingen"/>
    <s v="VIC"/>
    <s v="AS - Vertrag VIC"/>
    <s v="Beendet"/>
    <d v="2002-08-01T00:00:00"/>
    <d v="2014-09-30T00:00:00"/>
    <m/>
    <m/>
    <m/>
    <m/>
  </r>
  <r>
    <x v="1078"/>
    <x v="980"/>
    <s v="Römerstraße 245"/>
    <s v="69126"/>
    <s v="Heidelberg"/>
    <s v="VIC"/>
    <s v="AS - Vertrag VIC"/>
    <s v="Beendet"/>
    <d v="2007-02-01T00:00:00"/>
    <d v="2014-09-30T00:00:00"/>
    <m/>
    <m/>
    <m/>
    <m/>
  </r>
  <r>
    <x v="1079"/>
    <x v="828"/>
    <s v="Baumweg 8 HH"/>
    <s v="60316"/>
    <s v="Frankfurt am Main"/>
    <s v="VIC"/>
    <s v="AS - Vertrag VIC"/>
    <s v="Beendet"/>
    <d v="2007-10-01T00:00:00"/>
    <d v="2014-09-30T00:00:00"/>
    <m/>
    <m/>
    <m/>
    <m/>
  </r>
  <r>
    <x v="1080"/>
    <x v="981"/>
    <s v="Ericusspitze 2 - 4"/>
    <s v="20457"/>
    <s v="Hamburg"/>
    <s v="DKV"/>
    <s v="Firmenvertrag mit Beitragsvorteil"/>
    <s v="Für Neuzugänge geöffnet"/>
    <d v="2007-12-01T00:00:00"/>
    <m/>
    <m/>
    <s v="Ja"/>
    <m/>
    <s v="Ja"/>
  </r>
  <r>
    <x v="1081"/>
    <x v="982"/>
    <s v="Appellhofplatz 1"/>
    <s v="50667"/>
    <s v="Köln"/>
    <s v="DKV"/>
    <s v="Firmenvertrag mit Beitragsvorteil"/>
    <s v="Für Neuzugänge geöffnet"/>
    <d v="2008-01-01T00:00:00"/>
    <m/>
    <m/>
    <s v="Ja"/>
    <m/>
    <s v="Nein"/>
  </r>
  <r>
    <x v="1082"/>
    <x v="983"/>
    <s v="Hohenzollernstr. 2"/>
    <s v="44135"/>
    <s v="Dortmund"/>
    <s v="VIC"/>
    <s v="Firmenvertrag mit Beitragsvorteil"/>
    <s v="Für Neuzugänge geschlossen"/>
    <d v="2008-01-01T00:00:00"/>
    <m/>
    <d v="2013-01-01T00:00:00"/>
    <m/>
    <m/>
    <s v="Nein. Vertrag ist für Neuzugänge geschlossen! Ausnahme: KNV+ENV!"/>
  </r>
  <r>
    <x v="1083"/>
    <x v="23"/>
    <s v="Ströer Allee 1"/>
    <s v="50999"/>
    <s v="Köln"/>
    <s v="DKV"/>
    <s v="Firmenvertrag mit Beitragsvorteil"/>
    <s v="Beendet"/>
    <d v="2008-02-01T00:00:00"/>
    <d v="2022-06-01T00:00:00"/>
    <d v="2013-01-01T00:00:00"/>
    <s v="Ja"/>
    <m/>
    <m/>
  </r>
  <r>
    <x v="1084"/>
    <x v="984"/>
    <s v="Marzellenstr. 32"/>
    <s v="50668"/>
    <s v="Köln"/>
    <s v="DKV"/>
    <s v="Firmenvertrag mit Beitragsvorteil"/>
    <s v="Für Neuzugänge geöffnet"/>
    <d v="2008-01-01T00:00:00"/>
    <m/>
    <m/>
    <s v="Ja"/>
    <m/>
    <s v="Ja"/>
  </r>
  <r>
    <x v="1085"/>
    <x v="984"/>
    <s v="Marzellenstr. 32"/>
    <s v="50668"/>
    <s v="Köln"/>
    <s v="DKV"/>
    <s v="EKV"/>
    <s v="Vorübergehend keine Neuzugänge möglich: Keine Unisex-Variante EKV"/>
    <d v="2008-01-01T00:00:00"/>
    <m/>
    <d v="2013-01-01T00:00:00"/>
    <s v="Ja"/>
    <m/>
    <s v="Unrelevant! Kein Beitritt mehr möglich (Vertragsgegenstand nur bisex-Tarif)"/>
  </r>
  <r>
    <x v="1086"/>
    <x v="985"/>
    <s v="Mainzer Str. 124"/>
    <s v="65189"/>
    <s v="Wiesbaden"/>
    <s v="DKV"/>
    <s v="Verbandsvertrag mit Beitragsvorteil"/>
    <s v="Beendet"/>
    <d v="2008-02-01T00:00:00"/>
    <d v="2014-12-31T00:00:00"/>
    <m/>
    <m/>
    <m/>
    <m/>
  </r>
  <r>
    <x v="1087"/>
    <x v="986"/>
    <m/>
    <s v="51368"/>
    <s v="Leverkusen"/>
    <s v="DKV"/>
    <s v="Firmenvertrag mit Beitragsvorteil"/>
    <s v="Für Neuzugänge geöffnet"/>
    <d v="2008-01-01T00:00:00"/>
    <m/>
    <m/>
    <s v="Nein"/>
    <m/>
    <s v="Ja"/>
  </r>
  <r>
    <x v="1088"/>
    <x v="987"/>
    <s v="Carl-Metz-Str. 12"/>
    <s v="76275"/>
    <s v="Ettlingen"/>
    <s v="VIC"/>
    <s v="Firmenvertrag mit Beitragsvorteil"/>
    <s v="Beendet"/>
    <d v="2008-02-01T00:00:00"/>
    <d v="2015-12-31T00:00:00"/>
    <d v="2013-01-01T00:00:00"/>
    <m/>
    <m/>
    <m/>
  </r>
  <r>
    <x v="1089"/>
    <x v="988"/>
    <s v="Siemensstr. 4"/>
    <s v="42551"/>
    <s v="Velbert"/>
    <s v="VIC"/>
    <s v="Firmenvertrag mit Beitragsvorteil (zur bKV)"/>
    <s v="Für Neuzugänge geöffnet"/>
    <d v="2008-03-01T00:00:00"/>
    <m/>
    <m/>
    <m/>
    <m/>
    <s v="Ja"/>
  </r>
  <r>
    <x v="1090"/>
    <x v="988"/>
    <s v="Siemensstr. 4"/>
    <s v="42551"/>
    <s v="Velbert"/>
    <s v="VIC"/>
    <s v="Firmenvertrag mit Beitragsvorteil"/>
    <s v="Beendet"/>
    <d v="2008-03-01T00:00:00"/>
    <d v="2014-12-31T00:00:00"/>
    <m/>
    <m/>
    <m/>
    <m/>
  </r>
  <r>
    <x v="1091"/>
    <x v="989"/>
    <s v="An den Burgstücken 5"/>
    <s v="39638"/>
    <s v="Gardelegen"/>
    <s v="DKV"/>
    <s v="Firmenvertrag mit Beitragsvorteil"/>
    <s v="Für Neuzugänge geschlossen"/>
    <d v="2008-03-01T00:00:00"/>
    <m/>
    <d v="2013-01-01T00:00:00"/>
    <s v="Ja"/>
    <m/>
    <s v="Nein. Vertrag ist für Neuzugänge geschlossen! Ausnahme: KNV+ENV!"/>
  </r>
  <r>
    <x v="1092"/>
    <x v="990"/>
    <s v="Gustav-Stresemann-Ring 3"/>
    <s v="65189"/>
    <s v="Wiesbaden"/>
    <s v="DKV"/>
    <s v="Verbandsvertrag mit Beitragsvorteil"/>
    <s v="Für Neuzugänge geschlossen"/>
    <d v="2007-12-01T00:00:00"/>
    <m/>
    <d v="2014-01-01T00:00:00"/>
    <s v="Nein"/>
    <m/>
    <s v="Nein. Vertrag ist für Neuzugänge geschlossen! Ausnahme: KNV+ENV!"/>
  </r>
  <r>
    <x v="1093"/>
    <x v="991"/>
    <s v="Klosterstr. 71"/>
    <s v="10179 Berlin"/>
    <s v="Berlin"/>
    <s v="DKV"/>
    <s v="Firmenvertrag mit Beitragsvorteil"/>
    <s v="Für Neuzugänge geschlossen"/>
    <d v="2008-03-01T00:00:00"/>
    <m/>
    <d v="2013-01-01T00:00:00"/>
    <s v="Ja"/>
    <m/>
    <s v="Nein. Vertrag ist für Neuzugänge geschlossen! Ausnahme: KNV+ENV!"/>
  </r>
  <r>
    <x v="1094"/>
    <x v="992"/>
    <s v="HefeHof 2"/>
    <s v="31785"/>
    <s v="Hameln"/>
    <s v="DKV"/>
    <s v="Firmenvertrag mit Beitragsvorteil"/>
    <s v="Beendet"/>
    <d v="2008-04-01T00:00:00"/>
    <d v="2018-12-31T00:00:00"/>
    <d v="2013-01-01T00:00:00"/>
    <m/>
    <m/>
    <m/>
  </r>
  <r>
    <x v="1095"/>
    <x v="993"/>
    <s v="Riesstr. 8"/>
    <s v="80992"/>
    <s v="München"/>
    <s v="DKV"/>
    <s v="Firmenvertrag mit Beitragsvorteil (zur bKV)"/>
    <s v="Für Neuzugänge geöffnet"/>
    <d v="2008-04-01T00:00:00"/>
    <m/>
    <m/>
    <s v="Ja"/>
    <m/>
    <s v="Ja, aber nur bedingt - siehe nachstehende Ablehnungsgründe."/>
  </r>
  <r>
    <x v="1096"/>
    <x v="994"/>
    <s v="Juchostr. 20"/>
    <s v="44143"/>
    <s v="Dortmund"/>
    <s v="DKV"/>
    <s v="Firmenvertrag mit Beitragsvorteil"/>
    <s v="Für Neuzugänge geöffnet"/>
    <d v="2008-04-01T00:00:00"/>
    <m/>
    <m/>
    <s v="Ja"/>
    <m/>
    <s v="Ja, aber nur bedingt - siehe nachstehende Ablehnungsgründe."/>
  </r>
  <r>
    <x v="1097"/>
    <x v="995"/>
    <s v="Schwarzwaldstr. 193"/>
    <s v="79117"/>
    <s v="Freiburg"/>
    <s v="DKV"/>
    <s v="Firmenvertrag mit Beitragsvorteil"/>
    <s v="Beendet"/>
    <d v="2008-04-01T00:00:00"/>
    <d v="2017-12-31T00:00:00"/>
    <d v="2013-01-01T00:00:00"/>
    <m/>
    <m/>
    <m/>
  </r>
  <r>
    <x v="1098"/>
    <x v="996"/>
    <s v="Bahnhofstr. 82"/>
    <s v="31311"/>
    <s v="Uetze-Dollbergen"/>
    <s v="DKV"/>
    <s v="Firmenvertrag mit Beitragsvorteil"/>
    <s v="Für Neuzugänge geschlossen"/>
    <d v="2008-04-01T00:00:00"/>
    <m/>
    <d v="2013-01-01T00:00:00"/>
    <s v="Ja"/>
    <m/>
    <s v="Nein. Vertrag ist für Neuzugänge geschlossen! Ausnahme: KNV+ENV!"/>
  </r>
  <r>
    <x v="1099"/>
    <x v="997"/>
    <s v="Leibnizstr. 52"/>
    <s v="07548"/>
    <s v="Gera"/>
    <s v="VIC"/>
    <s v="Firmenvertrag mit Beitragsvorteil"/>
    <s v="Beendet"/>
    <d v="2008-03-01T00:00:00"/>
    <d v="2020-12-31T00:00:00"/>
    <d v="2013-01-01T00:00:00"/>
    <m/>
    <m/>
    <m/>
  </r>
  <r>
    <x v="1100"/>
    <x v="998"/>
    <s v="Brunnwiesen 38"/>
    <s v="94481"/>
    <s v="Grafenau"/>
    <s v="VIC"/>
    <s v="Firmenvertrag mit Beitragsvorteil"/>
    <s v="Für Neuzugänge geschlossen"/>
    <d v="2008-03-01T00:00:00"/>
    <m/>
    <d v="2013-01-01T00:00:00"/>
    <m/>
    <m/>
    <s v="Nein. Vertrag ist für Neuzugänge geschlossen! Ausnahme: KNV+ENV!"/>
  </r>
  <r>
    <x v="1101"/>
    <x v="999"/>
    <s v="Edmund Rumpler Str. 5"/>
    <s v="51149 "/>
    <s v="Köln"/>
    <s v="DKV"/>
    <s v="Firmenvertrag mit Beitragsvorteil"/>
    <s v="Für Neuzugänge geschlossen"/>
    <d v="2008-05-01T00:00:00"/>
    <m/>
    <d v="2013-01-01T00:00:00"/>
    <s v="Ja"/>
    <m/>
    <s v="Nein. Vertrag ist für Neuzugänge geschlossen! Ausnahme: KNV+ENV!"/>
  </r>
  <r>
    <x v="1102"/>
    <x v="1000"/>
    <s v="August-Horch-Str. 23"/>
    <s v="56751"/>
    <s v="Polch"/>
    <s v="VIC"/>
    <s v="Firmenvertrag mit Beitragsvorteil"/>
    <s v="Für Neuzugänge geöffnet"/>
    <d v="2008-02-01T00:00:00"/>
    <m/>
    <m/>
    <m/>
    <m/>
    <s v="Ja"/>
  </r>
  <r>
    <x v="1103"/>
    <x v="1001"/>
    <s v="Am Hohengeren 12"/>
    <s v="70188"/>
    <s v="Stuttgart"/>
    <s v="DKV"/>
    <s v="Verbandsvertrag mit Beitragsvorteil"/>
    <s v="Für Neuzugänge geschlossen"/>
    <d v="2008-04-01T00:00:00"/>
    <m/>
    <d v="2013-01-01T00:00:00"/>
    <s v="Ja"/>
    <m/>
    <s v="Nein. Vertrag ist für Neuzugänge geschlossen! Ausnahme: KNV+ENV!"/>
  </r>
  <r>
    <x v="1104"/>
    <x v="1002"/>
    <s v="Wolfgangstr. 15"/>
    <s v="97980"/>
    <s v="Bad Mergentheim"/>
    <s v="VIC"/>
    <s v="Firmenvertrag mit Beitragsvorteil"/>
    <s v="Für Neuzugänge geschlossen"/>
    <d v="2008-04-01T00:00:00"/>
    <m/>
    <d v="2013-01-01T00:00:00"/>
    <m/>
    <m/>
    <s v="Nein. Vertrag ist für Neuzugänge geschlossen! Ausnahme: KNV+ENV!"/>
  </r>
  <r>
    <x v="1105"/>
    <x v="1003"/>
    <s v="Görlitzer Str. 1"/>
    <s v="41460"/>
    <s v="Neuss"/>
    <s v="DKV"/>
    <s v="Firmenvertrag mit Beitragsvorteil"/>
    <s v="Für Neuzugänge geöffnet"/>
    <d v="2008-05-01T00:00:00"/>
    <m/>
    <m/>
    <s v="Ja"/>
    <m/>
    <s v="Ja"/>
  </r>
  <r>
    <x v="1106"/>
    <x v="1004"/>
    <s v="Schweriner Str. 24"/>
    <s v="23970"/>
    <s v="Wismar"/>
    <s v="VIC"/>
    <s v="Firmenvertrag mit Beitragsvorteil"/>
    <s v="Für Neuzugänge geschlossen"/>
    <d v="2008-05-01T00:00:00"/>
    <m/>
    <d v="2013-01-01T00:00:00"/>
    <m/>
    <m/>
    <s v="Nein. Vertrag ist für Neuzugänge geschlossen! Ausnahme: KNV+ENV!"/>
  </r>
  <r>
    <x v="1107"/>
    <x v="1003"/>
    <s v="Görlitzer Str. 1"/>
    <s v="41460"/>
    <s v="Neuss"/>
    <s v="DKV"/>
    <s v="EKV"/>
    <s v="Vorübergehend keine Neuzugänge möglich: Keine Unisex-Variante EKV"/>
    <d v="2008-05-01T00:00:00"/>
    <m/>
    <d v="2013-01-01T00:00:00"/>
    <s v="Ja"/>
    <m/>
    <s v="Unrelevant! Kein Beitritt mehr möglich (Vertragsgegenstand nur bisex-Tarif)"/>
  </r>
  <r>
    <x v="1108"/>
    <x v="1005"/>
    <s v="Mittentor 8"/>
    <s v="38829"/>
    <s v="Harsleben"/>
    <s v="VIC"/>
    <s v="Firmenvertrag mit Beitragsvorteil"/>
    <s v="Beendet"/>
    <d v="2008-03-01T00:00:00"/>
    <d v="2014-07-31T00:00:00"/>
    <m/>
    <m/>
    <m/>
    <m/>
  </r>
  <r>
    <x v="1109"/>
    <x v="1005"/>
    <s v="Mittentor 8"/>
    <s v="38829"/>
    <s v="Harsleben"/>
    <s v="VIC"/>
    <s v="Firmenvertrag mit Beitragsvorteil"/>
    <s v="Beendet"/>
    <d v="2008-03-01T00:00:00"/>
    <d v="2016-12-31T00:00:00"/>
    <m/>
    <m/>
    <m/>
    <m/>
  </r>
  <r>
    <x v="1110"/>
    <x v="1006"/>
    <s v="Valznerweiherstr. 200"/>
    <s v="90480"/>
    <s v="Nürnberg"/>
    <s v="DKV"/>
    <s v="Firmenvertrag mit Beitragsvorteil"/>
    <s v="Beendet"/>
    <d v="2008-05-01T00:00:00"/>
    <d v="2016-12-31T00:00:00"/>
    <d v="2013-01-01T00:00:00"/>
    <m/>
    <m/>
    <m/>
  </r>
  <r>
    <x v="1111"/>
    <x v="1007"/>
    <s v="Rieterstr. 17"/>
    <s v="90419"/>
    <s v="Nürnberg"/>
    <s v="DKV"/>
    <s v="Firmenvertrag mit Beitragsvorteil"/>
    <s v="Für Neuzugänge geschlossen"/>
    <d v="2008-06-01T00:00:00"/>
    <m/>
    <d v="2013-01-01T00:00:00"/>
    <s v="Nein"/>
    <m/>
    <s v="Nein. Vertrag ist für Neuzugänge geschlossen! Ausnahme: KNV+ENV!"/>
  </r>
  <r>
    <x v="1112"/>
    <x v="1008"/>
    <s v="Eibacher Weg 3-5"/>
    <s v="35683"/>
    <s v="Dillenburg"/>
    <s v="VIC"/>
    <s v="Firmenvertrag mit Beitragsvorteil"/>
    <s v="Für Neuzugänge geschlossen"/>
    <d v="2008-07-01T00:00:00"/>
    <m/>
    <d v="2013-01-01T00:00:00"/>
    <m/>
    <m/>
    <s v="Nein. Vertrag ist für Neuzugänge geschlossen! Ausnahme: KNV+ENV!"/>
  </r>
  <r>
    <x v="1113"/>
    <x v="1009"/>
    <s v="Postfach 980120"/>
    <s v="51129"/>
    <s v="Köln"/>
    <s v="DKV"/>
    <s v="Firmenvertrag mit Beitragsvorteil"/>
    <s v="Für Neuzugänge geöffnet"/>
    <d v="2008-05-01T00:00:00"/>
    <m/>
    <m/>
    <s v="Nein"/>
    <m/>
    <s v="Nein"/>
  </r>
  <r>
    <x v="1114"/>
    <x v="1010"/>
    <s v="Richard-Haniel-Str. 3"/>
    <s v="76532"/>
    <s v="Baden-Baden"/>
    <s v="DKV"/>
    <s v="Firmenvertrag mit Beitragsvorteil"/>
    <s v="Für Neuzugänge geschlossen"/>
    <d v="2008-04-01T00:00:00"/>
    <m/>
    <d v="2013-01-01T00:00:00"/>
    <s v="Ja"/>
    <m/>
    <s v="Nein. Vertrag ist für Neuzugänge geschlossen! Ausnahme: KNV+ENV!"/>
  </r>
  <r>
    <x v="1115"/>
    <x v="1011"/>
    <s v="Bahnhofstr. 8-16"/>
    <s v="91126"/>
    <s v="Schwabach"/>
    <s v="DKV"/>
    <s v="Firmenvertrag mit Beitragsvorteil"/>
    <s v="Beendet"/>
    <d v="2008-07-01T00:00:00"/>
    <d v="2018-12-31T00:00:00"/>
    <m/>
    <m/>
    <m/>
    <m/>
  </r>
  <r>
    <x v="1116"/>
    <x v="1012"/>
    <s v="Werdener Straße 1"/>
    <s v="40227"/>
    <s v="Düsseldorf"/>
    <s v="VIC"/>
    <s v="Verbandsvertrag mit Beitragsvorteil"/>
    <s v="Für Neuzugänge geschlossen"/>
    <d v="2008-04-01T00:00:00"/>
    <m/>
    <d v="2014-08-01T00:00:00"/>
    <m/>
    <m/>
    <s v="Nein. Vertrag ist für Neuzugänge geschlossen! Ausnahme: KNV+ENV!"/>
  </r>
  <r>
    <x v="1117"/>
    <x v="870"/>
    <s v="Schmiedestraße 2"/>
    <s v="20095 "/>
    <s v="Hamburg "/>
    <s v="DKV"/>
    <s v="Verbandsvertrag mit Beitragsvorteil"/>
    <s v="Für Neuzugänge geschlossen"/>
    <d v="2008-07-01T00:00:00"/>
    <m/>
    <d v="2014-01-01T00:00:00"/>
    <s v="Ja"/>
    <m/>
    <s v="Nein. Vertrag ist für Neuzugänge geschlossen! Ausnahme: KNV+ENV!"/>
  </r>
  <r>
    <x v="1118"/>
    <x v="1013"/>
    <s v="Im Grund 2"/>
    <s v="29525"/>
    <s v="Uelzen"/>
    <s v="VIC"/>
    <s v="Firmenvertrag mit Beitragsvorteil"/>
    <s v="Für Neuzugänge geschlossen"/>
    <d v="2008-07-01T00:00:00"/>
    <m/>
    <d v="2013-01-01T00:00:00"/>
    <m/>
    <m/>
    <s v="Nein. Vertrag ist für Neuzugänge geschlossen! Ausnahme: KNV+ENV!"/>
  </r>
  <r>
    <x v="1119"/>
    <x v="1014"/>
    <s v="Fritz-Walter-Str. 1"/>
    <s v="67663"/>
    <s v="Kaiserslautern"/>
    <s v="DKV"/>
    <s v="Firmenvertrag mit Beitragsvorteil"/>
    <s v="Beendet"/>
    <d v="2008-07-01T00:00:00"/>
    <d v="2016-12-31T00:00:00"/>
    <d v="2013-01-01T00:00:00"/>
    <m/>
    <m/>
    <m/>
  </r>
  <r>
    <x v="1120"/>
    <x v="1015"/>
    <s v="Lindenplatz 1"/>
    <s v="85540"/>
    <s v="Haar"/>
    <s v="DKV"/>
    <s v="Firmenvertrag mit Beitragsvorteil"/>
    <s v="Für Neuzugänge geöffnet"/>
    <d v="2008-07-01T00:00:00"/>
    <m/>
    <m/>
    <s v="Ja"/>
    <m/>
    <s v="Ja"/>
  </r>
  <r>
    <x v="1121"/>
    <x v="1016"/>
    <s v="Postfach 11 20 "/>
    <s v="92301 "/>
    <s v="Neumarkt  "/>
    <s v="VIC"/>
    <s v="Firmenvertrag ohne Beitragsvorteil"/>
    <s v="Beendet"/>
    <d v="2008-06-01T00:00:00"/>
    <d v="2018-12-31T00:00:00"/>
    <d v="2013-01-01T00:00:00"/>
    <m/>
    <m/>
    <m/>
  </r>
  <r>
    <x v="1122"/>
    <x v="1017"/>
    <s v="Grünewalder Str. 14-22"/>
    <s v="42657"/>
    <s v="Solingen"/>
    <s v="DKV"/>
    <s v="Firmenvertrag mit Beitragsvorteil"/>
    <s v="Für Neuzugänge geöffnet"/>
    <d v="2008-08-01T00:00:00"/>
    <m/>
    <m/>
    <s v="Ja"/>
    <m/>
    <s v="Ja"/>
  </r>
  <r>
    <x v="1123"/>
    <x v="1018"/>
    <s v="Luitpoldstr. 60a"/>
    <s v="67806"/>
    <s v="Rockenhausen"/>
    <s v="DKV"/>
    <s v="Firmenvertrag mit Beitragsvorteil"/>
    <s v="Beendet"/>
    <d v="2008-08-01T00:00:00"/>
    <d v="2023-12-31T00:00:00"/>
    <d v="2013-01-01T00:00:00"/>
    <s v="Ja"/>
    <m/>
    <s v="Nein. Vertrag ist für Neuzugänge geschlossen! Ausnahme: KNV+ENV!"/>
  </r>
  <r>
    <x v="1124"/>
    <x v="1019"/>
    <s v="Buxtehuder Str. 112"/>
    <s v="21073"/>
    <s v="Hamburg"/>
    <s v="VIC"/>
    <s v="Firmenvertrag mit Beitragsvorteil"/>
    <s v="Beendet"/>
    <d v="2008-07-01T00:00:00"/>
    <d v="2017-12-31T00:00:00"/>
    <d v="2013-01-01T00:00:00"/>
    <m/>
    <m/>
    <m/>
  </r>
  <r>
    <x v="1125"/>
    <x v="1020"/>
    <s v="Glasower Weg 5"/>
    <s v="17166"/>
    <s v="Teterow"/>
    <s v="VIC"/>
    <s v="Firmenvertrag mit Beitragsvorteil"/>
    <s v="Für Neuzugänge geöffnet"/>
    <d v="2008-10-01T00:00:00"/>
    <m/>
    <m/>
    <m/>
    <m/>
    <s v="Ja"/>
  </r>
  <r>
    <x v="1126"/>
    <x v="1021"/>
    <s v="Glasower Weg 5"/>
    <s v="17166"/>
    <s v="Teterow"/>
    <s v="VIC"/>
    <s v="Firmenvertrag mit Beitragsvorteil"/>
    <s v="Beendet"/>
    <d v="2008-10-01T00:00:00"/>
    <d v="2014-12-31T00:00:00"/>
    <m/>
    <m/>
    <m/>
    <m/>
  </r>
  <r>
    <x v="1127"/>
    <x v="1022"/>
    <s v="Betastr. 6-8"/>
    <s v="85774"/>
    <s v="Unterföhring"/>
    <s v="DKV"/>
    <s v="Firmenvertrag mit Beitragsvorteil"/>
    <s v="Für Neuzugänge geschlossen"/>
    <d v="2008-09-01T00:00:00"/>
    <m/>
    <d v="2016-01-01T00:00:00"/>
    <s v="Nein"/>
    <m/>
    <s v="Nein. Vertrag ist für Neuzugänge geschlossen! Ausnahme: KNV+ENV!"/>
  </r>
  <r>
    <x v="1128"/>
    <x v="1023"/>
    <s v="An der Heide 10"/>
    <s v="67678"/>
    <s v="Mehlingen"/>
    <s v="DKV"/>
    <s v="Firmenvertrag mit Beitragsvorteil"/>
    <s v="Für Neuzugänge geöffnet"/>
    <d v="2008-09-01T00:00:00"/>
    <m/>
    <m/>
    <s v="Ja"/>
    <m/>
    <s v="Ja"/>
  </r>
  <r>
    <x v="1129"/>
    <x v="1024"/>
    <s v="Kemperplatz 1"/>
    <s v="10785"/>
    <s v="Berlin"/>
    <s v="DKV"/>
    <s v="Firmenvertrag mit Beitragsvorteil"/>
    <s v="Für Neuzugänge geöffnet"/>
    <d v="2008-10-01T00:00:00"/>
    <m/>
    <m/>
    <s v="Ja"/>
    <m/>
    <s v="Ja, aber nur bedingt - siehe nachstehende Ablehnungsgründe."/>
  </r>
  <r>
    <x v="1130"/>
    <x v="878"/>
    <s v="Schulstr. 29"/>
    <s v="24143"/>
    <s v="Kiel"/>
    <s v="VIC"/>
    <s v="GKV-Kooperationsvertrag (alt VIC)"/>
    <s v="Beendet"/>
    <d v="2008-09-01T00:00:00"/>
    <d v="2015-12-31T00:00:00"/>
    <d v="2013-01-01T00:00:00"/>
    <m/>
    <m/>
    <m/>
  </r>
  <r>
    <x v="1131"/>
    <x v="1025"/>
    <s v="Nordstr. 41"/>
    <s v="41515"/>
    <s v="Grevenbroich"/>
    <s v="VIC"/>
    <s v="Firmenvertrag mit Beitragsvorteil"/>
    <s v="Beendet"/>
    <d v="2008-11-01T00:00:00"/>
    <d v="2014-12-31T00:00:00"/>
    <m/>
    <m/>
    <m/>
    <m/>
  </r>
  <r>
    <x v="1132"/>
    <x v="1025"/>
    <s v="Nordstr. 41"/>
    <s v="41515"/>
    <s v="Grevenbroich"/>
    <s v="VIC"/>
    <s v="Firmenvertrag mit Beitragsvorteil"/>
    <s v="Beendet"/>
    <d v="2008-11-01T00:00:00"/>
    <d v="2014-09-30T00:00:00"/>
    <m/>
    <m/>
    <m/>
    <m/>
  </r>
  <r>
    <x v="1133"/>
    <x v="1026"/>
    <s v="Bundesstr. 36"/>
    <s v="78112"/>
    <s v="St. Georgen"/>
    <s v="VIC"/>
    <s v="Firmenvertrag mit Beitragsvorteil"/>
    <s v="Für Neuzugänge geschlossen"/>
    <d v="2008-11-01T00:00:00"/>
    <m/>
    <d v="2013-01-01T00:00:00"/>
    <m/>
    <m/>
    <s v="Nein. Vertrag ist für Neuzugänge geschlossen! Ausnahme: KNV+ENV!"/>
  </r>
  <r>
    <x v="1134"/>
    <x v="1027"/>
    <s v="Postfach 10 03 11"/>
    <s v="52003"/>
    <s v="Aachen"/>
    <s v="DKV"/>
    <s v="Firmenvertrag mit Beitragsvorteil"/>
    <s v="Für Neuzugänge geöffnet"/>
    <d v="2008-11-01T00:00:00"/>
    <m/>
    <m/>
    <s v="Ja"/>
    <m/>
    <s v="Ja"/>
  </r>
  <r>
    <x v="1135"/>
    <x v="1028"/>
    <s v="Darmstädterstr. 103"/>
    <s v="64380"/>
    <s v="Roßdorf"/>
    <s v="VIC"/>
    <s v="Firmenvertrag mit Beitragsvorteil"/>
    <s v="Für Neuzugänge geschlossen"/>
    <d v="2008-09-01T00:00:00"/>
    <m/>
    <d v="2013-01-01T00:00:00"/>
    <m/>
    <m/>
    <s v="Nein. Vertrag ist für Neuzugänge geschlossen! Ausnahme: KNV+ENV!"/>
  </r>
  <r>
    <x v="1136"/>
    <x v="1029"/>
    <s v="Rötelstr. 35"/>
    <s v="74712"/>
    <s v="Neckarsulm"/>
    <s v="DKV"/>
    <s v="Firmenvertrag mit Beitragsvorteil"/>
    <s v="Für Neuzugänge geöffnet"/>
    <d v="2008-12-01T00:00:00"/>
    <m/>
    <m/>
    <s v="Nein"/>
    <m/>
    <s v="Nein"/>
  </r>
  <r>
    <x v="1137"/>
    <x v="1030"/>
    <s v="Alter Bad Stebener Weg 1"/>
    <s v="95138"/>
    <s v="Bad Steben"/>
    <s v="DKV"/>
    <s v="Firmenvertrag mit Beitragsvorteil"/>
    <s v="Für Neuzugänge geschlossen"/>
    <d v="2008-12-01T00:00:00"/>
    <m/>
    <d v="2014-01-01T00:00:00"/>
    <s v="Ja"/>
    <m/>
    <s v="Nein. Vertrag ist für Neuzugänge geschlossen! Ausnahme: KNV+ENV!"/>
  </r>
  <r>
    <x v="1138"/>
    <x v="794"/>
    <s v="Leonrodstr. 20"/>
    <s v="80634"/>
    <s v="München"/>
    <s v="VIC"/>
    <s v="Verbandsvertrag mit Beitragsvorteil"/>
    <s v="Beendet"/>
    <d v="2008-12-01T00:00:00"/>
    <d v="2022-12-31T00:00:00"/>
    <d v="2013-01-01T00:00:00"/>
    <m/>
    <m/>
    <s v="Nein. Vertrag ist für Neuzugänge geschlossen! Ausnahme: KNV+ENV!"/>
  </r>
  <r>
    <x v="1139"/>
    <x v="1031"/>
    <s v="Zielstattstr. 48"/>
    <s v="81379"/>
    <s v="München"/>
    <s v="DKV"/>
    <s v="Firmenvertrag mit Beitragsvorteil"/>
    <s v="Beendet"/>
    <d v="2008-12-01T00:00:00"/>
    <d v="2021-12-31T00:00:00"/>
    <d v="2013-01-01T00:00:00"/>
    <s v="Ja"/>
    <m/>
    <m/>
  </r>
  <r>
    <x v="1140"/>
    <x v="1032"/>
    <s v="Dr.-Hans-und-Paul-Riegel-Straße 1"/>
    <s v="53501"/>
    <s v="Grafschaft"/>
    <s v="VIC"/>
    <s v="Firmenvertrag mit Beitragsvorteil"/>
    <s v="Für Neuzugänge geschlossen"/>
    <d v="2008-08-01T00:00:00"/>
    <m/>
    <m/>
    <m/>
    <m/>
    <s v="Nein. Vertrag ist für Neuzugänge geschlossen! Ausnahme: KNV+ENV!"/>
  </r>
  <r>
    <x v="1141"/>
    <x v="1033"/>
    <s v="Robert-Bosch-Str. 15"/>
    <s v="46397"/>
    <s v="Bocholt"/>
    <s v="DKV"/>
    <s v="Firmenvertrag mit Beitragsvorteil"/>
    <s v="Beendet"/>
    <d v="2008-12-01T00:00:00"/>
    <d v="2014-12-31T00:00:00"/>
    <m/>
    <m/>
    <m/>
    <m/>
  </r>
  <r>
    <x v="1142"/>
    <x v="1034"/>
    <s v="Edmund-Rumpler-Str. 4"/>
    <s v="51149"/>
    <s v="Köln"/>
    <s v="DKV"/>
    <s v="Firmenvertrag mit Beitragsvorteil"/>
    <s v="Beendet"/>
    <d v="2009-02-01T00:00:00"/>
    <d v="2018-12-31T00:00:00"/>
    <d v="2013-01-01T00:00:00"/>
    <m/>
    <m/>
    <m/>
  </r>
  <r>
    <x v="1143"/>
    <x v="1035"/>
    <s v="Greefsallee 1 - 5 "/>
    <s v="41747"/>
    <s v="Viersen"/>
    <s v="DKV"/>
    <s v="Firmenvertrag mit Beitragsvorteil"/>
    <s v="Für Neuzugänge geschlossen"/>
    <d v="2009-01-01T00:00:00"/>
    <m/>
    <d v="2013-01-01T00:00:00"/>
    <s v="Ja"/>
    <m/>
    <s v="Nein. Vertrag ist für Neuzugänge geschlossen! Ausnahme: KNV+ENV!"/>
  </r>
  <r>
    <x v="1144"/>
    <x v="1036"/>
    <s v="Am Weidendamm 1A"/>
    <s v="10117"/>
    <s v="Berlin"/>
    <s v="DKV"/>
    <s v="Verbandsvertrag mit Beitragsvorteil"/>
    <s v="Für Neuzugänge geschlossen"/>
    <d v="2009-02-01T00:00:00"/>
    <m/>
    <d v="2013-01-01T00:00:00"/>
    <s v="Ja"/>
    <m/>
    <s v="Nein. Vertrag ist für Neuzugänge geschlossen! Ausnahme: KNV+ENV!"/>
  </r>
  <r>
    <x v="1145"/>
    <x v="1037"/>
    <s v="Westhafenstr. 1"/>
    <s v="13353"/>
    <s v="Berlin"/>
    <s v="VIC"/>
    <s v="Firmenvertrag mit Beitragsvorteil"/>
    <s v="Für Neuzugänge geschlossen"/>
    <d v="2009-02-01T00:00:00"/>
    <m/>
    <d v="2013-01-01T00:00:00"/>
    <m/>
    <m/>
    <s v="Nein. Vertrag ist für Neuzugänge geschlossen! Ausnahme: KNV+ENV!"/>
  </r>
  <r>
    <x v="1146"/>
    <x v="1038"/>
    <s v="Große Ackerhofsgasse 10"/>
    <s v="99084"/>
    <s v="Erfurt"/>
    <s v="VIC"/>
    <s v="Firmenvertrag mit Beitragsvorteil"/>
    <s v="Für Neuzugänge geschlossen"/>
    <d v="2009-01-01T00:00:00"/>
    <m/>
    <d v="2014-01-01T00:00:00"/>
    <m/>
    <m/>
    <s v="Nein. Vertrag ist für Neuzugänge geschlossen! Ausnahme: KNV+ENV!"/>
  </r>
  <r>
    <x v="1147"/>
    <x v="813"/>
    <s v="Gifhorner Str. 57"/>
    <s v="38089"/>
    <s v="Braunschweig"/>
    <s v="VIC"/>
    <s v="Kollektivrahmenvertrag"/>
    <s v="Beendet"/>
    <d v="2009-01-01T00:00:00"/>
    <d v="2023-12-31T00:00:00"/>
    <d v="2016-01-01T00:00:00"/>
    <m/>
    <m/>
    <s v="Nein. Vertrag ist für Neuzugänge geschlossen! Ausnahme: KNV+ENV!"/>
  </r>
  <r>
    <x v="1148"/>
    <x v="1039"/>
    <s v="Josef-Baumann-Str. 21"/>
    <s v="44805"/>
    <s v="Bochum"/>
    <s v="VIC"/>
    <s v="Firmenvertrag mit Beitragsvorteil"/>
    <s v="Beendet"/>
    <d v="2009-02-01T00:00:00"/>
    <d v="2014-09-30T00:00:00"/>
    <m/>
    <m/>
    <m/>
    <m/>
  </r>
  <r>
    <x v="1149"/>
    <x v="1040"/>
    <s v="Jakob-Henle-Str. 1"/>
    <s v="90766"/>
    <s v="Fürth"/>
    <s v="VIC"/>
    <s v="Firmenvertrag mit Beitragsvorteil"/>
    <s v="Für Neuzugänge geschlossen"/>
    <d v="2009-01-01T00:00:00"/>
    <m/>
    <d v="2014-01-01T00:00:00"/>
    <m/>
    <m/>
    <s v="Nein. Vertrag ist für Neuzugänge geschlossen! Ausnahme: KNV+ENV!"/>
  </r>
  <r>
    <x v="1150"/>
    <x v="1041"/>
    <s v="Helleforthstr. 16-20"/>
    <s v="33758"/>
    <s v="Schloß Holte-Stukenbrock"/>
    <s v="VIC"/>
    <s v="Firmenvertrag mit Beitragsvorteil"/>
    <s v="Beendet"/>
    <d v="2009-04-01T00:00:00"/>
    <d v="2014-12-31T00:00:00"/>
    <m/>
    <m/>
    <m/>
    <m/>
  </r>
  <r>
    <x v="1151"/>
    <x v="847"/>
    <s v="Langgasse 16"/>
    <s v="65719"/>
    <s v="Hofheim"/>
    <s v="VIC"/>
    <s v="Firmenvertrag mit Beitragsvorteil"/>
    <s v="Für Neuzugänge geöffnet"/>
    <d v="2009-05-01T00:00:00"/>
    <m/>
    <m/>
    <s v="Nein"/>
    <m/>
    <s v="Ja"/>
  </r>
  <r>
    <x v="1152"/>
    <x v="402"/>
    <s v="Ferdinand-Braun-Platz 1"/>
    <s v="40549"/>
    <s v="Düsseldorf"/>
    <s v="VIC"/>
    <s v="Firmenvertrag mit Beitragsvorteil"/>
    <s v="Für Neuzugänge geschlossen"/>
    <d v="2009-03-01T00:00:00"/>
    <m/>
    <d v="2015-10-01T00:00:00"/>
    <m/>
    <m/>
    <s v="Nein. Vertrag ist für Neuzugänge geschlossen! Ausnahme: KNV+ENV!"/>
  </r>
  <r>
    <x v="1153"/>
    <x v="1042"/>
    <m/>
    <m/>
    <m/>
    <s v="DKV"/>
    <s v="Sondervertrag"/>
    <s v="Für Neuzugänge geschlossen"/>
    <m/>
    <m/>
    <d v="2004-01-01T00:00:00"/>
    <m/>
    <m/>
    <s v="Nein. Vertrag ist für Neuzugänge geschlossen! Ausnahme: KNV+ENV!"/>
  </r>
  <r>
    <x v="1154"/>
    <x v="1043"/>
    <s v="Rötelstr. 35"/>
    <s v="74172"/>
    <s v="Neckarsulm"/>
    <s v="DKV"/>
    <s v="Firmenvertrag mit Beitragsvorteil"/>
    <s v="Für Neuzugänge geöffnet"/>
    <d v="2009-03-01T00:00:00"/>
    <m/>
    <m/>
    <s v="Ja"/>
    <m/>
    <s v="Nein"/>
  </r>
  <r>
    <x v="1155"/>
    <x v="1044"/>
    <s v="Mies-van-der-Rohe-Str. 8"/>
    <s v="80807"/>
    <s v="München"/>
    <s v="DKV"/>
    <s v="Firmenvertrag mit Beitragsvorteil"/>
    <s v="Für Neuzugänge geöffnet"/>
    <d v="2009-01-01T00:00:00"/>
    <m/>
    <m/>
    <s v="Ja"/>
    <m/>
    <s v="Ja"/>
  </r>
  <r>
    <x v="1156"/>
    <x v="1045"/>
    <s v="Hemauerstr. 3"/>
    <s v="93047"/>
    <s v="Regensburg"/>
    <s v="DKV"/>
    <s v="Verbandsvertrag mit Beitragsvorteil"/>
    <s v="Für Neuzugänge geöffnet"/>
    <d v="2009-06-01T00:00:00"/>
    <m/>
    <m/>
    <s v="Ja"/>
    <m/>
    <s v="Ja, aber nur bedingt - siehe nachstehende Ablehnungsgründe."/>
  </r>
  <r>
    <x v="1157"/>
    <x v="1046"/>
    <s v="Theodor-Stern-Kai 7"/>
    <s v="60590"/>
    <s v="Frankfurt"/>
    <s v="DKV"/>
    <s v="Firmenvertrag mit Beitragsvorteil"/>
    <s v="Für Neuzugänge geöffnet"/>
    <d v="2005-07-01T00:00:00"/>
    <m/>
    <m/>
    <s v="Nein"/>
    <m/>
    <s v="Nein"/>
  </r>
  <r>
    <x v="1158"/>
    <x v="1047"/>
    <s v="Druseltalstr. 150"/>
    <s v="34131"/>
    <s v="Kassel"/>
    <s v="DKV"/>
    <s v="Firmenvertrag mit Beitragsvorteil"/>
    <s v="Für Neuzugänge geschlossen"/>
    <d v="2009-08-01T00:00:00"/>
    <m/>
    <d v="2013-01-01T00:00:00"/>
    <s v="Nein"/>
    <m/>
    <s v="Nein. Vertrag ist für Neuzugänge geschlossen! Ausnahme: KNV+ENV!"/>
  </r>
  <r>
    <x v="1159"/>
    <x v="1048"/>
    <s v="Kieler Str. 11"/>
    <s v="25551"/>
    <s v="Hohenlockstedt"/>
    <s v="VIC"/>
    <s v="Firmenvertrag mit Beitragsvorteil"/>
    <s v="Beendet"/>
    <d v="2009-07-01T00:00:00"/>
    <d v="2016-12-31T00:00:00"/>
    <d v="2015-01-01T00:00:00"/>
    <m/>
    <m/>
    <m/>
  </r>
  <r>
    <x v="1160"/>
    <x v="1049"/>
    <s v="Sulzbacher Str. 40-50"/>
    <s v="65824"/>
    <s v="Schwalbach"/>
    <s v="DKV"/>
    <s v="Firmenvertrag mit Beitragsvorteil"/>
    <s v="Für Neuzugänge geöffnet"/>
    <d v="2009-08-01T00:00:00"/>
    <m/>
    <m/>
    <s v="Ja"/>
    <m/>
    <s v="Ja"/>
  </r>
  <r>
    <x v="1161"/>
    <x v="1049"/>
    <s v="Sulzbacher Str. 40- 50"/>
    <s v="65824"/>
    <s v="Schwalbach"/>
    <s v="DKV"/>
    <s v="EKV"/>
    <s v="Beendet"/>
    <d v="2009-10-01T00:00:00"/>
    <d v="2016-12-31T00:00:00"/>
    <d v="2013-01-01T00:00:00"/>
    <m/>
    <m/>
    <m/>
  </r>
  <r>
    <x v="1162"/>
    <x v="1050"/>
    <s v="Rheinlanddamm 207-209"/>
    <s v="44137"/>
    <s v="Dortmund"/>
    <s v="DKV"/>
    <s v="Firmenvertrag mit Beitragsvorteil"/>
    <s v="Beendet"/>
    <d v="2009-10-01T00:00:00"/>
    <d v="2016-12-31T00:00:00"/>
    <d v="2013-01-01T00:00:00"/>
    <m/>
    <m/>
    <m/>
  </r>
  <r>
    <x v="1163"/>
    <x v="1051"/>
    <s v="Edmund-Rumpler-Straße 7"/>
    <s v="51149"/>
    <s v="Köln"/>
    <s v="VIC"/>
    <s v="Firmenvertrag mit Beitragsvorteil (500-999 MA)"/>
    <s v="Beendet"/>
    <d v="2009-09-01T00:00:00"/>
    <d v="2021-12-31T00:00:00"/>
    <m/>
    <m/>
    <m/>
    <m/>
  </r>
  <r>
    <x v="1164"/>
    <x v="1052"/>
    <s v="Hammerbrookstr. 69"/>
    <s v="20097"/>
    <s v="Hamburg"/>
    <s v="DKV"/>
    <s v="Firmenvertrag mit Beitragsvorteil"/>
    <s v="Für Neuzugänge geöffnet"/>
    <d v="2009-10-01T00:00:00"/>
    <m/>
    <m/>
    <s v="Ja"/>
    <m/>
    <s v="Ja"/>
  </r>
  <r>
    <x v="1165"/>
    <x v="1053"/>
    <s v="Kasernenstr. 12 "/>
    <s v="40213"/>
    <s v="Düsseldorf"/>
    <s v="DKV"/>
    <s v="Firmenvertrag mit Beitragsvorteil"/>
    <s v="Für Neuzugänge geöffnet"/>
    <d v="2009-10-01T00:00:00"/>
    <m/>
    <m/>
    <s v="Ja"/>
    <m/>
    <s v="Ja, aber nur bedingt - siehe nachstehende Ablehnungsgründe."/>
  </r>
  <r>
    <x v="1166"/>
    <x v="1054"/>
    <s v="Ernst-Abbe-Straße 6"/>
    <s v="28816"/>
    <s v="Stuhr"/>
    <s v="DKV"/>
    <s v="Verbandsvertrag mit Beitragsvorteil"/>
    <s v="Für Neuzugänge geöffnet"/>
    <d v="2009-11-01T00:00:00"/>
    <m/>
    <m/>
    <s v="Ja"/>
    <m/>
    <s v="Ja"/>
  </r>
  <r>
    <x v="1167"/>
    <x v="904"/>
    <s v="Zur Mesche 5 b"/>
    <s v="16816"/>
    <s v="Neuruppin"/>
    <s v="DKV"/>
    <s v="Firmenvertrag mit Beitragsvorteil"/>
    <s v="Beendet"/>
    <d v="2009-11-01T00:00:00"/>
    <d v="2015-12-31T00:00:00"/>
    <d v="2013-01-01T00:00:00"/>
    <m/>
    <m/>
    <m/>
  </r>
  <r>
    <x v="1168"/>
    <x v="993"/>
    <s v="Riesstr. 8"/>
    <s v="80992 "/>
    <s v="München"/>
    <s v="VIC"/>
    <s v="Firmenvertrag mit Beitragsvorteil"/>
    <s v="Beendet"/>
    <d v="2010-01-01T00:00:00"/>
    <d v="2022-12-31T00:00:00"/>
    <d v="2011-12-01T00:00:00"/>
    <m/>
    <m/>
    <m/>
  </r>
  <r>
    <x v="1169"/>
    <x v="993"/>
    <s v="Riesstraße 8"/>
    <s v="80992"/>
    <s v="München"/>
    <s v="VIC"/>
    <s v="Zusatzvereinbarung zum Firmenvertrag mit Beitragsvorteil"/>
    <s v="Für Neuzugänge geöffnet"/>
    <d v="2010-01-01T00:00:00"/>
    <m/>
    <m/>
    <m/>
    <m/>
    <s v="Anmeldeverpflichtung durch Arbeitgeber - kein anderweitiger Beitritt / Antrag durch Versicherte möglich."/>
  </r>
  <r>
    <x v="1170"/>
    <x v="1055"/>
    <s v="Strahlenberger Str. 112"/>
    <s v="63067"/>
    <s v="Offenbach"/>
    <s v="DKV"/>
    <s v="EKV"/>
    <s v="Beendet"/>
    <d v="2010-01-01T00:00:00"/>
    <d v="2015-12-31T00:00:00"/>
    <d v="2013-01-01T00:00:00"/>
    <m/>
    <m/>
    <m/>
  </r>
  <r>
    <x v="1171"/>
    <x v="1056"/>
    <s v="Neue Börsenstr. 1"/>
    <s v="60487"/>
    <s v="Frankfurt"/>
    <s v="DKV"/>
    <s v="Firmenvertrag mit Beitragsvorteil"/>
    <s v="Für Neuzugänge geöffnet"/>
    <d v="2009-11-01T00:00:00"/>
    <m/>
    <m/>
    <s v="Ja"/>
    <m/>
    <s v="Nein"/>
  </r>
  <r>
    <x v="1172"/>
    <x v="1057"/>
    <s v="Daimlerstr. 9"/>
    <s v="50859"/>
    <s v="Köln"/>
    <s v="VIC"/>
    <s v="Firmenvertrag mit Beitragsvorteil"/>
    <s v="Beendet"/>
    <d v="2009-12-01T00:00:00"/>
    <d v="2018-04-30T00:00:00"/>
    <m/>
    <m/>
    <m/>
    <m/>
  </r>
  <r>
    <x v="1173"/>
    <x v="1058"/>
    <s v="Lise-Meitner-Str. 3"/>
    <s v="85737"/>
    <s v="Ismaning"/>
    <s v="DKV"/>
    <s v="Firmenvertrag mit Beitragsvorteil"/>
    <s v="Beendet"/>
    <d v="2010-01-01T00:00:00"/>
    <d v="2015-12-31T00:00:00"/>
    <d v="2013-01-01T00:00:00"/>
    <m/>
    <m/>
    <m/>
  </r>
  <r>
    <x v="1174"/>
    <x v="1059"/>
    <s v="Mauserstr. 3"/>
    <s v="70469"/>
    <s v="Stuttgart"/>
    <s v="DKV"/>
    <s v="Firmenvertrag mit Beitragsvorteil"/>
    <s v="Für Neuzugänge geöffnet"/>
    <d v="2009-12-01T00:00:00"/>
    <m/>
    <m/>
    <s v="Ja"/>
    <m/>
    <s v="Ja"/>
  </r>
  <r>
    <x v="1175"/>
    <x v="1060"/>
    <s v="Zepernickerstraße 2, Haus 13 "/>
    <s v="13125"/>
    <s v="Berlin"/>
    <s v="DKV"/>
    <s v="Firmenvertrag mit Beitragsvorteil"/>
    <s v="Beendet"/>
    <d v="2009-12-01T00:00:00"/>
    <d v="2022-12-31T00:00:00"/>
    <d v="2013-01-01T00:00:00"/>
    <s v="Ja"/>
    <m/>
    <m/>
  </r>
  <r>
    <x v="1176"/>
    <x v="1061"/>
    <s v="Daimlerstr. 8"/>
    <s v="63071"/>
    <s v="Offenbach"/>
    <s v="DKV"/>
    <s v="Firmenvertrag mit Beitragsvorteil"/>
    <s v="Beendet"/>
    <d v="2010-01-01T00:00:00"/>
    <d v="2014-12-31T00:00:00"/>
    <m/>
    <m/>
    <m/>
    <m/>
  </r>
  <r>
    <x v="1177"/>
    <x v="1062"/>
    <s v="Ernst-Kuzorra-Weg 1"/>
    <s v="45891"/>
    <s v="Gelsenkirchen"/>
    <s v="DKV"/>
    <s v="Firmenvertrag mit Beitragsvorteil"/>
    <s v="Für Neuzugänge geschlossen"/>
    <d v="2010-01-01T00:00:00"/>
    <m/>
    <d v="2013-01-01T00:00:00"/>
    <s v="Ja"/>
    <m/>
    <s v="Nein. Vertrag ist für Neuzugänge geschlossen! Ausnahme: KNV+ENV!"/>
  </r>
  <r>
    <x v="1178"/>
    <x v="1063"/>
    <s v="Egellsstr. 21"/>
    <s v="13507"/>
    <s v="Berlin"/>
    <s v="VIC"/>
    <s v="Firmenvertrag mit Beitragsvorteil (zur bKV)"/>
    <s v="Für Neuzugänge geöffnet"/>
    <d v="2010-02-01T00:00:00"/>
    <m/>
    <m/>
    <m/>
    <m/>
    <s v="Ja"/>
  </r>
  <r>
    <x v="1179"/>
    <x v="1063"/>
    <s v="Egellsstr. 21"/>
    <s v="13507"/>
    <s v="Berlin"/>
    <s v="VIC"/>
    <s v="Firmenvertrag mit Beitragsvorteil"/>
    <s v="Beendet"/>
    <d v="2010-02-01T00:00:00"/>
    <d v="2015-05-01T00:00:00"/>
    <m/>
    <m/>
    <m/>
    <m/>
  </r>
  <r>
    <x v="1180"/>
    <x v="1064"/>
    <s v="Wilhelm-Frank-Platz 1"/>
    <s v="70771"/>
    <s v="Leinfelden-Echterdingen"/>
    <s v="DKV"/>
    <s v="Firmenvertrag mit Beitragsvorteil"/>
    <s v="Für Neuzugänge geöffnet"/>
    <d v="2010-04-01T00:00:00"/>
    <m/>
    <m/>
    <s v="Ja"/>
    <m/>
    <s v="Ja"/>
  </r>
  <r>
    <x v="1181"/>
    <x v="1065"/>
    <s v="Stig Husted-Andersen Str. 11"/>
    <s v="23738"/>
    <s v="Lensahn"/>
    <s v="VIC"/>
    <s v="Firmenvertrag mit Beitragsvorteil"/>
    <s v="Beendet"/>
    <d v="2010-04-01T00:00:00"/>
    <d v="2023-12-31T00:00:00"/>
    <d v="2013-01-01T00:00:00"/>
    <m/>
    <m/>
    <s v="Nein. Vertrag ist für Neuzugänge geschlossen! Ausnahme: KNV+ENV!"/>
  </r>
  <r>
    <x v="1182"/>
    <x v="1066"/>
    <s v="Robert-Enke-Str. 1"/>
    <s v="30169"/>
    <s v="Hannover"/>
    <s v="DKV"/>
    <s v="Firmenvertrag mit Beitragsvorteil"/>
    <s v="Beendet"/>
    <d v="2010-04-01T00:00:00"/>
    <d v="2017-12-31T00:00:00"/>
    <d v="2013-01-01T00:00:00"/>
    <m/>
    <m/>
    <m/>
  </r>
  <r>
    <x v="1183"/>
    <x v="61"/>
    <s v="Continental-Plaza 1"/>
    <s v="30175"/>
    <s v="Hannover"/>
    <s v="DKV"/>
    <s v="Sondervertrag"/>
    <s v="Für Neuzugänge geöffnet"/>
    <d v="2009-01-01T00:00:00"/>
    <m/>
    <m/>
    <s v="Ja"/>
    <m/>
    <s v="Ja"/>
  </r>
  <r>
    <x v="1184"/>
    <x v="1067"/>
    <s v="Im Vogelsang 1a"/>
    <s v="60488"/>
    <s v="Frankfurt"/>
    <s v="DKV"/>
    <s v="Firmenvertrag mit Beitragsvorteil"/>
    <s v="Für Neuzugänge geöffnet"/>
    <d v="2010-06-01T00:00:00"/>
    <m/>
    <m/>
    <s v="Ja"/>
    <m/>
    <s v="Ja"/>
  </r>
  <r>
    <x v="1185"/>
    <x v="1068"/>
    <s v="Raiffeisenstr. 5"/>
    <s v="97514"/>
    <s v="Oberaurach"/>
    <s v="DKV"/>
    <s v="Firmenvertrag mit Beitragsvorteil"/>
    <s v="Für Neuzugänge geschlossen"/>
    <d v="2010-07-01T00:00:00"/>
    <m/>
    <d v="2013-01-01T00:00:00"/>
    <s v="Ja"/>
    <m/>
    <s v="Nein. Vertrag ist für Neuzugänge geschlossen! Ausnahme: KNV+ENV!"/>
  </r>
  <r>
    <x v="1186"/>
    <x v="1069"/>
    <s v="Unter den Eichen 12"/>
    <s v="28876"/>
    <s v="Oyten/Bremen"/>
    <s v="DKV"/>
    <s v="Verbandsvertrag mit Beitragsvorteil"/>
    <s v="Für Neuzugänge geschlossen"/>
    <d v="2010-07-01T00:00:00"/>
    <d v="2024-12-31T00:00:00"/>
    <d v="2013-01-01T00:00:00"/>
    <s v="Ja"/>
    <m/>
    <s v="Nein. Vertrag ist für Neuzugänge geschlossen! Ausnahme: KNV+ENV!"/>
  </r>
  <r>
    <x v="1187"/>
    <x v="1070"/>
    <s v="Hafenstraße 13"/>
    <s v="96052"/>
    <s v="Bamberg"/>
    <s v="DKV"/>
    <s v="Firmenvertrag mit Beitragsvorteil"/>
    <s v="Beendet"/>
    <d v="2006-10-01T00:00:00"/>
    <d v="2020-12-31T00:00:00"/>
    <d v="2013-01-01T00:00:00"/>
    <s v="Ja"/>
    <m/>
    <m/>
  </r>
  <r>
    <x v="1188"/>
    <x v="1071"/>
    <s v="Max-Planck-Str. 2"/>
    <s v="53773"/>
    <s v="Hennef"/>
    <s v="DKV"/>
    <s v="Firmenvertrag mit Beitragsvorteil (zur bKV)"/>
    <s v="Für Neuzugänge geöffnet"/>
    <d v="2010-07-01T00:00:00"/>
    <m/>
    <m/>
    <s v="Ja"/>
    <m/>
    <s v="Ja"/>
  </r>
  <r>
    <x v="1189"/>
    <x v="1072"/>
    <s v="Glattalstr.78"/>
    <s v="72280"/>
    <s v="Dornstetten"/>
    <s v="VIC"/>
    <s v="Firmenvertrag mit Beitragsvorteil"/>
    <s v="Beendet"/>
    <d v="2010-07-01T00:00:00"/>
    <d v="2014-12-31T00:00:00"/>
    <m/>
    <m/>
    <m/>
    <m/>
  </r>
  <r>
    <x v="1190"/>
    <x v="1073"/>
    <s v="Mohrenstr. 34"/>
    <s v="10117"/>
    <s v="Berlin"/>
    <s v="DKV"/>
    <s v="Firmenvertrag mit Beitragsvorteil"/>
    <s v="Beendet"/>
    <d v="2010-07-01T00:00:00"/>
    <d v="2014-12-31T00:00:00"/>
    <m/>
    <m/>
    <m/>
    <m/>
  </r>
  <r>
    <x v="1191"/>
    <x v="1074"/>
    <s v="Dieselstr. 7"/>
    <s v="84030"/>
    <s v="Landshut"/>
    <s v="DKV"/>
    <s v="Firmenvertrag mit Beitragsvorteil"/>
    <s v="Beendet"/>
    <d v="2010-07-01T00:00:00"/>
    <d v="2014-12-31T00:00:00"/>
    <m/>
    <m/>
    <m/>
    <m/>
  </r>
  <r>
    <x v="1192"/>
    <x v="1075"/>
    <s v="Willy-Brandt-Allee 72"/>
    <s v="45891"/>
    <s v="Gelsenkirchen"/>
    <s v="DKV"/>
    <s v="Firmenvertrag mit Beitragsvorteil"/>
    <s v="Für Neuzugänge geöffnet"/>
    <d v="2010-08-01T00:00:00"/>
    <m/>
    <m/>
    <s v="Ja"/>
    <m/>
    <s v="Ja"/>
  </r>
  <r>
    <x v="1193"/>
    <x v="901"/>
    <s v="Merscheider Str. 167"/>
    <s v="42699"/>
    <s v="Solingen"/>
    <s v="DKV"/>
    <s v="Firmenvertrag mit Beitragsvorteil"/>
    <s v="Beendet"/>
    <d v="2010-09-01T00:00:00"/>
    <d v="2022-03-31T00:00:00"/>
    <d v="2013-01-01T00:00:00"/>
    <s v="Ja"/>
    <m/>
    <m/>
  </r>
  <r>
    <x v="1194"/>
    <x v="1076"/>
    <s v="In den Allerwiesen 1"/>
    <s v="38446"/>
    <s v="Wolfsburg"/>
    <s v="DKV"/>
    <s v="Firmenvertrag mit Beitragsvorteil (zur bKV)"/>
    <s v="Für Neuzugänge geöffnet"/>
    <d v="2010-08-01T00:00:00"/>
    <m/>
    <m/>
    <s v="Ja"/>
    <m/>
    <s v="Ja, aber nur bedingt - siehe nachstehende Ablehnungsgründe."/>
  </r>
  <r>
    <x v="1195"/>
    <x v="889"/>
    <s v="Wannenäckerstraße 50"/>
    <s v="74078"/>
    <s v="Heilbronn"/>
    <s v="DKV"/>
    <s v="Firmenvertrag mit Beitragsvorteil"/>
    <s v="Für Neuzugänge geöffnet"/>
    <d v="2010-08-01T00:00:00"/>
    <m/>
    <m/>
    <s v="Ja"/>
    <m/>
    <s v="Ja"/>
  </r>
  <r>
    <x v="1196"/>
    <x v="471"/>
    <m/>
    <m/>
    <m/>
    <s v="DKV-für VIC gedoppelter GVV"/>
    <s v="Verbandsvertrag mit Beitragsvorteil"/>
    <s v="Für Neuzugänge geöffnet"/>
    <m/>
    <m/>
    <m/>
    <m/>
    <m/>
    <s v="Ja"/>
  </r>
  <r>
    <x v="1197"/>
    <x v="493"/>
    <m/>
    <m/>
    <m/>
    <s v="DKV-für VIC gedoppelter GVV"/>
    <s v="Verbandsvertrag mit Beitragsvorteil"/>
    <s v="Für Neuzugänge geöffnet"/>
    <m/>
    <m/>
    <m/>
    <m/>
    <m/>
    <s v="Ja"/>
  </r>
  <r>
    <x v="1198"/>
    <x v="494"/>
    <m/>
    <m/>
    <m/>
    <s v="DKV-für VIC gedoppelter GVV"/>
    <s v="Verbandsvertrag mit Beitragsvorteil"/>
    <s v="Für Neuzugänge geöffnet"/>
    <m/>
    <m/>
    <m/>
    <m/>
    <m/>
    <s v="Ja"/>
  </r>
  <r>
    <x v="1199"/>
    <x v="495"/>
    <m/>
    <m/>
    <m/>
    <s v="DKV-für VIC gedoppelter GVV"/>
    <s v="Verbandsvertrag mit Beitragsvorteil"/>
    <s v="Für Neuzugänge geöffnet"/>
    <m/>
    <m/>
    <m/>
    <m/>
    <m/>
    <s v="Ja"/>
  </r>
  <r>
    <x v="1200"/>
    <x v="545"/>
    <m/>
    <m/>
    <m/>
    <s v="DKV-für VIC gedoppelter GVV"/>
    <s v="Verbandsvertrag mit Beitragsvorteil"/>
    <s v="Für Neuzugänge geöffnet"/>
    <m/>
    <m/>
    <m/>
    <m/>
    <m/>
    <s v="Ja"/>
  </r>
  <r>
    <x v="1201"/>
    <x v="196"/>
    <m/>
    <m/>
    <m/>
    <s v="DKV-für VIC gedoppelter GVV"/>
    <s v="Firmenvertrag mit Beitragsvorteil"/>
    <s v="Für Neuzugänge geöffnet"/>
    <m/>
    <m/>
    <m/>
    <m/>
    <m/>
    <s v="Ja"/>
  </r>
  <r>
    <x v="1202"/>
    <x v="1077"/>
    <s v="Billhorner Deich 2"/>
    <s v="20359"/>
    <s v="Hamburg"/>
    <s v="DKV"/>
    <s v="Firmenvertrag mit Beitragsvorteil"/>
    <s v="Für Neuzugänge geöffnet"/>
    <d v="2010-10-01T00:00:00"/>
    <m/>
    <m/>
    <s v="Ja"/>
    <m/>
    <s v="Ja"/>
  </r>
  <r>
    <x v="1203"/>
    <x v="1078"/>
    <m/>
    <m/>
    <m/>
    <s v="VIC"/>
    <s v="AS - Vertrag VIC"/>
    <s v="Beendet"/>
    <d v="2010-09-01T00:00:00"/>
    <d v="2014-09-30T00:00:00"/>
    <m/>
    <m/>
    <m/>
    <m/>
  </r>
  <r>
    <x v="1204"/>
    <x v="574"/>
    <m/>
    <m/>
    <m/>
    <s v="DKV-für VIC gedoppelter GVV"/>
    <s v="Verbandsvertrag mit Beitragsvorteil"/>
    <s v="Für Neuzugänge geöffnet"/>
    <m/>
    <m/>
    <m/>
    <m/>
    <m/>
    <s v="Ja"/>
  </r>
  <r>
    <x v="1205"/>
    <x v="571"/>
    <m/>
    <m/>
    <m/>
    <s v="DKV-für VIC gedoppelter GVV"/>
    <s v="Verbandsvertrag mit Beitragsvorteil"/>
    <s v="Für Neuzugänge geöffnet"/>
    <m/>
    <m/>
    <m/>
    <m/>
    <m/>
    <s v="Ja"/>
  </r>
  <r>
    <x v="1206"/>
    <x v="681"/>
    <m/>
    <m/>
    <m/>
    <s v="DKV-für VIC gedoppelter GVV"/>
    <s v="Verbandsvertrag mit Beitragsvorteil"/>
    <s v="Für Neuzugänge geöffnet"/>
    <m/>
    <m/>
    <m/>
    <m/>
    <m/>
    <s v="Ja"/>
  </r>
  <r>
    <x v="1207"/>
    <x v="159"/>
    <m/>
    <m/>
    <m/>
    <s v="DKV-für VIC gedoppelter GVV"/>
    <s v="Firmenvertrag mit Beitragsvorteil"/>
    <s v="Für Neuzugänge geöffnet"/>
    <m/>
    <m/>
    <m/>
    <m/>
    <m/>
    <s v="Ja"/>
  </r>
  <r>
    <x v="1208"/>
    <x v="597"/>
    <m/>
    <m/>
    <m/>
    <s v="DKV-für VIC gedoppelter GVV"/>
    <s v="Verbandsvertrag mit Beitragsvorteil"/>
    <s v="Für Neuzugänge geöffnet"/>
    <m/>
    <m/>
    <m/>
    <m/>
    <m/>
    <s v="Ja"/>
  </r>
  <r>
    <x v="1209"/>
    <x v="709"/>
    <m/>
    <m/>
    <m/>
    <s v="DKV-für VIC gedoppelter GVV"/>
    <s v="Verbandsvertrag mit Beitragsvorteil"/>
    <s v="Für Neuzugänge geöffnet"/>
    <d v="1966-01-01T00:00:00"/>
    <m/>
    <m/>
    <m/>
    <m/>
    <s v="Ja"/>
  </r>
  <r>
    <x v="1210"/>
    <x v="666"/>
    <m/>
    <m/>
    <m/>
    <s v="DKV-für VIC gedoppelter GVV"/>
    <s v="Verbandsvertrag mit Beitragsvorteil"/>
    <s v="Für Neuzugänge geöffnet"/>
    <m/>
    <m/>
    <m/>
    <m/>
    <m/>
    <s v="Ja"/>
  </r>
  <r>
    <x v="1211"/>
    <x v="514"/>
    <m/>
    <m/>
    <m/>
    <s v="DKV-für VIC gedoppelter GVV"/>
    <s v="Verbandsvertrag mit Beitragsvorteil"/>
    <s v="Für Neuzugänge geöffnet"/>
    <m/>
    <m/>
    <m/>
    <m/>
    <m/>
    <s v="Ja"/>
  </r>
  <r>
    <x v="1212"/>
    <x v="731"/>
    <m/>
    <m/>
    <m/>
    <s v="DKV-für VIC gedoppelter GVV"/>
    <s v="Verbandsvertrag mit Beitragsvorteil"/>
    <s v="Für Neuzugänge geöffnet"/>
    <m/>
    <m/>
    <m/>
    <m/>
    <m/>
    <s v="Ja"/>
  </r>
  <r>
    <x v="1213"/>
    <x v="57"/>
    <m/>
    <m/>
    <m/>
    <s v="DKV-für VIC gedoppelter GVV"/>
    <s v="Firmenvertrag mit Beitragsvorteil"/>
    <s v="Für Neuzugänge geöffnet"/>
    <m/>
    <m/>
    <m/>
    <m/>
    <m/>
    <s v="Ja"/>
  </r>
  <r>
    <x v="1214"/>
    <x v="584"/>
    <m/>
    <m/>
    <m/>
    <s v="DKV-für VIC gedoppelter GVV"/>
    <s v="Verbandsvertrag mit Beitragsvorteil"/>
    <s v="Für Neuzugänge geöffnet"/>
    <m/>
    <m/>
    <m/>
    <m/>
    <m/>
    <s v="Ja"/>
  </r>
  <r>
    <x v="1215"/>
    <x v="1"/>
    <m/>
    <m/>
    <m/>
    <s v="DKV-für VIC gedoppelter GVV"/>
    <s v="Firmenvertrag mit Beitragsvorteil"/>
    <s v="Beendet"/>
    <m/>
    <d v="2015-12-31T00:00:00"/>
    <m/>
    <m/>
    <m/>
    <m/>
  </r>
  <r>
    <x v="1216"/>
    <x v="11"/>
    <m/>
    <m/>
    <m/>
    <s v="DKV-für VIC gedoppelter GVV"/>
    <s v="Firmenvertrag mit Beitragsvorteil"/>
    <s v="Beendet"/>
    <d v="2010-10-01T00:00:00"/>
    <d v="2017-12-31T00:00:00"/>
    <d v="2013-01-01T00:00:00"/>
    <m/>
    <m/>
    <m/>
  </r>
  <r>
    <x v="1217"/>
    <x v="42"/>
    <m/>
    <m/>
    <m/>
    <s v="DKV-für VIC gedoppelter GVV"/>
    <s v="Firmenvertrag mit Beitragsvorteil"/>
    <s v="Für Neuzugänge geschlossen"/>
    <d v="2010-10-01T00:00:00"/>
    <m/>
    <d v="2013-01-01T00:00:00"/>
    <m/>
    <m/>
    <s v="Nein. Vertrag ist für Neuzugänge geschlossen! Ausnahme: KNV+ENV!"/>
  </r>
  <r>
    <x v="1218"/>
    <x v="12"/>
    <m/>
    <m/>
    <m/>
    <s v="DKV-für VIC gedoppelter GVV"/>
    <s v="Firmenvertrag mit Beitragsvorteil"/>
    <s v="Beendet"/>
    <d v="2010-10-01T00:00:00"/>
    <d v="2019-12-31T00:00:00"/>
    <d v="2013-01-01T00:00:00"/>
    <m/>
    <m/>
    <m/>
  </r>
  <r>
    <x v="1219"/>
    <x v="13"/>
    <m/>
    <m/>
    <m/>
    <s v="DKV-für VIC gedoppelter GVV"/>
    <s v="Firmenvertrag mit Beitragsvorteil"/>
    <s v="Beendet"/>
    <d v="2010-10-01T00:00:00"/>
    <d v="2016-12-31T00:00:00"/>
    <d v="2013-01-01T00:00:00"/>
    <m/>
    <m/>
    <m/>
  </r>
  <r>
    <x v="1220"/>
    <x v="43"/>
    <m/>
    <m/>
    <m/>
    <s v="DKV-für VIC gedoppelter GVV"/>
    <s v="Firmenvertrag mit Beitragsvorteil"/>
    <s v="Für Neuzugänge geöffnet"/>
    <m/>
    <m/>
    <m/>
    <m/>
    <m/>
    <s v="Ja"/>
  </r>
  <r>
    <x v="1221"/>
    <x v="14"/>
    <m/>
    <m/>
    <m/>
    <s v="DKV-für VIC gedoppelter GVV"/>
    <s v="Firmenvertrag mit Beitragsvorteil"/>
    <s v="Beendet"/>
    <m/>
    <d v="2014-12-31T00:00:00"/>
    <m/>
    <m/>
    <m/>
    <m/>
  </r>
  <r>
    <x v="1222"/>
    <x v="390"/>
    <m/>
    <m/>
    <m/>
    <s v="DKV-für VIC gedoppelter GVV"/>
    <s v="EKV"/>
    <s v="Beendet"/>
    <m/>
    <d v="2008-12-31T00:00:00"/>
    <m/>
    <m/>
    <m/>
    <m/>
  </r>
  <r>
    <x v="1223"/>
    <x v="44"/>
    <m/>
    <m/>
    <m/>
    <s v="DKV-für VIC gedoppelter GVV"/>
    <s v="Firmenvertrag mit Beitragsvorteil"/>
    <s v="Beendet"/>
    <m/>
    <d v="2015-12-31T00:00:00"/>
    <m/>
    <m/>
    <m/>
    <m/>
  </r>
  <r>
    <x v="1224"/>
    <x v="45"/>
    <m/>
    <m/>
    <m/>
    <s v="DKV-für VIC gedoppelter GVV"/>
    <s v="Firmenvertrag mit Beitragsvorteil"/>
    <s v="Für Neuzugänge geöffnet"/>
    <m/>
    <m/>
    <m/>
    <m/>
    <m/>
    <s v="Ja, aber nur bedingt - siehe nachstehende Ablehnungsgründe."/>
  </r>
  <r>
    <x v="1225"/>
    <x v="26"/>
    <m/>
    <m/>
    <m/>
    <s v="DKV-für VIC gedoppelter GVV"/>
    <s v="Firmenvertrag mit Beitragsvorteil"/>
    <s v="Für Neuzugänge geöffnet"/>
    <m/>
    <m/>
    <m/>
    <m/>
    <m/>
    <s v="Ja"/>
  </r>
  <r>
    <x v="1226"/>
    <x v="46"/>
    <m/>
    <m/>
    <m/>
    <s v="DKV-für VIC gedoppelter GVV"/>
    <s v="Firmenvertrag mit Beitragsvorteil"/>
    <s v="Für Neuzugänge geschlossen"/>
    <d v="2010-10-01T00:00:00"/>
    <m/>
    <d v="2013-01-01T00:00:00"/>
    <m/>
    <m/>
    <s v="Nein. Vertrag ist für Neuzugänge geschlossen! Ausnahme: KNV+ENV!"/>
  </r>
  <r>
    <x v="1227"/>
    <x v="47"/>
    <m/>
    <m/>
    <m/>
    <s v="DKV-für VIC gedoppelter GVV"/>
    <s v="Firmenvertrag mit Beitragsvorteil"/>
    <s v="Für Neuzugänge geschlossen"/>
    <d v="2010-10-01T00:00:00"/>
    <m/>
    <d v="2013-01-01T00:00:00"/>
    <m/>
    <m/>
    <s v="Nein. Vertrag ist für Neuzugänge geschlossen! Ausnahme: KNV+ENV!"/>
  </r>
  <r>
    <x v="1228"/>
    <x v="27"/>
    <m/>
    <m/>
    <m/>
    <s v="DKV-für VIC gedoppelter GVV"/>
    <s v="Firmenvertrag mit Beitragsvorteil"/>
    <s v="Beendet"/>
    <m/>
    <d v="2021-12-31T00:00:00"/>
    <m/>
    <m/>
    <m/>
    <m/>
  </r>
  <r>
    <x v="1229"/>
    <x v="28"/>
    <m/>
    <m/>
    <m/>
    <s v="DKV-für VIC gedoppelter GVV"/>
    <s v="Firmenvertrag mit Beitragsvorteil"/>
    <s v="Für Neuzugänge geschlossen"/>
    <m/>
    <m/>
    <d v="2013-01-01T00:00:00"/>
    <m/>
    <m/>
    <s v="Nein. Vertrag ist für Neuzugänge geschlossen! Ausnahme: KNV+ENV!"/>
  </r>
  <r>
    <x v="1230"/>
    <x v="48"/>
    <m/>
    <m/>
    <m/>
    <s v="DKV-für VIC gedoppelter GVV"/>
    <s v="Firmenvertrag mit Beitragsvorteil"/>
    <s v="Beendet"/>
    <m/>
    <d v="2022-12-31T00:00:00"/>
    <d v="2013-01-01T00:00:00"/>
    <m/>
    <m/>
    <m/>
  </r>
  <r>
    <x v="1231"/>
    <x v="50"/>
    <m/>
    <m/>
    <m/>
    <s v="DKV-für VIC gedoppelter GVV"/>
    <s v="Firmenvertrag mit Beitragsvorteil"/>
    <s v="Für Neuzugänge geöffnet"/>
    <m/>
    <m/>
    <m/>
    <m/>
    <m/>
    <s v="Ja, aber nur bedingt - siehe nachstehende Ablehnungsgründe."/>
  </r>
  <r>
    <x v="1232"/>
    <x v="51"/>
    <m/>
    <m/>
    <m/>
    <s v="DKV-für VIC gedoppelter GVV"/>
    <s v="Firmenvertrag mit Beitragsvorteil"/>
    <s v="Für Neuzugänge geöffnet"/>
    <m/>
    <m/>
    <m/>
    <m/>
    <m/>
    <s v="Ja"/>
  </r>
  <r>
    <x v="1233"/>
    <x v="29"/>
    <m/>
    <m/>
    <m/>
    <s v="DKV-für VIC gedoppelter GVV"/>
    <s v="Firmenvertrag mit Beitragsvorteil"/>
    <s v="Beendet"/>
    <d v="2010-10-01T00:00:00"/>
    <d v="2016-12-31T00:00:00"/>
    <d v="2013-01-01T00:00:00"/>
    <m/>
    <m/>
    <m/>
  </r>
  <r>
    <x v="1234"/>
    <x v="52"/>
    <m/>
    <m/>
    <m/>
    <s v="DKV-für VIC gedoppelter GVV"/>
    <s v="Firmenvertrag mit Beitragsvorteil"/>
    <s v="Für Neuzugänge geöffnet"/>
    <m/>
    <m/>
    <m/>
    <m/>
    <m/>
    <s v="Ja, aber nur bedingt - siehe nachstehende Ablehnungsgründe."/>
  </r>
  <r>
    <x v="1235"/>
    <x v="53"/>
    <m/>
    <m/>
    <m/>
    <s v="DKV-für VIC gedoppelter GVV"/>
    <s v="Firmenvertrag mit Beitragsvorteil"/>
    <s v="Für Neuzugänge geschlossen"/>
    <d v="2010-10-01T00:00:00"/>
    <m/>
    <d v="2013-01-01T00:00:00"/>
    <m/>
    <m/>
    <s v="Nein. Vertrag ist für Neuzugänge geschlossen! Ausnahme: KNV+ENV!"/>
  </r>
  <r>
    <x v="1236"/>
    <x v="30"/>
    <m/>
    <m/>
    <m/>
    <s v="DKV-für VIC gedoppelter GVV"/>
    <s v="Firmenvertrag mit Beitragsvorteil"/>
    <s v="Beendet"/>
    <d v="2010-10-01T00:00:00"/>
    <d v="2016-12-31T00:00:00"/>
    <d v="2013-01-01T00:00:00"/>
    <m/>
    <m/>
    <m/>
  </r>
  <r>
    <x v="1237"/>
    <x v="54"/>
    <m/>
    <m/>
    <m/>
    <s v="DKV-für VIC gedoppelter GVV"/>
    <s v="Firmenvertrag mit Beitragsvorteil"/>
    <s v="Für Neuzugänge geöffnet"/>
    <m/>
    <m/>
    <m/>
    <m/>
    <m/>
    <s v="Ja"/>
  </r>
  <r>
    <x v="1238"/>
    <x v="55"/>
    <m/>
    <m/>
    <m/>
    <s v="DKV-für VIC gedoppelter GVV"/>
    <s v="Firmenvertrag mit Beitragsvorteil"/>
    <s v="Für Neuzugänge geschlossen"/>
    <d v="2010-10-01T00:00:00"/>
    <m/>
    <d v="2013-01-01T00:00:00"/>
    <m/>
    <m/>
    <s v="Nein. Vertrag ist für Neuzugänge geschlossen! Ausnahme: KNV+ENV!"/>
  </r>
  <r>
    <x v="1239"/>
    <x v="116"/>
    <m/>
    <m/>
    <m/>
    <s v="DKV-für VIC gedoppelter GVV"/>
    <s v="Firmenvertrag mit Beitragsvorteil"/>
    <s v="Für Neuzugänge geschlossen"/>
    <d v="2010-10-01T00:00:00"/>
    <m/>
    <d v="2013-01-01T00:00:00"/>
    <m/>
    <m/>
    <s v="Nein. Vertrag ist für Neuzugänge geschlossen! Ausnahme: KNV+ENV!"/>
  </r>
  <r>
    <x v="1240"/>
    <x v="123"/>
    <m/>
    <m/>
    <m/>
    <s v="DKV-für VIC gedoppelter GVV"/>
    <s v="Firmenvertrag mit Beitragsvorteil"/>
    <s v="Für Neuzugänge geöffnet"/>
    <d v="2010-10-01T00:00:00"/>
    <m/>
    <m/>
    <m/>
    <m/>
    <s v="Ja"/>
  </r>
  <r>
    <x v="1241"/>
    <x v="125"/>
    <m/>
    <m/>
    <m/>
    <s v="DKV-für VIC gedoppelter GVV"/>
    <s v="Firmenvertrag mit Beitragsvorteil"/>
    <s v="Für Neuzugänge geschlossen"/>
    <d v="2010-10-01T00:00:00"/>
    <m/>
    <d v="2013-01-01T00:00:00"/>
    <m/>
    <m/>
    <s v="Nein. Vertrag ist für Neuzugänge geschlossen! Ausnahme: KNV+ENV!"/>
  </r>
  <r>
    <x v="1242"/>
    <x v="31"/>
    <m/>
    <m/>
    <m/>
    <s v="DKV-für VIC gedoppelter GVV"/>
    <s v="Firmenvertrag mit Beitragsvorteil"/>
    <s v="Für Neuzugänge geschlossen"/>
    <d v="2010-10-01T00:00:00"/>
    <m/>
    <d v="2013-01-01T00:00:00"/>
    <m/>
    <m/>
    <s v="Nein. Vertrag ist für Neuzugänge geschlossen! Ausnahme: KNV+ENV!"/>
  </r>
  <r>
    <x v="1243"/>
    <x v="149"/>
    <m/>
    <m/>
    <m/>
    <s v="DKV-für VIC gedoppelter GVV"/>
    <s v="EKV"/>
    <s v="Beendet"/>
    <m/>
    <d v="2016-10-31T00:00:00"/>
    <d v="2013-01-01T00:00:00"/>
    <m/>
    <m/>
    <m/>
  </r>
  <r>
    <x v="1244"/>
    <x v="152"/>
    <m/>
    <m/>
    <m/>
    <s v="DKV-für VIC gedoppelter GVV"/>
    <s v="EKV"/>
    <s v="Für Neuzugänge geschlossen"/>
    <d v="2010-10-01T00:00:00"/>
    <m/>
    <d v="2013-01-01T00:00:00"/>
    <m/>
    <m/>
    <s v="Unrelevant! Kein Beitritt mehr möglich (Vertragsgegenstand nur bisex-Tarif)"/>
  </r>
  <r>
    <x v="1245"/>
    <x v="153"/>
    <m/>
    <m/>
    <m/>
    <s v="DKV-für VIC gedoppelter GVV"/>
    <s v="EKV"/>
    <s v="Beendet"/>
    <m/>
    <d v="2016-10-31T00:00:00"/>
    <d v="2013-01-01T00:00:00"/>
    <m/>
    <m/>
    <m/>
  </r>
  <r>
    <x v="1246"/>
    <x v="1079"/>
    <m/>
    <m/>
    <m/>
    <s v="DKV-für VIC gedoppelter GVV"/>
    <s v="EKV"/>
    <s v="Beendet"/>
    <m/>
    <d v="2016-11-01T00:00:00"/>
    <d v="2013-01-01T00:00:00"/>
    <m/>
    <m/>
    <m/>
  </r>
  <r>
    <x v="1247"/>
    <x v="159"/>
    <m/>
    <m/>
    <m/>
    <s v="DKV-für VIC gedoppelter GVV"/>
    <s v="EKV"/>
    <s v="Beendet"/>
    <m/>
    <d v="2016-10-31T00:00:00"/>
    <d v="2013-01-01T00:00:00"/>
    <m/>
    <m/>
    <m/>
  </r>
  <r>
    <x v="1248"/>
    <x v="32"/>
    <m/>
    <m/>
    <m/>
    <s v="DKV-für VIC gedoppelter GVV"/>
    <s v="Firmenvertrag mit Beitragsvorteil"/>
    <s v="Für Neuzugänge geschlossen"/>
    <d v="2010-10-01T00:00:00"/>
    <m/>
    <d v="2013-01-01T00:00:00"/>
    <m/>
    <m/>
    <s v="Nein. Vertrag ist für Neuzugänge geschlossen! Ausnahme: KNV+ENV!"/>
  </r>
  <r>
    <x v="1249"/>
    <x v="130"/>
    <m/>
    <m/>
    <m/>
    <s v="DKV-für VIC gedoppelter GVV"/>
    <s v="EKV"/>
    <s v="Beendet"/>
    <m/>
    <d v="2016-10-31T00:00:00"/>
    <d v="2013-01-01T00:00:00"/>
    <m/>
    <m/>
    <m/>
  </r>
  <r>
    <x v="1250"/>
    <x v="172"/>
    <m/>
    <m/>
    <m/>
    <s v="DKV-für VIC gedoppelter GVV"/>
    <s v="EKV"/>
    <s v="Beendet"/>
    <m/>
    <d v="2016-10-31T00:00:00"/>
    <d v="2013-01-01T00:00:00"/>
    <m/>
    <m/>
    <m/>
  </r>
  <r>
    <x v="1251"/>
    <x v="33"/>
    <m/>
    <m/>
    <m/>
    <s v="DKV-für VIC gedoppelter GVV"/>
    <s v="Firmenvertrag mit Beitragsvorteil"/>
    <s v="Für Neuzugänge geöffnet"/>
    <m/>
    <m/>
    <m/>
    <m/>
    <m/>
    <s v="Ja, aber nur bedingt - siehe nachstehende Ablehnungsgründe."/>
  </r>
  <r>
    <x v="1252"/>
    <x v="173"/>
    <m/>
    <m/>
    <m/>
    <s v="DKV-für VIC gedoppelter GVV"/>
    <s v="EKV"/>
    <s v="Beendet"/>
    <m/>
    <d v="2022-07-31T00:00:00"/>
    <d v="2013-01-01T00:00:00"/>
    <m/>
    <m/>
    <m/>
  </r>
  <r>
    <x v="1253"/>
    <x v="174"/>
    <m/>
    <m/>
    <m/>
    <s v="DKV-für VIC gedoppelter GVV"/>
    <s v="EKV"/>
    <s v="Beendet"/>
    <m/>
    <d v="2016-10-31T00:00:00"/>
    <d v="2013-01-01T00:00:00"/>
    <m/>
    <m/>
    <m/>
  </r>
  <r>
    <x v="1254"/>
    <x v="34"/>
    <m/>
    <m/>
    <m/>
    <s v="DKV-für VIC gedoppelter GVV"/>
    <s v="Firmenvertrag mit Beitragsvorteil"/>
    <s v="Für Neuzugänge geöffnet"/>
    <m/>
    <m/>
    <m/>
    <m/>
    <m/>
    <s v="Ja"/>
  </r>
  <r>
    <x v="1255"/>
    <x v="21"/>
    <m/>
    <m/>
    <m/>
    <s v="DKV-für VIC gedoppelter GVV"/>
    <s v="EKV"/>
    <s v="Beendet"/>
    <m/>
    <d v="2016-10-31T00:00:00"/>
    <d v="2013-01-01T00:00:00"/>
    <m/>
    <m/>
    <m/>
  </r>
  <r>
    <x v="1256"/>
    <x v="176"/>
    <s v="Graf-Adolf-Str. 49"/>
    <s v="40210"/>
    <s v="Düsseldorf"/>
    <s v="DKV-für VIC gedoppelter GVV"/>
    <s v="Firmenvertrag mit Beitragsvorteil"/>
    <s v="Für Neuzugänge geschlossen"/>
    <m/>
    <m/>
    <d v="2013-01-01T00:00:00"/>
    <m/>
    <m/>
    <s v="Nein. Vertrag ist für Neuzugänge geschlossen! Ausnahme: KNV+ENV!"/>
  </r>
  <r>
    <x v="1257"/>
    <x v="179"/>
    <m/>
    <m/>
    <m/>
    <s v="DKV-für VIC gedoppelter GVV"/>
    <s v="Firmenvertrag mit Beitragsvorteil"/>
    <s v="Für Neuzugänge geöffnet"/>
    <m/>
    <m/>
    <m/>
    <m/>
    <m/>
    <s v="Ja"/>
  </r>
  <r>
    <x v="1258"/>
    <x v="180"/>
    <m/>
    <m/>
    <m/>
    <s v="DKV-für VIC gedoppelter GVV"/>
    <s v="Firmenvertrag mit Beitragsvorteil"/>
    <s v="Für Neuzugänge geöffnet"/>
    <m/>
    <m/>
    <m/>
    <m/>
    <m/>
    <s v="Ja"/>
  </r>
  <r>
    <x v="1259"/>
    <x v="181"/>
    <m/>
    <m/>
    <m/>
    <s v="DKV-für VIC gedoppelter GVV"/>
    <s v="Firmenvertrag mit Beitragsvorteil"/>
    <s v="Für Neuzugänge geöffnet"/>
    <m/>
    <m/>
    <m/>
    <m/>
    <m/>
    <s v="Ja"/>
  </r>
  <r>
    <x v="1260"/>
    <x v="36"/>
    <m/>
    <m/>
    <m/>
    <s v="DKV-für VIC gedoppelter GVV"/>
    <s v="Firmenvertrag mit Beitragsvorteil"/>
    <s v="Für Neuzugänge geschlossen"/>
    <d v="2010-10-01T00:00:00"/>
    <m/>
    <d v="2013-01-01T00:00:00"/>
    <m/>
    <m/>
    <s v="Nein. Vertrag ist für Neuzugänge geschlossen! Ausnahme: KNV+ENV!"/>
  </r>
  <r>
    <x v="1261"/>
    <x v="182"/>
    <m/>
    <m/>
    <m/>
    <s v="DKV-für VIC gedoppelter GVV"/>
    <s v="Firmenvertrag mit Beitragsvorteil"/>
    <s v="Für Neuzugänge geschlossen"/>
    <d v="2010-10-01T00:00:00"/>
    <m/>
    <d v="2013-01-01T00:00:00"/>
    <m/>
    <m/>
    <s v="Nein. Vertrag ist für Neuzugänge geschlossen! Ausnahme: KNV+ENV!"/>
  </r>
  <r>
    <x v="1262"/>
    <x v="184"/>
    <m/>
    <m/>
    <m/>
    <s v="DKV-für VIC gedoppelter GVV"/>
    <s v="Firmenvertrag mit Beitragsvorteil"/>
    <s v="Für Neuzugänge geschlossen"/>
    <d v="2010-10-01T00:00:00"/>
    <m/>
    <d v="2013-01-01T00:00:00"/>
    <m/>
    <m/>
    <s v="Nein. Vertrag ist für Neuzugänge geschlossen! Ausnahme: KNV+ENV!"/>
  </r>
  <r>
    <x v="1263"/>
    <x v="37"/>
    <m/>
    <m/>
    <m/>
    <s v="DKV-für VIC gedoppelter GVV"/>
    <s v="Firmenvertrag mit Beitragsvorteil"/>
    <s v="Für Neuzugänge geöffnet"/>
    <m/>
    <m/>
    <m/>
    <m/>
    <m/>
    <s v="Ja"/>
  </r>
  <r>
    <x v="1264"/>
    <x v="148"/>
    <m/>
    <m/>
    <m/>
    <s v="DKV-für VIC gedoppelter GVV"/>
    <s v="Firmenvertrag mit Beitragsvorteil"/>
    <s v="Für Neuzugänge geöffnet"/>
    <m/>
    <m/>
    <m/>
    <m/>
    <m/>
    <s v="Ja"/>
  </r>
  <r>
    <x v="1265"/>
    <x v="190"/>
    <m/>
    <m/>
    <m/>
    <s v="DKV-für VIC gedoppelter GVV"/>
    <s v="Firmenvertrag mit Beitragsvorteil"/>
    <s v="Für Neuzugänge geöffnet"/>
    <m/>
    <m/>
    <m/>
    <m/>
    <m/>
    <s v="Ja"/>
  </r>
  <r>
    <x v="1266"/>
    <x v="40"/>
    <m/>
    <m/>
    <m/>
    <s v="DKV-für VIC gedoppelter GVV"/>
    <s v="Firmenvertrag mit Beitragsvorteil"/>
    <s v="Für Neuzugänge geschlossen"/>
    <d v="2010-10-01T00:00:00"/>
    <m/>
    <d v="2013-01-01T00:00:00"/>
    <m/>
    <m/>
    <s v="Nein. Vertrag ist für Neuzugänge geschlossen! Ausnahme: KNV+ENV!"/>
  </r>
  <r>
    <x v="1267"/>
    <x v="41"/>
    <m/>
    <m/>
    <m/>
    <s v="DKV-für VIC gedoppelter GVV"/>
    <s v="Firmenvertrag mit Beitragsvorteil"/>
    <s v="Für Neuzugänge geschlossen"/>
    <d v="2010-10-01T00:00:00"/>
    <m/>
    <d v="2013-01-01T00:00:00"/>
    <m/>
    <m/>
    <s v="Nein. Vertrag ist für Neuzugänge geschlossen! Ausnahme: KNV+ENV!"/>
  </r>
  <r>
    <x v="1268"/>
    <x v="191"/>
    <m/>
    <m/>
    <m/>
    <s v="DKV-für VIC gedoppelter GVV"/>
    <s v="Firmenvertrag mit Beitragsvorteil"/>
    <s v="Für Neuzugänge geschlossen"/>
    <d v="2010-10-01T00:00:00"/>
    <m/>
    <d v="2013-01-01T00:00:00"/>
    <m/>
    <m/>
    <s v="Nein. Vertrag ist für Neuzugänge geschlossen! Ausnahme: KNV+ENV!"/>
  </r>
  <r>
    <x v="1269"/>
    <x v="102"/>
    <m/>
    <m/>
    <m/>
    <s v="DKV-für VIC gedoppelter GVV"/>
    <s v="Firmenvertrag mit Beitragsvorteil"/>
    <s v="Für Neuzugänge geöffnet"/>
    <m/>
    <m/>
    <m/>
    <m/>
    <m/>
    <s v="Ja"/>
  </r>
  <r>
    <x v="1270"/>
    <x v="193"/>
    <m/>
    <m/>
    <m/>
    <s v="DKV-für VIC gedoppelter GVV"/>
    <s v="Firmenvertrag mit Beitragsvorteil"/>
    <s v="Für Neuzugänge geschlossen"/>
    <m/>
    <m/>
    <d v="2017-01-01T00:00:00"/>
    <m/>
    <m/>
    <s v="Nein. Vertrag ist für Neuzugänge geschlossen! Ausnahme: KNV+ENV!"/>
  </r>
  <r>
    <x v="1271"/>
    <x v="199"/>
    <m/>
    <m/>
    <m/>
    <s v="DKV-für VIC gedoppelter GVV"/>
    <s v="Firmenvertrag mit Beitragsvorteil"/>
    <s v="Für Neuzugänge geöffnet"/>
    <m/>
    <m/>
    <m/>
    <m/>
    <m/>
    <s v="Ja"/>
  </r>
  <r>
    <x v="1272"/>
    <x v="200"/>
    <m/>
    <m/>
    <m/>
    <s v="DKV-für VIC gedoppelter GVV"/>
    <s v="Firmenvertrag mit Beitragsvorteil"/>
    <s v="Für Neuzugänge geöffnet"/>
    <m/>
    <m/>
    <m/>
    <m/>
    <m/>
    <s v="Ja, aber nur bedingt - siehe nachstehende Ablehnungsgründe."/>
  </r>
  <r>
    <x v="1273"/>
    <x v="201"/>
    <m/>
    <m/>
    <m/>
    <s v="DKV-für VIC gedoppelter GVV"/>
    <s v="Firmenvertrag mit Beitragsvorteil"/>
    <s v="Für Neuzugänge geschlossen"/>
    <m/>
    <m/>
    <d v="2020-06-01T00:00:00"/>
    <m/>
    <m/>
    <s v="Nein. Vertrag ist für Neuzugänge geschlossen! Ausnahme: KNV+ENV!"/>
  </r>
  <r>
    <x v="1274"/>
    <x v="199"/>
    <m/>
    <m/>
    <m/>
    <s v="DKV-für VIC gedoppelter GVV"/>
    <s v="Firmenvertrag mit Beitragsvorteil"/>
    <s v="Für Neuzugänge geschlossen"/>
    <d v="2010-10-01T00:00:00"/>
    <m/>
    <d v="2013-01-01T00:00:00"/>
    <m/>
    <m/>
    <s v="Nein. Vertrag ist für Neuzugänge geschlossen! Ausnahme: KNV+ENV!"/>
  </r>
  <r>
    <x v="1275"/>
    <x v="200"/>
    <m/>
    <m/>
    <m/>
    <s v="DKV-für VIC gedoppelter GVV"/>
    <s v="EKV"/>
    <s v="Beendet"/>
    <m/>
    <d v="2016-10-31T00:00:00"/>
    <d v="2013-01-01T00:00:00"/>
    <m/>
    <m/>
    <m/>
  </r>
  <r>
    <x v="1276"/>
    <x v="212"/>
    <m/>
    <m/>
    <m/>
    <s v="DKV-für VIC gedoppelter GVV"/>
    <s v="EKV"/>
    <s v="Beendet"/>
    <d v="2010-10-01T00:00:00"/>
    <d v="2022-07-31T00:00:00"/>
    <d v="2013-01-01T00:00:00"/>
    <m/>
    <m/>
    <m/>
  </r>
  <r>
    <x v="1277"/>
    <x v="188"/>
    <m/>
    <m/>
    <m/>
    <s v="DKV-für VIC gedoppelter GVV"/>
    <s v="EKV"/>
    <s v="Beendet"/>
    <m/>
    <d v="2016-10-31T00:00:00"/>
    <m/>
    <m/>
    <m/>
    <m/>
  </r>
  <r>
    <x v="1278"/>
    <x v="233"/>
    <m/>
    <m/>
    <m/>
    <s v="DKV-für VIC gedoppelter GVV"/>
    <s v="Firmenvertrag mit Beitragsvorteil"/>
    <s v="Beendet"/>
    <m/>
    <d v="2018-12-31T00:00:00"/>
    <m/>
    <m/>
    <m/>
    <m/>
  </r>
  <r>
    <x v="1279"/>
    <x v="237"/>
    <m/>
    <m/>
    <m/>
    <s v="DKV-für VIC gedoppelter GVV"/>
    <s v="Firmenvertrag mit Beitragsvorteil"/>
    <s v="Für Neuzugänge geöffnet"/>
    <m/>
    <m/>
    <m/>
    <m/>
    <m/>
    <s v="Ja"/>
  </r>
  <r>
    <x v="1280"/>
    <x v="131"/>
    <m/>
    <m/>
    <m/>
    <s v="DKV-für VIC gedoppelter GVV"/>
    <s v="Firmenvertrag mit Beitragsvorteil"/>
    <s v="Für Neuzugänge geschlossen"/>
    <d v="2010-10-01T00:00:00"/>
    <m/>
    <d v="2013-01-01T00:00:00"/>
    <m/>
    <m/>
    <s v="Nein. Vertrag ist für Neuzugänge geschlossen! Ausnahme: KNV+ENV!"/>
  </r>
  <r>
    <x v="1281"/>
    <x v="243"/>
    <m/>
    <m/>
    <m/>
    <s v="DKV-für VIC gedoppelter GVV"/>
    <s v="Firmenvertrag mit Beitragsvorteil"/>
    <s v="Für Neuzugänge geöffnet"/>
    <m/>
    <m/>
    <m/>
    <m/>
    <m/>
    <s v="Ja"/>
  </r>
  <r>
    <x v="1282"/>
    <x v="244"/>
    <m/>
    <m/>
    <m/>
    <s v="DKV-für VIC gedoppelter GVV"/>
    <s v="Firmenvertrag mit Beitragsvorteil"/>
    <s v="Für Neuzugänge geöffnet"/>
    <m/>
    <m/>
    <m/>
    <m/>
    <m/>
    <s v="Ja"/>
  </r>
  <r>
    <x v="1283"/>
    <x v="257"/>
    <m/>
    <m/>
    <m/>
    <s v="DKV-für VIC gedoppelter GVV"/>
    <s v="Firmenvertrag mit Beitragsvorteil"/>
    <s v="Für Neuzugänge geschlossen"/>
    <d v="2010-10-01T00:00:00"/>
    <m/>
    <d v="2013-01-01T00:00:00"/>
    <m/>
    <m/>
    <s v="Nein. Vertrag ist für Neuzugänge geschlossen! Ausnahme: KNV+ENV!"/>
  </r>
  <r>
    <x v="1284"/>
    <x v="258"/>
    <m/>
    <m/>
    <m/>
    <s v="DKV-für VIC gedoppelter GVV"/>
    <s v="Firmenvertrag mit Beitragsvorteil"/>
    <s v="Für Neuzugänge geöffnet"/>
    <m/>
    <m/>
    <m/>
    <m/>
    <m/>
    <s v="Ja"/>
  </r>
  <r>
    <x v="1285"/>
    <x v="137"/>
    <m/>
    <m/>
    <m/>
    <s v="DKV-für VIC gedoppelter GVV"/>
    <s v="Firmenvertrag mit Beitragsvorteil"/>
    <s v="Beendet"/>
    <m/>
    <d v="2021-12-31T00:00:00"/>
    <m/>
    <m/>
    <m/>
    <m/>
  </r>
  <r>
    <x v="1286"/>
    <x v="259"/>
    <m/>
    <m/>
    <m/>
    <s v="DKV-für VIC gedoppelter GVV"/>
    <s v="Firmenvertrag mit Beitragsvorteil"/>
    <s v="Beendet"/>
    <m/>
    <d v="2015-12-31T00:00:00"/>
    <m/>
    <m/>
    <m/>
    <m/>
  </r>
  <r>
    <x v="1287"/>
    <x v="260"/>
    <m/>
    <m/>
    <m/>
    <s v="DKV-für VIC gedoppelter GVV"/>
    <s v="Firmenvertrag mit Beitragsvorteil"/>
    <s v="Für Neuzugänge geöffnet"/>
    <m/>
    <m/>
    <m/>
    <m/>
    <m/>
    <s v="Ja, aber nur bedingt - siehe nachstehende Ablehnungsgründe."/>
  </r>
  <r>
    <x v="1288"/>
    <x v="262"/>
    <m/>
    <m/>
    <m/>
    <s v="DKV-für VIC gedoppelter GVV"/>
    <s v="Firmenvertrag mit Beitragsvorteil"/>
    <s v="Für Neuzugänge geschlossen"/>
    <d v="2010-10-01T00:00:00"/>
    <m/>
    <d v="2013-01-01T00:00:00"/>
    <m/>
    <m/>
    <s v="Nein. Vertrag ist für Neuzugänge geschlossen! Ausnahme: KNV+ENV!"/>
  </r>
  <r>
    <x v="1289"/>
    <x v="265"/>
    <m/>
    <m/>
    <m/>
    <s v="DKV-für VIC gedoppelter GVV"/>
    <s v="Firmenvertrag mit Beitragsvorteil"/>
    <s v="Für Neuzugänge geschlossen"/>
    <m/>
    <m/>
    <d v="2015-01-01T00:00:00"/>
    <m/>
    <m/>
    <s v="Nein. Vertrag ist für Neuzugänge geschlossen! Ausnahme: KNV+ENV!"/>
  </r>
  <r>
    <x v="1290"/>
    <x v="266"/>
    <m/>
    <m/>
    <m/>
    <s v="DKV-für VIC gedoppelter GVV"/>
    <s v="Firmenvertrag mit Beitragsvorteil"/>
    <s v="Für Neuzugänge geöffnet"/>
    <m/>
    <m/>
    <m/>
    <m/>
    <m/>
    <s v="Ja"/>
  </r>
  <r>
    <x v="1291"/>
    <x v="268"/>
    <m/>
    <m/>
    <m/>
    <s v="DKV-für VIC gedoppelter GVV"/>
    <s v="Firmenvertrag mit Beitragsvorteil (500-999 MA)"/>
    <s v="Für Neuzugänge geöffnet"/>
    <d v="2010-10-01T00:00:00"/>
    <m/>
    <m/>
    <m/>
    <m/>
    <s v="Ja"/>
  </r>
  <r>
    <x v="1292"/>
    <x v="139"/>
    <m/>
    <m/>
    <m/>
    <s v="DKV-für VIC gedoppelter GVV"/>
    <s v="Firmenvertrag mit Beitragsvorteil"/>
    <s v="Für Neuzugänge geöffnet"/>
    <m/>
    <m/>
    <m/>
    <m/>
    <m/>
    <s v="Ja"/>
  </r>
  <r>
    <x v="1293"/>
    <x v="269"/>
    <m/>
    <m/>
    <m/>
    <s v="DKV-für VIC gedoppelter GVV"/>
    <s v="Firmenvertrag mit Beitragsvorteil"/>
    <s v="Für Neuzugänge geschlossen"/>
    <m/>
    <m/>
    <d v="2015-01-01T00:00:00"/>
    <m/>
    <m/>
    <s v="Nein. Vertrag ist für Neuzugänge geschlossen! Ausnahme: KNV+ENV!"/>
  </r>
  <r>
    <x v="1294"/>
    <x v="270"/>
    <m/>
    <m/>
    <m/>
    <s v="DKV-für VIC gedoppelter GVV"/>
    <s v="Firmenvertrag mit Beitragsvorteil"/>
    <s v="Beendet"/>
    <d v="2010-10-01T00:00:00"/>
    <d v="2016-12-31T00:00:00"/>
    <d v="2013-01-01T00:00:00"/>
    <m/>
    <m/>
    <m/>
  </r>
  <r>
    <x v="1295"/>
    <x v="267"/>
    <m/>
    <m/>
    <m/>
    <s v="DKV-für VIC gedoppelter GVV"/>
    <s v="Firmenvertrag mit Beitragsvorteil"/>
    <s v="Für Neuzugänge geöffnet"/>
    <m/>
    <m/>
    <m/>
    <m/>
    <m/>
    <s v="Ja"/>
  </r>
  <r>
    <x v="1296"/>
    <x v="202"/>
    <m/>
    <m/>
    <m/>
    <s v="DKV-für VIC gedoppelter GVV"/>
    <s v="Firmenvertrag mit Beitragsvorteil"/>
    <s v="Für Neuzugänge geschlossen"/>
    <m/>
    <m/>
    <d v="2019-09-01T00:00:00"/>
    <m/>
    <m/>
    <s v="Nein. Vertrag ist für Neuzugänge geschlossen! Ausnahme: KNV+ENV!"/>
  </r>
  <r>
    <x v="1297"/>
    <x v="188"/>
    <m/>
    <m/>
    <m/>
    <s v="DKV-für VIC gedoppelter GVV"/>
    <s v="Firmenvertrag mit Beitragsvorteil"/>
    <s v="Für Neuzugänge geöffnet"/>
    <m/>
    <m/>
    <m/>
    <m/>
    <m/>
    <s v="Ja, aber nur bedingt - siehe nachstehende Ablehnungsgründe."/>
  </r>
  <r>
    <x v="1298"/>
    <x v="197"/>
    <m/>
    <m/>
    <m/>
    <s v="DKV-für VIC gedoppelter GVV"/>
    <s v="Firmenvertrag mit Beitragsvorteil"/>
    <s v="Für Neuzugänge geöffnet"/>
    <m/>
    <m/>
    <m/>
    <m/>
    <m/>
    <s v="Ja"/>
  </r>
  <r>
    <x v="1299"/>
    <x v="1080"/>
    <s v="Charles-de-Gaulle-Str. 20"/>
    <s v="53113"/>
    <s v="Bonn"/>
    <s v="DKV"/>
    <s v="Firmenvertrag mit Beitragsvorteil"/>
    <s v="Für Neuzugänge geschlossen"/>
    <d v="2010-12-01T00:00:00"/>
    <m/>
    <d v="2016-01-01T00:00:00"/>
    <s v="Ja"/>
    <m/>
    <s v="Nein. Vertrag ist für Neuzugänge geschlossen! Ausnahme: KNV+ENV!"/>
  </r>
  <r>
    <x v="1300"/>
    <x v="100"/>
    <m/>
    <m/>
    <m/>
    <s v="DKV-für VIC gedoppelter GVV"/>
    <s v="Firmenvertrag mit Beitragsvorteil"/>
    <s v="Für Neuzugänge geschlossen"/>
    <d v="2010-10-01T00:00:00"/>
    <m/>
    <d v="2013-01-01T00:00:00"/>
    <m/>
    <m/>
    <s v="Nein. Vertrag ist für Neuzugänge geschlossen! Ausnahme: KNV+ENV!"/>
  </r>
  <r>
    <x v="1301"/>
    <x v="271"/>
    <m/>
    <m/>
    <m/>
    <s v="DKV-für VIC gedoppelter GVV"/>
    <s v="Firmenvertrag mit Beitragsvorteil"/>
    <s v="Für Neuzugänge geöffnet"/>
    <m/>
    <m/>
    <m/>
    <m/>
    <m/>
    <s v="Ja, aber nur bedingt - siehe nachstehende Ablehnungsgründe."/>
  </r>
  <r>
    <x v="1302"/>
    <x v="272"/>
    <m/>
    <m/>
    <m/>
    <s v="DKV-für VIC gedoppelter GVV"/>
    <s v="Firmenvertrag mit Beitragsvorteil"/>
    <s v="Für Neuzugänge geöffnet"/>
    <m/>
    <m/>
    <m/>
    <m/>
    <m/>
    <s v="Ja"/>
  </r>
  <r>
    <x v="1303"/>
    <x v="274"/>
    <m/>
    <m/>
    <m/>
    <s v="DKV-für VIC gedoppelter GVV"/>
    <s v="Firmenvertrag mit Beitragsvorteil"/>
    <s v="Für Neuzugänge geöffnet"/>
    <m/>
    <m/>
    <m/>
    <m/>
    <m/>
    <s v="Ja"/>
  </r>
  <r>
    <x v="1304"/>
    <x v="303"/>
    <m/>
    <m/>
    <m/>
    <s v="DKV-für VIC gedoppelter GVV"/>
    <s v="Firmenvertrag mit Beitragsvorteil"/>
    <s v="Für Neuzugänge geöffnet"/>
    <m/>
    <m/>
    <m/>
    <m/>
    <m/>
    <s v="Ja"/>
  </r>
  <r>
    <x v="1305"/>
    <x v="304"/>
    <m/>
    <m/>
    <m/>
    <s v="DKV-für VIC gedoppelter GVV"/>
    <s v="Firmenvertrag mit Beitragsvorteil"/>
    <s v="Für Neuzugänge geöffnet"/>
    <m/>
    <m/>
    <m/>
    <m/>
    <m/>
    <s v="Ja"/>
  </r>
  <r>
    <x v="1306"/>
    <x v="140"/>
    <m/>
    <m/>
    <m/>
    <s v="DKV-für VIC gedoppelter GVV"/>
    <s v="Firmenvertrag mit Beitragsvorteil"/>
    <s v="Für Neuzugänge geöffnet"/>
    <m/>
    <m/>
    <m/>
    <m/>
    <m/>
    <s v="Ja"/>
  </r>
  <r>
    <x v="1307"/>
    <x v="275"/>
    <m/>
    <m/>
    <m/>
    <s v="DKV-für VIC gedoppelter GVV"/>
    <s v="Firmenvertrag mit Beitragsvorteil"/>
    <s v="Beendet"/>
    <d v="2010-10-01T00:00:00"/>
    <d v="2018-12-31T00:00:00"/>
    <d v="2013-01-01T00:00:00"/>
    <m/>
    <m/>
    <m/>
  </r>
  <r>
    <x v="1308"/>
    <x v="306"/>
    <m/>
    <m/>
    <m/>
    <s v="DKV-für VIC gedoppelter GVV"/>
    <s v="Firmenvertrag mit Beitragsvorteil"/>
    <s v="Beendet"/>
    <m/>
    <m/>
    <d v="2020-12-31T00:00:00"/>
    <m/>
    <m/>
    <m/>
  </r>
  <r>
    <x v="1309"/>
    <x v="307"/>
    <m/>
    <m/>
    <m/>
    <s v="DKV-für VIC gedoppelter GVV"/>
    <s v="Firmenvertrag mit Beitragsvorteil"/>
    <s v="Für Neuzugänge geöffnet"/>
    <m/>
    <m/>
    <m/>
    <m/>
    <m/>
    <s v="Ja"/>
  </r>
  <r>
    <x v="1310"/>
    <x v="308"/>
    <m/>
    <m/>
    <m/>
    <s v="DKV-für VIC gedoppelter GVV"/>
    <s v="Firmenvertrag mit Beitragsvorteil"/>
    <s v="Beendet"/>
    <d v="2010-10-01T00:00:00"/>
    <d v="2018-12-31T00:00:00"/>
    <d v="2013-01-01T00:00:00"/>
    <m/>
    <m/>
    <m/>
  </r>
  <r>
    <x v="1311"/>
    <x v="309"/>
    <m/>
    <m/>
    <m/>
    <s v="DKV-für VIC gedoppelter GVV"/>
    <s v="Firmenvertrag mit Beitragsvorteil"/>
    <s v="Für Neuzugänge geöffnet"/>
    <m/>
    <m/>
    <m/>
    <m/>
    <m/>
    <s v="Ja, aber nur bedingt - siehe nachstehende Ablehnungsgründe."/>
  </r>
  <r>
    <x v="1312"/>
    <x v="333"/>
    <m/>
    <m/>
    <m/>
    <s v="DKV-für VIC gedoppelter GVV"/>
    <s v="Firmenvertrag mit Beitragsvorteil"/>
    <s v="Für Neuzugänge geschlossen"/>
    <d v="2010-10-01T00:00:00"/>
    <m/>
    <d v="2013-01-01T00:00:00"/>
    <m/>
    <m/>
    <s v="Nein. Vertrag ist für Neuzugänge geschlossen! Ausnahme: KNV+ENV!"/>
  </r>
  <r>
    <x v="1313"/>
    <x v="277"/>
    <m/>
    <m/>
    <m/>
    <s v="DKV-für VIC gedoppelter GVV"/>
    <s v="Firmenvertrag mit Beitragsvorteil"/>
    <s v="Für Neuzugänge geschlossen"/>
    <d v="2010-10-01T00:00:00"/>
    <m/>
    <d v="2013-01-01T00:00:00"/>
    <m/>
    <m/>
    <s v="Nein. Vertrag ist für Neuzugänge geschlossen! Ausnahme: KNV+ENV!"/>
  </r>
  <r>
    <x v="1314"/>
    <x v="278"/>
    <m/>
    <m/>
    <m/>
    <s v="DKV-für VIC gedoppelter GVV"/>
    <s v="Firmenvertrag mit Beitragsvorteil"/>
    <s v="Für Neuzugänge geöffnet"/>
    <m/>
    <m/>
    <m/>
    <m/>
    <m/>
    <s v="Ja"/>
  </r>
  <r>
    <x v="1315"/>
    <x v="279"/>
    <m/>
    <m/>
    <m/>
    <s v="DKV-für VIC gedoppelter GVV"/>
    <s v="Firmenvertrag mit Beitragsvorteil"/>
    <s v="Für Neuzugänge geöffnet"/>
    <m/>
    <m/>
    <m/>
    <m/>
    <m/>
    <s v="Ja"/>
  </r>
  <r>
    <x v="1316"/>
    <x v="281"/>
    <m/>
    <m/>
    <m/>
    <s v="DKV-für VIC gedoppelter GVV"/>
    <s v="Firmenvertrag mit Beitragsvorteil"/>
    <s v="Für Neuzugänge geöffnet"/>
    <m/>
    <m/>
    <m/>
    <m/>
    <m/>
    <s v="Ja"/>
  </r>
  <r>
    <x v="1317"/>
    <x v="312"/>
    <m/>
    <m/>
    <m/>
    <s v="DKV-für VIC gedoppelter GVV"/>
    <s v="Firmenvertrag mit Beitragsvorteil"/>
    <s v="Für Neuzugänge geschlossen"/>
    <d v="2010-10-01T00:00:00"/>
    <m/>
    <d v="2013-01-01T00:00:00"/>
    <m/>
    <m/>
    <s v="Nein. Vertrag ist für Neuzugänge geschlossen! Ausnahme: KNV+ENV!"/>
  </r>
  <r>
    <x v="1318"/>
    <x v="313"/>
    <m/>
    <m/>
    <m/>
    <s v="DKV-für VIC gedoppelter GVV"/>
    <s v="Firmenvertrag mit Beitragsvorteil"/>
    <s v="Für Neuzugänge geschlossen"/>
    <d v="2010-10-01T00:00:00"/>
    <m/>
    <d v="2011-12-01T00:00:00"/>
    <m/>
    <m/>
    <s v="Nein. Vertrag ist für Neuzugänge geschlossen! Ausnahme: KNV+ENV!"/>
  </r>
  <r>
    <x v="1319"/>
    <x v="314"/>
    <m/>
    <m/>
    <m/>
    <s v="DKV-für VIC gedoppelter GVV"/>
    <s v="Firmenvertrag mit Beitragsvorteil"/>
    <s v="Für Neuzugänge geöffnet"/>
    <m/>
    <m/>
    <m/>
    <m/>
    <m/>
    <s v="Ja"/>
  </r>
  <r>
    <x v="1320"/>
    <x v="316"/>
    <m/>
    <m/>
    <m/>
    <s v="DKV-für VIC gedoppelter GVV"/>
    <s v="Firmenvertrag mit Beitragsvorteil"/>
    <s v="Für Neuzugänge geöffnet"/>
    <m/>
    <m/>
    <m/>
    <m/>
    <m/>
    <s v="Ja"/>
  </r>
  <r>
    <x v="1321"/>
    <x v="317"/>
    <m/>
    <m/>
    <m/>
    <s v="DKV-für VIC gedoppelter GVV"/>
    <s v="Firmenvertrag mit Beitragsvorteil"/>
    <s v="Für Neuzugänge geöffnet"/>
    <m/>
    <m/>
    <m/>
    <m/>
    <m/>
    <s v="Ja, aber nur bedingt - siehe nachstehende Ablehnungsgründe."/>
  </r>
  <r>
    <x v="1322"/>
    <x v="282"/>
    <m/>
    <m/>
    <m/>
    <s v="DKV-für VIC gedoppelter GVV"/>
    <s v="Firmenvertrag mit Beitragsvorteil"/>
    <s v="Für Neuzugänge geschlossen"/>
    <d v="2010-10-01T00:00:00"/>
    <m/>
    <d v="2013-01-01T00:00:00"/>
    <m/>
    <m/>
    <s v="Nein. Vertrag ist für Neuzugänge geschlossen! Ausnahme: KNV+ENV!"/>
  </r>
  <r>
    <x v="1323"/>
    <x v="318"/>
    <m/>
    <m/>
    <m/>
    <s v="DKV-für VIC gedoppelter GVV"/>
    <s v="Firmenvertrag mit Beitragsvorteil"/>
    <s v="Beendet"/>
    <d v="2010-10-01T00:00:00"/>
    <d v="2018-12-31T00:00:00"/>
    <d v="2013-01-01T00:00:00"/>
    <m/>
    <m/>
    <m/>
  </r>
  <r>
    <x v="1324"/>
    <x v="284"/>
    <m/>
    <m/>
    <m/>
    <s v="DKV-für VIC gedoppelter GVV"/>
    <s v="Firmenvertrag mit Beitragsvorteil"/>
    <s v="Beendet"/>
    <d v="2010-10-01T00:00:00"/>
    <d v="2014-01-01T00:00:00"/>
    <d v="2015-10-01T00:00:00"/>
    <m/>
    <m/>
    <m/>
  </r>
  <r>
    <x v="1325"/>
    <x v="319"/>
    <m/>
    <m/>
    <m/>
    <s v="DKV-für VIC gedoppelter GVV"/>
    <s v="Firmenvertrag mit Beitragsvorteil"/>
    <s v="Für Neuzugänge geschlossen"/>
    <d v="2010-10-01T00:00:00"/>
    <m/>
    <d v="2013-01-01T00:00:00"/>
    <m/>
    <m/>
    <s v="Nein. Vertrag ist für Neuzugänge geschlossen! Ausnahme: KNV+ENV!"/>
  </r>
  <r>
    <x v="1326"/>
    <x v="285"/>
    <m/>
    <m/>
    <m/>
    <s v="DKV-für VIC gedoppelter GVV"/>
    <s v="Firmenvertrag mit Beitragsvorteil"/>
    <s v="Für Neuzugänge geöffnet"/>
    <m/>
    <m/>
    <m/>
    <m/>
    <m/>
    <s v="Ja"/>
  </r>
  <r>
    <x v="1327"/>
    <x v="1080"/>
    <s v="Charles-de-Gaulle-Str. 20"/>
    <s v="53113"/>
    <s v="Bonn"/>
    <s v="DKV"/>
    <s v="EKV"/>
    <s v="Beendet"/>
    <d v="2010-12-01T00:00:00"/>
    <d v="2020-12-31T00:00:00"/>
    <d v="2016-01-01T00:00:00"/>
    <s v="Ja"/>
    <m/>
    <m/>
  </r>
  <r>
    <x v="1328"/>
    <x v="320"/>
    <m/>
    <m/>
    <m/>
    <s v="DKV-für VIC gedoppelter GVV"/>
    <s v="Firmenvertrag mit Beitragsvorteil"/>
    <s v="Beendet"/>
    <d v="2010-10-01T00:00:00"/>
    <d v="2022-12-31T00:00:00"/>
    <d v="2013-01-01T00:00:00"/>
    <m/>
    <m/>
    <m/>
  </r>
  <r>
    <x v="1329"/>
    <x v="286"/>
    <m/>
    <m/>
    <m/>
    <s v="DKV-für VIC gedoppelter GVV"/>
    <s v="Firmenvertrag mit Beitragsvorteil"/>
    <s v="Für Neuzugänge geöffnet"/>
    <m/>
    <m/>
    <m/>
    <m/>
    <m/>
    <s v="Ja"/>
  </r>
  <r>
    <x v="1330"/>
    <x v="321"/>
    <m/>
    <m/>
    <m/>
    <s v="DKV-für VIC gedoppelter GVV"/>
    <s v="Firmenvertrag mit Beitragsvorteil"/>
    <s v="Für Neuzugänge geschlossen"/>
    <d v="2010-10-01T00:00:00"/>
    <m/>
    <d v="2013-01-01T00:00:00"/>
    <m/>
    <m/>
    <s v="Nein. Vertrag ist für Neuzugänge geschlossen! Ausnahme: KNV+ENV!"/>
  </r>
  <r>
    <x v="1331"/>
    <x v="322"/>
    <m/>
    <m/>
    <m/>
    <s v="DKV-für VIC gedoppelter GVV"/>
    <s v="Firmenvertrag mit Beitragsvorteil"/>
    <s v="Für Neuzugänge geschlossen"/>
    <d v="2010-10-01T00:00:00"/>
    <m/>
    <d v="2013-01-01T00:00:00"/>
    <m/>
    <m/>
    <s v="Nein. Vertrag ist für Neuzugänge geschlossen! Ausnahme: KNV+ENV!"/>
  </r>
  <r>
    <x v="1332"/>
    <x v="323"/>
    <m/>
    <m/>
    <m/>
    <s v="DKV-für VIC gedoppelter GVV"/>
    <s v="Firmenvertrag mit Beitragsvorteil"/>
    <s v="Für Neuzugänge geöffnet"/>
    <m/>
    <m/>
    <m/>
    <m/>
    <m/>
    <s v="Ja"/>
  </r>
  <r>
    <x v="1333"/>
    <x v="298"/>
    <m/>
    <m/>
    <m/>
    <s v="DKV-für VIC gedoppelter GVV"/>
    <s v="Firmenvertrag mit Beitragsvorteil"/>
    <s v="Für Neuzugänge geöffnet"/>
    <m/>
    <m/>
    <m/>
    <m/>
    <m/>
    <s v="Ja"/>
  </r>
  <r>
    <x v="1334"/>
    <x v="283"/>
    <m/>
    <m/>
    <m/>
    <s v="DKV-für VIC gedoppelter GVV"/>
    <s v="Firmenvertrag mit Beitragsvorteil"/>
    <s v="Für Neuzugänge geöffnet"/>
    <m/>
    <m/>
    <m/>
    <m/>
    <m/>
    <s v="Ja"/>
  </r>
  <r>
    <x v="1335"/>
    <x v="150"/>
    <m/>
    <m/>
    <m/>
    <s v="DKV-für VIC gedoppelter GVV"/>
    <s v="Firmenvertrag mit Beitragsvorteil"/>
    <s v="Für Neuzugänge geöffnet"/>
    <m/>
    <m/>
    <m/>
    <m/>
    <m/>
    <s v="Ja"/>
  </r>
  <r>
    <x v="1336"/>
    <x v="288"/>
    <m/>
    <m/>
    <m/>
    <s v="DKV-für VIC gedoppelter GVV"/>
    <s v="Firmenvertrag mit Beitragsvorteil"/>
    <s v="Für Neuzugänge geschlossen"/>
    <d v="2010-10-01T00:00:00"/>
    <m/>
    <d v="2013-01-01T00:00:00"/>
    <m/>
    <m/>
    <s v="Nein. Vertrag ist für Neuzugänge geschlossen! Ausnahme: KNV+ENV!"/>
  </r>
  <r>
    <x v="1337"/>
    <x v="327"/>
    <m/>
    <m/>
    <m/>
    <s v="DKV-für VIC gedoppelter GVV"/>
    <s v="Firmenvertrag mit Beitragsvorteil"/>
    <s v="Für Neuzugänge geöffnet"/>
    <m/>
    <m/>
    <m/>
    <m/>
    <m/>
    <s v="Ja"/>
  </r>
  <r>
    <x v="1338"/>
    <x v="289"/>
    <m/>
    <m/>
    <m/>
    <s v="DKV-für VIC gedoppelter GVV"/>
    <s v="Firmenvertrag mit Beitragsvorteil"/>
    <s v="Für Neuzugänge geöffnet"/>
    <m/>
    <m/>
    <m/>
    <m/>
    <m/>
    <s v="Ja"/>
  </r>
  <r>
    <x v="1339"/>
    <x v="141"/>
    <m/>
    <m/>
    <m/>
    <s v="DKV-für VIC gedoppelter GVV"/>
    <s v="Firmenvertrag mit Beitragsvorteil"/>
    <s v="Für Neuzugänge geöffnet"/>
    <m/>
    <m/>
    <m/>
    <m/>
    <m/>
    <s v="Ja"/>
  </r>
  <r>
    <x v="1340"/>
    <x v="328"/>
    <m/>
    <m/>
    <m/>
    <s v="DKV-für VIC gedoppelter GVV"/>
    <s v="Firmenvertrag mit Beitragsvorteil"/>
    <s v="Für Neuzugänge geöffnet"/>
    <m/>
    <m/>
    <m/>
    <m/>
    <m/>
    <s v="Ja, aber nur bedingt - siehe nachstehende Ablehnungsgründe."/>
  </r>
  <r>
    <x v="1341"/>
    <x v="329"/>
    <m/>
    <m/>
    <m/>
    <s v="DKV-für VIC gedoppelter GVV"/>
    <s v="Firmenvertrag mit Beitragsvorteil"/>
    <s v="Für Neuzugänge geöffnet"/>
    <m/>
    <m/>
    <m/>
    <m/>
    <m/>
    <s v="Ja"/>
  </r>
  <r>
    <x v="1342"/>
    <x v="290"/>
    <m/>
    <m/>
    <m/>
    <s v="DKV-für VIC gedoppelter GVV"/>
    <s v="Firmenvertrag mit Beitragsvorteil"/>
    <s v="Für Neuzugänge geschlossen"/>
    <d v="2010-10-01T00:00:00"/>
    <m/>
    <d v="2013-01-01T00:00:00"/>
    <m/>
    <m/>
    <s v="Nein. Vertrag ist für Neuzugänge geschlossen! Ausnahme: KNV+ENV!"/>
  </r>
  <r>
    <x v="1343"/>
    <x v="332"/>
    <m/>
    <m/>
    <m/>
    <s v="DKV-für VIC gedoppelter GVV"/>
    <s v="Firmenvertrag mit Beitragsvorteil"/>
    <s v="Für Neuzugänge geschlossen"/>
    <d v="2010-10-01T00:00:00"/>
    <m/>
    <d v="2013-01-01T00:00:00"/>
    <m/>
    <m/>
    <s v="Nein. Vertrag ist für Neuzugänge geschlossen! Ausnahme: KNV+ENV!"/>
  </r>
  <r>
    <x v="1344"/>
    <x v="335"/>
    <m/>
    <m/>
    <m/>
    <s v="DKV-für VIC gedoppelter GVV"/>
    <s v="Firmenvertrag mit Beitragsvorteil"/>
    <s v="Beendet"/>
    <m/>
    <d v="2021-04-30T00:00:00"/>
    <m/>
    <m/>
    <m/>
    <m/>
  </r>
  <r>
    <x v="1345"/>
    <x v="339"/>
    <m/>
    <m/>
    <m/>
    <s v="DKV-für VIC gedoppelter GVV"/>
    <s v="Firmenvertrag mit Beitragsvorteil"/>
    <s v="Für Neuzugänge geöffnet"/>
    <m/>
    <m/>
    <m/>
    <m/>
    <m/>
    <s v="Ja"/>
  </r>
  <r>
    <x v="1346"/>
    <x v="340"/>
    <m/>
    <m/>
    <m/>
    <s v="DKV-für VIC gedoppelter GVV"/>
    <s v="Firmenvertrag mit Beitragsvorteil"/>
    <s v="Beendet"/>
    <m/>
    <d v="2014-06-01T00:00:00"/>
    <m/>
    <m/>
    <m/>
    <m/>
  </r>
  <r>
    <x v="1347"/>
    <x v="342"/>
    <m/>
    <m/>
    <m/>
    <s v="DKV-für VIC gedoppelter GVV"/>
    <s v="Firmenvertrag mit Beitragsvorteil"/>
    <s v="Beendet"/>
    <m/>
    <d v="2019-12-31T00:00:00"/>
    <m/>
    <m/>
    <m/>
    <m/>
  </r>
  <r>
    <x v="1348"/>
    <x v="343"/>
    <m/>
    <m/>
    <m/>
    <s v="DKV-für VIC gedoppelter GVV"/>
    <s v="Firmenvertrag mit Beitragsvorteil"/>
    <s v="Für Neuzugänge geschlossen"/>
    <d v="2010-10-01T00:00:00"/>
    <m/>
    <d v="2013-01-01T00:00:00"/>
    <m/>
    <m/>
    <s v="Nein. Vertrag ist für Neuzugänge geschlossen! Ausnahme: KNV+ENV!"/>
  </r>
  <r>
    <x v="1349"/>
    <x v="345"/>
    <m/>
    <m/>
    <m/>
    <s v="DKV-für VIC gedoppelter GVV"/>
    <s v="Firmenvertrag mit Beitragsvorteil"/>
    <s v="Für Neuzugänge geschlossen"/>
    <d v="2010-10-01T00:00:00"/>
    <m/>
    <d v="2013-01-01T00:00:00"/>
    <m/>
    <m/>
    <s v="Nein. Vertrag ist für Neuzugänge geschlossen! Ausnahme: KNV+ENV!"/>
  </r>
  <r>
    <x v="1350"/>
    <x v="347"/>
    <m/>
    <m/>
    <m/>
    <s v="DKV-für VIC gedoppelter GVV"/>
    <s v="Firmenvertrag mit Beitragsvorteil"/>
    <s v="Für Neuzugänge geöffnet"/>
    <m/>
    <m/>
    <m/>
    <m/>
    <m/>
    <s v="Ja"/>
  </r>
  <r>
    <x v="1351"/>
    <x v="348"/>
    <m/>
    <m/>
    <m/>
    <s v="DKV-für VIC gedoppelter GVV"/>
    <s v="Firmenvertrag mit Beitragsvorteil"/>
    <s v="Für Neuzugänge geschlossen"/>
    <m/>
    <m/>
    <m/>
    <m/>
    <m/>
    <s v="Nein. Vertrag ist für Neuzugänge geschlossen! Ausnahme: KNV+ENV!"/>
  </r>
  <r>
    <x v="1352"/>
    <x v="330"/>
    <m/>
    <m/>
    <m/>
    <s v="DKV-für VIC gedoppelter GVV"/>
    <s v="Firmenvertrag mit Beitragsvorteil"/>
    <s v="Für Neuzugänge geöffnet"/>
    <m/>
    <m/>
    <m/>
    <m/>
    <m/>
    <s v="Ja"/>
  </r>
  <r>
    <x v="1353"/>
    <x v="291"/>
    <m/>
    <m/>
    <m/>
    <s v="DKV-für VIC gedoppelter GVV"/>
    <s v="Firmenvertrag mit Beitragsvorteil"/>
    <s v="Für Neuzugänge geöffnet"/>
    <m/>
    <m/>
    <m/>
    <m/>
    <m/>
    <s v="Ja"/>
  </r>
  <r>
    <x v="1354"/>
    <x v="292"/>
    <m/>
    <m/>
    <m/>
    <s v="DKV-für VIC gedoppelter GVV"/>
    <s v="Firmenvertrag mit Beitragsvorteil"/>
    <s v="Für Neuzugänge geöffnet"/>
    <m/>
    <m/>
    <m/>
    <m/>
    <m/>
    <s v="Ja"/>
  </r>
  <r>
    <x v="1355"/>
    <x v="293"/>
    <m/>
    <m/>
    <m/>
    <s v="DKV-für VIC gedoppelter GVV"/>
    <s v="Firmenvertrag mit Beitragsvorteil"/>
    <s v="Beendet"/>
    <d v="2010-10-01T00:00:00"/>
    <d v="2018-12-31T00:00:00"/>
    <d v="2013-01-01T00:00:00"/>
    <m/>
    <m/>
    <m/>
  </r>
  <r>
    <x v="1356"/>
    <x v="447"/>
    <m/>
    <m/>
    <m/>
    <s v="DKV-für VIC gedoppelter GVV"/>
    <s v="Firmenvertrag mit Beitragsvorteil"/>
    <s v="Für Neuzugänge geschlossen"/>
    <d v="2010-10-01T00:00:00"/>
    <m/>
    <d v="2013-01-01T00:00:00"/>
    <m/>
    <m/>
    <s v="Nein. Vertrag ist für Neuzugänge geschlossen! Ausnahme: KNV+ENV!"/>
  </r>
  <r>
    <x v="1357"/>
    <x v="448"/>
    <m/>
    <m/>
    <m/>
    <s v="DKV-für VIC gedoppelter GVV"/>
    <s v="Firmenvertrag mit Beitragsvorteil"/>
    <s v="Beendet"/>
    <m/>
    <d v="2018-12-31T00:00:00"/>
    <m/>
    <m/>
    <m/>
    <m/>
  </r>
  <r>
    <x v="1358"/>
    <x v="452"/>
    <m/>
    <m/>
    <m/>
    <s v="DKV-für VIC gedoppelter GVV"/>
    <s v="Firmenvertrag mit Beitragsvorteil"/>
    <s v="Für Neuzugänge geöffnet"/>
    <m/>
    <m/>
    <m/>
    <m/>
    <m/>
    <s v="Ja"/>
  </r>
  <r>
    <x v="1359"/>
    <x v="462"/>
    <m/>
    <m/>
    <m/>
    <s v="DKV-für VIC gedoppelter GVV"/>
    <s v="Firmenvertrag mit Beitragsvorteil"/>
    <s v="Beendet"/>
    <m/>
    <d v="2016-12-31T00:00:00"/>
    <m/>
    <m/>
    <m/>
    <m/>
  </r>
  <r>
    <x v="1360"/>
    <x v="294"/>
    <m/>
    <m/>
    <m/>
    <s v="DKV-für VIC gedoppelter GVV"/>
    <s v="Firmenvertrag mit Beitragsvorteil"/>
    <s v="Beendet"/>
    <m/>
    <d v="2016-04-01T00:00:00"/>
    <m/>
    <m/>
    <m/>
    <m/>
  </r>
  <r>
    <x v="1361"/>
    <x v="465"/>
    <m/>
    <m/>
    <m/>
    <s v="DKV-für VIC gedoppelter GVV"/>
    <s v="Firmenvertrag mit Beitragsvorteil"/>
    <s v="Beendet"/>
    <m/>
    <d v="2023-12-31T00:00:00"/>
    <m/>
    <m/>
    <m/>
    <s v="Ja"/>
  </r>
  <r>
    <x v="1362"/>
    <x v="469"/>
    <m/>
    <m/>
    <m/>
    <s v="DKV-für VIC gedoppelter GVV"/>
    <s v="Verbandsvertrag mit Beitragsvorteil"/>
    <s v="Für Neuzugänge geöffnet"/>
    <m/>
    <m/>
    <m/>
    <m/>
    <m/>
    <s v="Ja"/>
  </r>
  <r>
    <x v="1363"/>
    <x v="296"/>
    <m/>
    <m/>
    <m/>
    <s v="DKV-für VIC gedoppelter GVV"/>
    <s v="Firmenvertrag mit Beitragsvorteil"/>
    <s v="Für Neuzugänge geschlossen"/>
    <d v="2010-10-01T00:00:00"/>
    <m/>
    <d v="2013-01-01T00:00:00"/>
    <m/>
    <m/>
    <s v="Nein. Vertrag ist für Neuzugänge geschlossen! Ausnahme: KNV+ENV!"/>
  </r>
  <r>
    <x v="1364"/>
    <x v="470"/>
    <m/>
    <m/>
    <m/>
    <s v="DKV-für VIC gedoppelter GVV"/>
    <s v="Verbandsvertrag mit Beitragsvorteil"/>
    <s v="Für Neuzugänge geöffnet"/>
    <m/>
    <m/>
    <m/>
    <m/>
    <m/>
    <s v="Ja"/>
  </r>
  <r>
    <x v="1365"/>
    <x v="656"/>
    <m/>
    <m/>
    <m/>
    <s v="DKV-für VIC gedoppelter GVV"/>
    <s v="Verbandsvertrag mit Beitragsvorteil"/>
    <s v="Für Neuzugänge geöffnet"/>
    <m/>
    <m/>
    <m/>
    <m/>
    <m/>
    <s v="Ja"/>
  </r>
  <r>
    <x v="1366"/>
    <x v="472"/>
    <m/>
    <m/>
    <m/>
    <s v="DKV-für VIC gedoppelter GVV"/>
    <s v="Verbandsvertrag mit Beitragsvorteil"/>
    <s v="Für Neuzugänge geöffnet"/>
    <m/>
    <m/>
    <m/>
    <m/>
    <m/>
    <s v="Ja"/>
  </r>
  <r>
    <x v="1367"/>
    <x v="297"/>
    <m/>
    <m/>
    <m/>
    <s v="DKV-für VIC gedoppelter GVV"/>
    <s v="Firmenvertrag mit Beitragsvorteil"/>
    <s v="Für Neuzugänge geschlossen"/>
    <d v="2010-10-01T00:00:00"/>
    <m/>
    <d v="2013-01-01T00:00:00"/>
    <m/>
    <m/>
    <s v="Nein. Vertrag ist für Neuzugänge geschlossen! Ausnahme: KNV+ENV!"/>
  </r>
  <r>
    <x v="1368"/>
    <x v="473"/>
    <m/>
    <m/>
    <m/>
    <s v="DKV-für VIC gedoppelter GVV"/>
    <s v="Verbandsvertrag mit Beitragsvorteil"/>
    <s v="Für Neuzugänge geöffnet"/>
    <m/>
    <m/>
    <m/>
    <m/>
    <m/>
    <s v="Ja"/>
  </r>
  <r>
    <x v="1369"/>
    <x v="474"/>
    <m/>
    <m/>
    <m/>
    <s v="DKV-für VIC gedoppelter GVV"/>
    <s v="Verbandsvertrag mit Beitragsvorteil"/>
    <s v="Für Neuzugänge geöffnet"/>
    <m/>
    <m/>
    <m/>
    <m/>
    <m/>
    <s v="Ja"/>
  </r>
  <r>
    <x v="1370"/>
    <x v="479"/>
    <m/>
    <m/>
    <m/>
    <s v="DKV-für VIC gedoppelter GVV"/>
    <s v="Verbandsvertrag mit Beitragsvorteil"/>
    <s v="Für Neuzugänge geöffnet"/>
    <m/>
    <m/>
    <m/>
    <m/>
    <m/>
    <s v="Ja"/>
  </r>
  <r>
    <x v="1371"/>
    <x v="299"/>
    <m/>
    <m/>
    <m/>
    <s v="DKV-für VIC gedoppelter GVV"/>
    <s v="Firmenvertrag mit Beitragsvorteil"/>
    <s v="Für Neuzugänge geöffnet"/>
    <m/>
    <m/>
    <m/>
    <m/>
    <m/>
    <s v="Ja, aber nur bedingt - siehe nachstehende Ablehnungsgründe."/>
  </r>
  <r>
    <x v="1372"/>
    <x v="480"/>
    <m/>
    <m/>
    <m/>
    <s v="DKV-für VIC gedoppelter GVV"/>
    <s v="Verbandsvertrag mit Beitragsvorteil"/>
    <s v="Für Neuzugänge geöffnet"/>
    <m/>
    <m/>
    <m/>
    <m/>
    <m/>
    <s v="Ja"/>
  </r>
  <r>
    <x v="1373"/>
    <x v="469"/>
    <m/>
    <m/>
    <m/>
    <s v="DKV-für VIC gedoppelter GVV"/>
    <s v="Verbandsvertrag mit Beitragsvorteil"/>
    <s v="Für Neuzugänge geöffnet"/>
    <m/>
    <m/>
    <m/>
    <m/>
    <m/>
    <s v="Ja"/>
  </r>
  <r>
    <x v="1374"/>
    <x v="482"/>
    <s v="Postfach 76 12 67"/>
    <s v="22062"/>
    <s v="Hamburg"/>
    <s v="DKV-für VIC gedoppelter GVV"/>
    <s v="Verbandsvertrag mit Beitragsvorteil"/>
    <s v="Für Neuzugänge geöffnet"/>
    <m/>
    <m/>
    <m/>
    <m/>
    <m/>
    <s v="Ja"/>
  </r>
  <r>
    <x v="1375"/>
    <x v="483"/>
    <m/>
    <m/>
    <m/>
    <s v="DKV-für VIC gedoppelter GVV"/>
    <s v="Verbandsvertrag mit Beitragsvorteil"/>
    <s v="Für Neuzugänge geöffnet"/>
    <m/>
    <m/>
    <m/>
    <m/>
    <m/>
    <s v="Ja"/>
  </r>
  <r>
    <x v="1376"/>
    <x v="301"/>
    <m/>
    <m/>
    <m/>
    <s v="DKV-für VIC gedoppelter GVV"/>
    <s v="Firmenvertrag mit Beitragsvorteil"/>
    <s v="Für Neuzugänge geöffnet"/>
    <m/>
    <m/>
    <m/>
    <m/>
    <m/>
    <s v="Ja"/>
  </r>
  <r>
    <x v="1377"/>
    <x v="135"/>
    <m/>
    <m/>
    <m/>
    <s v="DKV-für VIC gedoppelter GVV"/>
    <s v="Firmenvertrag mit Beitragsvorteil"/>
    <s v="Für Neuzugänge geöffnet"/>
    <m/>
    <m/>
    <m/>
    <m/>
    <m/>
    <s v="Ja"/>
  </r>
  <r>
    <x v="1378"/>
    <x v="485"/>
    <m/>
    <m/>
    <m/>
    <s v="DKV-für VIC gedoppelter GVV"/>
    <s v="Verbandsvertrag mit Beitragsvorteil"/>
    <s v="Für Neuzugänge geöffnet"/>
    <m/>
    <m/>
    <m/>
    <m/>
    <m/>
    <s v="Ja"/>
  </r>
  <r>
    <x v="1379"/>
    <x v="486"/>
    <m/>
    <m/>
    <m/>
    <s v="DKV-für VIC gedoppelter GVV"/>
    <s v="Verbandsvertrag mit Beitragsvorteil"/>
    <s v="Für Neuzugänge geöffnet"/>
    <m/>
    <m/>
    <m/>
    <m/>
    <m/>
    <s v="Ja"/>
  </r>
  <r>
    <x v="1380"/>
    <x v="488"/>
    <m/>
    <m/>
    <m/>
    <s v="DKV-für VIC gedoppelter GVV"/>
    <s v="Verbandsvertrag mit Beitragsvorteil"/>
    <s v="Für Neuzugänge geöffnet"/>
    <m/>
    <m/>
    <m/>
    <m/>
    <m/>
    <s v="Ja"/>
  </r>
  <r>
    <x v="1381"/>
    <x v="482"/>
    <s v="Weidestraße 122 b, AlsterCity"/>
    <s v="22083"/>
    <s v="Hamburg"/>
    <s v="DKV-für VIC gedoppelter GVV"/>
    <s v="Verbandsvertrag mit Beitragsvorteil"/>
    <s v="Für Neuzugänge geschlossen"/>
    <d v="1964-12-01T00:00:00"/>
    <m/>
    <d v="2005-01-01T00:00:00"/>
    <m/>
    <m/>
    <s v="Nein. Vertrag ist für Neuzugänge geschlossen! Ausnahme: KNV+ENV!"/>
  </r>
  <r>
    <x v="1382"/>
    <x v="350"/>
    <m/>
    <m/>
    <m/>
    <s v="DKV-für VIC gedoppelter GVV"/>
    <s v="Firmenvertrag mit Beitragsvorteil"/>
    <s v="Für Neuzugänge geöffnet"/>
    <m/>
    <m/>
    <m/>
    <m/>
    <m/>
    <s v="Ja, aber nur bedingt - siehe nachstehende Ablehnungsgründe."/>
  </r>
  <r>
    <x v="1383"/>
    <x v="300"/>
    <m/>
    <m/>
    <m/>
    <s v="DKV-für VIC gedoppelter GVV"/>
    <s v="Firmenvertrag mit Beitragsvorteil"/>
    <s v="Für Neuzugänge geöffnet"/>
    <m/>
    <m/>
    <m/>
    <m/>
    <m/>
    <s v="Ja"/>
  </r>
  <r>
    <x v="1384"/>
    <x v="555"/>
    <m/>
    <m/>
    <m/>
    <s v="DKV-für VIC gedoppelter GVV"/>
    <s v="Verbandsvertrag mit Beitragsvorteil"/>
    <s v="Für Neuzugänge geöffnet"/>
    <m/>
    <m/>
    <m/>
    <m/>
    <m/>
    <s v="Ja"/>
  </r>
  <r>
    <x v="1385"/>
    <x v="489"/>
    <m/>
    <m/>
    <m/>
    <s v="DKV-für VIC gedoppelter GVV"/>
    <s v="Verbandsvertrag mit Beitragsvorteil"/>
    <s v="Für Neuzugänge geöffnet"/>
    <m/>
    <m/>
    <m/>
    <m/>
    <m/>
    <s v="Ja"/>
  </r>
  <r>
    <x v="1386"/>
    <x v="292"/>
    <m/>
    <m/>
    <m/>
    <s v="DKV-für VIC gedoppelter GVV"/>
    <s v="Verbandsvertrag mit Beitragsvorteil"/>
    <s v="Für Neuzugänge geöffnet"/>
    <m/>
    <m/>
    <m/>
    <m/>
    <m/>
    <s v="Ja"/>
  </r>
  <r>
    <x v="1387"/>
    <x v="496"/>
    <m/>
    <m/>
    <m/>
    <s v="DKV-für VIC gedoppelter GVV"/>
    <s v="Verbandsvertrag mit Beitragsvorteil"/>
    <s v="Für Neuzugänge geöffnet"/>
    <m/>
    <m/>
    <m/>
    <m/>
    <m/>
    <s v="Ja"/>
  </r>
  <r>
    <x v="1388"/>
    <x v="499"/>
    <m/>
    <m/>
    <m/>
    <s v="DKV-für VIC gedoppelter GVV"/>
    <s v="Verbandsvertrag mit Beitragsvorteil"/>
    <s v="Für Neuzugänge geöffnet"/>
    <m/>
    <m/>
    <m/>
    <m/>
    <m/>
    <s v="Ja"/>
  </r>
  <r>
    <x v="1389"/>
    <x v="500"/>
    <m/>
    <m/>
    <m/>
    <s v="DKV-für VIC gedoppelter GVV"/>
    <s v="Verbandsvertrag mit Beitragsvorteil"/>
    <s v="Für Neuzugänge geöffnet"/>
    <m/>
    <m/>
    <m/>
    <m/>
    <m/>
    <s v="Ja"/>
  </r>
  <r>
    <x v="1390"/>
    <x v="501"/>
    <m/>
    <m/>
    <m/>
    <s v="DKV-für VIC gedoppelter GVV"/>
    <s v="Verbandsvertrag mit Beitragsvorteil"/>
    <s v="Für Neuzugänge geöffnet"/>
    <m/>
    <m/>
    <m/>
    <m/>
    <m/>
    <s v="Ja"/>
  </r>
  <r>
    <x v="1391"/>
    <x v="502"/>
    <m/>
    <m/>
    <m/>
    <s v="DKV-für VIC gedoppelter GVV"/>
    <s v="Verbandsvertrag mit Beitragsvorteil"/>
    <s v="Für Neuzugänge geöffnet"/>
    <m/>
    <m/>
    <m/>
    <m/>
    <m/>
    <s v="Ja"/>
  </r>
  <r>
    <x v="1392"/>
    <x v="503"/>
    <m/>
    <m/>
    <m/>
    <s v="DKV-für VIC gedoppelter GVV"/>
    <s v="Verbandsvertrag mit Beitragsvorteil"/>
    <s v="Für Neuzugänge geöffnet"/>
    <m/>
    <m/>
    <m/>
    <m/>
    <m/>
    <s v="Ja"/>
  </r>
  <r>
    <x v="1393"/>
    <x v="504"/>
    <m/>
    <m/>
    <m/>
    <s v="DKV-für VIC gedoppelter GVV"/>
    <s v="Verbandsvertrag mit Beitragsvorteil"/>
    <s v="Für Neuzugänge geöffnet"/>
    <m/>
    <m/>
    <m/>
    <m/>
    <m/>
    <s v="Ja"/>
  </r>
  <r>
    <x v="1394"/>
    <x v="505"/>
    <m/>
    <m/>
    <m/>
    <s v="DKV-für VIC gedoppelter GVV"/>
    <s v="Verbandsvertrag mit Beitragsvorteil"/>
    <s v="Für Neuzugänge geöffnet"/>
    <m/>
    <m/>
    <m/>
    <m/>
    <m/>
    <s v="Ja"/>
  </r>
  <r>
    <x v="1395"/>
    <x v="511"/>
    <m/>
    <m/>
    <m/>
    <s v="DKV-für VIC gedoppelter GVV"/>
    <s v="Verbandsvertrag mit Beitragsvorteil"/>
    <s v="Für Neuzugänge geöffnet"/>
    <m/>
    <m/>
    <m/>
    <m/>
    <m/>
    <s v="Ja"/>
  </r>
  <r>
    <x v="1396"/>
    <x v="512"/>
    <m/>
    <m/>
    <m/>
    <s v="DKV-für VIC gedoppelter GVV"/>
    <s v="Verbandsvertrag mit Beitragsvorteil"/>
    <s v="Für Neuzugänge geöffnet"/>
    <m/>
    <m/>
    <m/>
    <m/>
    <m/>
    <s v="Ja"/>
  </r>
  <r>
    <x v="1397"/>
    <x v="515"/>
    <m/>
    <m/>
    <m/>
    <s v="DKV-für VIC gedoppelter GVV"/>
    <s v="Verbandsvertrag mit Beitragsvorteil"/>
    <s v="Für Neuzugänge geöffnet"/>
    <m/>
    <m/>
    <m/>
    <m/>
    <m/>
    <s v="Ja"/>
  </r>
  <r>
    <x v="1398"/>
    <x v="516"/>
    <m/>
    <m/>
    <m/>
    <s v="DKV-für VIC gedoppelter GVV"/>
    <s v="Verbandsvertrag mit Beitragsvorteil"/>
    <s v="Für Neuzugänge geöffnet"/>
    <m/>
    <m/>
    <m/>
    <m/>
    <m/>
    <s v="Ja"/>
  </r>
  <r>
    <x v="1399"/>
    <x v="521"/>
    <m/>
    <m/>
    <m/>
    <s v="DKV-für VIC gedoppelter GVV"/>
    <s v="Verbandsvertrag mit Beitragsvorteil"/>
    <s v="Für Neuzugänge geöffnet"/>
    <m/>
    <m/>
    <m/>
    <m/>
    <m/>
    <s v="Ja"/>
  </r>
  <r>
    <x v="1400"/>
    <x v="522"/>
    <m/>
    <m/>
    <m/>
    <s v="DKV-für VIC gedoppelter GVV"/>
    <s v="Verbandsvertrag mit Beitragsvorteil"/>
    <s v="Für Neuzugänge geöffnet"/>
    <m/>
    <m/>
    <m/>
    <m/>
    <m/>
    <s v="Ja"/>
  </r>
  <r>
    <x v="1401"/>
    <x v="564"/>
    <m/>
    <m/>
    <m/>
    <s v="DKV-für VIC gedoppelter GVV"/>
    <s v="Verbandsvertrag mit Beitragsvorteil"/>
    <s v="Für Neuzugänge geöffnet"/>
    <m/>
    <m/>
    <m/>
    <m/>
    <m/>
    <s v="Ja"/>
  </r>
  <r>
    <x v="1402"/>
    <x v="368"/>
    <m/>
    <m/>
    <m/>
    <s v="DKV-für VIC gedoppelter GVV"/>
    <s v="Firmenvertrag mit Beitragsvorteil"/>
    <s v="Beendet"/>
    <m/>
    <d v="2018-12-31T00:00:00"/>
    <m/>
    <m/>
    <m/>
    <m/>
  </r>
  <r>
    <x v="1403"/>
    <x v="370"/>
    <m/>
    <m/>
    <m/>
    <s v="DKV-für VIC gedoppelter GVV"/>
    <s v="Firmenvertrag mit Beitragsvorteil"/>
    <s v="Für Neuzugänge geöffnet"/>
    <m/>
    <m/>
    <m/>
    <m/>
    <m/>
    <s v="Ja"/>
  </r>
  <r>
    <x v="1404"/>
    <x v="371"/>
    <m/>
    <m/>
    <m/>
    <s v="DKV-für VIC gedoppelter GVV"/>
    <s v="Firmenvertrag mit Beitragsvorteil"/>
    <s v="Für Neuzugänge geöffnet"/>
    <m/>
    <m/>
    <m/>
    <m/>
    <m/>
    <s v="Ja"/>
  </r>
  <r>
    <x v="1405"/>
    <x v="372"/>
    <m/>
    <m/>
    <m/>
    <s v="DKV-für VIC gedoppelter GVV"/>
    <s v="Firmenvertrag mit Beitragsvorteil"/>
    <s v="Für Neuzugänge geöffnet"/>
    <m/>
    <m/>
    <m/>
    <m/>
    <m/>
    <s v="Ja"/>
  </r>
  <r>
    <x v="1406"/>
    <x v="373"/>
    <m/>
    <m/>
    <m/>
    <s v="DKV-für VIC gedoppelter GVV"/>
    <s v="Firmenvertrag mit Beitragsvorteil"/>
    <s v="Für Neuzugänge geschlossen"/>
    <d v="2010-10-01T00:00:00"/>
    <m/>
    <d v="2013-01-01T00:00:00"/>
    <m/>
    <m/>
    <s v="Nein. Vertrag ist für Neuzugänge geschlossen! Ausnahme: KNV+ENV!"/>
  </r>
  <r>
    <x v="1407"/>
    <x v="374"/>
    <m/>
    <m/>
    <m/>
    <s v="DKV-für VIC gedoppelter GVV"/>
    <s v="Firmenvertrag mit Beitragsvorteil"/>
    <s v="Für Neuzugänge geschlossen"/>
    <d v="2010-10-01T00:00:00"/>
    <m/>
    <d v="2013-01-01T00:00:00"/>
    <m/>
    <m/>
    <s v="Nein. Vertrag ist für Neuzugänge geschlossen! Ausnahme: KNV+ENV!"/>
  </r>
  <r>
    <x v="1408"/>
    <x v="375"/>
    <m/>
    <m/>
    <m/>
    <s v="DKV-für VIC gedoppelter GVV"/>
    <s v="Firmenvertrag mit Beitragsvorteil"/>
    <s v="Beendet"/>
    <d v="2010-10-01T00:00:00"/>
    <d v="2019-12-31T00:00:00"/>
    <d v="2013-01-01T00:00:00"/>
    <m/>
    <m/>
    <m/>
  </r>
  <r>
    <x v="1409"/>
    <x v="376"/>
    <m/>
    <m/>
    <m/>
    <s v="DKV-für VIC gedoppelter GVV"/>
    <s v="Firmenvertrag mit Beitragsvorteil"/>
    <s v="Für Neuzugänge geöffnet"/>
    <m/>
    <m/>
    <m/>
    <m/>
    <m/>
    <s v="Ja"/>
  </r>
  <r>
    <x v="1410"/>
    <x v="176"/>
    <m/>
    <m/>
    <m/>
    <s v="DKV-für VIC gedoppelter GVV"/>
    <s v="Firmenvertrag mit Beitragsvorteil"/>
    <s v="Für Neuzugänge geöffnet"/>
    <m/>
    <m/>
    <m/>
    <m/>
    <m/>
    <s v="Ja"/>
  </r>
  <r>
    <x v="1411"/>
    <x v="381"/>
    <m/>
    <m/>
    <m/>
    <s v="DKV-für VIC gedoppelter GVV"/>
    <s v="Firmenvertrag mit Beitragsvorteil"/>
    <s v="Beendet"/>
    <m/>
    <d v="2018-12-31T00:00:00"/>
    <m/>
    <m/>
    <m/>
    <m/>
  </r>
  <r>
    <x v="1412"/>
    <x v="382"/>
    <m/>
    <m/>
    <m/>
    <s v="DKV-für VIC gedoppelter GVV"/>
    <s v="Firmenvertrag mit Beitragsvorteil"/>
    <s v="Für Neuzugänge geöffnet"/>
    <m/>
    <m/>
    <m/>
    <m/>
    <m/>
    <s v="Ja"/>
  </r>
  <r>
    <x v="1413"/>
    <x v="208"/>
    <m/>
    <m/>
    <m/>
    <s v="DKV-für VIC gedoppelter GVV"/>
    <s v="Firmenvertrag mit Beitragsvorteil"/>
    <s v="Für Neuzugänge geöffnet"/>
    <m/>
    <m/>
    <m/>
    <m/>
    <m/>
    <s v="Ja"/>
  </r>
  <r>
    <x v="1414"/>
    <x v="383"/>
    <m/>
    <m/>
    <m/>
    <s v="DKV-für VIC gedoppelter GVV"/>
    <s v="Firmenvertrag mit Beitragsvorteil"/>
    <s v="Beendet"/>
    <d v="1999-11-01T00:00:00"/>
    <d v="2016-12-31T00:00:00"/>
    <d v="2008-03-01T00:00:00"/>
    <m/>
    <m/>
    <m/>
  </r>
  <r>
    <x v="1415"/>
    <x v="385"/>
    <m/>
    <m/>
    <m/>
    <s v="DKV-für VIC gedoppelter GVV"/>
    <s v="Firmenvertrag mit Beitragsvorteil"/>
    <s v="Für Neuzugänge geschlossen"/>
    <d v="2010-10-01T00:00:00"/>
    <m/>
    <d v="2013-01-01T00:00:00"/>
    <m/>
    <m/>
    <s v="Nein. Vertrag ist für Neuzugänge geschlossen! Ausnahme: KNV+ENV!"/>
  </r>
  <r>
    <x v="1416"/>
    <x v="386"/>
    <s v="Toulouser Allee 27"/>
    <s v="40211"/>
    <s v="Düsseldorf"/>
    <s v="DKV-für VIC gedoppelter GVV"/>
    <s v="Firmenvertrag mit Beitragsvorteil"/>
    <s v="Für Neuzugänge geöffnet"/>
    <m/>
    <m/>
    <m/>
    <m/>
    <m/>
    <s v="Ja"/>
  </r>
  <r>
    <x v="1417"/>
    <x v="389"/>
    <m/>
    <m/>
    <m/>
    <s v="DKV-für VIC gedoppelter GVV"/>
    <s v="Firmenvertrag mit Beitragsvorteil"/>
    <s v="Für Neuzugänge geöffnet"/>
    <m/>
    <m/>
    <m/>
    <m/>
    <m/>
    <s v="Ja"/>
  </r>
  <r>
    <x v="1418"/>
    <x v="390"/>
    <m/>
    <m/>
    <m/>
    <s v="DKV-für VIC gedoppelter GVV"/>
    <s v="Firmenvertrag mit Beitragsvorteil"/>
    <s v="Für Neuzugänge geschlossen"/>
    <d v="2010-10-01T00:00:00"/>
    <m/>
    <d v="2013-01-01T00:00:00"/>
    <m/>
    <m/>
    <s v="Nein. Vertrag ist für Neuzugänge geschlossen! Ausnahme: KNV+ENV!"/>
  </r>
  <r>
    <x v="1419"/>
    <x v="393"/>
    <m/>
    <m/>
    <m/>
    <s v="DKV-für VIC gedoppelter GVV"/>
    <s v="Firmenvertrag mit Beitragsvorteil"/>
    <s v="Für Neuzugänge geschlossen"/>
    <d v="2010-10-01T00:00:00"/>
    <m/>
    <d v="2013-01-01T00:00:00"/>
    <m/>
    <m/>
    <s v="Nein. Vertrag ist für Neuzugänge geschlossen! Ausnahme: KNV+ENV!"/>
  </r>
  <r>
    <x v="1420"/>
    <x v="400"/>
    <m/>
    <m/>
    <m/>
    <s v="DKV-für VIC gedoppelter GVV"/>
    <s v="Firmenvertrag mit Beitragsvorteil"/>
    <s v="Für Neuzugänge geschlossen"/>
    <d v="2010-10-01T00:00:00"/>
    <m/>
    <d v="2013-01-01T00:00:00"/>
    <m/>
    <m/>
    <s v="Nein. Vertrag ist für Neuzugänge geschlossen! Ausnahme: KNV+ENV!"/>
  </r>
  <r>
    <x v="1421"/>
    <x v="401"/>
    <m/>
    <m/>
    <m/>
    <s v="DKV-für VIC gedoppelter GVV"/>
    <s v="Firmenvertrag mit Beitragsvorteil"/>
    <s v="Für Neuzugänge geschlossen"/>
    <d v="2010-10-01T00:00:00"/>
    <m/>
    <d v="2013-01-01T00:00:00"/>
    <m/>
    <m/>
    <s v="Nein. Vertrag ist für Neuzugänge geschlossen! Ausnahme: KNV+ENV!"/>
  </r>
  <r>
    <x v="1422"/>
    <x v="404"/>
    <m/>
    <m/>
    <m/>
    <s v="DKV-für VIC gedoppelter GVV"/>
    <s v="Firmenvertrag mit Beitragsvorteil"/>
    <s v="Für Neuzugänge geschlossen"/>
    <d v="2010-10-01T00:00:00"/>
    <m/>
    <d v="2013-01-01T00:00:00"/>
    <m/>
    <m/>
    <s v="Nein. Vertrag ist für Neuzugänge geschlossen! Ausnahme: KNV+ENV!"/>
  </r>
  <r>
    <x v="1423"/>
    <x v="426"/>
    <m/>
    <m/>
    <m/>
    <s v="DKV-für VIC gedoppelter GVV"/>
    <s v="Firmenvertrag mit Beitragsvorteil"/>
    <s v="Für Neuzugänge geschlossen"/>
    <d v="2010-10-01T00:00:00"/>
    <m/>
    <d v="2013-01-01T00:00:00"/>
    <m/>
    <m/>
    <s v="Nein. Vertrag ist für Neuzugänge geschlossen! Ausnahme: KNV+ENV!"/>
  </r>
  <r>
    <x v="1424"/>
    <x v="434"/>
    <m/>
    <m/>
    <m/>
    <s v="DKV-für VIC gedoppelter GVV"/>
    <s v="Firmenvertrag mit Beitragsvorteil"/>
    <s v="Für Neuzugänge geschlossen"/>
    <d v="2010-10-01T00:00:00"/>
    <m/>
    <d v="2013-01-01T00:00:00"/>
    <m/>
    <m/>
    <s v="Nein. Vertrag ist für Neuzugänge geschlossen! Ausnahme: KNV+ENV!"/>
  </r>
  <r>
    <x v="1425"/>
    <x v="436"/>
    <m/>
    <m/>
    <m/>
    <s v="DKV-für VIC gedoppelter GVV"/>
    <s v="Firmenvertrag mit Beitragsvorteil"/>
    <s v="Beendet"/>
    <d v="2010-10-01T00:00:00"/>
    <d v="2022-12-31T00:00:00"/>
    <d v="2013-01-01T00:00:00"/>
    <m/>
    <m/>
    <m/>
  </r>
  <r>
    <x v="1426"/>
    <x v="438"/>
    <m/>
    <m/>
    <m/>
    <s v="DKV-für VIC gedoppelter GVV"/>
    <s v="Firmenvertrag mit Beitragsvorteil"/>
    <s v="Für Neuzugänge geöffnet"/>
    <m/>
    <m/>
    <m/>
    <m/>
    <m/>
    <s v="Ja"/>
  </r>
  <r>
    <x v="1427"/>
    <x v="441"/>
    <m/>
    <m/>
    <m/>
    <s v="DKV-für VIC gedoppelter GVV"/>
    <s v="Firmenvertrag mit Beitragsvorteil"/>
    <s v="Für Neuzugänge geschlossen"/>
    <d v="2010-10-01T00:00:00"/>
    <m/>
    <d v="2013-01-01T00:00:00"/>
    <m/>
    <m/>
    <s v="Nein. Vertrag ist für Neuzugänge geschlossen! Ausnahme: KNV+ENV!"/>
  </r>
  <r>
    <x v="1428"/>
    <x v="442"/>
    <m/>
    <m/>
    <m/>
    <s v="DKV-für VIC gedoppelter GVV"/>
    <s v="Firmenvertrag mit Beitragsvorteil"/>
    <s v="Beendet"/>
    <d v="2010-10-01T00:00:00"/>
    <d v="2022-12-31T00:00:00"/>
    <d v="2013-01-01T00:00:00"/>
    <m/>
    <m/>
    <m/>
  </r>
  <r>
    <x v="1429"/>
    <x v="443"/>
    <m/>
    <m/>
    <m/>
    <s v="DKV-für VIC gedoppelter GVV"/>
    <s v="Firmenvertrag mit Beitragsvorteil"/>
    <s v="Beendet"/>
    <d v="2010-10-01T00:00:00"/>
    <d v="2023-12-31T00:00:00"/>
    <d v="2013-01-01T00:00:00"/>
    <m/>
    <m/>
    <s v="Nein. Vertrag ist für Neuzugänge geschlossen! Ausnahme: KNV+ENV!"/>
  </r>
  <r>
    <x v="1430"/>
    <x v="445"/>
    <m/>
    <m/>
    <m/>
    <s v="DKV-für VIC gedoppelter GVV"/>
    <s v="Firmenvertrag mit Beitragsvorteil"/>
    <s v="Beendet"/>
    <d v="2010-10-01T00:00:00"/>
    <d v="2022-12-31T00:00:00"/>
    <m/>
    <m/>
    <m/>
    <m/>
  </r>
  <r>
    <x v="1431"/>
    <x v="446"/>
    <m/>
    <m/>
    <m/>
    <s v="DKV-für VIC gedoppelter GVV"/>
    <s v="Firmenvertrag mit Beitragsvorteil"/>
    <s v="Für Neuzugänge geöffnet"/>
    <m/>
    <m/>
    <m/>
    <m/>
    <m/>
    <s v="Ja"/>
  </r>
  <r>
    <x v="1432"/>
    <x v="1081"/>
    <m/>
    <m/>
    <m/>
    <s v="DKV-für VIC gedoppelter GVV"/>
    <s v="EKV"/>
    <s v="Beendet"/>
    <m/>
    <d v="2016-11-01T00:00:00"/>
    <d v="2013-01-01T00:00:00"/>
    <m/>
    <m/>
    <m/>
  </r>
  <r>
    <x v="1433"/>
    <x v="524"/>
    <m/>
    <m/>
    <m/>
    <s v="DKV-für VIC gedoppelter GVV"/>
    <s v="Verbandsvertrag mit Beitragsvorteil"/>
    <s v="Für Neuzugänge geöffnet"/>
    <m/>
    <m/>
    <m/>
    <m/>
    <m/>
    <s v="Ja, aber nur bedingt - siehe nachstehende Ablehnungsgründe."/>
  </r>
  <r>
    <x v="1434"/>
    <x v="527"/>
    <m/>
    <m/>
    <m/>
    <s v="DKV-für VIC gedoppelter GVV"/>
    <s v="Verbandsvertrag mit Beitragsvorteil"/>
    <s v="Für Neuzugänge geöffnet"/>
    <m/>
    <m/>
    <m/>
    <m/>
    <m/>
    <s v="Ja"/>
  </r>
  <r>
    <x v="1435"/>
    <x v="528"/>
    <m/>
    <m/>
    <m/>
    <s v="DKV-für VIC gedoppelter GVV"/>
    <s v="Verbandsvertrag mit Beitragsvorteil"/>
    <s v="Für Neuzugänge geöffnet"/>
    <m/>
    <m/>
    <m/>
    <m/>
    <m/>
    <s v="Ja"/>
  </r>
  <r>
    <x v="1436"/>
    <x v="529"/>
    <m/>
    <m/>
    <m/>
    <s v="DKV-für VIC gedoppelter GVV"/>
    <s v="Verbandsvertrag mit Beitragsvorteil"/>
    <s v="Für Neuzugänge geöffnet"/>
    <m/>
    <m/>
    <m/>
    <m/>
    <m/>
    <s v="Ja, aber nur bedingt - siehe nachstehende Ablehnungsgründe."/>
  </r>
  <r>
    <x v="1437"/>
    <x v="530"/>
    <m/>
    <m/>
    <m/>
    <s v="DKV-für VIC gedoppelter GVV"/>
    <s v="Verbandsvertrag mit Beitragsvorteil"/>
    <s v="Für Neuzugänge geöffnet"/>
    <m/>
    <m/>
    <m/>
    <m/>
    <m/>
    <s v="Ja, aber nur bedingt - siehe nachstehende Ablehnungsgründe."/>
  </r>
  <r>
    <x v="1438"/>
    <x v="534"/>
    <m/>
    <m/>
    <m/>
    <s v="DKV-für VIC gedoppelter GVV"/>
    <s v="Verbandsvertrag mit Beitragsvorteil"/>
    <s v="Für Neuzugänge geöffnet"/>
    <m/>
    <m/>
    <m/>
    <m/>
    <m/>
    <s v="Ja, aber nur bedingt - siehe nachstehende Ablehnungsgründe."/>
  </r>
  <r>
    <x v="1439"/>
    <x v="539"/>
    <m/>
    <m/>
    <m/>
    <s v="DKV-für VIC gedoppelter GVV"/>
    <s v="Verbandsvertrag mit Beitragsvorteil"/>
    <s v="Beendet"/>
    <m/>
    <d v="2015-06-30T00:00:00"/>
    <m/>
    <m/>
    <m/>
    <m/>
  </r>
  <r>
    <x v="1440"/>
    <x v="544"/>
    <m/>
    <m/>
    <m/>
    <s v="DKV-für VIC gedoppelter GVV"/>
    <s v="Verbandsvertrag mit Beitragsvorteil"/>
    <s v="Für Neuzugänge geöffnet"/>
    <m/>
    <m/>
    <m/>
    <m/>
    <m/>
    <s v="Ja"/>
  </r>
  <r>
    <x v="1441"/>
    <x v="546"/>
    <m/>
    <m/>
    <m/>
    <s v="DKV-für VIC gedoppelter GVV"/>
    <s v="Verbandsvertrag mit Beitragsvorteil"/>
    <s v="Für Neuzugänge geöffnet"/>
    <m/>
    <m/>
    <m/>
    <m/>
    <m/>
    <s v="Ja"/>
  </r>
  <r>
    <x v="1442"/>
    <x v="1082"/>
    <m/>
    <m/>
    <m/>
    <s v="DKV-für VIC gedoppelter GVV"/>
    <s v="Verbandsvertrag mit Beitragsvorteil"/>
    <s v="Für Neuzugänge geöffnet"/>
    <m/>
    <m/>
    <m/>
    <m/>
    <m/>
    <s v="Ja"/>
  </r>
  <r>
    <x v="1443"/>
    <x v="554"/>
    <m/>
    <m/>
    <m/>
    <s v="DKV-für VIC gedoppelter GVV"/>
    <s v="EKV"/>
    <s v="Beendet"/>
    <m/>
    <d v="2016-10-31T00:00:00"/>
    <d v="2013-01-01T00:00:00"/>
    <m/>
    <m/>
    <m/>
  </r>
  <r>
    <x v="1444"/>
    <x v="555"/>
    <m/>
    <m/>
    <m/>
    <s v="DKV-für VIC gedoppelter GVV"/>
    <s v="EKV"/>
    <s v="Vorübergehend keine Neuzugänge möglich: Keine Unisex-Variante EKV"/>
    <m/>
    <m/>
    <d v="2013-01-01T00:00:00"/>
    <m/>
    <m/>
    <s v="Unrelevant! Kein Beitritt mehr möglich (Vertragsgegenstand nur bisex-Tarif)"/>
  </r>
  <r>
    <x v="1445"/>
    <x v="84"/>
    <m/>
    <m/>
    <m/>
    <s v="DKV-für VIC gedoppelter GVV"/>
    <s v="Verbandsvertrag mit Beitragsvorteil"/>
    <s v="Für Neuzugänge geschlossen"/>
    <d v="2010-10-01T00:00:00"/>
    <m/>
    <d v="2013-01-01T00:00:00"/>
    <m/>
    <m/>
    <s v="Nein. Vertrag ist für Neuzugänge geschlossen! Ausnahme: KNV+ENV!"/>
  </r>
  <r>
    <x v="1446"/>
    <x v="652"/>
    <m/>
    <m/>
    <m/>
    <s v="DKV-für VIC gedoppelter GVV"/>
    <s v="Verbandsvertrag mit Beitragsvorteil"/>
    <s v="Für Neuzugänge geöffnet"/>
    <m/>
    <m/>
    <m/>
    <m/>
    <m/>
    <s v="Ja"/>
  </r>
  <r>
    <x v="1447"/>
    <x v="765"/>
    <m/>
    <m/>
    <m/>
    <s v="DKV-für VIC gedoppelter GVV"/>
    <s v="Verbandsvertrag mit Beitragsvorteil"/>
    <s v="Für Neuzugänge geöffnet"/>
    <m/>
    <m/>
    <m/>
    <m/>
    <m/>
    <s v="Ja"/>
  </r>
  <r>
    <x v="1448"/>
    <x v="583"/>
    <m/>
    <m/>
    <m/>
    <s v="DKV-für VIC gedoppelter GVV"/>
    <s v="Verbandsvertrag mit Beitragsvorteil"/>
    <s v="Für Neuzugänge geöffnet"/>
    <m/>
    <m/>
    <m/>
    <m/>
    <m/>
    <s v="Ja"/>
  </r>
  <r>
    <x v="1449"/>
    <x v="556"/>
    <m/>
    <m/>
    <m/>
    <s v="DKV-für VIC gedoppelter GVV"/>
    <s v="Verbandsvertrag mit Beitragsvorteil"/>
    <s v="Für Neuzugänge geschlossen"/>
    <d v="2010-10-01T00:00:00"/>
    <m/>
    <d v="2015-09-01T00:00:00"/>
    <m/>
    <m/>
    <s v="Nein. Vertrag ist für Neuzugänge geschlossen! Ausnahme: KNV+ENV!"/>
  </r>
  <r>
    <x v="1450"/>
    <x v="556"/>
    <m/>
    <m/>
    <m/>
    <s v="DKV-für VIC gedoppelter GVV"/>
    <s v="Verbandsvertrag mit Beitragsvorteil"/>
    <s v="Für Neuzugänge geöffnet"/>
    <m/>
    <m/>
    <m/>
    <m/>
    <m/>
    <s v="Ja, aber nur bedingt - siehe nachstehende Ablehnungsgründe."/>
  </r>
  <r>
    <x v="1451"/>
    <x v="1083"/>
    <m/>
    <m/>
    <m/>
    <s v="DKV-für VIC gedoppelter GVV"/>
    <s v="Verbandsvertrag mit Beitragsvorteil"/>
    <s v="Für Neuzugänge geschlossen"/>
    <d v="2010-10-01T00:00:00"/>
    <m/>
    <d v="2012-01-01T00:00:00"/>
    <m/>
    <m/>
    <s v="Nein. Vertrag ist für Neuzugänge geschlossen! Ausnahme: KNV+ENV!"/>
  </r>
  <r>
    <x v="1452"/>
    <x v="561"/>
    <m/>
    <m/>
    <m/>
    <s v="DKV-für VIC gedoppelter GVV"/>
    <s v="Verbandsvertrag mit Beitragsvorteil"/>
    <s v="Für Neuzugänge geöffnet"/>
    <m/>
    <m/>
    <m/>
    <m/>
    <m/>
    <s v="Ja"/>
  </r>
  <r>
    <x v="1453"/>
    <x v="562"/>
    <m/>
    <m/>
    <m/>
    <s v="DKV-für VIC gedoppelter GVV"/>
    <s v="Verbandsvertrag mit Beitragsvorteil"/>
    <s v="Für Neuzugänge geöffnet"/>
    <m/>
    <m/>
    <m/>
    <m/>
    <m/>
    <s v="Ja"/>
  </r>
  <r>
    <x v="1454"/>
    <x v="563"/>
    <m/>
    <m/>
    <m/>
    <s v="DKV-für VIC gedoppelter GVV"/>
    <s v="Verbandsvertrag mit Beitragsvorteil"/>
    <s v="Für Neuzugänge geöffnet"/>
    <m/>
    <m/>
    <m/>
    <m/>
    <m/>
    <s v="Ja"/>
  </r>
  <r>
    <x v="1455"/>
    <x v="565"/>
    <m/>
    <m/>
    <m/>
    <s v="DKV-für VIC gedoppelter GVV"/>
    <s v="Verbandsvertrag mit Beitragsvorteil"/>
    <s v="Für Neuzugänge geöffnet"/>
    <m/>
    <m/>
    <m/>
    <m/>
    <m/>
    <s v="Ja"/>
  </r>
  <r>
    <x v="1456"/>
    <x v="566"/>
    <m/>
    <m/>
    <m/>
    <s v="DKV-für VIC gedoppelter GVV"/>
    <s v="Verbandsvertrag mit Beitragsvorteil"/>
    <s v="Für Neuzugänge geöffnet"/>
    <m/>
    <m/>
    <m/>
    <m/>
    <m/>
    <s v="Ja, aber nur bedingt - siehe nachstehende Ablehnungsgründe."/>
  </r>
  <r>
    <x v="1457"/>
    <x v="567"/>
    <m/>
    <m/>
    <m/>
    <s v="DKV-für VIC gedoppelter GVV"/>
    <s v="Verbandsvertrag mit Beitragsvorteil"/>
    <s v="Für Neuzugänge geschlossen"/>
    <d v="2010-10-01T00:00:00"/>
    <m/>
    <d v="2013-01-01T00:00:00"/>
    <m/>
    <m/>
    <s v="Nein. Vertrag ist für Neuzugänge geschlossen! Ausnahme: KNV+ENV!"/>
  </r>
  <r>
    <x v="1458"/>
    <x v="568"/>
    <m/>
    <m/>
    <m/>
    <s v="DKV-für VIC gedoppelter GVV"/>
    <s v="Verbandsvertrag mit Beitragsvorteil"/>
    <s v="Für Neuzugänge geschlossen"/>
    <d v="2010-10-01T00:00:00"/>
    <m/>
    <d v="2013-01-01T00:00:00"/>
    <m/>
    <m/>
    <s v="Nein. Vertrag ist für Neuzugänge geschlossen! Ausnahme: KNV+ENV!"/>
  </r>
  <r>
    <x v="1459"/>
    <x v="569"/>
    <m/>
    <m/>
    <m/>
    <s v="DKV-für VIC gedoppelter GVV"/>
    <s v="Verbandsvertrag mit Beitragsvorteil"/>
    <s v="Für Neuzugänge geöffnet"/>
    <m/>
    <m/>
    <m/>
    <m/>
    <m/>
    <s v="Ja, aber nur bedingt - siehe nachstehende Ablehnungsgründe."/>
  </r>
  <r>
    <x v="1460"/>
    <x v="572"/>
    <m/>
    <m/>
    <m/>
    <s v="DKV-für VIC gedoppelter GVV"/>
    <s v="Verbandsvertrag mit Beitragsvorteil"/>
    <s v="Für Neuzugänge geöffnet"/>
    <m/>
    <m/>
    <m/>
    <m/>
    <m/>
    <s v="Ja"/>
  </r>
  <r>
    <x v="1461"/>
    <x v="573"/>
    <m/>
    <m/>
    <m/>
    <s v="DKV-für VIC gedoppelter GVV"/>
    <s v="Verbandsvertrag mit Beitragsvorteil"/>
    <s v="Für Neuzugänge geöffnet"/>
    <m/>
    <m/>
    <m/>
    <m/>
    <m/>
    <s v="Ja"/>
  </r>
  <r>
    <x v="1462"/>
    <x v="575"/>
    <m/>
    <m/>
    <m/>
    <s v="DKV-für VIC gedoppelter GVV"/>
    <s v="Verbandsvertrag mit Beitragsvorteil"/>
    <s v="Für Neuzugänge geschlossen"/>
    <d v="2010-10-01T00:00:00"/>
    <m/>
    <d v="2013-01-01T00:00:00"/>
    <m/>
    <m/>
    <s v="Nein. Vertrag ist für Neuzugänge geschlossen! Ausnahme: KNV+ENV!"/>
  </r>
  <r>
    <x v="1463"/>
    <x v="576"/>
    <m/>
    <m/>
    <m/>
    <s v="DKV-für VIC gedoppelter GVV"/>
    <s v="Verbandsvertrag mit Beitragsvorteil"/>
    <s v="Für Neuzugänge geschlossen"/>
    <m/>
    <m/>
    <d v="2013-01-01T00:00:00"/>
    <m/>
    <m/>
    <s v="Nein. Vertrag ist für Neuzugänge geschlossen! Ausnahme: KNV+ENV!"/>
  </r>
  <r>
    <x v="1464"/>
    <x v="577"/>
    <m/>
    <m/>
    <m/>
    <s v="DKV-für VIC gedoppelter GVV"/>
    <s v="Verbandsvertrag mit Beitragsvorteil"/>
    <s v="Für Neuzugänge geschlossen"/>
    <d v="2010-10-01T00:00:00"/>
    <m/>
    <d v="2013-01-01T00:00:00"/>
    <m/>
    <m/>
    <s v="Nein. Vertrag ist für Neuzugänge geschlossen! Ausnahme: KNV+ENV!"/>
  </r>
  <r>
    <x v="1465"/>
    <x v="578"/>
    <m/>
    <m/>
    <m/>
    <s v="DKV-für VIC gedoppelter GVV"/>
    <s v="Verbandsvertrag mit Beitragsvorteil"/>
    <s v="Für Neuzugänge geschlossen"/>
    <d v="2010-10-01T00:00:00"/>
    <m/>
    <d v="2013-01-01T00:00:00"/>
    <m/>
    <m/>
    <s v="Nein. Vertrag ist für Neuzugänge geschlossen! Ausnahme: KNV+ENV!"/>
  </r>
  <r>
    <x v="1466"/>
    <x v="581"/>
    <m/>
    <m/>
    <m/>
    <s v="DKV-für VIC gedoppelter GVV"/>
    <s v="Verbandsvertrag mit Beitragsvorteil"/>
    <s v="Für Neuzugänge geschlossen"/>
    <d v="2010-10-01T00:00:00"/>
    <m/>
    <d v="2013-01-01T00:00:00"/>
    <m/>
    <m/>
    <s v="Nein. Vertrag ist für Neuzugänge geschlossen! Ausnahme: KNV+ENV!"/>
  </r>
  <r>
    <x v="1467"/>
    <x v="582"/>
    <m/>
    <m/>
    <m/>
    <s v="DKV-für VIC gedoppelter GVV"/>
    <s v="Verbandsvertrag mit Beitragsvorteil"/>
    <s v="Für Neuzugänge geschlossen"/>
    <d v="2010-10-01T00:00:00"/>
    <m/>
    <d v="2013-01-01T00:00:00"/>
    <m/>
    <m/>
    <s v="Nein. Vertrag ist für Neuzugänge geschlossen! Ausnahme: KNV+ENV!"/>
  </r>
  <r>
    <x v="1468"/>
    <x v="586"/>
    <m/>
    <m/>
    <m/>
    <s v="DKV-für VIC gedoppelter GVV"/>
    <s v="Verbandsvertrag mit Beitragsvorteil"/>
    <s v="Für Neuzugänge geöffnet"/>
    <m/>
    <m/>
    <m/>
    <m/>
    <m/>
    <s v="Ja"/>
  </r>
  <r>
    <x v="1469"/>
    <x v="587"/>
    <m/>
    <m/>
    <m/>
    <s v="DKV-für VIC gedoppelter GVV"/>
    <s v="Verbandsvertrag mit Beitragsvorteil"/>
    <s v="Für Neuzugänge geöffnet"/>
    <m/>
    <m/>
    <m/>
    <m/>
    <m/>
    <s v="Ja"/>
  </r>
  <r>
    <x v="1470"/>
    <x v="351"/>
    <m/>
    <m/>
    <m/>
    <s v="DKV-für VIC gedoppelter GVV"/>
    <s v="Firmenvertrag mit Beitragsvorteil"/>
    <s v="Für Neuzugänge geschlossen"/>
    <d v="2010-10-01T00:00:00"/>
    <m/>
    <d v="2013-01-01T00:00:00"/>
    <m/>
    <m/>
    <s v="Nein. Vertrag ist für Neuzugänge geschlossen! Ausnahme: KNV+ENV!"/>
  </r>
  <r>
    <x v="1471"/>
    <x v="353"/>
    <m/>
    <m/>
    <m/>
    <s v="DKV-für VIC gedoppelter GVV"/>
    <s v="Firmenvertrag mit Beitragsvorteil"/>
    <s v="Für Neuzugänge geöffnet"/>
    <m/>
    <m/>
    <m/>
    <m/>
    <m/>
    <s v="Ja"/>
  </r>
  <r>
    <x v="1472"/>
    <x v="354"/>
    <m/>
    <m/>
    <m/>
    <s v="DKV-für VIC gedoppelter GVV"/>
    <s v="Firmenvertrag mit Beitragsvorteil"/>
    <s v="Beendet"/>
    <m/>
    <d v="2023-12-31T00:00:00"/>
    <m/>
    <m/>
    <m/>
    <s v="Ja"/>
  </r>
  <r>
    <x v="1473"/>
    <x v="263"/>
    <m/>
    <m/>
    <m/>
    <s v="DKV-für VIC gedoppelter GVV"/>
    <s v="Firmenvertrag mit Beitragsvorteil"/>
    <s v="Für Neuzugänge geöffnet"/>
    <m/>
    <m/>
    <m/>
    <m/>
    <m/>
    <s v="Ja"/>
  </r>
  <r>
    <x v="1474"/>
    <x v="338"/>
    <m/>
    <m/>
    <m/>
    <s v="DKV-für VIC gedoppelter GVV"/>
    <s v="Firmenvertrag mit Beitragsvorteil"/>
    <s v="Für Neuzugänge geöffnet"/>
    <m/>
    <m/>
    <m/>
    <m/>
    <m/>
    <s v="Ja"/>
  </r>
  <r>
    <x v="1475"/>
    <x v="720"/>
    <m/>
    <m/>
    <m/>
    <s v="DKV-für VIC gedoppelter GVV"/>
    <s v="Verbandsvertrag mit Beitragsvorteil"/>
    <s v="Für Neuzugänge geöffnet"/>
    <m/>
    <m/>
    <m/>
    <m/>
    <m/>
    <s v="Ja"/>
  </r>
  <r>
    <x v="1476"/>
    <x v="356"/>
    <m/>
    <m/>
    <m/>
    <s v="DKV-für VIC gedoppelter GVV"/>
    <s v="Firmenvertrag mit Beitragsvorteil"/>
    <s v="Für Neuzugänge geöffnet"/>
    <m/>
    <m/>
    <m/>
    <m/>
    <m/>
    <s v="Ja"/>
  </r>
  <r>
    <x v="1477"/>
    <x v="357"/>
    <m/>
    <m/>
    <m/>
    <s v="DKV-für VIC gedoppelter GVV"/>
    <s v="Firmenvertrag mit Beitragsvorteil"/>
    <s v="Für Neuzugänge geöffnet"/>
    <m/>
    <m/>
    <m/>
    <m/>
    <m/>
    <s v="Ja"/>
  </r>
  <r>
    <x v="1478"/>
    <x v="358"/>
    <m/>
    <m/>
    <m/>
    <s v="DKV-für VIC gedoppelter GVV"/>
    <s v="Firmenvertrag mit Beitragsvorteil"/>
    <s v="Für Neuzugänge geschlossen"/>
    <d v="2010-10-01T00:00:00"/>
    <m/>
    <d v="2013-01-01T00:00:00"/>
    <m/>
    <m/>
    <s v="Nein. Vertrag ist für Neuzugänge geschlossen! Ausnahme: KNV+ENV!"/>
  </r>
  <r>
    <x v="1479"/>
    <x v="359"/>
    <m/>
    <m/>
    <m/>
    <s v="DKV-für VIC gedoppelter GVV"/>
    <s v="Firmenvertrag mit Beitragsvorteil"/>
    <s v="Für Neuzugänge geöffnet"/>
    <m/>
    <m/>
    <m/>
    <m/>
    <m/>
    <s v="Ja"/>
  </r>
  <r>
    <x v="1480"/>
    <x v="360"/>
    <m/>
    <m/>
    <m/>
    <s v="DKV-für VIC gedoppelter GVV"/>
    <s v="Firmenvertrag mit Beitragsvorteil"/>
    <s v="Beendet"/>
    <d v="2010-10-01T00:00:00"/>
    <d v="2014-12-31T00:00:00"/>
    <m/>
    <m/>
    <m/>
    <m/>
  </r>
  <r>
    <x v="1481"/>
    <x v="361"/>
    <m/>
    <m/>
    <m/>
    <s v="DKV-für VIC gedoppelter GVV"/>
    <s v="Firmenvertrag mit Beitragsvorteil"/>
    <s v="Für Neuzugänge geöffnet"/>
    <m/>
    <m/>
    <m/>
    <m/>
    <m/>
    <s v="Ja"/>
  </r>
  <r>
    <x v="1482"/>
    <x v="363"/>
    <m/>
    <m/>
    <m/>
    <s v="DKV-für VIC gedoppelter GVV"/>
    <s v="Firmenvertrag mit Beitragsvorteil"/>
    <s v="Für Neuzugänge geöffnet"/>
    <m/>
    <m/>
    <m/>
    <m/>
    <m/>
    <s v="Ja"/>
  </r>
  <r>
    <x v="1483"/>
    <x v="366"/>
    <m/>
    <m/>
    <m/>
    <s v="DKV-für VIC gedoppelter GVV"/>
    <s v="Firmenvertrag mit Beitragsvorteil"/>
    <s v="Für Neuzugänge geschlossen"/>
    <d v="2010-10-01T00:00:00"/>
    <m/>
    <d v="2013-01-01T00:00:00"/>
    <m/>
    <m/>
    <s v="Nein. Vertrag ist für Neuzugänge geschlossen! Ausnahme: KNV+ENV!"/>
  </r>
  <r>
    <x v="1484"/>
    <x v="367"/>
    <m/>
    <m/>
    <m/>
    <s v="DKV-für VIC gedoppelter GVV"/>
    <s v="Firmenvertrag mit Beitragsvorteil"/>
    <s v="Für Neuzugänge geöffnet"/>
    <m/>
    <m/>
    <m/>
    <m/>
    <m/>
    <s v="Ja"/>
  </r>
  <r>
    <x v="1485"/>
    <x v="588"/>
    <m/>
    <m/>
    <m/>
    <s v="DKV-für VIC gedoppelter GVV"/>
    <s v="Verbandsvertrag mit Beitragsvorteil"/>
    <s v="Für Neuzugänge geöffnet"/>
    <m/>
    <m/>
    <m/>
    <m/>
    <m/>
    <s v="Ja"/>
  </r>
  <r>
    <x v="1486"/>
    <x v="589"/>
    <m/>
    <m/>
    <m/>
    <s v="DKV-für VIC gedoppelter GVV"/>
    <s v="Verbandsvertrag mit Beitragsvorteil"/>
    <s v="Für Neuzugänge geöffnet"/>
    <m/>
    <m/>
    <m/>
    <m/>
    <m/>
    <s v="Ja"/>
  </r>
  <r>
    <x v="1487"/>
    <x v="590"/>
    <m/>
    <m/>
    <m/>
    <s v="DKV-für VIC gedoppelter GVV"/>
    <s v="Verbandsvertrag mit Beitragsvorteil"/>
    <s v="Für Neuzugänge geöffnet"/>
    <m/>
    <m/>
    <m/>
    <m/>
    <m/>
    <s v="Ja"/>
  </r>
  <r>
    <x v="1488"/>
    <x v="591"/>
    <m/>
    <m/>
    <m/>
    <s v="DKV-für VIC gedoppelter GVV"/>
    <s v="Verbandsvertrag mit Beitragsvorteil"/>
    <s v="Für Neuzugänge geöffnet"/>
    <m/>
    <m/>
    <m/>
    <m/>
    <m/>
    <s v="Ja"/>
  </r>
  <r>
    <x v="1489"/>
    <x v="592"/>
    <m/>
    <m/>
    <m/>
    <s v="DKV-für VIC gedoppelter GVV"/>
    <s v="Verbandsvertrag mit Beitragsvorteil"/>
    <s v="Für Neuzugänge geöffnet"/>
    <m/>
    <m/>
    <m/>
    <m/>
    <m/>
    <s v="Ja"/>
  </r>
  <r>
    <x v="1490"/>
    <x v="593"/>
    <m/>
    <m/>
    <m/>
    <s v="DKV-für VIC gedoppelter GVV"/>
    <s v="Verbandsvertrag mit Beitragsvorteil"/>
    <s v="Für Neuzugänge geöffnet"/>
    <m/>
    <m/>
    <m/>
    <m/>
    <m/>
    <s v="Ja"/>
  </r>
  <r>
    <x v="1491"/>
    <x v="594"/>
    <m/>
    <m/>
    <m/>
    <s v="DKV-für VIC gedoppelter GVV"/>
    <s v="Verbandsvertrag mit Beitragsvorteil"/>
    <s v="Für Neuzugänge geöffnet"/>
    <m/>
    <m/>
    <m/>
    <m/>
    <m/>
    <s v="Ja"/>
  </r>
  <r>
    <x v="1492"/>
    <x v="595"/>
    <m/>
    <m/>
    <m/>
    <s v="DKV-für VIC gedoppelter GVV"/>
    <s v="Verbandsvertrag mit Beitragsvorteil"/>
    <s v="Für Neuzugänge geöffnet"/>
    <m/>
    <m/>
    <m/>
    <m/>
    <m/>
    <s v="Ja, aber nur bedingt - siehe nachstehende Ablehnungsgründe."/>
  </r>
  <r>
    <x v="1493"/>
    <x v="596"/>
    <m/>
    <m/>
    <m/>
    <s v="DKV-für VIC gedoppelter GVV"/>
    <s v="Verbandsvertrag mit Beitragsvorteil"/>
    <s v="Beendet"/>
    <m/>
    <d v="2022-06-30T00:00:00"/>
    <m/>
    <m/>
    <m/>
    <m/>
  </r>
  <r>
    <x v="1494"/>
    <x v="599"/>
    <m/>
    <m/>
    <m/>
    <s v="DKV-für VIC gedoppelter GVV"/>
    <s v="Verbandsvertrag mit Beitragsvorteil"/>
    <s v="Für Neuzugänge geöffnet"/>
    <m/>
    <m/>
    <m/>
    <m/>
    <m/>
    <s v="Ja, aber nur bedingt - siehe nachstehende Ablehnungsgründe."/>
  </r>
  <r>
    <x v="1495"/>
    <x v="600"/>
    <m/>
    <m/>
    <m/>
    <s v="DKV-für VIC gedoppelter GVV"/>
    <s v="Verbandsvertrag mit Beitragsvorteil"/>
    <s v="Für Neuzugänge geöffnet"/>
    <m/>
    <m/>
    <m/>
    <m/>
    <m/>
    <s v="Ja, aber nur bedingt - siehe nachstehende Ablehnungsgründe."/>
  </r>
  <r>
    <x v="1496"/>
    <x v="602"/>
    <m/>
    <m/>
    <m/>
    <s v="DKV-für VIC gedoppelter GVV"/>
    <s v="Verbandsvertrag mit Beitragsvorteil"/>
    <s v="Für Neuzugänge geöffnet"/>
    <m/>
    <m/>
    <m/>
    <m/>
    <m/>
    <s v="Ja"/>
  </r>
  <r>
    <x v="1497"/>
    <x v="605"/>
    <m/>
    <m/>
    <m/>
    <s v="DKV-für VIC gedoppelter GVV"/>
    <s v="Verbandsvertrag mit Beitragsvorteil"/>
    <s v="Beendet"/>
    <m/>
    <d v="2024-09-30T00:00:00"/>
    <m/>
    <m/>
    <m/>
    <s v="Ja, aber nur bedingt - siehe nachstehende Ablehnungsgründe."/>
  </r>
  <r>
    <x v="1498"/>
    <x v="609"/>
    <m/>
    <m/>
    <m/>
    <s v="DKV-für VIC gedoppelter GVV"/>
    <s v="Verbandsvertrag mit Beitragsvorteil"/>
    <s v="Für Neuzugänge geöffnet"/>
    <m/>
    <m/>
    <m/>
    <m/>
    <m/>
    <s v="Ja, aber nur bedingt - siehe nachstehende Ablehnungsgründe."/>
  </r>
  <r>
    <x v="1499"/>
    <x v="613"/>
    <m/>
    <m/>
    <m/>
    <s v="DKV-für VIC gedoppelter GVV"/>
    <s v="Verbandsvertrag mit Beitragsvorteil"/>
    <s v="Für Neuzugänge geöffnet"/>
    <m/>
    <m/>
    <m/>
    <m/>
    <m/>
    <s v="Ja"/>
  </r>
  <r>
    <x v="1500"/>
    <x v="614"/>
    <m/>
    <m/>
    <m/>
    <s v="DKV-für VIC gedoppelter GVV"/>
    <s v="Verbandsvertrag mit Beitragsvorteil"/>
    <s v="Für Neuzugänge geöffnet"/>
    <m/>
    <m/>
    <m/>
    <m/>
    <m/>
    <s v="Ja"/>
  </r>
  <r>
    <x v="1501"/>
    <x v="616"/>
    <m/>
    <m/>
    <m/>
    <s v="DKV-für VIC gedoppelter GVV"/>
    <s v="Verbandsvertrag mit Beitragsvorteil"/>
    <s v="Für Neuzugänge geöffnet"/>
    <m/>
    <m/>
    <m/>
    <m/>
    <m/>
    <s v="Ja"/>
  </r>
  <r>
    <x v="1502"/>
    <x v="710"/>
    <m/>
    <m/>
    <m/>
    <s v="DKV-für VIC gedoppelter GVV"/>
    <s v="Verbandsvertrag mit Beitragsvorteil"/>
    <s v="Für Neuzugänge geöffnet"/>
    <m/>
    <m/>
    <m/>
    <m/>
    <m/>
    <s v="Ja"/>
  </r>
  <r>
    <x v="1503"/>
    <x v="538"/>
    <m/>
    <m/>
    <m/>
    <s v="DKV-für VIC gedoppelter GVV"/>
    <s v="Verbandsvertrag mit Beitragsvorteil"/>
    <s v="Für Neuzugänge geöffnet"/>
    <m/>
    <m/>
    <m/>
    <m/>
    <m/>
    <s v="Ja, aber nur bedingt - siehe nachstehende Ablehnungsgründe."/>
  </r>
  <r>
    <x v="1504"/>
    <x v="617"/>
    <m/>
    <m/>
    <m/>
    <s v="DKV-für VIC gedoppelter GVV"/>
    <s v="Verbandsvertrag mit Beitragsvorteil"/>
    <s v="Für Neuzugänge geöffnet"/>
    <m/>
    <m/>
    <m/>
    <m/>
    <m/>
    <s v="Ja, aber nur bedingt - siehe nachstehende Ablehnungsgründe."/>
  </r>
  <r>
    <x v="1505"/>
    <x v="618"/>
    <m/>
    <m/>
    <m/>
    <s v="DKV-für VIC gedoppelter GVV"/>
    <s v="Verbandsvertrag mit Beitragsvorteil"/>
    <s v="Für Neuzugänge geöffnet"/>
    <m/>
    <m/>
    <m/>
    <m/>
    <m/>
    <s v="Ja, aber nur bedingt - siehe nachstehende Ablehnungsgründe."/>
  </r>
  <r>
    <x v="1506"/>
    <x v="620"/>
    <m/>
    <m/>
    <m/>
    <s v="DKV-für VIC gedoppelter GVV"/>
    <s v="Verbandsvertrag mit Beitragsvorteil"/>
    <s v="Für Neuzugänge geöffnet"/>
    <m/>
    <m/>
    <m/>
    <m/>
    <m/>
    <s v="Ja, aber nur bedingt - siehe nachstehende Ablehnungsgründe."/>
  </r>
  <r>
    <x v="1507"/>
    <x v="622"/>
    <m/>
    <m/>
    <m/>
    <s v="DKV-für VIC gedoppelter GVV"/>
    <s v="Verbandsvertrag mit Beitragsvorteil"/>
    <s v="Für Neuzugänge geöffnet"/>
    <m/>
    <m/>
    <m/>
    <m/>
    <m/>
    <s v="Ja, aber nur bedingt - siehe nachstehende Ablehnungsgründe."/>
  </r>
  <r>
    <x v="1508"/>
    <x v="755"/>
    <m/>
    <m/>
    <m/>
    <s v="DKV-für VIC gedoppelter GVV"/>
    <s v="Verbandsvertrag mit Beitragsvorteil"/>
    <s v="Für Neuzugänge geschlossen"/>
    <d v="2010-10-01T00:00:00"/>
    <m/>
    <d v="2013-01-01T00:00:00"/>
    <m/>
    <m/>
    <s v="Nein. Vertrag ist für Neuzugänge geschlossen! Ausnahme: KNV+ENV!"/>
  </r>
  <r>
    <x v="1509"/>
    <x v="623"/>
    <m/>
    <m/>
    <m/>
    <s v="DKV-für VIC gedoppelter GVV"/>
    <s v="Verbandsvertrag mit Beitragsvorteil"/>
    <s v="Für Neuzugänge geöffnet"/>
    <m/>
    <m/>
    <m/>
    <m/>
    <m/>
    <s v="Ja, aber nur bedingt - siehe nachstehende Ablehnungsgründe."/>
  </r>
  <r>
    <x v="1510"/>
    <x v="624"/>
    <m/>
    <m/>
    <m/>
    <s v="DKV-für VIC gedoppelter GVV"/>
    <s v="Verbandsvertrag mit Beitragsvorteil"/>
    <s v="Für Neuzugänge geöffnet"/>
    <m/>
    <m/>
    <m/>
    <m/>
    <m/>
    <s v="Ja, aber nur bedingt - siehe nachstehende Ablehnungsgründe."/>
  </r>
  <r>
    <x v="1511"/>
    <x v="625"/>
    <m/>
    <m/>
    <m/>
    <s v="DKV-für VIC gedoppelter GVV"/>
    <s v="Verbandsvertrag mit Beitragsvorteil"/>
    <s v="Für Neuzugänge geöffnet"/>
    <m/>
    <m/>
    <m/>
    <m/>
    <m/>
    <s v="Ja, aber nur bedingt - siehe nachstehende Ablehnungsgründe."/>
  </r>
  <r>
    <x v="1512"/>
    <x v="607"/>
    <m/>
    <m/>
    <m/>
    <s v="DKV-für VIC gedoppelter GVV"/>
    <s v="Verbandsvertrag mit Beitragsvorteil"/>
    <s v="Für Neuzugänge geöffnet"/>
    <m/>
    <m/>
    <m/>
    <m/>
    <m/>
    <s v="Ja"/>
  </r>
  <r>
    <x v="1513"/>
    <x v="608"/>
    <m/>
    <m/>
    <m/>
    <s v="DKV-für VIC gedoppelter GVV"/>
    <s v="Verbandsvertrag mit Beitragsvorteil"/>
    <s v="Für Neuzugänge geöffnet"/>
    <m/>
    <m/>
    <m/>
    <m/>
    <m/>
    <s v="Ja"/>
  </r>
  <r>
    <x v="1514"/>
    <x v="611"/>
    <m/>
    <m/>
    <m/>
    <s v="DKV-für VIC gedoppelter GVV"/>
    <s v="Verbandsvertrag mit Beitragsvorteil"/>
    <s v="Für Neuzugänge geöffnet"/>
    <m/>
    <m/>
    <m/>
    <m/>
    <m/>
    <s v="Ja"/>
  </r>
  <r>
    <x v="1515"/>
    <x v="603"/>
    <m/>
    <m/>
    <m/>
    <s v="DKV-für VIC gedoppelter GVV"/>
    <s v="Verbandsvertrag mit Beitragsvorteil"/>
    <s v="Für Neuzugänge geöffnet"/>
    <m/>
    <m/>
    <d v="2011-09-01T00:00:00"/>
    <m/>
    <m/>
    <s v="Ja"/>
  </r>
  <r>
    <x v="1516"/>
    <x v="559"/>
    <m/>
    <m/>
    <m/>
    <s v="DKV-für VIC gedoppelter GVV"/>
    <s v="Verbandsvertrag mit Beitragsvorteil"/>
    <s v="Für Neuzugänge geöffnet"/>
    <m/>
    <m/>
    <m/>
    <m/>
    <m/>
    <s v="Ja"/>
  </r>
  <r>
    <x v="1517"/>
    <x v="513"/>
    <m/>
    <m/>
    <m/>
    <s v="DKV-für VIC gedoppelter GVV"/>
    <s v="Verbandsvertrag mit Beitragsvorteil"/>
    <s v="Für Neuzugänge geöffnet"/>
    <m/>
    <m/>
    <m/>
    <m/>
    <m/>
    <s v="Ja"/>
  </r>
  <r>
    <x v="1518"/>
    <x v="517"/>
    <m/>
    <m/>
    <m/>
    <s v="DKV-für VIC gedoppelter GVV"/>
    <s v="Verbandsvertrag mit Beitragsvorteil"/>
    <s v="Für Neuzugänge geöffnet"/>
    <m/>
    <m/>
    <m/>
    <m/>
    <m/>
    <s v="Ja"/>
  </r>
  <r>
    <x v="1519"/>
    <x v="498"/>
    <m/>
    <m/>
    <m/>
    <s v="DKV-für VIC gedoppelter GVV"/>
    <s v="Verbandsvertrag mit Beitragsvorteil"/>
    <s v="Für Neuzugänge geöffnet"/>
    <m/>
    <m/>
    <m/>
    <m/>
    <m/>
    <s v="Ja"/>
  </r>
  <r>
    <x v="1520"/>
    <x v="70"/>
    <m/>
    <m/>
    <m/>
    <s v="DKV-für VIC gedoppelter GVV"/>
    <s v="Verbandsvertrag mit Beitragsvorteil"/>
    <s v="Für Neuzugänge geöffnet"/>
    <m/>
    <m/>
    <m/>
    <m/>
    <m/>
    <s v="Ja"/>
  </r>
  <r>
    <x v="1521"/>
    <x v="484"/>
    <m/>
    <m/>
    <m/>
    <s v="DKV-für VIC gedoppelter GVV"/>
    <s v="Verbandsvertrag mit Beitragsvorteil"/>
    <s v="Für Neuzugänge geöffnet"/>
    <m/>
    <m/>
    <m/>
    <m/>
    <m/>
    <s v="Ja"/>
  </r>
  <r>
    <x v="1522"/>
    <x v="487"/>
    <m/>
    <m/>
    <m/>
    <s v="DKV-für VIC gedoppelter GVV"/>
    <s v="Verbandsvertrag mit Beitragsvorteil"/>
    <s v="Für Neuzugänge geöffnet"/>
    <m/>
    <m/>
    <m/>
    <m/>
    <m/>
    <s v="Ja"/>
  </r>
  <r>
    <x v="1523"/>
    <x v="626"/>
    <m/>
    <m/>
    <m/>
    <s v="DKV-für VIC gedoppelter GVV"/>
    <s v="Verbandsvertrag mit Beitragsvorteil"/>
    <s v="Für Neuzugänge geöffnet"/>
    <m/>
    <m/>
    <m/>
    <m/>
    <m/>
    <s v="Ja, aber nur bedingt - siehe nachstehende Ablehnungsgründe."/>
  </r>
  <r>
    <x v="1524"/>
    <x v="628"/>
    <m/>
    <m/>
    <m/>
    <s v="DKV-für VIC gedoppelter GVV"/>
    <s v="Verbandsvertrag mit Beitragsvorteil"/>
    <s v="Beendet"/>
    <m/>
    <d v="2015-12-31T00:00:00"/>
    <m/>
    <m/>
    <m/>
    <m/>
  </r>
  <r>
    <x v="1525"/>
    <x v="631"/>
    <m/>
    <m/>
    <m/>
    <s v="DKV-für VIC gedoppelter GVV"/>
    <s v="Verbandsvertrag mit Beitragsvorteil"/>
    <s v="Für Neuzugänge geöffnet"/>
    <m/>
    <m/>
    <m/>
    <m/>
    <m/>
    <s v="Ja"/>
  </r>
  <r>
    <x v="1526"/>
    <x v="632"/>
    <m/>
    <m/>
    <m/>
    <s v="DKV-für VIC gedoppelter GVV"/>
    <s v="Verbandsvertrag mit Beitragsvorteil"/>
    <s v="Für Neuzugänge geöffnet"/>
    <m/>
    <m/>
    <m/>
    <m/>
    <m/>
    <s v="Ja"/>
  </r>
  <r>
    <x v="1527"/>
    <x v="633"/>
    <m/>
    <m/>
    <m/>
    <s v="DKV-für VIC gedoppelter GVV"/>
    <s v="Verbandsvertrag mit Beitragsvorteil"/>
    <s v="Für Neuzugänge geöffnet"/>
    <m/>
    <m/>
    <m/>
    <m/>
    <m/>
    <s v="Ja"/>
  </r>
  <r>
    <x v="1528"/>
    <x v="634"/>
    <m/>
    <m/>
    <m/>
    <s v="DKV-für VIC gedoppelter GVV"/>
    <s v="Verbandsvertrag mit Beitragsvorteil"/>
    <s v="Für Neuzugänge geöffnet"/>
    <m/>
    <m/>
    <m/>
    <m/>
    <m/>
    <s v="Ja"/>
  </r>
  <r>
    <x v="1529"/>
    <x v="635"/>
    <m/>
    <m/>
    <m/>
    <s v="DKV-für VIC gedoppelter GVV"/>
    <s v="Verbandsvertrag mit Beitragsvorteil"/>
    <s v="Für Neuzugänge geöffnet"/>
    <m/>
    <m/>
    <m/>
    <m/>
    <m/>
    <s v="Ja"/>
  </r>
  <r>
    <x v="1530"/>
    <x v="637"/>
    <m/>
    <m/>
    <m/>
    <s v="DKV-für VIC gedoppelter GVV"/>
    <s v="Verbandsvertrag mit Beitragsvorteil"/>
    <s v="Für Neuzugänge geschlossen"/>
    <d v="2010-10-01T00:00:00"/>
    <m/>
    <d v="2013-01-01T00:00:00"/>
    <m/>
    <m/>
    <s v="Nein. Vertrag ist für Neuzugänge geschlossen! Ausnahme: KNV+ENV!"/>
  </r>
  <r>
    <x v="1531"/>
    <x v="543"/>
    <m/>
    <m/>
    <m/>
    <s v="DKV-für VIC gedoppelter GVV"/>
    <s v="Verbandsvertrag mit Beitragsvorteil"/>
    <s v="Für Neuzugänge geschlossen"/>
    <d v="2010-10-01T00:00:00"/>
    <m/>
    <d v="2013-01-01T00:00:00"/>
    <m/>
    <m/>
    <s v="Nein. Vertrag ist für Neuzugänge geschlossen! Ausnahme: KNV+ENV!"/>
  </r>
  <r>
    <x v="1532"/>
    <x v="640"/>
    <m/>
    <m/>
    <m/>
    <s v="DKV-für VIC gedoppelter GVV"/>
    <s v="Verbandsvertrag mit Beitragsvorteil"/>
    <s v="Für Neuzugänge geöffnet"/>
    <m/>
    <m/>
    <m/>
    <m/>
    <m/>
    <s v="Ja, aber nur bedingt - siehe nachstehende Ablehnungsgründe."/>
  </r>
  <r>
    <x v="1533"/>
    <x v="644"/>
    <m/>
    <m/>
    <m/>
    <s v="DKV-für VIC gedoppelter GVV"/>
    <s v="Verbandsvertrag mit Beitragsvorteil"/>
    <s v="Für Neuzugänge geöffnet"/>
    <m/>
    <m/>
    <m/>
    <m/>
    <m/>
    <s v="Ja, aber nur bedingt - siehe nachstehende Ablehnungsgründe."/>
  </r>
  <r>
    <x v="1534"/>
    <x v="647"/>
    <m/>
    <m/>
    <m/>
    <s v="DKV-für VIC gedoppelter GVV"/>
    <s v="Verbandsvertrag mit Beitragsvorteil"/>
    <s v="Für Neuzugänge geschlossen"/>
    <d v="2010-10-01T00:00:00"/>
    <m/>
    <d v="2013-01-01T00:00:00"/>
    <m/>
    <m/>
    <s v="Nein. Vertrag ist für Neuzugänge geschlossen! Ausnahme: KNV+ENV!"/>
  </r>
  <r>
    <x v="1535"/>
    <x v="648"/>
    <m/>
    <m/>
    <m/>
    <s v="DKV-für VIC gedoppelter GVV"/>
    <s v="Verbandsvertrag mit Beitragsvorteil"/>
    <s v="Für Neuzugänge geschlossen"/>
    <d v="2010-10-01T00:00:00"/>
    <m/>
    <d v="2013-01-01T00:00:00"/>
    <m/>
    <m/>
    <s v="Nein. Vertrag ist für Neuzugänge geschlossen! Ausnahme: KNV+ENV!"/>
  </r>
  <r>
    <x v="1536"/>
    <x v="649"/>
    <m/>
    <m/>
    <m/>
    <s v="DKV-für VIC gedoppelter GVV"/>
    <s v="Verbandsvertrag mit Beitragsvorteil"/>
    <s v="Für Neuzugänge geschlossen"/>
    <d v="2010-10-01T00:00:00"/>
    <m/>
    <d v="2013-01-01T00:00:00"/>
    <m/>
    <m/>
    <s v="Nein. Vertrag ist für Neuzugänge geschlossen! Ausnahme: KNV+ENV!"/>
  </r>
  <r>
    <x v="1537"/>
    <x v="653"/>
    <m/>
    <m/>
    <m/>
    <s v="DKV-für VIC gedoppelter GVV"/>
    <s v="Verbandsvertrag mit Beitragsvorteil"/>
    <s v="Für Neuzugänge geöffnet"/>
    <m/>
    <m/>
    <m/>
    <m/>
    <m/>
    <s v="Ja"/>
  </r>
  <r>
    <x v="1538"/>
    <x v="654"/>
    <m/>
    <m/>
    <m/>
    <s v="DKV-für VIC gedoppelter GVV"/>
    <s v="Verbandsvertrag mit Beitragsvorteil"/>
    <s v="Für Neuzugänge geöffnet"/>
    <m/>
    <m/>
    <m/>
    <m/>
    <m/>
    <s v="Ja"/>
  </r>
  <r>
    <x v="1539"/>
    <x v="655"/>
    <m/>
    <m/>
    <m/>
    <s v="DKV-für VIC gedoppelter GVV"/>
    <s v="Verbandsvertrag mit Beitragsvorteil"/>
    <s v="Für Neuzugänge geöffnet"/>
    <m/>
    <m/>
    <m/>
    <m/>
    <m/>
    <s v="Ja"/>
  </r>
  <r>
    <x v="1540"/>
    <x v="658"/>
    <m/>
    <m/>
    <m/>
    <s v="DKV-für VIC gedoppelter GVV"/>
    <s v="Verbandsvertrag mit Beitragsvorteil"/>
    <s v="Für Neuzugänge geöffnet"/>
    <m/>
    <m/>
    <m/>
    <m/>
    <m/>
    <s v="Ja, aber nur bedingt - siehe nachstehende Ablehnungsgründe."/>
  </r>
  <r>
    <x v="1541"/>
    <x v="659"/>
    <m/>
    <m/>
    <m/>
    <s v="DKV-für VIC gedoppelter GVV"/>
    <s v="Verbandsvertrag mit Beitragsvorteil"/>
    <s v="Für Neuzugänge geöffnet"/>
    <m/>
    <m/>
    <m/>
    <m/>
    <m/>
    <s v="Ja"/>
  </r>
  <r>
    <x v="1542"/>
    <x v="661"/>
    <m/>
    <m/>
    <m/>
    <s v="DKV-für VIC gedoppelter GVV"/>
    <s v="Verbandsvertrag mit Beitragsvorteil"/>
    <s v="Für Neuzugänge geöffnet"/>
    <m/>
    <m/>
    <m/>
    <m/>
    <m/>
    <s v="Ja"/>
  </r>
  <r>
    <x v="1543"/>
    <x v="662"/>
    <m/>
    <m/>
    <m/>
    <s v="DKV-für VIC gedoppelter GVV"/>
    <s v="Verbandsvertrag mit Beitragsvorteil"/>
    <s v="Für Neuzugänge geöffnet"/>
    <m/>
    <m/>
    <m/>
    <m/>
    <m/>
    <s v="Ja"/>
  </r>
  <r>
    <x v="1544"/>
    <x v="663"/>
    <m/>
    <m/>
    <m/>
    <s v="DKV-für VIC gedoppelter GVV"/>
    <s v="Verbandsvertrag mit Beitragsvorteil"/>
    <s v="Für Neuzugänge geöffnet"/>
    <m/>
    <m/>
    <m/>
    <m/>
    <m/>
    <s v="Ja"/>
  </r>
  <r>
    <x v="1545"/>
    <x v="664"/>
    <m/>
    <m/>
    <m/>
    <s v="DKV-für VIC gedoppelter GVV"/>
    <s v="Verbandsvertrag mit Beitragsvorteil"/>
    <s v="Für Neuzugänge geöffnet"/>
    <m/>
    <m/>
    <m/>
    <m/>
    <m/>
    <s v="Ja"/>
  </r>
  <r>
    <x v="1546"/>
    <x v="665"/>
    <m/>
    <m/>
    <m/>
    <s v="DKV-für VIC gedoppelter GVV"/>
    <s v="Verbandsvertrag mit Beitragsvorteil"/>
    <s v="Für Neuzugänge geöffnet"/>
    <m/>
    <m/>
    <m/>
    <m/>
    <m/>
    <s v="Ja"/>
  </r>
  <r>
    <x v="1547"/>
    <x v="667"/>
    <m/>
    <m/>
    <m/>
    <s v="DKV-für VIC gedoppelter GVV"/>
    <s v="Verbandsvertrag mit Beitragsvorteil"/>
    <s v="Für Neuzugänge geöffnet"/>
    <m/>
    <m/>
    <m/>
    <m/>
    <m/>
    <s v="Ja"/>
  </r>
  <r>
    <x v="1548"/>
    <x v="668"/>
    <m/>
    <m/>
    <m/>
    <s v="DKV-für VIC gedoppelter GVV"/>
    <s v="Verbandsvertrag mit Beitragsvorteil"/>
    <s v="Für Neuzugänge geöffnet"/>
    <m/>
    <m/>
    <m/>
    <m/>
    <m/>
    <s v="Ja, aber nur bedingt - siehe nachstehende Ablehnungsgründe."/>
  </r>
  <r>
    <x v="1549"/>
    <x v="669"/>
    <m/>
    <m/>
    <m/>
    <s v="DKV-für VIC gedoppelter GVV"/>
    <s v="Verbandsvertrag mit Beitragsvorteil"/>
    <s v="Für Neuzugänge geöffnet"/>
    <m/>
    <m/>
    <m/>
    <m/>
    <m/>
    <s v="Ja"/>
  </r>
  <r>
    <x v="1550"/>
    <x v="673"/>
    <m/>
    <m/>
    <m/>
    <s v="DKV-für VIC gedoppelter GVV"/>
    <s v="Verbandsvertrag mit Beitragsvorteil"/>
    <s v="Für Neuzugänge geöffnet"/>
    <m/>
    <m/>
    <m/>
    <m/>
    <m/>
    <s v="Ja"/>
  </r>
  <r>
    <x v="1551"/>
    <x v="677"/>
    <m/>
    <m/>
    <m/>
    <s v="DKV-für VIC gedoppelter GVV"/>
    <s v="Verbandsvertrag mit Beitragsvorteil"/>
    <s v="Für Neuzugänge geöffnet"/>
    <m/>
    <m/>
    <m/>
    <m/>
    <m/>
    <s v="Ja"/>
  </r>
  <r>
    <x v="1552"/>
    <x v="678"/>
    <m/>
    <m/>
    <m/>
    <s v="DKV-für VIC gedoppelter GVV"/>
    <s v="Verbandsvertrag mit Beitragsvorteil"/>
    <s v="Für Neuzugänge geöffnet"/>
    <m/>
    <m/>
    <m/>
    <m/>
    <m/>
    <s v="Ja"/>
  </r>
  <r>
    <x v="1553"/>
    <x v="679"/>
    <m/>
    <m/>
    <m/>
    <s v="DKV-für VIC gedoppelter GVV"/>
    <s v="Verbandsvertrag mit Beitragsvorteil"/>
    <s v="Für Neuzugänge geöffnet"/>
    <m/>
    <m/>
    <m/>
    <m/>
    <m/>
    <s v="Ja"/>
  </r>
  <r>
    <x v="1554"/>
    <x v="688"/>
    <m/>
    <m/>
    <m/>
    <s v="DKV-für VIC gedoppelter GVV"/>
    <s v="Verbandsvertrag mit Beitragsvorteil"/>
    <s v="Für Neuzugänge geöffnet"/>
    <m/>
    <m/>
    <m/>
    <m/>
    <m/>
    <s v="Ja, aber nur bedingt - siehe nachstehende Ablehnungsgründe."/>
  </r>
  <r>
    <x v="1555"/>
    <x v="689"/>
    <m/>
    <m/>
    <m/>
    <s v="DKV-für VIC gedoppelter GVV"/>
    <s v="Verbandsvertrag mit Beitragsvorteil"/>
    <s v="Beendet"/>
    <m/>
    <d v="2021-04-30T00:00:00"/>
    <m/>
    <m/>
    <m/>
    <m/>
  </r>
  <r>
    <x v="1556"/>
    <x v="690"/>
    <m/>
    <m/>
    <m/>
    <s v="DKV-für VIC gedoppelter GVV"/>
    <s v="Verbandsvertrag mit Beitragsvorteil"/>
    <s v="Für Neuzugänge geöffnet"/>
    <m/>
    <m/>
    <m/>
    <m/>
    <m/>
    <s v="Ja"/>
  </r>
  <r>
    <x v="1557"/>
    <x v="691"/>
    <m/>
    <m/>
    <m/>
    <s v="DKV-für VIC gedoppelter GVV"/>
    <s v="Verbandsvertrag mit Beitragsvorteil"/>
    <s v="Für Neuzugänge geöffnet"/>
    <m/>
    <m/>
    <m/>
    <m/>
    <m/>
    <s v="Ja"/>
  </r>
  <r>
    <x v="1558"/>
    <x v="694"/>
    <m/>
    <m/>
    <m/>
    <s v="DKV-für VIC gedoppelter GVV"/>
    <s v="Verbandsvertrag mit Beitragsvorteil"/>
    <s v="Für Neuzugänge geöffnet"/>
    <m/>
    <m/>
    <m/>
    <m/>
    <m/>
    <s v="Ja"/>
  </r>
  <r>
    <x v="1559"/>
    <x v="695"/>
    <m/>
    <m/>
    <m/>
    <s v="DKV-für VIC gedoppelter GVV"/>
    <s v="Verbandsvertrag mit Beitragsvorteil"/>
    <s v="Für Neuzugänge geöffnet"/>
    <m/>
    <m/>
    <m/>
    <m/>
    <m/>
    <s v="Ja"/>
  </r>
  <r>
    <x v="1560"/>
    <x v="696"/>
    <m/>
    <m/>
    <m/>
    <s v="DKV-für VIC gedoppelter GVV"/>
    <s v="Verbandsvertrag mit Beitragsvorteil"/>
    <s v="Für Neuzugänge geöffnet"/>
    <m/>
    <m/>
    <m/>
    <m/>
    <m/>
    <s v="Ja"/>
  </r>
  <r>
    <x v="1561"/>
    <x v="733"/>
    <m/>
    <m/>
    <m/>
    <s v="DKV-für VIC gedoppelter GVV"/>
    <s v="Verbandsvertrag mit Beitragsvorteil"/>
    <s v="Für Neuzugänge geöffnet"/>
    <m/>
    <m/>
    <m/>
    <m/>
    <m/>
    <s v="Ja"/>
  </r>
  <r>
    <x v="1562"/>
    <x v="697"/>
    <m/>
    <m/>
    <m/>
    <s v="DKV-für VIC gedoppelter GVV"/>
    <s v="Verbandsvertrag mit Beitragsvorteil"/>
    <s v="Für Neuzugänge geöffnet"/>
    <m/>
    <m/>
    <m/>
    <m/>
    <m/>
    <s v="Ja"/>
  </r>
  <r>
    <x v="1563"/>
    <x v="699"/>
    <m/>
    <m/>
    <m/>
    <s v="DKV-für VIC gedoppelter GVV"/>
    <s v="Verbandsvertrag mit Beitragsvorteil"/>
    <s v="Für Neuzugänge geschlossen"/>
    <d v="2010-10-01T00:00:00"/>
    <m/>
    <d v="2013-01-01T00:00:00"/>
    <m/>
    <m/>
    <s v="Nein. Vertrag ist für Neuzugänge geschlossen! Ausnahme: KNV+ENV!"/>
  </r>
  <r>
    <x v="1564"/>
    <x v="700"/>
    <m/>
    <m/>
    <m/>
    <s v="DKV-für VIC gedoppelter GVV"/>
    <s v="Verbandsvertrag mit Beitragsvorteil"/>
    <s v="Für Neuzugänge geschlossen"/>
    <d v="2010-10-01T00:00:00"/>
    <m/>
    <d v="2013-01-01T00:00:00"/>
    <m/>
    <m/>
    <s v="Nein. Vertrag ist für Neuzugänge geschlossen! Ausnahme: KNV+ENV!"/>
  </r>
  <r>
    <x v="1565"/>
    <x v="701"/>
    <m/>
    <m/>
    <m/>
    <s v="DKV-für VIC gedoppelter GVV"/>
    <s v="Verbandsvertrag mit Beitragsvorteil"/>
    <s v="Für Neuzugänge geschlossen"/>
    <d v="2010-10-01T00:00:00"/>
    <m/>
    <d v="2013-01-01T00:00:00"/>
    <m/>
    <m/>
    <s v="Nein. Vertrag ist für Neuzugänge geschlossen! Ausnahme: KNV+ENV!"/>
  </r>
  <r>
    <x v="1566"/>
    <x v="703"/>
    <m/>
    <m/>
    <m/>
    <s v="DKV-für VIC gedoppelter GVV"/>
    <s v="Verbandsvertrag mit Beitragsvorteil"/>
    <s v="Beendet"/>
    <m/>
    <d v="2016-12-31T00:00:00"/>
    <m/>
    <m/>
    <m/>
    <m/>
  </r>
  <r>
    <x v="1567"/>
    <x v="704"/>
    <m/>
    <m/>
    <m/>
    <s v="DKV-für VIC gedoppelter GVV"/>
    <s v="Verbandsvertrag mit Beitragsvorteil"/>
    <s v="Für Neuzugänge geöffnet"/>
    <m/>
    <m/>
    <m/>
    <m/>
    <m/>
    <s v="Ja"/>
  </r>
  <r>
    <x v="1568"/>
    <x v="705"/>
    <m/>
    <m/>
    <m/>
    <s v="DKV-für VIC gedoppelter GVV"/>
    <s v="Verbandsvertrag mit Beitragsvorteil"/>
    <s v="Für Neuzugänge geöffnet"/>
    <m/>
    <m/>
    <m/>
    <m/>
    <m/>
    <s v="Ja"/>
  </r>
  <r>
    <x v="1569"/>
    <x v="706"/>
    <m/>
    <m/>
    <m/>
    <s v="DKV-für VIC gedoppelter GVV"/>
    <s v="Verbandsvertrag mit Beitragsvorteil"/>
    <s v="Für Neuzugänge geöffnet"/>
    <m/>
    <m/>
    <m/>
    <m/>
    <m/>
    <s v="Ja"/>
  </r>
  <r>
    <x v="1570"/>
    <x v="708"/>
    <m/>
    <m/>
    <m/>
    <s v="DKV-für VIC gedoppelter GVV"/>
    <s v="Verbandsvertrag mit Beitragsvorteil"/>
    <s v="Für Neuzugänge geöffnet"/>
    <m/>
    <m/>
    <m/>
    <m/>
    <m/>
    <s v="Ja"/>
  </r>
  <r>
    <x v="1571"/>
    <x v="711"/>
    <m/>
    <m/>
    <m/>
    <s v="DKV-für VIC gedoppelter GVV"/>
    <s v="Verbandsvertrag mit Beitragsvorteil"/>
    <s v="Für Neuzugänge geöffnet"/>
    <m/>
    <m/>
    <m/>
    <m/>
    <m/>
    <s v="Ja"/>
  </r>
  <r>
    <x v="1572"/>
    <x v="712"/>
    <m/>
    <m/>
    <m/>
    <s v="DKV-für VIC gedoppelter GVV"/>
    <s v="Verbandsvertrag mit Beitragsvorteil"/>
    <s v="Für Neuzugänge geöffnet"/>
    <m/>
    <m/>
    <m/>
    <m/>
    <m/>
    <s v="Ja"/>
  </r>
  <r>
    <x v="1573"/>
    <x v="716"/>
    <m/>
    <m/>
    <m/>
    <s v="DKV-für VIC gedoppelter GVV"/>
    <s v="Verbandsvertrag mit Beitragsvorteil"/>
    <s v="Beendet"/>
    <m/>
    <d v="2024-04-01T00:00:00"/>
    <m/>
    <m/>
    <m/>
    <s v="Ja, aber nur bedingt - siehe nachstehende Ablehnungsgründe."/>
  </r>
  <r>
    <x v="1574"/>
    <x v="715"/>
    <m/>
    <m/>
    <m/>
    <s v="DKV-für VIC gedoppelter GVV"/>
    <s v="Verbandsvertrag mit Beitragsvorteil"/>
    <s v="Für Neuzugänge geöffnet"/>
    <m/>
    <m/>
    <m/>
    <m/>
    <m/>
    <s v="Ja, aber nur bedingt - siehe nachstehende Ablehnungsgründe."/>
  </r>
  <r>
    <x v="1575"/>
    <x v="714"/>
    <m/>
    <m/>
    <m/>
    <s v="DKV-für VIC gedoppelter GVV"/>
    <s v="Verbandsvertrag mit Beitragsvorteil"/>
    <s v="Für Neuzugänge geöffnet"/>
    <m/>
    <m/>
    <m/>
    <m/>
    <m/>
    <s v="Ja, aber nur bedingt - siehe nachstehende Ablehnungsgründe."/>
  </r>
  <r>
    <x v="1576"/>
    <x v="717"/>
    <m/>
    <m/>
    <m/>
    <s v="DKV-für VIC gedoppelter GVV"/>
    <s v="Verbandsvertrag mit Beitragsvorteil"/>
    <s v="Für Neuzugänge geöffnet"/>
    <m/>
    <m/>
    <m/>
    <m/>
    <m/>
    <s v="Ja"/>
  </r>
  <r>
    <x v="1577"/>
    <x v="718"/>
    <m/>
    <m/>
    <m/>
    <s v="DKV-für VIC gedoppelter GVV"/>
    <s v="Verbandsvertrag mit Beitragsvorteil"/>
    <s v="Für Neuzugänge geöffnet"/>
    <m/>
    <m/>
    <m/>
    <m/>
    <m/>
    <s v="Ja, aber nur bedingt - siehe nachstehende Ablehnungsgründe."/>
  </r>
  <r>
    <x v="1578"/>
    <x v="719"/>
    <m/>
    <m/>
    <m/>
    <s v="DKV-für VIC gedoppelter GVV"/>
    <s v="Verbandsvertrag mit Beitragsvorteil"/>
    <s v="Für Neuzugänge geöffnet"/>
    <m/>
    <m/>
    <m/>
    <m/>
    <m/>
    <s v="Ja"/>
  </r>
  <r>
    <x v="1579"/>
    <x v="721"/>
    <m/>
    <m/>
    <m/>
    <s v="DKV-für VIC gedoppelter GVV"/>
    <s v="Verbandsvertrag mit Beitragsvorteil"/>
    <s v="Für Neuzugänge geöffnet"/>
    <m/>
    <m/>
    <m/>
    <m/>
    <m/>
    <s v="Ja"/>
  </r>
  <r>
    <x v="1580"/>
    <x v="722"/>
    <m/>
    <m/>
    <m/>
    <s v="DKV-für VIC gedoppelter GVV"/>
    <s v="Verbandsvertrag mit Beitragsvorteil"/>
    <s v="Für Neuzugänge geöffnet"/>
    <m/>
    <m/>
    <m/>
    <m/>
    <m/>
    <s v="Ja"/>
  </r>
  <r>
    <x v="1581"/>
    <x v="280"/>
    <m/>
    <m/>
    <m/>
    <s v="DKV-für VIC gedoppelter GVV"/>
    <s v="Firmenvertrag mit Beitragsvorteil"/>
    <s v="Für Neuzugänge geöffnet"/>
    <m/>
    <m/>
    <m/>
    <m/>
    <m/>
    <s v="Ja"/>
  </r>
  <r>
    <x v="1582"/>
    <x v="723"/>
    <m/>
    <m/>
    <m/>
    <s v="DKV-für VIC gedoppelter GVV"/>
    <s v="Verbandsvertrag mit Beitragsvorteil"/>
    <s v="Beendet"/>
    <m/>
    <d v="2014-12-31T00:00:00"/>
    <m/>
    <m/>
    <m/>
    <m/>
  </r>
  <r>
    <x v="1583"/>
    <x v="724"/>
    <m/>
    <m/>
    <m/>
    <s v="DKV-für VIC gedoppelter GVV"/>
    <s v="Verbandsvertrag mit Beitragsvorteil"/>
    <s v="Für Neuzugänge geöffnet"/>
    <m/>
    <m/>
    <m/>
    <m/>
    <m/>
    <s v="Ja"/>
  </r>
  <r>
    <x v="1584"/>
    <x v="742"/>
    <m/>
    <m/>
    <m/>
    <s v="DKV-für VIC gedoppelter GVV"/>
    <s v="Verbandsvertrag mit Beitragsvorteil"/>
    <s v="Für Neuzugänge geschlossen"/>
    <d v="2010-10-01T00:00:00"/>
    <m/>
    <d v="2013-01-01T00:00:00"/>
    <m/>
    <m/>
    <s v="Nein. Vertrag ist für Neuzugänge geschlossen! Ausnahme: KNV+ENV!"/>
  </r>
  <r>
    <x v="1585"/>
    <x v="744"/>
    <m/>
    <m/>
    <m/>
    <s v="DKV-für VIC gedoppelter GVV"/>
    <s v="Verbandsvertrag mit Beitragsvorteil"/>
    <s v="Für Neuzugänge geschlossen"/>
    <d v="2010-10-01T00:00:00"/>
    <m/>
    <d v="2013-01-01T00:00:00"/>
    <m/>
    <m/>
    <s v="Nein. Vertrag ist für Neuzugänge geschlossen! Ausnahme: KNV+ENV!"/>
  </r>
  <r>
    <x v="1586"/>
    <x v="746"/>
    <m/>
    <m/>
    <m/>
    <s v="DKV-für VIC gedoppelter GVV"/>
    <s v="Verbandsvertrag mit Beitragsvorteil"/>
    <s v="Für Neuzugänge geschlossen"/>
    <d v="2010-10-01T00:00:00"/>
    <m/>
    <d v="2013-01-01T00:00:00"/>
    <m/>
    <m/>
    <s v="Nein. Vertrag ist für Neuzugänge geschlossen! Ausnahme: KNV+ENV!"/>
  </r>
  <r>
    <x v="1587"/>
    <x v="748"/>
    <m/>
    <m/>
    <m/>
    <s v="DKV-für VIC gedoppelter GVV"/>
    <s v="Verbandsvertrag mit Beitragsvorteil"/>
    <s v="Für Neuzugänge geschlossen"/>
    <d v="2010-10-01T00:00:00"/>
    <m/>
    <d v="2013-01-01T00:00:00"/>
    <m/>
    <m/>
    <s v="Nein. Vertrag ist für Neuzugänge geschlossen! Ausnahme: KNV+ENV!"/>
  </r>
  <r>
    <x v="1588"/>
    <x v="752"/>
    <m/>
    <m/>
    <m/>
    <s v="DKV-für VIC gedoppelter GVV"/>
    <s v="Verbandsvertrag mit Beitragsvorteil"/>
    <s v="Für Neuzugänge geschlossen"/>
    <d v="2010-10-01T00:00:00"/>
    <m/>
    <d v="2013-01-01T00:00:00"/>
    <m/>
    <m/>
    <s v="Nein. Vertrag ist für Neuzugänge geschlossen! Ausnahme: KNV+ENV!"/>
  </r>
  <r>
    <x v="1589"/>
    <x v="753"/>
    <m/>
    <m/>
    <m/>
    <s v="DKV-für VIC gedoppelter GVV"/>
    <s v="Verbandsvertrag mit Beitragsvorteil"/>
    <s v="Für Neuzugänge geschlossen"/>
    <d v="2010-10-01T00:00:00"/>
    <m/>
    <d v="2013-01-01T00:00:00"/>
    <m/>
    <m/>
    <s v="Nein. Vertrag ist für Neuzugänge geschlossen! Ausnahme: KNV+ENV!"/>
  </r>
  <r>
    <x v="1590"/>
    <x v="754"/>
    <m/>
    <m/>
    <m/>
    <s v="DKV-für VIC gedoppelter GVV"/>
    <s v="Verbandsvertrag mit Beitragsvorteil"/>
    <s v="Für Neuzugänge geschlossen"/>
    <d v="2010-10-01T00:00:00"/>
    <m/>
    <d v="2013-01-01T00:00:00"/>
    <m/>
    <m/>
    <s v="Nein. Vertrag ist für Neuzugänge geschlossen! Ausnahme: KNV+ENV!"/>
  </r>
  <r>
    <x v="1591"/>
    <x v="756"/>
    <m/>
    <m/>
    <m/>
    <s v="DKV-für VIC gedoppelter GVV"/>
    <s v="Verbandsvertrag mit Beitragsvorteil"/>
    <s v="Für Neuzugänge geschlossen"/>
    <d v="2010-10-01T00:00:00"/>
    <m/>
    <d v="2013-01-01T00:00:00"/>
    <m/>
    <m/>
    <s v="Nein. Vertrag ist für Neuzugänge geschlossen! Ausnahme: KNV+ENV!"/>
  </r>
  <r>
    <x v="1592"/>
    <x v="757"/>
    <m/>
    <m/>
    <m/>
    <s v="DKV-für VIC gedoppelter GVV"/>
    <s v="Verbandsvertrag mit Beitragsvorteil"/>
    <s v="Für Neuzugänge geschlossen"/>
    <d v="2010-10-01T00:00:00"/>
    <m/>
    <d v="2013-01-01T00:00:00"/>
    <m/>
    <m/>
    <s v="Nein. Vertrag ist für Neuzugänge geschlossen! Ausnahme: KNV+ENV!"/>
  </r>
  <r>
    <x v="1593"/>
    <x v="758"/>
    <m/>
    <m/>
    <m/>
    <s v="DKV-für VIC gedoppelter GVV"/>
    <s v="Verbandsvertrag mit Beitragsvorteil"/>
    <s v="Für Neuzugänge geschlossen"/>
    <d v="2010-10-01T00:00:00"/>
    <m/>
    <d v="2013-01-01T00:00:00"/>
    <m/>
    <m/>
    <s v="Nein. Vertrag ist für Neuzugänge geschlossen! Ausnahme: KNV+ENV!"/>
  </r>
  <r>
    <x v="1594"/>
    <x v="759"/>
    <m/>
    <m/>
    <m/>
    <s v="DKV-für VIC gedoppelter GVV"/>
    <s v="Verbandsvertrag mit Beitragsvorteil"/>
    <s v="Für Neuzugänge geöffnet"/>
    <m/>
    <m/>
    <m/>
    <m/>
    <m/>
    <s v="Ja, aber nur bedingt - siehe nachstehende Ablehnungsgründe."/>
  </r>
  <r>
    <x v="1595"/>
    <x v="760"/>
    <m/>
    <m/>
    <m/>
    <s v="DKV-für VIC gedoppelter GVV"/>
    <s v="Verbandsvertrag mit Beitragsvorteil"/>
    <s v="Für Neuzugänge geöffnet"/>
    <m/>
    <m/>
    <m/>
    <m/>
    <m/>
    <s v="Ja"/>
  </r>
  <r>
    <x v="1596"/>
    <x v="761"/>
    <m/>
    <m/>
    <m/>
    <s v="DKV-für VIC gedoppelter GVV"/>
    <s v="Verbandsvertrag mit Beitragsvorteil"/>
    <s v="Für Neuzugänge geöffnet"/>
    <m/>
    <m/>
    <m/>
    <m/>
    <m/>
    <s v="Ja, aber nur bedingt - siehe nachstehende Ablehnungsgründe."/>
  </r>
  <r>
    <x v="1597"/>
    <x v="763"/>
    <m/>
    <m/>
    <m/>
    <s v="DKV-für VIC gedoppelter GVV"/>
    <s v="Verbandsvertrag mit Beitragsvorteil"/>
    <s v="Für Neuzugänge geöffnet"/>
    <m/>
    <m/>
    <m/>
    <m/>
    <m/>
    <s v="Ja"/>
  </r>
  <r>
    <x v="1598"/>
    <x v="766"/>
    <m/>
    <m/>
    <m/>
    <s v="DKV-für VIC gedoppelter GVV"/>
    <s v="Verbandsvertrag mit Beitragsvorteil"/>
    <s v="Für Neuzugänge geöffnet"/>
    <m/>
    <m/>
    <m/>
    <m/>
    <m/>
    <s v="Ja"/>
  </r>
  <r>
    <x v="1599"/>
    <x v="725"/>
    <m/>
    <m/>
    <m/>
    <s v="DKV-für VIC gedoppelter GVV"/>
    <s v="Verbandsvertrag mit Beitragsvorteil"/>
    <s v="Für Neuzugänge geöffnet"/>
    <m/>
    <m/>
    <m/>
    <m/>
    <m/>
    <s v="Ja"/>
  </r>
  <r>
    <x v="1600"/>
    <x v="738"/>
    <m/>
    <m/>
    <m/>
    <s v="DKV-für VIC gedoppelter GVV"/>
    <s v="Firmenvertrag mit Beitragsvorteil"/>
    <s v="Für Neuzugänge geschlossen"/>
    <d v="2010-10-01T00:00:00"/>
    <m/>
    <d v="2013-01-01T00:00:00"/>
    <m/>
    <m/>
    <s v="Nein. Vertrag ist für Neuzugänge geschlossen! Ausnahme: KNV+ENV!"/>
  </r>
  <r>
    <x v="1601"/>
    <x v="737"/>
    <m/>
    <m/>
    <m/>
    <s v="DKV-für VIC gedoppelter GVV"/>
    <s v="Verbandsvertrag mit Beitragsvorteil"/>
    <s v="Für Neuzugänge geschlossen"/>
    <d v="2010-10-01T00:00:00"/>
    <m/>
    <d v="2013-01-01T00:00:00"/>
    <m/>
    <m/>
    <s v="Nein. Vertrag ist für Neuzugänge geschlossen! Ausnahme: KNV+ENV!"/>
  </r>
  <r>
    <x v="1602"/>
    <x v="768"/>
    <m/>
    <m/>
    <m/>
    <s v="DKV-für VIC gedoppelter GVV"/>
    <s v="Verbandsvertrag mit Beitragsvorteil"/>
    <s v="Für Neuzugänge geöffnet"/>
    <m/>
    <m/>
    <m/>
    <m/>
    <m/>
    <s v="Ja, aber nur bedingt - siehe nachstehende Ablehnungsgründe."/>
  </r>
  <r>
    <x v="1603"/>
    <x v="784"/>
    <m/>
    <m/>
    <m/>
    <s v="DKV-für VIC gedoppelter GVV"/>
    <s v="Firmenvertrag mit Beitragsvorteil"/>
    <s v="Für Neuzugänge geöffnet"/>
    <m/>
    <m/>
    <m/>
    <m/>
    <m/>
    <s v="Ja"/>
  </r>
  <r>
    <x v="1604"/>
    <x v="726"/>
    <m/>
    <m/>
    <m/>
    <s v="DKV-für VIC gedoppelter GVV"/>
    <s v="Verbandsvertrag mit Beitragsvorteil"/>
    <s v="Für Neuzugänge geöffnet"/>
    <m/>
    <m/>
    <m/>
    <m/>
    <m/>
    <s v="Ja"/>
  </r>
  <r>
    <x v="1605"/>
    <x v="727"/>
    <m/>
    <m/>
    <m/>
    <s v="DKV-für VIC gedoppelter GVV"/>
    <s v="Verbandsvertrag mit Beitragsvorteil"/>
    <s v="Für Neuzugänge geöffnet"/>
    <m/>
    <m/>
    <m/>
    <m/>
    <m/>
    <s v="Ja"/>
  </r>
  <r>
    <x v="1606"/>
    <x v="986"/>
    <m/>
    <m/>
    <m/>
    <s v="DKV-für VIC gedoppelter GVV"/>
    <s v="Firmenvertrag mit Beitragsvorteil"/>
    <s v="Für Neuzugänge geöffnet"/>
    <m/>
    <m/>
    <m/>
    <m/>
    <m/>
    <s v="Ja"/>
  </r>
  <r>
    <x v="1607"/>
    <x v="1030"/>
    <m/>
    <m/>
    <m/>
    <s v="DKV-für VIC gedoppelter GVV"/>
    <s v="Firmenvertrag mit Beitragsvorteil"/>
    <s v="Für Neuzugänge geschlossen"/>
    <d v="2010-10-01T00:00:00"/>
    <m/>
    <d v="2014-01-01T00:00:00"/>
    <m/>
    <m/>
    <s v="Nein. Vertrag ist für Neuzugänge geschlossen! Ausnahme: KNV+ENV!"/>
  </r>
  <r>
    <x v="1608"/>
    <x v="1033"/>
    <m/>
    <m/>
    <m/>
    <s v="DKV-für VIC gedoppelter GVV"/>
    <s v="Firmenvertrag mit Beitragsvorteil"/>
    <s v="Beendet"/>
    <m/>
    <d v="2014-12-31T00:00:00"/>
    <m/>
    <m/>
    <m/>
    <m/>
  </r>
  <r>
    <x v="1609"/>
    <x v="1061"/>
    <m/>
    <m/>
    <m/>
    <s v="DKV-für VIC gedoppelter GVV"/>
    <s v="Firmenvertrag mit Beitragsvorteil"/>
    <s v="Beendet"/>
    <m/>
    <d v="2014-12-31T00:00:00"/>
    <m/>
    <m/>
    <m/>
    <m/>
  </r>
  <r>
    <x v="1610"/>
    <x v="61"/>
    <m/>
    <m/>
    <m/>
    <s v="DKV-für VIC gedoppelter GVV"/>
    <s v="Firmenvertrag mit Beitragsvorteil"/>
    <s v="Beendet"/>
    <m/>
    <d v="2010-09-30T00:00:00"/>
    <m/>
    <m/>
    <m/>
    <m/>
  </r>
  <r>
    <x v="1611"/>
    <x v="728"/>
    <m/>
    <m/>
    <m/>
    <s v="DKV-für VIC gedoppelter GVV"/>
    <s v="Verbandsvertrag mit Beitragsvorteil"/>
    <s v="Für Neuzugänge geöffnet"/>
    <m/>
    <m/>
    <m/>
    <m/>
    <m/>
    <s v="Ja"/>
  </r>
  <r>
    <x v="1612"/>
    <x v="1073"/>
    <m/>
    <m/>
    <m/>
    <s v="DKV-für VIC gedoppelter GVV"/>
    <s v="Firmenvertrag mit Beitragsvorteil"/>
    <s v="Beendet"/>
    <m/>
    <d v="2014-12-31T00:00:00"/>
    <m/>
    <m/>
    <m/>
    <m/>
  </r>
  <r>
    <x v="1613"/>
    <x v="729"/>
    <m/>
    <m/>
    <m/>
    <s v="DKV-für VIC gedoppelter GVV"/>
    <s v="Verbandsvertrag mit Beitragsvorteil"/>
    <s v="Für Neuzugänge geöffnet"/>
    <m/>
    <m/>
    <m/>
    <m/>
    <m/>
    <s v="Ja"/>
  </r>
  <r>
    <x v="1614"/>
    <x v="730"/>
    <m/>
    <m/>
    <m/>
    <s v="DKV-für VIC gedoppelter GVV"/>
    <s v="Verbandsvertrag mit Beitragsvorteil"/>
    <s v="Für Neuzugänge geöffnet"/>
    <m/>
    <m/>
    <m/>
    <m/>
    <m/>
    <s v="Ja"/>
  </r>
  <r>
    <x v="1615"/>
    <x v="273"/>
    <m/>
    <m/>
    <m/>
    <s v="DKV-für VIC gedoppelter GVV"/>
    <s v="Firmenvertrag mit Beitragsvorteil"/>
    <s v="Für Neuzugänge geschlossen"/>
    <d v="2010-10-01T00:00:00"/>
    <m/>
    <d v="2013-01-01T00:00:00"/>
    <m/>
    <m/>
    <s v="Nein. Vertrag ist für Neuzugänge geschlossen! Ausnahme: KNV+ENV!"/>
  </r>
  <r>
    <x v="1616"/>
    <x v="132"/>
    <m/>
    <m/>
    <m/>
    <s v="DKV-für VIC gedoppelter GVV"/>
    <s v="Firmenvertrag mit Beitragsvorteil"/>
    <s v="Für Neuzugänge geöffnet"/>
    <m/>
    <m/>
    <m/>
    <m/>
    <m/>
    <s v="Ja"/>
  </r>
  <r>
    <x v="1617"/>
    <x v="397"/>
    <s v="Große Hamburger Str. 3"/>
    <s v="10115"/>
    <s v="Berlin"/>
    <s v="DKV"/>
    <s v="Firmenvertrag mit Beitragsvorteil"/>
    <s v="Beendet"/>
    <d v="2011-02-01T00:00:00"/>
    <d v="2014-12-31T00:00:00"/>
    <m/>
    <m/>
    <m/>
    <m/>
  </r>
  <r>
    <x v="1618"/>
    <x v="1084"/>
    <s v="Lurgiallee 5"/>
    <s v="60439"/>
    <s v="Frankfurt"/>
    <s v="DKV"/>
    <s v="Firmenvertrag mit Beitragsvorteil"/>
    <s v="Beendet"/>
    <d v="2011-03-01T00:00:00"/>
    <d v="2019-12-31T00:00:00"/>
    <m/>
    <s v="Ja"/>
    <m/>
    <m/>
  </r>
  <r>
    <x v="1619"/>
    <x v="1085"/>
    <s v="Carl-Bertelsmann-Str. 270"/>
    <s v="33311"/>
    <s v="Gütersloh"/>
    <s v="DKV"/>
    <s v="Firmenvertrag mit Beitragsvorteil"/>
    <s v="Für Neuzugänge geöffnet"/>
    <d v="2011-02-01T00:00:00"/>
    <m/>
    <m/>
    <s v="Nein"/>
    <m/>
    <s v="Nein"/>
  </r>
  <r>
    <x v="1620"/>
    <x v="523"/>
    <m/>
    <m/>
    <m/>
    <s v="DKV-für VIC gedoppelter GVV"/>
    <s v="Verbandsvertrag mit Beitragsvorteil"/>
    <s v="Für Neuzugänge geöffnet"/>
    <m/>
    <m/>
    <m/>
    <m/>
    <m/>
    <s v="Ja"/>
  </r>
  <r>
    <x v="1621"/>
    <x v="1086"/>
    <s v="Bayerwaldstr. 7-9 "/>
    <s v="82538"/>
    <s v="Geretsried"/>
    <s v="DKV"/>
    <s v="Firmenvertrag mit Beitragsvorteil"/>
    <s v="Beendet"/>
    <d v="2011-03-01T00:00:00"/>
    <d v="2018-12-31T00:00:00"/>
    <d v="2015-01-01T00:00:00"/>
    <m/>
    <m/>
    <m/>
  </r>
  <r>
    <x v="1622"/>
    <x v="1087"/>
    <s v="Grugaplatz 2"/>
    <s v="45131"/>
    <s v="Essen"/>
    <s v="DKV"/>
    <s v="Firmenvertrag mit Beitragsvorteil"/>
    <s v="Für Neuzugänge geöffnet"/>
    <d v="2011-02-01T00:00:00"/>
    <m/>
    <m/>
    <s v="Gegenseitig"/>
    <m/>
    <s v="Ja"/>
  </r>
  <r>
    <x v="1623"/>
    <x v="1088"/>
    <s v="Reesbergstr. 1"/>
    <s v="36039"/>
    <s v="Fulda"/>
    <s v="DKV"/>
    <s v="Firmenvertrag mit Beitragsvorteil"/>
    <s v="Für Neuzugänge geöffnet"/>
    <d v="2011-04-01T00:00:00"/>
    <m/>
    <m/>
    <s v="Ja"/>
    <m/>
    <s v="Ja"/>
  </r>
  <r>
    <x v="1624"/>
    <x v="109"/>
    <s v="Triebeser Straße 16"/>
    <s v="07937"/>
    <s v="Zeulenroda-Triebes"/>
    <s v="DKV"/>
    <s v="Firmenvertrag mit Beitragsvorteil"/>
    <s v="Beendet"/>
    <d v="2011-05-01T00:00:00"/>
    <d v="2019-12-31T00:00:00"/>
    <m/>
    <s v="Ja"/>
    <m/>
    <m/>
  </r>
  <r>
    <x v="1625"/>
    <x v="1089"/>
    <s v="Speicherstr. 1"/>
    <s v="60327"/>
    <s v="Frankfurt"/>
    <s v="DKV"/>
    <s v="Firmenvertrag mit Beitragsvorteil"/>
    <s v="Für Neuzugänge geöffnet"/>
    <d v="2011-05-01T00:00:00"/>
    <m/>
    <m/>
    <s v="Ja"/>
    <m/>
    <s v="Ja, aber nur bedingt - siehe nachstehende Ablehnungsgründe."/>
  </r>
  <r>
    <x v="1626"/>
    <x v="1090"/>
    <s v="New-York-Ring 6"/>
    <s v="22297"/>
    <s v="Hamburg"/>
    <s v="DKV"/>
    <s v="Kollektivrahmenvertrag"/>
    <s v="Für Neuzugänge geöffnet"/>
    <d v="2011-05-01T00:00:00"/>
    <m/>
    <m/>
    <m/>
    <m/>
    <s v="Ja, aber nur bedingt - siehe nachstehende Ablehnungsgründe."/>
  </r>
  <r>
    <x v="1627"/>
    <x v="1091"/>
    <s v="Heinrich-Bott-Str. 1"/>
    <s v="53450"/>
    <s v="Hanau"/>
    <s v="DKV"/>
    <s v="Firmenvertrag mit Beitragsvorteil"/>
    <s v="Beendet"/>
    <d v="2011-07-01T00:00:00"/>
    <d v="2014-12-31T00:00:00"/>
    <m/>
    <m/>
    <m/>
    <m/>
  </r>
  <r>
    <x v="1628"/>
    <x v="1092"/>
    <s v="Billhorner Deich 2"/>
    <s v="20539"/>
    <s v="Hamburg"/>
    <s v="DKV"/>
    <s v="Firmenvertrag mit Beitragsvorteil"/>
    <s v="Für Neuzugänge geöffnet"/>
    <d v="2011-08-01T00:00:00"/>
    <m/>
    <m/>
    <s v="Ja"/>
    <m/>
    <s v="Ja"/>
  </r>
  <r>
    <x v="1629"/>
    <x v="245"/>
    <s v="Niederwallstr. 10"/>
    <s v="10117"/>
    <s v="Berlin"/>
    <s v="DKV"/>
    <s v="Firmenvertrag mit Beitragsvorteil"/>
    <s v="Für Neuzugänge geschlossen"/>
    <d v="2011-07-01T00:00:00"/>
    <m/>
    <d v="2013-01-01T00:00:00"/>
    <s v="Nein"/>
    <m/>
    <s v="Nein. Vertrag ist für Neuzugänge geschlossen! Ausnahme: KNV+ENV!"/>
  </r>
  <r>
    <x v="1630"/>
    <x v="1093"/>
    <s v="Paul-Ehrlich-Str.11"/>
    <s v="63225"/>
    <s v="Langen"/>
    <s v="DKV"/>
    <s v="Firmenvertrag mit Beitragsvorteil"/>
    <s v="Beendet"/>
    <d v="2011-09-01T00:00:00"/>
    <d v="2014-12-31T00:00:00"/>
    <d v="2013-01-01T00:00:00"/>
    <m/>
    <m/>
    <m/>
  </r>
  <r>
    <x v="1631"/>
    <x v="1094"/>
    <s v="Zellerstr. 26"/>
    <s v="70180"/>
    <s v="Stuttgart"/>
    <s v="DKV"/>
    <s v="Verbandsvertrag mit Beitragsvorteil"/>
    <s v="Für Neuzugänge geöffnet"/>
    <d v="2011-10-01T00:00:00"/>
    <m/>
    <m/>
    <s v="Ja"/>
    <m/>
    <s v="Ja"/>
  </r>
  <r>
    <x v="1632"/>
    <x v="1095"/>
    <s v="Thurn und Taxi Platz 6"/>
    <s v="60313"/>
    <s v="Frankfurt"/>
    <s v="DKV"/>
    <s v="Firmenvertrag mit Beitragsvorteil (zur bKV)"/>
    <s v="Für Neuzugänge geöffnet"/>
    <d v="2011-09-01T00:00:00"/>
    <m/>
    <m/>
    <s v="Ja"/>
    <m/>
    <s v="Ja"/>
  </r>
  <r>
    <x v="1633"/>
    <x v="1096"/>
    <s v="Horrenberger Straße 58"/>
    <s v="74939"/>
    <s v="Zuzenhausen"/>
    <s v="DKV"/>
    <s v="Firmenvertrag mit Beitragsvorteil"/>
    <s v="Beendet"/>
    <d v="2011-11-01T00:00:00"/>
    <d v="2014-12-31T00:00:00"/>
    <d v="2013-01-01T00:00:00"/>
    <m/>
    <m/>
    <m/>
  </r>
  <r>
    <x v="1634"/>
    <x v="1097"/>
    <s v="Brennerstr. 17-19"/>
    <s v="96052"/>
    <s v="Bamberg"/>
    <s v="VIC"/>
    <s v="EKV"/>
    <s v="Beendet"/>
    <d v="2012-01-01T00:00:00"/>
    <d v="2014-12-31T00:00:00"/>
    <m/>
    <m/>
    <m/>
    <m/>
  </r>
  <r>
    <x v="1635"/>
    <x v="1098"/>
    <s v="Grünwalder Weg 28b"/>
    <s v="82041"/>
    <s v="Oberhaching"/>
    <s v="VIC"/>
    <s v="Firmenvertrag mit Beitragsvorteil"/>
    <s v="Beendet"/>
    <d v="2011-11-01T00:00:00"/>
    <d v="2017-12-31T00:00:00"/>
    <d v="2013-01-01T00:00:00"/>
    <m/>
    <m/>
    <m/>
  </r>
  <r>
    <x v="1636"/>
    <x v="1099"/>
    <s v="Gravelottestraße 8"/>
    <s v="81667"/>
    <s v="München"/>
    <s v="DKV"/>
    <s v="Firmenvertrag mit Beitragsvorteil"/>
    <s v="Für Neuzugänge geöffnet"/>
    <d v="2011-12-01T00:00:00"/>
    <m/>
    <m/>
    <s v="Ja"/>
    <m/>
    <s v="Ja"/>
  </r>
  <r>
    <x v="1637"/>
    <x v="1100"/>
    <s v="Max-Schaidhauf-Str. 25"/>
    <s v="87437"/>
    <s v="Kempten"/>
    <s v="DKV"/>
    <s v="Firmenvertrag mit Beitragsvorteil"/>
    <s v="Für Neuzugänge geschlossen"/>
    <d v="2012-01-01T00:00:00"/>
    <m/>
    <d v="2014-01-01T00:00:00"/>
    <s v="Ja"/>
    <m/>
    <s v="Nein. Vertrag ist für Neuzugänge geschlossen! Ausnahme: KNV+ENV!"/>
  </r>
  <r>
    <x v="1638"/>
    <x v="1101"/>
    <s v="Charles-Eames-Str. 2"/>
    <s v="79576"/>
    <s v="Weil am Rhein"/>
    <s v="DKV"/>
    <s v="Firmenvertrag mit Beitragsvorteil"/>
    <s v="Beendet"/>
    <d v="2012-01-01T00:00:00"/>
    <d v="2017-12-31T00:00:00"/>
    <d v="2017-06-01T00:00:00"/>
    <m/>
    <m/>
    <m/>
  </r>
  <r>
    <x v="1639"/>
    <x v="1102"/>
    <s v="Theodor-Heuss-Allee 6"/>
    <s v="28215"/>
    <s v="Bremen"/>
    <s v="DKV"/>
    <s v="Verbandsvertrag mit Beitragsvorteil"/>
    <s v="Für Neuzugänge geöffnet"/>
    <d v="2012-01-01T00:00:00"/>
    <m/>
    <m/>
    <s v="Ja"/>
    <m/>
    <s v="Ja"/>
  </r>
  <r>
    <x v="1640"/>
    <x v="822"/>
    <s v="Arabellastraße 12 "/>
    <s v="81925 "/>
    <s v="München"/>
    <s v="DKV"/>
    <s v="Firmenvertrag mit Beitragsvorteil"/>
    <s v="Für Neuzugänge geöffnet"/>
    <d v="2012-01-01T00:00:00"/>
    <m/>
    <m/>
    <s v="Ja"/>
    <m/>
    <s v="Ja"/>
  </r>
  <r>
    <x v="1641"/>
    <x v="1103"/>
    <s v="Münchner Str.20"/>
    <s v="82234"/>
    <s v="Weßling"/>
    <s v="DKV"/>
    <s v="Firmenvertrag mit Beitragsvorteil"/>
    <s v="Für Neuzugänge geöffnet"/>
    <d v="2012-01-01T00:00:00"/>
    <m/>
    <m/>
    <s v="Ja"/>
    <m/>
    <s v="Ja"/>
  </r>
  <r>
    <x v="1642"/>
    <x v="1104"/>
    <s v="An der Wuhlheide 263"/>
    <s v="12555"/>
    <s v="Berlin"/>
    <s v="DKV"/>
    <s v="Firmenvertrag mit Beitragsvorteil"/>
    <s v="Beendet"/>
    <d v="2011-12-01T00:00:00"/>
    <d v="2015-12-31T00:00:00"/>
    <d v="2013-01-01T00:00:00"/>
    <m/>
    <m/>
    <m/>
  </r>
  <r>
    <x v="1643"/>
    <x v="1105"/>
    <s v="Industriestr. 300"/>
    <s v="50354"/>
    <s v="Hürth"/>
    <s v="VIC"/>
    <s v="Firmenvertrag mit Beitragsvorteil"/>
    <s v="Für Neuzugänge geschlossen"/>
    <d v="2001-12-01T00:00:00"/>
    <m/>
    <d v="2013-01-01T00:00:00"/>
    <s v="Ja"/>
    <m/>
    <s v="Nein. Vertrag ist für Neuzugänge geschlossen! Ausnahme: KNV+ENV!"/>
  </r>
  <r>
    <x v="1644"/>
    <x v="1106"/>
    <s v="Bernecker Str. 70"/>
    <s v="95448"/>
    <s v="Bayreuth"/>
    <s v="DKV"/>
    <s v="Firmenvertrag mit Beitragsvorteil"/>
    <s v="Für Neuzugänge geöffnet"/>
    <d v="2012-01-01T00:00:00"/>
    <m/>
    <m/>
    <s v="Ja"/>
    <m/>
    <s v="Ja"/>
  </r>
  <r>
    <x v="1645"/>
    <x v="1107"/>
    <s v="Axel-Springer-Straße 65"/>
    <s v="10888"/>
    <s v="Berlin"/>
    <s v="DKV"/>
    <s v="Firmenvertrag mit Beitragsvorteil"/>
    <s v="Für Neuzugänge geöffnet"/>
    <d v="2012-03-01T00:00:00"/>
    <m/>
    <m/>
    <s v="Ja"/>
    <m/>
    <s v="Ja"/>
  </r>
  <r>
    <x v="1646"/>
    <x v="1108"/>
    <s v="Paul-Gossen-Str. 100"/>
    <s v="91052"/>
    <s v="Erlangen"/>
    <s v="DKV"/>
    <s v="Firmenvertrag mit Beitragsvorteil"/>
    <s v="Für Neuzugänge geöffnet"/>
    <d v="2012-01-01T00:00:00"/>
    <m/>
    <m/>
    <s v="Ja"/>
    <m/>
    <s v="Ja"/>
  </r>
  <r>
    <x v="1647"/>
    <x v="1109"/>
    <s v="Hölderlinstr. 1 "/>
    <s v="55131"/>
    <s v="Mainz"/>
    <s v="DKV"/>
    <s v="Verbandsvertrag mit Beitragsvorteil"/>
    <s v="Für Neuzugänge geöffnet"/>
    <d v="2012-04-01T00:00:00"/>
    <m/>
    <m/>
    <s v="Ja"/>
    <m/>
    <s v="Ja"/>
  </r>
  <r>
    <x v="1648"/>
    <x v="245"/>
    <m/>
    <m/>
    <m/>
    <s v="DKV-für VIC gedoppelter GVV"/>
    <s v="Firmenvertrag mit Beitragsvorteil"/>
    <s v="Für Neuzugänge geschlossen"/>
    <d v="2011-07-01T00:00:00"/>
    <m/>
    <d v="2013-01-01T00:00:00"/>
    <m/>
    <m/>
    <s v="Nein. Vertrag ist für Neuzugänge geschlossen! Ausnahme: KNV+ENV!"/>
  </r>
  <r>
    <x v="1649"/>
    <x v="1110"/>
    <s v="Kerkenpatt 26"/>
    <s v="46499"/>
    <s v="Hamminkeln"/>
    <s v="DKV"/>
    <s v="Firmenvertrag mit Beitragsvorteil"/>
    <s v="Beendet"/>
    <d v="2012-04-01T00:00:00"/>
    <d v="2014-12-31T00:00:00"/>
    <m/>
    <m/>
    <m/>
    <m/>
  </r>
  <r>
    <x v="1650"/>
    <x v="1111"/>
    <s v="Mergenthaler Allee 73-75"/>
    <s v="65760"/>
    <s v="Eschborn"/>
    <s v="DKV"/>
    <s v="Firmenvertrag mit Beitragsvorteil"/>
    <s v="Für Neuzugänge geschlossen"/>
    <d v="2012-06-01T00:00:00"/>
    <m/>
    <d v="2023-08-01T00:00:00"/>
    <s v="Ja"/>
    <m/>
    <s v="Nein. Vertrag ist für Neuzugänge geschlossen! Ausnahme: KNV+ENV!"/>
  </r>
  <r>
    <x v="1651"/>
    <x v="1112"/>
    <s v="Taunusstr. 19"/>
    <s v="80807"/>
    <s v="München"/>
    <s v="DKV"/>
    <s v="Firmenvertrag mit Beitragsvorteil"/>
    <s v="Beendet"/>
    <d v="2012-07-01T00:00:00"/>
    <d v="2014-12-31T00:00:00"/>
    <m/>
    <m/>
    <m/>
    <m/>
  </r>
  <r>
    <x v="1652"/>
    <x v="1113"/>
    <s v="Herrenberger Straße 140"/>
    <s v="71034"/>
    <s v="Böblingen"/>
    <s v="DKV"/>
    <s v="Firmenvertrag mit Beitragsvorteil"/>
    <s v="Für Neuzugänge geöffnet"/>
    <d v="2012-07-01T00:00:00"/>
    <m/>
    <m/>
    <s v="Nein"/>
    <m/>
    <s v="Nein"/>
  </r>
  <r>
    <x v="1653"/>
    <x v="1027"/>
    <s v="Postfach 10 03 11"/>
    <s v="52003"/>
    <s v="Aachen"/>
    <s v="DKV"/>
    <s v="EKV"/>
    <s v="Vorübergehend keine Neuzugänge möglich: Keine Unisex-Variante EKV"/>
    <d v="2012-07-01T00:00:00"/>
    <m/>
    <d v="2013-01-01T00:00:00"/>
    <s v="Ja"/>
    <m/>
    <s v="Unrelevant! Kein Beitritt mehr möglich (Vertragsgegenstand nur bisex-Tarif)"/>
  </r>
  <r>
    <x v="1654"/>
    <x v="128"/>
    <m/>
    <m/>
    <m/>
    <s v="DKV-für VIC gedoppelter GVV"/>
    <s v="Firmenvertrag mit Beitragsvorteil"/>
    <s v="Für Neuzugänge geschlossen"/>
    <d v="2010-10-01T00:00:00"/>
    <m/>
    <d v="2014-04-01T00:00:00"/>
    <m/>
    <m/>
    <s v="Nein. Vertrag ist für Neuzugänge geschlossen! Ausnahme: KNV+ENV!"/>
  </r>
  <r>
    <x v="1655"/>
    <x v="1114"/>
    <s v="Sylvesterallee 7"/>
    <s v="22525"/>
    <s v="Hamburg"/>
    <s v="DKV"/>
    <s v="Firmenvertrag mit Beitragsvorteil"/>
    <s v="Beendet"/>
    <d v="2012-08-01T00:00:00"/>
    <d v="2014-12-31T00:00:00"/>
    <m/>
    <m/>
    <m/>
    <m/>
  </r>
  <r>
    <x v="1656"/>
    <x v="1115"/>
    <s v="Im Mediapark 5"/>
    <s v="50670"/>
    <s v="Köln"/>
    <s v="VIC"/>
    <s v="AS - Vertrag VIC"/>
    <s v="Beendet"/>
    <d v="2012-06-01T00:00:00"/>
    <d v="2017-05-01T00:00:00"/>
    <m/>
    <m/>
    <m/>
    <m/>
  </r>
  <r>
    <x v="1657"/>
    <x v="135"/>
    <m/>
    <m/>
    <m/>
    <s v="DKV-für VIC gedoppelter GVV"/>
    <s v="EKV"/>
    <s v="Beendet"/>
    <m/>
    <d v="2016-10-31T00:00:00"/>
    <d v="2013-01-01T00:00:00"/>
    <m/>
    <m/>
    <m/>
  </r>
  <r>
    <x v="1658"/>
    <x v="298"/>
    <m/>
    <m/>
    <m/>
    <s v="DKV-für VIC gedoppelter GVV"/>
    <s v="Firmenvertrag mit Beitragsvorteil"/>
    <s v="Für Neuzugänge geschlossen"/>
    <d v="2010-10-01T00:00:00"/>
    <m/>
    <d v="2013-01-01T00:00:00"/>
    <m/>
    <m/>
    <s v="Nein. Vertrag ist für Neuzugänge geschlossen! Ausnahme: KNV+ENV!"/>
  </r>
  <r>
    <x v="1659"/>
    <x v="1091"/>
    <m/>
    <m/>
    <m/>
    <s v="DKV-für VIC gedoppelter GVV"/>
    <s v="Firmenvertrag mit Beitragsvorteil"/>
    <s v="Beendet"/>
    <m/>
    <d v="2013-01-01T00:00:00"/>
    <d v="2014-12-31T00:00:00"/>
    <m/>
    <m/>
    <m/>
  </r>
  <r>
    <x v="1660"/>
    <x v="1095"/>
    <m/>
    <m/>
    <s v="Düsseldorf"/>
    <s v="DKV-für VIC gedoppelter GVV"/>
    <s v="Firmenvertrag mit Beitragsvorteil"/>
    <s v="Für Neuzugänge geöffnet"/>
    <m/>
    <m/>
    <m/>
    <m/>
    <m/>
    <s v="Ja"/>
  </r>
  <r>
    <x v="1661"/>
    <x v="1086"/>
    <m/>
    <m/>
    <m/>
    <s v="DKV-für VIC gedoppelter GVV"/>
    <s v="Firmenvertrag mit Beitragsvorteil"/>
    <s v="Beendet"/>
    <m/>
    <d v="2018-12-31T00:00:00"/>
    <d v="2015-01-01T00:00:00"/>
    <m/>
    <m/>
    <m/>
  </r>
  <r>
    <x v="1662"/>
    <x v="1116"/>
    <s v="Max-Peinkofer-Str. 12"/>
    <s v="94469"/>
    <s v="Deggendorf"/>
    <s v="DKV"/>
    <s v="Firmenvertrag mit Beitragsvorteil"/>
    <s v="Beendet"/>
    <d v="2012-09-01T00:00:00"/>
    <d v="2014-12-31T00:00:00"/>
    <m/>
    <m/>
    <m/>
    <m/>
  </r>
  <r>
    <x v="1663"/>
    <x v="1117"/>
    <s v="Kronacher Straße 70-80"/>
    <s v="96052"/>
    <s v="Bamberg"/>
    <s v="DKV"/>
    <s v="Firmenvertrag mit Beitragsvorteil"/>
    <s v="Beendet"/>
    <d v="2012-09-01T00:00:00"/>
    <d v="2014-12-31T00:00:00"/>
    <m/>
    <m/>
    <m/>
    <m/>
  </r>
  <r>
    <x v="1664"/>
    <x v="731"/>
    <m/>
    <m/>
    <m/>
    <s v="DKV-für VIC gedoppelter GVV"/>
    <s v="Verbandsvertrag mit Beitragsvorteil"/>
    <s v="Beendet"/>
    <m/>
    <d v="2017-07-31T00:00:00"/>
    <m/>
    <m/>
    <m/>
    <m/>
  </r>
  <r>
    <x v="1665"/>
    <x v="779"/>
    <s v="Ferdinand-Lassalle-Str. 15"/>
    <s v="04109"/>
    <s v="Leipzig"/>
    <s v="DKV"/>
    <s v="Verbandsvertrag ohne Beitragsvorteil"/>
    <s v="Beendet"/>
    <d v="2013-01-01T00:00:00"/>
    <d v="2015-12-31T00:00:00"/>
    <m/>
    <m/>
    <m/>
    <m/>
  </r>
  <r>
    <x v="1666"/>
    <x v="1118"/>
    <s v="Elbstr. 1-3"/>
    <s v="04860"/>
    <s v="Torgau"/>
    <s v="DKV"/>
    <s v="Firmenvertrag mit Beitragsvorteil"/>
    <s v="Beendet"/>
    <d v="2012-09-01T00:00:00"/>
    <d v="2014-12-31T00:00:00"/>
    <m/>
    <m/>
    <m/>
    <m/>
  </r>
  <r>
    <x v="1667"/>
    <x v="440"/>
    <m/>
    <m/>
    <m/>
    <s v="DKV-für VIC gedoppelter GVV"/>
    <s v="Firmenvertrag mit Beitragsvorteil"/>
    <s v="Für Neuzugänge geöffnet"/>
    <m/>
    <m/>
    <m/>
    <m/>
    <m/>
    <s v="Ja, aber nur bedingt - siehe nachstehende Ablehnungsgründe."/>
  </r>
  <r>
    <x v="1668"/>
    <x v="762"/>
    <s v="Manteuffelstraße 74 "/>
    <s v="12103"/>
    <s v="Berlin"/>
    <s v="DKV"/>
    <s v="Verbandsvertrag ohne Beitragsvorteil"/>
    <s v="Für Neuzugänge geöffnet"/>
    <d v="2013-01-01T00:00:00"/>
    <m/>
    <m/>
    <s v="Ja"/>
    <m/>
    <s v="Ja, aber nur bedingt - siehe nachstehende Ablehnungsgründe."/>
  </r>
  <r>
    <x v="1669"/>
    <x v="774"/>
    <s v="Knesebeckstraße 59-61"/>
    <s v="10719"/>
    <s v="Berlin"/>
    <s v="DKV"/>
    <s v="Verbandsvertrag ohne Beitragsvorteil"/>
    <s v="Beendet"/>
    <d v="2013-01-01T00:00:00"/>
    <d v="2015-12-31T00:00:00"/>
    <m/>
    <m/>
    <m/>
    <m/>
  </r>
  <r>
    <x v="1670"/>
    <x v="744"/>
    <s v="Alexanderstr. 112"/>
    <s v="70180"/>
    <s v="Stuttgart"/>
    <s v="DKV"/>
    <s v="Verbandsvertrag ohne Beitragsvorteil"/>
    <s v="Für Neuzugänge geöffnet"/>
    <d v="2013-01-01T00:00:00"/>
    <m/>
    <m/>
    <m/>
    <m/>
    <s v="Ja, aber nur bedingt - siehe nachstehende Ablehnungsgründe."/>
  </r>
  <r>
    <x v="1671"/>
    <x v="576"/>
    <s v="Zettachring 2 A"/>
    <s v="70567"/>
    <s v="Stuttgart"/>
    <s v="DKV"/>
    <s v="Verbandsvertrag ohne Beitragsvorteil"/>
    <s v="Beendet"/>
    <d v="2013-01-01T00:00:00"/>
    <d v="2018-12-31T00:00:00"/>
    <d v="2016-10-01T00:00:00"/>
    <m/>
    <m/>
    <m/>
  </r>
  <r>
    <x v="1672"/>
    <x v="831"/>
    <m/>
    <m/>
    <m/>
    <s v="DKV-für VIC gedoppelter GVV"/>
    <s v="Firmenvertrag mit Beitragsvorteil"/>
    <s v="Beendet"/>
    <d v="1996-11-01T00:00:00"/>
    <d v="2018-12-31T00:00:00"/>
    <d v="2014-01-01T00:00:00"/>
    <m/>
    <m/>
    <m/>
  </r>
  <r>
    <x v="1673"/>
    <x v="575"/>
    <s v="Ismaninger Straße 63"/>
    <s v="81675"/>
    <s v="München"/>
    <s v="DKV"/>
    <s v="Verbandsvertrag ohne Beitragsvorteil"/>
    <s v="Für Neuzugänge geöffnet"/>
    <d v="2013-01-01T00:00:00"/>
    <m/>
    <m/>
    <s v="Ja"/>
    <m/>
    <s v="Ja, aber nur bedingt - siehe nachstehende Ablehnungsgründe."/>
  </r>
  <r>
    <x v="1674"/>
    <x v="743"/>
    <s v="Landsberger Str. 290"/>
    <s v="80687"/>
    <s v="München"/>
    <s v="DKV"/>
    <s v="Verbandsvertrag ohne Beitragsvorteil"/>
    <s v="Beendet"/>
    <d v="2013-01-01T00:00:00"/>
    <d v="2015-12-31T00:00:00"/>
    <m/>
    <m/>
    <m/>
    <m/>
  </r>
  <r>
    <x v="1675"/>
    <x v="1119"/>
    <s v="Ulmer Str. 75"/>
    <s v="73066  "/>
    <s v="Uhingen"/>
    <s v="DKV"/>
    <s v="Firmenvertrag mit Beitragsvorteil"/>
    <s v="Für Neuzugänge geöffnet"/>
    <d v="2012-11-01T00:00:00"/>
    <m/>
    <m/>
    <s v="Ja"/>
    <m/>
    <s v="Ja"/>
  </r>
  <r>
    <x v="1676"/>
    <x v="1120"/>
    <s v="Basler Str. 2"/>
    <s v="61352"/>
    <s v="Bad Homburg"/>
    <s v="DKV"/>
    <s v="GKV-Kooperationsvertrag"/>
    <s v="Für Neuzugänge geöffnet"/>
    <d v="2013-01-01T00:00:00"/>
    <m/>
    <m/>
    <s v="Nein"/>
    <m/>
    <s v="Ja"/>
  </r>
  <r>
    <x v="1677"/>
    <x v="1121"/>
    <s v="Bavariaring 37                       "/>
    <s v="80336"/>
    <s v="München"/>
    <s v="DKV"/>
    <s v="Verbandsvertrag ohne Beitragsvorteil"/>
    <s v="Für Neuzugänge geöffnet"/>
    <d v="2013-01-01T00:00:00"/>
    <m/>
    <m/>
    <s v="Ja"/>
    <m/>
    <s v="Ja, aber nur bedingt - siehe nachstehende Ablehnungsgründe."/>
  </r>
  <r>
    <x v="1678"/>
    <x v="1122"/>
    <s v="Fidicinstraße 3"/>
    <s v="10965"/>
    <s v="Berlin"/>
    <s v="DKV"/>
    <s v="Kollektivrahmenvertrag"/>
    <s v="Beendet"/>
    <d v="2013-01-01T00:00:00"/>
    <d v="2015-12-31T00:00:00"/>
    <m/>
    <m/>
    <m/>
    <m/>
  </r>
  <r>
    <x v="1679"/>
    <x v="268"/>
    <s v="Wernher-von-Braun-Str. 12"/>
    <s v="85640"/>
    <s v="Putzbrunn"/>
    <s v="DKV"/>
    <s v="Firmenvertrag ohne Beitragsvorteil"/>
    <s v="Beendet"/>
    <d v="2013-01-01T00:00:00"/>
    <d v="2016-12-31T00:00:00"/>
    <m/>
    <m/>
    <m/>
    <m/>
  </r>
  <r>
    <x v="1680"/>
    <x v="466"/>
    <s v="Pillauer Str. 15"/>
    <s v="28217"/>
    <s v="Bremen"/>
    <s v="DKV"/>
    <s v="Firmenvertrag ohne Beitragsvorteil"/>
    <s v="Beendet"/>
    <d v="2013-01-01T00:00:00"/>
    <d v="2015-12-31T00:00:00"/>
    <m/>
    <m/>
    <m/>
    <m/>
  </r>
  <r>
    <x v="1681"/>
    <x v="1123"/>
    <s v="Müllerstr. 3"/>
    <s v="80469"/>
    <s v="München"/>
    <s v="DKV"/>
    <s v="Firmenvertrag mit Beitragsvorteil"/>
    <s v="Für Neuzugänge geöffnet"/>
    <d v="2013-01-01T00:00:00"/>
    <m/>
    <m/>
    <s v="Nein"/>
    <m/>
    <s v="Ja"/>
  </r>
  <r>
    <x v="1682"/>
    <x v="752"/>
    <s v="Stresemannallee 35-37"/>
    <s v="60596"/>
    <s v="Frankfurt"/>
    <s v="DKV"/>
    <s v="Verbandsvertrag ohne Beitragsvorteil"/>
    <s v="Beendet"/>
    <d v="2013-01-01T00:00:00"/>
    <d v="2015-12-31T00:00:00"/>
    <m/>
    <m/>
    <m/>
    <m/>
  </r>
  <r>
    <x v="1683"/>
    <x v="1124"/>
    <s v="Münchener Straße 101 H"/>
    <s v="85737"/>
    <s v="Ismaning"/>
    <s v="VIC"/>
    <s v="Kollektivrahmenvertrag"/>
    <s v="Beendet"/>
    <d v="2013-01-01T00:00:00"/>
    <d v="2015-12-31T00:00:00"/>
    <m/>
    <m/>
    <m/>
    <m/>
  </r>
  <r>
    <x v="1684"/>
    <x v="1125"/>
    <s v="Postfach  10 01 60"/>
    <s v="85001"/>
    <s v="Ingolstadt"/>
    <s v="DKV"/>
    <s v="GKV-Kooperationsvertrag"/>
    <s v="Für Neuzugänge geöffnet"/>
    <d v="2004-05-01T00:00:00"/>
    <m/>
    <m/>
    <s v="Nein"/>
    <m/>
    <s v="Ja"/>
  </r>
  <r>
    <x v="1685"/>
    <x v="883"/>
    <s v="Bartningstraße 57"/>
    <s v="64289"/>
    <s v="Darmstadt"/>
    <s v="DKV"/>
    <s v="GKV-Kooperationsvertrag"/>
    <s v="Beendet"/>
    <d v="2013-01-01T00:00:00"/>
    <d v="2016-12-31T00:00:00"/>
    <m/>
    <m/>
    <m/>
    <m/>
  </r>
  <r>
    <x v="1686"/>
    <x v="1126"/>
    <s v="Hoppegartener Straße 100"/>
    <s v="15366"/>
    <s v="Hoppegarten"/>
    <s v="DKV"/>
    <s v="GKV-Kooperationsvertrag"/>
    <s v="Beendet"/>
    <d v="2012-10-01T00:00:00"/>
    <d v="2015-12-31T00:00:00"/>
    <m/>
    <m/>
    <m/>
    <m/>
  </r>
  <r>
    <x v="1687"/>
    <x v="1127"/>
    <s v="Brunckstr. 47"/>
    <s v="67063"/>
    <s v="Ludwigshafen am Rhein"/>
    <s v="DKV"/>
    <s v="GKV-Kooperationsvertrag"/>
    <s v="Für Neuzugänge geschlossen"/>
    <d v="2006-12-01T00:00:00"/>
    <m/>
    <d v="2015-07-01T00:00:00"/>
    <s v="Nein"/>
    <m/>
    <s v="Nein. Vertrag ist für Neuzugänge geschlossen! Ausnahme: KNV+ENV!"/>
  </r>
  <r>
    <x v="1688"/>
    <x v="1128"/>
    <s v="Willy-Brandt-Platz 8"/>
    <s v="38440"/>
    <s v="Wolfsburg"/>
    <s v="DKV"/>
    <s v="GKV-Kooperationsvertrag"/>
    <s v="Beendet"/>
    <d v="2013-01-01T00:00:00"/>
    <d v="2017-12-31T00:00:00"/>
    <m/>
    <m/>
    <m/>
    <m/>
  </r>
  <r>
    <x v="1689"/>
    <x v="448"/>
    <s v="Gartenstr. 52"/>
    <s v="99994"/>
    <s v="Schlotheim"/>
    <s v="DKV"/>
    <s v="Zusatzvereinbarung zum Firmenvertrag mit Beitragsvorteil"/>
    <s v="Beendet"/>
    <d v="2013-01-01T00:00:00"/>
    <d v="2018-12-31T00:00:00"/>
    <m/>
    <m/>
    <m/>
    <m/>
  </r>
  <r>
    <x v="1690"/>
    <x v="1129"/>
    <s v="Stresemannstr. 375"/>
    <s v="22761"/>
    <s v="Hamburg"/>
    <s v="DKV"/>
    <s v="Verbandsvertrag mit Beitragsvorteil"/>
    <s v="Für Neuzugänge geöffnet"/>
    <d v="2013-01-01T00:00:00"/>
    <m/>
    <m/>
    <s v="Ja"/>
    <m/>
    <s v="Ja, aber nur bedingt - siehe nachstehende Ablehnungsgründe."/>
  </r>
  <r>
    <x v="1691"/>
    <x v="1130"/>
    <s v="Industriestraße 6"/>
    <s v="86420"/>
    <s v="Dierdorf"/>
    <s v="VIC"/>
    <s v="Kollektivrahmenvertrag"/>
    <s v="Beendet"/>
    <d v="2013-01-01T00:00:00"/>
    <d v="2016-12-31T00:00:00"/>
    <m/>
    <m/>
    <m/>
    <m/>
  </r>
  <r>
    <x v="1692"/>
    <x v="843"/>
    <s v="Schnitzmühle 1"/>
    <s v="94234"/>
    <s v="Viechtach"/>
    <s v="VIC"/>
    <s v="Kollektivrahmenvertrag"/>
    <s v="Beendet"/>
    <d v="2013-01-01T00:00:00"/>
    <d v="2014-12-31T00:00:00"/>
    <m/>
    <m/>
    <m/>
    <m/>
  </r>
  <r>
    <x v="1693"/>
    <x v="983"/>
    <s v="Hohenzollernstr. 2-6"/>
    <s v="44135"/>
    <s v="Dortmund"/>
    <s v="VIC"/>
    <s v="Kollektivrahmenvertrag"/>
    <s v="Beendet"/>
    <d v="2013-01-01T00:00:00"/>
    <d v="2015-12-31T00:00:00"/>
    <m/>
    <m/>
    <m/>
    <m/>
  </r>
  <r>
    <x v="1694"/>
    <x v="578"/>
    <s v="Detmolder Straße 43"/>
    <s v="33604"/>
    <s v="Bielefeld"/>
    <s v="DKV"/>
    <s v="Verbandsvertrag ohne Beitragsvorteil"/>
    <s v="Beendet"/>
    <d v="2013-01-01T00:00:00"/>
    <d v="2015-12-31T00:00:00"/>
    <m/>
    <m/>
    <m/>
    <m/>
  </r>
  <r>
    <x v="1695"/>
    <x v="142"/>
    <s v="Münsterstraße 24"/>
    <s v="33775"/>
    <s v="Versmold"/>
    <s v="DKV"/>
    <s v="Firmenvertrag ohne Beitragsvorteil"/>
    <s v="Beendet"/>
    <d v="2013-01-01T00:00:00"/>
    <d v="2015-12-31T00:00:00"/>
    <m/>
    <m/>
    <m/>
    <m/>
  </r>
  <r>
    <x v="1696"/>
    <x v="1131"/>
    <s v="Kohlbettstraße 15"/>
    <s v="57072"/>
    <s v="Siegen"/>
    <s v="VIC"/>
    <s v="Firmenvertrag mit Beitragsvorteil"/>
    <s v="Beendet"/>
    <d v="2012-09-01T00:00:00"/>
    <d v="2014-12-31T00:00:00"/>
    <m/>
    <m/>
    <m/>
    <m/>
  </r>
  <r>
    <x v="1697"/>
    <x v="1132"/>
    <s v="Weseler Straße 1"/>
    <s v="47169"/>
    <s v="Duisburg"/>
    <s v="DKV"/>
    <s v="GKV-Kooperationsvertrag"/>
    <s v="Beendet"/>
    <d v="2013-02-01T00:00:00"/>
    <d v="2015-12-31T00:00:00"/>
    <m/>
    <m/>
    <m/>
    <m/>
  </r>
  <r>
    <x v="1698"/>
    <x v="1133"/>
    <s v="Friedrich-König-Str. 5"/>
    <s v="97080"/>
    <s v="Würzburg"/>
    <s v="DKV"/>
    <s v="GKV-Kooperationsvertrag"/>
    <s v="Beendet"/>
    <d v="2013-01-01T00:00:00"/>
    <d v="2014-12-31T00:00:00"/>
    <m/>
    <m/>
    <m/>
    <m/>
  </r>
  <r>
    <x v="1699"/>
    <x v="579"/>
    <s v="Potsdamer Str. 143"/>
    <s v="10783"/>
    <s v="Berlin"/>
    <s v="DKV"/>
    <s v="Verbandsvertrag ohne Beitragsvorteil"/>
    <s v="Beendet"/>
    <d v="2013-01-01T00:00:00"/>
    <d v="2015-12-31T00:00:00"/>
    <m/>
    <m/>
    <m/>
    <m/>
  </r>
  <r>
    <x v="1700"/>
    <x v="1134"/>
    <s v="Schützenstraße 80-82"/>
    <s v="56068"/>
    <s v="Koblenz"/>
    <s v="DKV"/>
    <s v="GKV-Kooperationsvertrag"/>
    <s v="Beendet"/>
    <d v="2013-02-01T00:00:00"/>
    <d v="2016-02-29T00:00:00"/>
    <m/>
    <m/>
    <m/>
    <m/>
  </r>
  <r>
    <x v="1701"/>
    <x v="1135"/>
    <s v="Neuffener Straße 54"/>
    <s v="72622"/>
    <s v="Nürtingen"/>
    <s v="DKV"/>
    <s v="GKV-Kooperationsvertrag"/>
    <s v="Für Neuzugänge geöffnet"/>
    <d v="2013-01-01T00:00:00"/>
    <m/>
    <m/>
    <s v="Nein"/>
    <m/>
    <s v="Ja"/>
  </r>
  <r>
    <x v="1702"/>
    <x v="1136"/>
    <s v="Langgasse 15-17"/>
    <s v="35781"/>
    <s v="Weilburg"/>
    <s v="DKV"/>
    <s v="Firmenvertrag mit Beitragsvorteil"/>
    <s v="Beendet"/>
    <d v="2013-04-01T00:00:00"/>
    <d v="2015-12-31T00:00:00"/>
    <m/>
    <m/>
    <m/>
    <m/>
  </r>
  <r>
    <x v="1703"/>
    <x v="1115"/>
    <s v="Im Mediapark 5"/>
    <s v="50670 "/>
    <s v="Köln"/>
    <s v="VIC"/>
    <s v="AS - Vertrag VIC"/>
    <s v="Beendet"/>
    <d v="2013-10-01T00:00:00"/>
    <d v="2017-05-01T00:00:00"/>
    <m/>
    <m/>
    <m/>
    <m/>
  </r>
  <r>
    <x v="1704"/>
    <x v="980"/>
    <s v="Römerstraße 245"/>
    <s v="69126"/>
    <s v="Heidelberg"/>
    <s v="VIC"/>
    <s v="AS - Vertrag VIC"/>
    <s v="Beendet"/>
    <d v="2013-01-01T00:00:00"/>
    <d v="2015-12-31T00:00:00"/>
    <m/>
    <m/>
    <m/>
    <m/>
  </r>
  <r>
    <x v="1705"/>
    <x v="828"/>
    <s v="Baumweg 8"/>
    <s v="60316"/>
    <s v="Frankfurt"/>
    <s v="VIC"/>
    <s v="AS - Vertrag VIC"/>
    <s v="Beendet"/>
    <d v="2013-01-01T00:00:00"/>
    <d v="2015-12-31T00:00:00"/>
    <m/>
    <m/>
    <m/>
    <m/>
  </r>
  <r>
    <x v="1706"/>
    <x v="1137"/>
    <s v="Werkstraße 10"/>
    <s v="15890"/>
    <s v="Eisenhüttenstadt"/>
    <s v="DKV"/>
    <s v="GKV-Kooperationsvertrag"/>
    <s v="Beendet"/>
    <d v="2013-05-01T00:00:00"/>
    <d v="2019-12-31T00:00:00"/>
    <m/>
    <s v="Nein"/>
    <m/>
    <m/>
  </r>
  <r>
    <x v="1707"/>
    <x v="84"/>
    <s v="Florastraße 29"/>
    <s v="40217"/>
    <s v="Düsseldorf"/>
    <s v="DKV"/>
    <s v="Verbandsvertrag ohne Beitragsvorteil"/>
    <s v="Für Neuzugänge geöffnet"/>
    <d v="2013-01-01T00:00:00"/>
    <m/>
    <m/>
    <s v="Ja"/>
    <m/>
    <s v="Ja, aber nur bedingt - siehe nachstehende Ablehnungsgründe."/>
  </r>
  <r>
    <x v="1708"/>
    <x v="1051"/>
    <s v="Frankfurter Straße 720-726"/>
    <s v="51145"/>
    <s v="Köln"/>
    <s v="VIC"/>
    <s v="Kollektivrahmenvertrag"/>
    <s v="Beendet"/>
    <d v="2013-01-01T00:00:00"/>
    <d v="2015-12-31T00:00:00"/>
    <m/>
    <m/>
    <m/>
    <m/>
  </r>
  <r>
    <x v="1709"/>
    <x v="64"/>
    <s v="Steinstr. 16-18"/>
    <s v="40212"/>
    <s v="Düsseldorf"/>
    <s v="DKV"/>
    <s v="Verbandsvertrag ohne Beitragsvorteil"/>
    <s v="Beendet"/>
    <d v="2013-01-01T00:00:00"/>
    <d v="2015-12-31T00:00:00"/>
    <m/>
    <m/>
    <m/>
    <m/>
  </r>
  <r>
    <x v="1710"/>
    <x v="1138"/>
    <s v="Hufelandstraße 13"/>
    <s v="80939"/>
    <s v="München"/>
    <s v="DKV"/>
    <s v="Firmenvertrag mit Beitragsvorteil"/>
    <s v="Beendet"/>
    <d v="2013-04-01T00:00:00"/>
    <d v="2015-12-31T00:00:00"/>
    <m/>
    <m/>
    <m/>
    <m/>
  </r>
  <r>
    <x v="1711"/>
    <x v="1139"/>
    <s v="Köhlstr. 8"/>
    <s v="50827   "/>
    <s v="Köln"/>
    <s v="DKV"/>
    <s v="Firmenvertrag mit Beitragsvorteil"/>
    <s v="Für Neuzugänge geöffnet"/>
    <d v="2013-05-01T00:00:00"/>
    <m/>
    <m/>
    <s v="Ja"/>
    <m/>
    <s v="Ja"/>
  </r>
  <r>
    <x v="1712"/>
    <x v="1140"/>
    <s v="Rheinische Straße 1"/>
    <s v="44137"/>
    <s v="Dortmund"/>
    <s v="DKV"/>
    <s v="GKV-Kooperationsvertrag"/>
    <s v="Für Neuzugänge geöffnet"/>
    <d v="2013-06-01T00:00:00"/>
    <m/>
    <m/>
    <s v="Nein"/>
    <m/>
    <s v="Ja"/>
  </r>
  <r>
    <x v="1713"/>
    <x v="1141"/>
    <s v="Poststr. 105"/>
    <s v="53840"/>
    <s v="Troisdorf"/>
    <s v="VIC"/>
    <s v="Firmenvertrag mit Beitragsvorteil"/>
    <s v="Beendet"/>
    <d v="2013-05-01T00:00:00"/>
    <d v="2017-12-31T00:00:00"/>
    <m/>
    <m/>
    <m/>
    <m/>
  </r>
  <r>
    <x v="1714"/>
    <x v="1141"/>
    <s v="Poststr. 105"/>
    <s v="53840"/>
    <s v="Troisdorf"/>
    <s v="VIC"/>
    <s v="Firmenvertrag mit Beitragsvorteil"/>
    <s v="Beendet"/>
    <d v="2013-05-01T00:00:00"/>
    <d v="2016-12-31T00:00:00"/>
    <m/>
    <m/>
    <m/>
    <m/>
  </r>
  <r>
    <x v="1715"/>
    <x v="1142"/>
    <s v="Industriestraße 3"/>
    <s v="63179"/>
    <s v="Obertshausen"/>
    <s v="DKV"/>
    <s v="GKV-Kooperationsvertrag"/>
    <s v="Für Neuzugänge geöffnet"/>
    <d v="2016-01-01T00:00:00"/>
    <m/>
    <m/>
    <s v="Nein"/>
    <m/>
    <s v="Ja"/>
  </r>
  <r>
    <x v="1716"/>
    <x v="381"/>
    <s v="Graudenzer Str. 45"/>
    <s v="77694"/>
    <s v="Kehl / Rhein"/>
    <s v="DKV"/>
    <s v="Zusatzvereinbarung zum Firmenvertrag mit Beitragsvorteil"/>
    <s v="Beendet"/>
    <d v="2013-07-01T00:00:00"/>
    <d v="2018-12-31T00:00:00"/>
    <m/>
    <m/>
    <m/>
    <m/>
  </r>
  <r>
    <x v="1717"/>
    <x v="1097"/>
    <s v="Brennerstr. 17-19"/>
    <s v="96052"/>
    <s v="Bamberg"/>
    <s v="VIC"/>
    <s v="Firmenvertrag mit Beitragsvorteil (zur bKV)"/>
    <s v="Für Neuzugänge geöffnet"/>
    <d v="2011-12-01T00:00:00"/>
    <m/>
    <m/>
    <m/>
    <m/>
    <s v="Ja"/>
  </r>
  <r>
    <x v="1718"/>
    <x v="422"/>
    <s v="Lautenschlagerstraße 21          "/>
    <s v="70173                                  "/>
    <s v="Stuttgart"/>
    <s v="DKV"/>
    <s v="Firmenvertrag ohne Beitragsvorteil"/>
    <s v="Beendet"/>
    <d v="2013-08-01T00:00:00"/>
    <d v="2015-12-31T00:00:00"/>
    <m/>
    <m/>
    <m/>
    <m/>
  </r>
  <r>
    <x v="1719"/>
    <x v="127"/>
    <s v="Lise-Meitner-Straße 1"/>
    <s v="85737"/>
    <s v="Ismaning"/>
    <s v="DKV"/>
    <s v="Firmenvertrag ohne Beitragsvorteil"/>
    <s v="Beendet"/>
    <d v="2013-08-01T00:00:00"/>
    <d v="2015-12-31T00:00:00"/>
    <m/>
    <m/>
    <m/>
    <m/>
  </r>
  <r>
    <x v="1720"/>
    <x v="1143"/>
    <s v="Karl-Schmidt-Str. 9"/>
    <s v="81829"/>
    <s v="München"/>
    <s v="DKV"/>
    <s v="Firmenvertrag mit Beitragsvorteil (zur bKV)"/>
    <s v="Für Neuzugänge geöffnet"/>
    <d v="2013-08-01T00:00:00"/>
    <m/>
    <m/>
    <s v="Ja"/>
    <m/>
    <s v="Ja"/>
  </r>
  <r>
    <x v="1721"/>
    <x v="833"/>
    <s v="Am Hauptgüterbahnhof 28"/>
    <s v="38126"/>
    <s v="Braunschweig"/>
    <s v="VIC"/>
    <s v="Firmenvertrag ohne Beitragsvorteil"/>
    <s v="Beendet"/>
    <d v="2013-08-01T00:00:00"/>
    <d v="2014-12-31T00:00:00"/>
    <m/>
    <m/>
    <m/>
    <m/>
  </r>
  <r>
    <x v="1722"/>
    <x v="1144"/>
    <s v="Frankfurter Str. 100"/>
    <s v="65760  "/>
    <s v="Eschborn"/>
    <s v="DKV"/>
    <s v="Firmenvertrag mit Beitragsvorteil"/>
    <s v="Für Neuzugänge geöffnet"/>
    <d v="2013-01-01T00:00:00"/>
    <m/>
    <m/>
    <s v="Ja"/>
    <m/>
    <s v="Ja"/>
  </r>
  <r>
    <x v="1723"/>
    <x v="1145"/>
    <s v="Mies-van-der-Rohe-Str. 6"/>
    <s v="80807"/>
    <s v="München"/>
    <s v="DKV"/>
    <s v="Firmenvertrag mit Beitragsvorteil"/>
    <s v="Für Neuzugänge geöffnet"/>
    <d v="2013-07-01T00:00:00"/>
    <m/>
    <m/>
    <s v="Ja"/>
    <m/>
    <s v="Ja"/>
  </r>
  <r>
    <x v="1724"/>
    <x v="1146"/>
    <s v="Diethölzstr. 7"/>
    <s v="35683"/>
    <s v="Dillenburg"/>
    <s v="DKV"/>
    <s v="Firmenvertrag mit Beitragsvorteil"/>
    <s v="Beendet"/>
    <d v="2013-08-01T00:00:00"/>
    <d v="2015-12-31T00:00:00"/>
    <m/>
    <m/>
    <m/>
    <m/>
  </r>
  <r>
    <x v="1725"/>
    <x v="1144"/>
    <m/>
    <m/>
    <m/>
    <s v="DKV-für VIC gedoppelter GVV"/>
    <s v="Firmenvertrag mit Beitragsvorteil"/>
    <s v="Für Neuzugänge geöffnet"/>
    <m/>
    <m/>
    <m/>
    <m/>
    <m/>
    <s v="Ja"/>
  </r>
  <r>
    <x v="1726"/>
    <x v="128"/>
    <s v="Wittelsbacherplatz 2"/>
    <s v="80333"/>
    <s v="München"/>
    <s v="DKV"/>
    <s v="Firmenvertrag mit Beitragsvorteil"/>
    <s v="Für Neuzugänge geöffnet"/>
    <d v="2014-04-01T00:00:00"/>
    <m/>
    <m/>
    <s v="Ja"/>
    <m/>
    <s v="Ja"/>
  </r>
  <r>
    <x v="1727"/>
    <x v="1147"/>
    <s v="Peter-Hahn-Platz 1"/>
    <s v="73649"/>
    <s v="Winterbach"/>
    <s v="DKV"/>
    <s v="Firmenvertrag mit Beitragsvorteil"/>
    <s v="Beendet"/>
    <d v="2013-09-01T00:00:00"/>
    <d v="2015-12-31T00:00:00"/>
    <m/>
    <m/>
    <m/>
    <m/>
  </r>
  <r>
    <x v="1728"/>
    <x v="1016"/>
    <s v="Max-Bögl-Straße 1"/>
    <s v="92369"/>
    <s v="Sengenthal"/>
    <s v="DKV"/>
    <s v="Firmenvertrag mit Beitragsvorteil"/>
    <s v="Für Neuzugänge geöffnet"/>
    <d v="2013-01-01T00:00:00"/>
    <m/>
    <m/>
    <s v="Ja"/>
    <m/>
    <s v="Ja, aber nur bedingt - siehe nachstehende Ablehnungsgründe."/>
  </r>
  <r>
    <x v="1729"/>
    <x v="1148"/>
    <s v="Am Tidehafen 3"/>
    <s v="26931"/>
    <s v="Elsfleth"/>
    <s v="DKV"/>
    <s v="Firmenvertrag mit Beitragsvorteil"/>
    <s v="Beendet"/>
    <d v="2013-09-01T00:00:00"/>
    <d v="2021-07-31T00:00:00"/>
    <m/>
    <s v="Ja"/>
    <m/>
    <m/>
  </r>
  <r>
    <x v="1730"/>
    <x v="1149"/>
    <s v="Friedenheimer Brücke 29"/>
    <s v="80639"/>
    <s v="München"/>
    <s v="DKV"/>
    <s v="GKV-Kooperationsvertrag"/>
    <s v="Für Neuzugänge geöffnet"/>
    <d v="2013-10-01T00:00:00"/>
    <m/>
    <m/>
    <s v="Nein"/>
    <m/>
    <s v="Ja"/>
  </r>
  <r>
    <x v="1731"/>
    <x v="1150"/>
    <s v="Industriestraße 10-12"/>
    <s v="49681"/>
    <s v="Garrel"/>
    <s v="DKV"/>
    <s v="Firmenvertrag mit Beitragsvorteil"/>
    <s v="Beendet"/>
    <d v="2013-07-01T00:00:00"/>
    <d v="2015-03-31T00:00:00"/>
    <m/>
    <m/>
    <m/>
    <m/>
  </r>
  <r>
    <x v="1732"/>
    <x v="1150"/>
    <s v="Industriestraße 10-12"/>
    <s v="49681"/>
    <s v="Garrel"/>
    <s v="DKV"/>
    <s v="Firmenvertrag mit Beitragsvorteil"/>
    <s v="Beendet"/>
    <d v="2013-07-01T00:00:00"/>
    <d v="2015-03-31T00:00:00"/>
    <m/>
    <m/>
    <m/>
    <m/>
  </r>
  <r>
    <x v="1733"/>
    <x v="1151"/>
    <s v="Industriestr. 4 - 12"/>
    <s v="35683"/>
    <s v="Dillenburg"/>
    <s v="DKV"/>
    <s v="Firmenvertrag mit Beitragsvorteil"/>
    <s v="Beendet"/>
    <d v="2013-11-01T00:00:00"/>
    <d v="2015-12-31T00:00:00"/>
    <m/>
    <m/>
    <m/>
    <m/>
  </r>
  <r>
    <x v="1734"/>
    <x v="1152"/>
    <s v="Veilingstraße A 1"/>
    <s v="47638"/>
    <s v="Straelen"/>
    <s v="DKV"/>
    <s v="Firmenvertrag mit Beitragsvorteil"/>
    <s v="Beendet"/>
    <d v="2013-11-01T00:00:00"/>
    <d v="2015-12-31T00:00:00"/>
    <m/>
    <m/>
    <m/>
    <m/>
  </r>
  <r>
    <x v="1735"/>
    <x v="873"/>
    <m/>
    <s v="78044"/>
    <s v="Villingen-Schwenningen"/>
    <s v="DKV"/>
    <s v="GKV-Kooperationsvertrag"/>
    <s v="Für Neuzugänge geöffnet"/>
    <d v="2015-01-01T00:00:00"/>
    <m/>
    <m/>
    <s v="Nein"/>
    <m/>
    <s v="Ja"/>
  </r>
  <r>
    <x v="1736"/>
    <x v="1153"/>
    <s v="Willi-Brandt-Platz 1, City-Galerie-Bürohaus"/>
    <s v="86153"/>
    <s v="Augsburg"/>
    <s v="DKV"/>
    <s v="GKV-Kooperationsvertrag"/>
    <s v="Beendet"/>
    <d v="2014-03-01T00:00:00"/>
    <d v="2022-12-31T00:00:00"/>
    <m/>
    <s v="Nein"/>
    <m/>
    <m/>
  </r>
  <r>
    <x v="1737"/>
    <x v="1154"/>
    <s v="Plieninger Str. 150"/>
    <s v="70567  "/>
    <s v="Stuttgart"/>
    <s v="DKV"/>
    <s v="Firmenvertrag mit Beitragsvorteil"/>
    <s v="Für Neuzugänge geöffnet"/>
    <d v="2013-12-01T00:00:00"/>
    <m/>
    <m/>
    <s v="Ja"/>
    <m/>
    <s v="Ja"/>
  </r>
  <r>
    <x v="1738"/>
    <x v="1155"/>
    <s v="Industriestr. 1 - 3"/>
    <s v="91074"/>
    <s v="Herzogenaurach"/>
    <s v="DKV"/>
    <s v="Firmenvertrag mit Beitragsvorteil"/>
    <s v="Für Neuzugänge geöffnet"/>
    <d v="2014-03-01T00:00:00"/>
    <m/>
    <m/>
    <m/>
    <m/>
    <s v="Ja"/>
  </r>
  <r>
    <x v="1739"/>
    <x v="1156"/>
    <s v="Heidestraße 2"/>
    <s v="59759"/>
    <s v="Arnsberg"/>
    <s v="VIC"/>
    <s v="Firmenvertrag mit Beitragsvorteil"/>
    <s v="Für Neuzugänge geöffnet"/>
    <d v="2014-04-01T00:00:00"/>
    <m/>
    <m/>
    <s v="Ja"/>
    <m/>
    <s v="Ja"/>
  </r>
  <r>
    <x v="1740"/>
    <x v="1157"/>
    <s v="Dr.-Hans-Kapfinger-Str. 22"/>
    <s v="94032"/>
    <s v="Passau"/>
    <s v="DKV"/>
    <s v="Verbandsvertrag mit Beitragsvorteil"/>
    <s v="Beendet"/>
    <d v="2014-04-01T00:00:00"/>
    <d v="2020-12-31T00:00:00"/>
    <m/>
    <m/>
    <m/>
    <m/>
  </r>
  <r>
    <x v="1741"/>
    <x v="1158"/>
    <s v="Hettlicher Masch 15/17"/>
    <s v="49084"/>
    <s v="Osnabrück"/>
    <s v="DKV"/>
    <s v="Firmenvertrag mit Beitragsvorteil"/>
    <s v="Beendet"/>
    <d v="2014-05-01T00:00:00"/>
    <d v="2016-12-31T00:00:00"/>
    <m/>
    <m/>
    <m/>
    <m/>
  </r>
  <r>
    <x v="1742"/>
    <x v="301"/>
    <s v="Jahnstraße 15"/>
    <s v="58579"/>
    <s v="Schalksmühle"/>
    <s v="DKV"/>
    <s v="Zusatzvereinbarung zum Firmenvertrag mit Beitragsvorteil"/>
    <s v="Für Neuzugänge geöffnet"/>
    <d v="2014-01-01T00:00:00"/>
    <m/>
    <m/>
    <s v="Ja"/>
    <m/>
    <s v="Anmeldeverpflichtung durch Arbeitgeber - kein anderweitiger Beitritt / Antrag durch Versicherte möglich."/>
  </r>
  <r>
    <x v="1743"/>
    <x v="1159"/>
    <s v="Alte Heerstr. 40"/>
    <s v="69168"/>
    <s v="Wiesloch"/>
    <s v="DKV"/>
    <s v="Firmenvertrag mit Beitragsvorteil"/>
    <s v="Für Neuzugänge geöffnet"/>
    <d v="2014-06-01T00:00:00"/>
    <m/>
    <m/>
    <m/>
    <m/>
    <s v="Nein"/>
  </r>
  <r>
    <x v="1744"/>
    <x v="1160"/>
    <s v="Lichtenbergerstraße 16"/>
    <s v="67059"/>
    <s v="Ludwigshafen"/>
    <s v="DKV"/>
    <s v="GKV-Kooperationsvertrag"/>
    <s v="Beendet"/>
    <d v="2014-06-01T00:00:00"/>
    <d v="2020-12-31T00:00:00"/>
    <m/>
    <s v="Nein"/>
    <m/>
    <m/>
  </r>
  <r>
    <x v="1745"/>
    <x v="1161"/>
    <s v="Karl-Zucker-Str. 3"/>
    <s v="91052"/>
    <s v="Erlangen"/>
    <s v="DKV"/>
    <s v="Firmenvertrag mit Beitragsvorteil"/>
    <s v="Beendet"/>
    <d v="2014-07-01T00:00:00"/>
    <d v="2015-12-31T00:00:00"/>
    <m/>
    <m/>
    <m/>
    <m/>
  </r>
  <r>
    <x v="1746"/>
    <x v="1162"/>
    <s v="Bavariastraße 7a"/>
    <s v="80336"/>
    <s v="München"/>
    <s v="DKV"/>
    <s v="Verbandsvertrag mit Beitragsvorteil"/>
    <s v="Für Neuzugänge geöffnet"/>
    <d v="2014-07-01T00:00:00"/>
    <m/>
    <m/>
    <s v="Ja"/>
    <m/>
    <s v="Ja"/>
  </r>
  <r>
    <x v="1747"/>
    <x v="1163"/>
    <s v="Fichtestraße 13"/>
    <s v="30625"/>
    <s v="Hannover"/>
    <s v="DKV"/>
    <s v="Verbandsvertrag mit Beitragsvorteil"/>
    <s v="Für Neuzugänge geöffnet"/>
    <d v="2014-08-01T00:00:00"/>
    <m/>
    <m/>
    <s v="Ja"/>
    <m/>
    <s v="Ja"/>
  </r>
  <r>
    <x v="1748"/>
    <x v="1164"/>
    <s v="Friedrich-Ebert-Str. 23"/>
    <s v="45659"/>
    <s v="Recklinghausen"/>
    <s v="DKV"/>
    <s v="Firmenvertrag mit Beitragsvorteil"/>
    <s v="Beendet"/>
    <d v="2014-08-01T00:00:00"/>
    <d v="2016-12-31T00:00:00"/>
    <m/>
    <m/>
    <m/>
    <m/>
  </r>
  <r>
    <x v="1749"/>
    <x v="1165"/>
    <s v="Kaldenhofer Weg 70"/>
    <s v="48155"/>
    <s v="Münster"/>
    <s v="DKV"/>
    <s v="Firmenvertrag mit Beitragsvorteil (zur bKV)"/>
    <s v="Für Neuzugänge geöffnet"/>
    <d v="2014-09-01T00:00:00"/>
    <m/>
    <m/>
    <s v="Ja"/>
    <m/>
    <s v="Ja"/>
  </r>
  <r>
    <x v="1750"/>
    <x v="1166"/>
    <s v="Gifhorner Str. 57"/>
    <s v="38112"/>
    <s v="Braunschweig"/>
    <s v="DKV"/>
    <s v="Kollektivrahmenvertrag mit Beitragsvorteil"/>
    <s v="Für Neuzugänge geöffnet"/>
    <d v="2015-01-01T00:00:00"/>
    <m/>
    <m/>
    <m/>
    <m/>
    <s v="Ja, aber nur bedingt - siehe nachstehende Ablehnungsgründe."/>
  </r>
  <r>
    <x v="1751"/>
    <x v="898"/>
    <s v="Dudenstr. 12 - 26"/>
    <s v="68167"/>
    <s v="Mannheim"/>
    <s v="DKV"/>
    <s v="Firmenvertrag ohne Beitragsvorteil"/>
    <s v="Beendet"/>
    <d v="2015-01-01T00:00:00"/>
    <d v="2017-12-31T00:00:00"/>
    <m/>
    <m/>
    <m/>
    <m/>
  </r>
  <r>
    <x v="1752"/>
    <x v="1167"/>
    <s v="Max-Brose-Str. 1"/>
    <s v="96450"/>
    <s v="Coburg"/>
    <s v="DKV"/>
    <s v="Firmenvertrag mit Beitragsvorteil"/>
    <s v="Für Neuzugänge geöffnet"/>
    <d v="2014-11-01T00:00:00"/>
    <m/>
    <m/>
    <s v="Ja"/>
    <m/>
    <s v="Ja"/>
  </r>
  <r>
    <x v="1753"/>
    <x v="1168"/>
    <s v="Zum Brinkesnocken 3"/>
    <s v="51709"/>
    <s v="Marienheide"/>
    <s v="DKV"/>
    <s v="Firmenvertrag mit Beitragsvorteil"/>
    <s v="Beendet"/>
    <d v="2015-01-01T00:00:00"/>
    <d v="2017-12-31T00:00:00"/>
    <m/>
    <m/>
    <m/>
    <m/>
  </r>
  <r>
    <x v="1754"/>
    <x v="1169"/>
    <s v="Burgstr. 1-3"/>
    <s v="34212"/>
    <s v="Melsungen"/>
    <s v="DKV"/>
    <s v="Firmenvertrag mit Beitragsvorteil"/>
    <s v="Beendet"/>
    <d v="2015-01-01T00:00:00"/>
    <d v="2017-12-31T00:00:00"/>
    <m/>
    <m/>
    <m/>
    <m/>
  </r>
  <r>
    <x v="1755"/>
    <x v="1170"/>
    <s v="Marie-Calm-Str. 1"/>
    <s v="34131 "/>
    <s v="Kassel"/>
    <s v="DKV"/>
    <s v="Firmenvertrag mit Beitragsvorteil (zur bKV)"/>
    <s v="Für Neuzugänge geöffnet"/>
    <d v="2015-02-01T00:00:00"/>
    <m/>
    <m/>
    <s v="Ja"/>
    <m/>
    <s v="Ja"/>
  </r>
  <r>
    <x v="1756"/>
    <x v="1171"/>
    <s v="Hauptstraße 86"/>
    <s v="26188"/>
    <s v="Edewecht"/>
    <s v="VIC"/>
    <s v="Firmenvertrag mit Beitragsvorteil"/>
    <s v="Beendet"/>
    <d v="2015-02-01T00:00:00"/>
    <d v="2015-02-01T00:00:00"/>
    <m/>
    <m/>
    <m/>
    <m/>
  </r>
  <r>
    <x v="1757"/>
    <x v="1172"/>
    <s v="Gewerbepark Bliesen 1a"/>
    <s v="66606"/>
    <s v="St. Wendel"/>
    <s v="VIC"/>
    <s v="Firmenvertrag mit Beitragsvorteil"/>
    <s v="Beendet"/>
    <d v="2015-01-01T00:00:00"/>
    <d v="2017-12-31T00:00:00"/>
    <m/>
    <m/>
    <m/>
    <m/>
  </r>
  <r>
    <x v="1758"/>
    <x v="1039"/>
    <s v="Josef-Baumann-Str. 21"/>
    <s v="44805"/>
    <s v="Bochum"/>
    <s v="VIC"/>
    <s v="Firmenvertrag mit Beitragsvorteil"/>
    <s v="Beendet"/>
    <d v="2015-03-01T00:00:00"/>
    <d v="2017-12-31T00:00:00"/>
    <m/>
    <m/>
    <m/>
    <m/>
  </r>
  <r>
    <x v="1759"/>
    <x v="1173"/>
    <s v="Lilienthalstr. 2"/>
    <s v="49835"/>
    <s v="Wietmarschen/Lohne"/>
    <s v="DKV"/>
    <s v="Firmenvertrag mit Beitragsvorteil"/>
    <s v="Beendet"/>
    <d v="2015-04-01T00:00:00"/>
    <d v="2017-12-31T00:00:00"/>
    <m/>
    <m/>
    <m/>
    <m/>
  </r>
  <r>
    <x v="1760"/>
    <x v="1174"/>
    <s v="Maybachplatz 1"/>
    <s v="88045"/>
    <s v="Friedrichshafen"/>
    <s v="VIC"/>
    <s v="Firmenvertrag mit Beitragsvorteil"/>
    <s v="Für Neuzugänge geöffnet"/>
    <d v="2015-05-01T00:00:00"/>
    <m/>
    <m/>
    <s v="Ja"/>
    <m/>
    <s v="Ja"/>
  </r>
  <r>
    <x v="1761"/>
    <x v="1175"/>
    <s v="Lindenstr. 20-22"/>
    <s v="36037"/>
    <s v="Fulda"/>
    <s v="DKV"/>
    <s v="Firmenvertrag mit Beitragsvorteil"/>
    <s v="Beendet"/>
    <d v="2015-07-01T00:00:00"/>
    <d v="2017-12-31T00:00:00"/>
    <m/>
    <m/>
    <m/>
    <m/>
  </r>
  <r>
    <x v="1762"/>
    <x v="1176"/>
    <s v="Baseler Platz 2"/>
    <s v="60329"/>
    <s v="Frankfurt am Main"/>
    <s v="DKV"/>
    <s v="Verbandsvertrag mit Beitragsvorteil"/>
    <s v="Für Neuzugänge geöffnet"/>
    <d v="2015-07-01T00:00:00"/>
    <m/>
    <m/>
    <s v="Ja"/>
    <m/>
    <s v="Ja"/>
  </r>
  <r>
    <x v="1763"/>
    <x v="1177"/>
    <s v="Würzburger Str. 181"/>
    <s v="90766"/>
    <s v="Fürth"/>
    <s v="DKV"/>
    <s v="Firmenvertrag mit Beitragsvorteil"/>
    <s v="Beendet"/>
    <d v="2015-04-01T00:00:00"/>
    <d v="2017-12-31T00:00:00"/>
    <m/>
    <m/>
    <m/>
    <m/>
  </r>
  <r>
    <x v="1764"/>
    <x v="1178"/>
    <s v="Frankenstr. 2"/>
    <s v="97892"/>
    <s v="Kreuzwertheim"/>
    <s v="DKV"/>
    <s v="Firmenvertrag ohne Beitragsvorteil"/>
    <s v="Beendet"/>
    <d v="2015-07-01T00:00:00"/>
    <d v="2017-12-31T00:00:00"/>
    <m/>
    <m/>
    <m/>
    <m/>
  </r>
  <r>
    <x v="1765"/>
    <x v="120"/>
    <m/>
    <m/>
    <m/>
    <s v="VIC-für MA-Sichtschutz gedoppelter GVV"/>
    <s v="Firmenvertrag mit Beitragsvorteil"/>
    <s v="Für Neuzugänge geschlossen"/>
    <m/>
    <m/>
    <d v="2012-01-01T00:00:00"/>
    <m/>
    <m/>
    <s v="Nein. Vertrag ist für Neuzugänge geschlossen! Ausnahme: KNV+ENV!"/>
  </r>
  <r>
    <x v="1766"/>
    <x v="134"/>
    <m/>
    <m/>
    <m/>
    <s v="DKV-für MA-Sichtschutz gedoppelter GVV"/>
    <s v="Sondervertrag"/>
    <s v="Für Neuzugänge geschlossen"/>
    <m/>
    <m/>
    <d v="2001-01-01T00:00:00"/>
    <m/>
    <m/>
    <s v="Nein. Vertrag ist für Neuzugänge geschlossen! Ausnahme: KNV+ENV!"/>
  </r>
  <r>
    <x v="1767"/>
    <x v="280"/>
    <m/>
    <m/>
    <m/>
    <s v="DKV-für MA-Sichtschutz gedoppelter GVV"/>
    <s v="Sondervertrag"/>
    <s v="Für Neuzugänge geöffnet"/>
    <m/>
    <m/>
    <m/>
    <m/>
    <m/>
    <s v="Ja"/>
  </r>
  <r>
    <x v="1768"/>
    <x v="1179"/>
    <s v="Schickardstr. 32"/>
    <s v="71034"/>
    <s v="Böblingen"/>
    <s v="DKV"/>
    <s v="Firmenvertrag mit Beitragsvorteil"/>
    <s v="Für Neuzugänge geöffnet"/>
    <d v="2015-08-01T00:00:00"/>
    <m/>
    <m/>
    <s v="Ja"/>
    <m/>
    <s v="Nein"/>
  </r>
  <r>
    <x v="1769"/>
    <x v="399"/>
    <s v="Campus Kronberg 1"/>
    <s v="61476"/>
    <s v="Kronberg"/>
    <s v="DKV"/>
    <s v="Techn. Verwaltungskonstrukt - kein Gruppen-/Rahmenvertrag"/>
    <s v="Beendet"/>
    <d v="2004-10-01T00:00:00"/>
    <d v="2023-02-28T00:00:00"/>
    <m/>
    <m/>
    <m/>
    <s v="Ja"/>
  </r>
  <r>
    <x v="1770"/>
    <x v="1140"/>
    <m/>
    <m/>
    <m/>
    <s v="DKV-für MA-Sichtschutz gedoppelter GVV"/>
    <s v="GKV-Kooperationsvertrag"/>
    <s v="Für Neuzugänge geöffnet"/>
    <m/>
    <m/>
    <m/>
    <m/>
    <m/>
    <s v="Ja"/>
  </r>
  <r>
    <x v="1771"/>
    <x v="200"/>
    <m/>
    <m/>
    <m/>
    <s v="DKV-für MA-Sichtschutz gedoppelter GVV"/>
    <s v="Firmenvertrag mit Beitragsvorteil"/>
    <s v="Für Neuzugänge geschlossen"/>
    <m/>
    <m/>
    <d v="2012-12-01T00:00:00"/>
    <m/>
    <m/>
    <s v="Nein. Vertrag ist für Neuzugänge geschlossen! Ausnahme: KNV+ENV!"/>
  </r>
  <r>
    <x v="1772"/>
    <x v="846"/>
    <m/>
    <m/>
    <m/>
    <s v="VIC-für MA-Sichtschutz gedoppelter GVV"/>
    <s v="Verbandsvertrag mit Beitragsvorteil"/>
    <s v="Für Neuzugänge geschlossen"/>
    <m/>
    <m/>
    <d v="2013-01-01T00:00:00"/>
    <m/>
    <m/>
    <s v="Nein. Vertrag ist für Neuzugänge geschlossen! Ausnahme: KNV+ENV!"/>
  </r>
  <r>
    <x v="1773"/>
    <x v="874"/>
    <m/>
    <m/>
    <m/>
    <s v="VIC-für MA-Sichtschutz gedoppelter GVV"/>
    <m/>
    <s v="Für Neuzugänge geschlossen"/>
    <m/>
    <m/>
    <d v="2013-01-01T00:00:00"/>
    <m/>
    <m/>
    <s v="Nein. Vertrag ist für Neuzugänge geschlossen! Ausnahme: KNV+ENV!"/>
  </r>
  <r>
    <x v="1774"/>
    <x v="853"/>
    <m/>
    <m/>
    <m/>
    <s v="VIC-für MA-Sichtschutz gedoppelter GVV"/>
    <s v="Firmenvertrag mit Beitragsvorteil"/>
    <s v="Für Neuzugänge geöffnet"/>
    <m/>
    <m/>
    <m/>
    <m/>
    <m/>
    <s v="Ja"/>
  </r>
  <r>
    <x v="1775"/>
    <x v="128"/>
    <m/>
    <m/>
    <m/>
    <s v="DKV-für MA-Sichtschutz gedoppelter GVV"/>
    <s v="Firmenvertrag mit Beitragsvorteil"/>
    <s v="Für Neuzugänge geschlossen"/>
    <m/>
    <m/>
    <d v="2014-04-01T00:00:00"/>
    <m/>
    <m/>
    <s v="Nein. Vertrag ist für Neuzugänge geschlossen! Ausnahme: KNV+ENV!"/>
  </r>
  <r>
    <x v="1776"/>
    <x v="1166"/>
    <m/>
    <m/>
    <m/>
    <s v="VIC-für MA-Sichtschutz gedoppelter GVV"/>
    <s v="Kollektivrahmenvertrag"/>
    <s v="Für Neuzugänge geöffnet"/>
    <m/>
    <m/>
    <d v="2016-01-01T00:00:00"/>
    <m/>
    <m/>
    <s v="Ja, aber nur bedingt - siehe nachstehende Ablehnungsgründe."/>
  </r>
  <r>
    <x v="1777"/>
    <x v="132"/>
    <m/>
    <m/>
    <m/>
    <s v="DKV-für MA-Sichtschutz gedoppelter GVV"/>
    <s v="Firmenvertrag mit Beitragsvorteil"/>
    <s v="Für Neuzugänge geöffnet"/>
    <m/>
    <m/>
    <m/>
    <m/>
    <m/>
    <s v="Ja"/>
  </r>
  <r>
    <x v="1778"/>
    <x v="125"/>
    <m/>
    <m/>
    <m/>
    <s v="DKV-für MA-Sichtschutz gedoppelter GVV"/>
    <s v="Firmenvertrag mit Beitragsvorteil"/>
    <s v="Für Neuzugänge geschlossen"/>
    <m/>
    <m/>
    <d v="2013-01-01T00:00:00"/>
    <m/>
    <m/>
    <s v="Nein. Vertrag ist für Neuzugänge geschlossen! Ausnahme: KNV+ENV!"/>
  </r>
  <r>
    <x v="1779"/>
    <x v="120"/>
    <m/>
    <m/>
    <m/>
    <s v="DKV-für MA-Sichtschutz gedoppelter GVV"/>
    <s v="Firmenvertrag mit Beitragsvorteil"/>
    <s v="Für Neuzugänge geschlossen"/>
    <m/>
    <m/>
    <d v="2012-01-01T00:00:00"/>
    <m/>
    <m/>
    <s v="Nein. Vertrag ist für Neuzugänge geschlossen! Ausnahme: KNV+ENV!"/>
  </r>
  <r>
    <x v="1780"/>
    <x v="125"/>
    <m/>
    <m/>
    <m/>
    <s v="DKV-für MA-Sichtschutz gedoppelter GVV"/>
    <s v="EKV"/>
    <s v="Für Neuzugänge geschlossen"/>
    <m/>
    <m/>
    <d v="2013-01-01T00:00:00"/>
    <m/>
    <m/>
    <s v="Unrelevant! Kein Beitritt mehr möglich (Vertragsgegenstand nur bisex-Tarif)"/>
  </r>
  <r>
    <x v="1781"/>
    <x v="196"/>
    <m/>
    <m/>
    <m/>
    <s v="DKV-für MA-Sichtschutz gedoppelter GVV"/>
    <s v="Firmenvertrag mit Beitragsvorteil"/>
    <s v="Für Neuzugänge geöffnet"/>
    <m/>
    <m/>
    <m/>
    <m/>
    <m/>
    <s v="Ja"/>
  </r>
  <r>
    <x v="1782"/>
    <x v="197"/>
    <m/>
    <m/>
    <m/>
    <s v="DKV-für MA-Sichtschutz gedoppelter GVV"/>
    <s v="Firmenvertrag mit Beitragsvorteil"/>
    <s v="Für Neuzugänge geöffnet"/>
    <m/>
    <m/>
    <m/>
    <m/>
    <m/>
    <s v="Ja"/>
  </r>
  <r>
    <x v="1783"/>
    <x v="200"/>
    <m/>
    <m/>
    <m/>
    <s v="DKV-für MA-Sichtschutz gedoppelter GVV"/>
    <s v="Firmenvertrag mit Beitragsvorteil"/>
    <s v="Für Neuzugänge geöffnet"/>
    <m/>
    <m/>
    <m/>
    <m/>
    <m/>
    <s v="Ja, aber nur bedingt - siehe nachstehende Ablehnungsgründe."/>
  </r>
  <r>
    <x v="1784"/>
    <x v="1125"/>
    <m/>
    <m/>
    <m/>
    <s v="DKV-für MA-Sichtschutz gedoppelter GVV"/>
    <s v="GKV-Kooperationsvertrag"/>
    <s v="Für Neuzugänge geöffnet"/>
    <m/>
    <m/>
    <m/>
    <m/>
    <m/>
    <s v="Ja"/>
  </r>
  <r>
    <x v="1785"/>
    <x v="148"/>
    <m/>
    <m/>
    <m/>
    <s v="VIC-für MA-Sichtschutz gedoppelter GVV"/>
    <s v="Firmenvertrag mit Beitragsvorteil"/>
    <s v="Für Neuzugänge geöffnet"/>
    <m/>
    <m/>
    <m/>
    <m/>
    <m/>
    <s v="Ja"/>
  </r>
  <r>
    <x v="1786"/>
    <x v="200"/>
    <m/>
    <m/>
    <m/>
    <s v="DKV-für MA-Sichtschutz gedoppelter GVV"/>
    <s v="EKV"/>
    <s v="Vorübergehend keine Neuzugänge möglich: Keine Unisex-Variante EKV"/>
    <m/>
    <m/>
    <d v="2013-01-01T00:00:00"/>
    <m/>
    <m/>
    <s v="Unrelevant! Kein Beitritt mehr möglich (Vertragsgegenstand nur bisex-Tarif)"/>
  </r>
  <r>
    <x v="1787"/>
    <x v="240"/>
    <m/>
    <m/>
    <m/>
    <s v="DKV-für MA-Sichtschutz gedoppelter GVV"/>
    <s v="Firmenvertrag mit Beitragsvorteil"/>
    <s v="Für Neuzugänge geöffnet"/>
    <m/>
    <m/>
    <m/>
    <m/>
    <m/>
    <s v="Ja"/>
  </r>
  <r>
    <x v="1788"/>
    <x v="243"/>
    <m/>
    <m/>
    <m/>
    <s v="DKV-für MA-Sichtschutz gedoppelter GVV"/>
    <s v="Firmenvertrag mit Beitragsvorteil"/>
    <s v="Für Neuzugänge geöffnet"/>
    <m/>
    <m/>
    <m/>
    <m/>
    <m/>
    <s v="Ja"/>
  </r>
  <r>
    <x v="1789"/>
    <x v="343"/>
    <m/>
    <m/>
    <m/>
    <s v="DKV-für MA-Sichtschutz gedoppelter GVV"/>
    <s v="Firmenvertrag mit Beitragsvorteil"/>
    <s v="Für Neuzugänge geschlossen"/>
    <m/>
    <m/>
    <d v="2013-01-01T00:00:00"/>
    <m/>
    <m/>
    <s v="Nein. Vertrag ist für Neuzugänge geschlossen! Ausnahme: KNV+ENV!"/>
  </r>
  <r>
    <x v="1790"/>
    <x v="350"/>
    <m/>
    <m/>
    <m/>
    <s v="DKV-für MA-Sichtschutz gedoppelter GVV"/>
    <s v="Firmenvertrag mit Beitragsvorteil"/>
    <s v="Für Neuzugänge geöffnet"/>
    <m/>
    <m/>
    <m/>
    <m/>
    <m/>
    <s v="Ja, aber nur bedingt - siehe nachstehende Ablehnungsgründe."/>
  </r>
  <r>
    <x v="1791"/>
    <x v="372"/>
    <m/>
    <m/>
    <m/>
    <s v="DKV-für MA-Sichtschutz gedoppelter GVV"/>
    <s v="Firmenvertrag mit Beitragsvorteil"/>
    <s v="Für Neuzugänge geöffnet"/>
    <m/>
    <m/>
    <m/>
    <m/>
    <m/>
    <s v="Ja"/>
  </r>
  <r>
    <x v="1792"/>
    <x v="401"/>
    <m/>
    <m/>
    <m/>
    <s v="DKV-für MA-Sichtschutz gedoppelter GVV"/>
    <s v="Firmenvertrag mit Beitragsvorteil"/>
    <s v="Für Neuzugänge geschlossen"/>
    <m/>
    <m/>
    <d v="2013-01-01T00:00:00"/>
    <m/>
    <m/>
    <s v="Nein. Vertrag ist für Neuzugänge geschlossen! Ausnahme: KNV+ENV!"/>
  </r>
  <r>
    <x v="1793"/>
    <x v="84"/>
    <m/>
    <m/>
    <m/>
    <s v="DKV-für MA-Sichtschutz gedoppelter GVV"/>
    <s v="Verbandsvertrag ohne Beitragsvorteil"/>
    <s v="Für Neuzugänge geschlossen"/>
    <m/>
    <m/>
    <d v="2013-01-01T00:00:00"/>
    <m/>
    <m/>
    <s v="Nein. Vertrag ist für Neuzugänge geschlossen! Ausnahme: KNV+ENV!"/>
  </r>
  <r>
    <x v="1794"/>
    <x v="64"/>
    <m/>
    <m/>
    <m/>
    <s v="DKV-für MA-Sichtschutz gedoppelter GVV"/>
    <s v="Verbandsvertrag mit Beitragsvorteil"/>
    <s v="Für Neuzugänge geschlossen"/>
    <m/>
    <m/>
    <d v="2013-01-01T00:00:00"/>
    <m/>
    <m/>
    <s v="Nein. Vertrag ist für Neuzugänge geschlossen! Ausnahme: KNV+ENV!"/>
  </r>
  <r>
    <x v="1795"/>
    <x v="571"/>
    <m/>
    <m/>
    <m/>
    <s v="DKV-für MA-Sichtschutz gedoppelter GVV"/>
    <s v="Verbandsvertrag mit Beitragsvorteil"/>
    <s v="Für Neuzugänge geöffnet"/>
    <m/>
    <m/>
    <m/>
    <m/>
    <m/>
    <s v="Ja"/>
  </r>
  <r>
    <x v="1796"/>
    <x v="579"/>
    <m/>
    <m/>
    <m/>
    <s v="DKV-für MA-Sichtschutz gedoppelter GVV"/>
    <s v="Verbandsvertrag mit Beitragsvorteil"/>
    <s v="Für Neuzugänge geschlossen"/>
    <m/>
    <m/>
    <d v="2013-01-01T00:00:00"/>
    <m/>
    <m/>
    <s v="Nein. Vertrag ist für Neuzugänge geschlossen! Ausnahme: KNV+ENV!"/>
  </r>
  <r>
    <x v="1797"/>
    <x v="584"/>
    <m/>
    <m/>
    <m/>
    <s v="DKV-für MA-Sichtschutz gedoppelter GVV"/>
    <s v="Verbandsvertrag mit Beitragsvorteil"/>
    <s v="Für Neuzugänge geöffnet"/>
    <m/>
    <m/>
    <m/>
    <m/>
    <m/>
    <s v="Ja"/>
  </r>
  <r>
    <x v="1798"/>
    <x v="661"/>
    <m/>
    <m/>
    <m/>
    <s v="DKV-für MA-Sichtschutz gedoppelter GVV"/>
    <s v="Verbandsvertrag mit Beitragsvorteil"/>
    <s v="Für Neuzugänge geöffnet"/>
    <m/>
    <m/>
    <m/>
    <m/>
    <m/>
    <s v="Ja"/>
  </r>
  <r>
    <x v="1799"/>
    <x v="704"/>
    <m/>
    <m/>
    <m/>
    <s v="DKV-für MA-Sichtschutz gedoppelter GVV"/>
    <s v="Verbandsvertrag mit Beitragsvorteil"/>
    <s v="Für Neuzugänge geöffnet"/>
    <m/>
    <m/>
    <m/>
    <m/>
    <m/>
    <s v="Ja"/>
  </r>
  <r>
    <x v="1800"/>
    <x v="715"/>
    <m/>
    <m/>
    <m/>
    <s v="DKV-für MA-Sichtschutz gedoppelter GVV"/>
    <s v="Verbandsvertrag mit Beitragsvorteil"/>
    <s v="Für Neuzugänge geschlossen"/>
    <m/>
    <m/>
    <d v="2008-10-01T00:00:00"/>
    <m/>
    <m/>
    <s v="Nein. Vertrag ist für Neuzugänge geschlossen! Ausnahme: KNV+ENV!"/>
  </r>
  <r>
    <x v="1801"/>
    <x v="715"/>
    <m/>
    <m/>
    <m/>
    <s v="DKV-für MA-Sichtschutz gedoppelter GVV"/>
    <s v="Verbandsvertrag mit Beitragsvorteil"/>
    <s v="Für Neuzugänge geöffnet"/>
    <m/>
    <m/>
    <m/>
    <m/>
    <m/>
    <s v="Ja, aber nur bedingt - siehe nachstehende Ablehnungsgründe."/>
  </r>
  <r>
    <x v="1802"/>
    <x v="555"/>
    <m/>
    <m/>
    <m/>
    <s v="DKV-für MA-Sichtschutz gedoppelter GVV"/>
    <s v="Verbandsvertrag mit Beitragsvorteil"/>
    <s v="Für Neuzugänge geöffnet"/>
    <m/>
    <m/>
    <m/>
    <m/>
    <m/>
    <s v="Ja"/>
  </r>
  <r>
    <x v="1803"/>
    <x v="755"/>
    <m/>
    <m/>
    <m/>
    <s v="DKV-für MA-Sichtschutz gedoppelter GVV"/>
    <s v="Verbandsvertrag mit Beitragsvorteil"/>
    <s v="Für Neuzugänge geschlossen"/>
    <m/>
    <m/>
    <d v="2013-01-01T00:00:00"/>
    <m/>
    <m/>
    <s v="Nein. Vertrag ist für Neuzugänge geschlossen! Ausnahme: KNV+ENV!"/>
  </r>
  <r>
    <x v="1804"/>
    <x v="758"/>
    <m/>
    <m/>
    <m/>
    <s v="DKV-für MA-Sichtschutz gedoppelter GVV"/>
    <s v="Verbandsvertrag mit Beitragsvorteil"/>
    <s v="Für Neuzugänge geschlossen"/>
    <m/>
    <m/>
    <d v="2013-01-01T00:00:00"/>
    <m/>
    <m/>
    <s v="Nein. Vertrag ist für Neuzugänge geschlossen! Ausnahme: KNV+ENV!"/>
  </r>
  <r>
    <x v="1805"/>
    <x v="1180"/>
    <s v="Roßmarkt 4"/>
    <s v="65549"/>
    <s v="Limburg"/>
    <s v="DKV"/>
    <s v="Firmenvertrag mit Beitragsvorteil"/>
    <s v="Für Neuzugänge geöffnet"/>
    <d v="2016-01-01T00:00:00"/>
    <m/>
    <m/>
    <s v="Ja"/>
    <m/>
    <s v="Ja, aber nur bedingt - siehe nachstehende Ablehnungsgründe."/>
  </r>
  <r>
    <x v="1806"/>
    <x v="1181"/>
    <s v="Hochrheinstr. 12"/>
    <s v="67550"/>
    <s v="Worms"/>
    <s v="VIC"/>
    <s v="Firmenvertrag mit Beitragsvorteil"/>
    <s v="Beendet"/>
    <d v="2015-06-01T00:00:00"/>
    <d v="2017-12-31T00:00:00"/>
    <m/>
    <m/>
    <m/>
    <m/>
  </r>
  <r>
    <x v="1807"/>
    <x v="1182"/>
    <s v="Brückenstr. 1"/>
    <s v="96047"/>
    <s v="Bamberg"/>
    <s v="DKV"/>
    <s v="Verbandsvertrag mit Beitragsvorteil"/>
    <s v="Beendet"/>
    <d v="2015-11-01T00:00:00"/>
    <d v="2017-12-31T00:00:00"/>
    <m/>
    <m/>
    <m/>
    <m/>
  </r>
  <r>
    <x v="1808"/>
    <x v="1183"/>
    <s v="Koblenzer Str. 57"/>
    <s v="57614"/>
    <s v="Fluterschen"/>
    <s v="DKV"/>
    <s v="Firmenvertrag mit Beitragsvorteil"/>
    <s v="Beendet"/>
    <d v="2015-12-01T00:00:00"/>
    <d v="2017-12-31T00:00:00"/>
    <m/>
    <m/>
    <m/>
    <m/>
  </r>
  <r>
    <x v="1809"/>
    <x v="1184"/>
    <s v="Hirschdorfer Str. 27a"/>
    <s v="87493"/>
    <s v="Lauben"/>
    <s v="VIC"/>
    <s v="Firmenvertrag mit Beitragsvorteil (zur bKV)"/>
    <s v="Für Neuzugänge geöffnet"/>
    <d v="2015-11-01T00:00:00"/>
    <m/>
    <m/>
    <m/>
    <m/>
    <s v="Ja"/>
  </r>
  <r>
    <x v="1810"/>
    <x v="1185"/>
    <s v="Speditionsstr. 1"/>
    <s v="40221"/>
    <s v="Düsseldorf"/>
    <s v="DKV"/>
    <s v="Firmenvertrag mit Beitragsvorteil"/>
    <s v="Beendet"/>
    <d v="2016-01-01T00:00:00"/>
    <d v="2018-12-31T00:00:00"/>
    <m/>
    <m/>
    <m/>
    <m/>
  </r>
  <r>
    <x v="1811"/>
    <x v="100"/>
    <m/>
    <m/>
    <m/>
    <s v="DKV-für MA-Sichtschutz gedoppelter GVV"/>
    <s v="Firmenvertrag mit Beitragsvorteil"/>
    <s v="Für Neuzugänge geschlossen"/>
    <m/>
    <m/>
    <d v="2013-01-01T00:00:00"/>
    <m/>
    <m/>
    <s v="Nein. Vertrag ist für Neuzugänge geschlossen! Ausnahme: KNV+ENV!"/>
  </r>
  <r>
    <x v="1812"/>
    <x v="49"/>
    <s v="Luisenring 49"/>
    <s v="68159"/>
    <s v="Mannheim"/>
    <s v="DKV-für VIC gedoppelter GVV"/>
    <s v="Firmenvertrag mit Beitragsvorteil"/>
    <s v="Beendet"/>
    <m/>
    <d v="2022-12-31T00:00:00"/>
    <m/>
    <m/>
    <m/>
    <m/>
  </r>
  <r>
    <x v="1813"/>
    <x v="1186"/>
    <s v="Fürstenauer Weg 68"/>
    <s v="49090"/>
    <s v="Osnabrück"/>
    <s v="DKV"/>
    <s v="Firmenvertrag ohne Beitragsvorteil"/>
    <s v="Beendet"/>
    <d v="2016-03-01T00:00:00"/>
    <d v="2018-12-31T00:00:00"/>
    <m/>
    <m/>
    <m/>
    <m/>
  </r>
  <r>
    <x v="1814"/>
    <x v="1187"/>
    <s v="Burgstr. 23"/>
    <s v="49808"/>
    <s v="Lingen"/>
    <s v="DKV"/>
    <s v="Firmenvertrag mit Beitragsvorteil"/>
    <s v="Beendet"/>
    <d v="2016-01-01T00:00:00"/>
    <d v="2017-12-31T00:00:00"/>
    <m/>
    <m/>
    <m/>
    <m/>
  </r>
  <r>
    <x v="1815"/>
    <x v="876"/>
    <s v="Universitätsstraße 43"/>
    <s v="44789"/>
    <s v="Bochum"/>
    <s v="DKV"/>
    <s v="GKV-Kooperationsvertrag"/>
    <s v="Für Neuzugänge geöffnet"/>
    <d v="2015-12-01T00:00:00"/>
    <m/>
    <m/>
    <m/>
    <m/>
    <s v="Ja"/>
  </r>
  <r>
    <x v="1816"/>
    <x v="1188"/>
    <s v="Platz der Einheit 1"/>
    <s v="60327"/>
    <s v="Frankfurt am Main"/>
    <s v="DKV"/>
    <s v="Firmenvertrag mit Beitragsvorteil"/>
    <s v="Beendet"/>
    <d v="2016-01-01T00:00:00"/>
    <d v="2023-12-31T00:00:00"/>
    <d v="2021-04-01T00:00:00"/>
    <m/>
    <m/>
    <s v="Nein. Vertrag ist für Neuzugänge geschlossen! Ausnahme: KNV+ENV!"/>
  </r>
  <r>
    <x v="1817"/>
    <x v="1189"/>
    <s v="Hohe Steinert 10"/>
    <s v="58509"/>
    <s v="Lüdenscheid"/>
    <s v="VIC"/>
    <s v="Firmenvertrag ohne Beitragsvorteil"/>
    <s v="Beendet"/>
    <d v="2016-03-01T00:00:00"/>
    <d v="2017-11-30T00:00:00"/>
    <m/>
    <m/>
    <m/>
    <m/>
  </r>
  <r>
    <x v="1818"/>
    <x v="294"/>
    <m/>
    <m/>
    <m/>
    <s v="DKV-für VIC gedoppelter GVV"/>
    <s v="Firmenvertrag mit Beitragsvorteil"/>
    <s v="Für Neuzugänge geöffnet"/>
    <d v="2016-01-01T00:00:00"/>
    <m/>
    <m/>
    <m/>
    <m/>
    <s v="Ja"/>
  </r>
  <r>
    <x v="1819"/>
    <x v="1190"/>
    <s v="Zollerstr. 7"/>
    <s v="86850 "/>
    <s v="Fischach"/>
    <s v="DKV"/>
    <s v="Firmenvertrag mit Beitragsvorteil"/>
    <s v="Beendet"/>
    <d v="2016-06-01T00:00:00"/>
    <d v="2018-12-31T00:00:00"/>
    <m/>
    <m/>
    <m/>
    <m/>
  </r>
  <r>
    <x v="1820"/>
    <x v="1191"/>
    <s v="Promenadestr. 8"/>
    <s v="96047"/>
    <s v="Bamberg"/>
    <s v="VIC"/>
    <s v="Verbandsvertrag mit Beitragsvorteil"/>
    <s v="Für Neuzugänge geöffnet"/>
    <d v="2016-05-01T00:00:00"/>
    <m/>
    <m/>
    <s v="Ja"/>
    <m/>
    <s v="Ja, aber nur bedingt - siehe nachstehende Ablehnungsgründe."/>
  </r>
  <r>
    <x v="1821"/>
    <x v="1192"/>
    <s v="Frauenwaldstr. 7"/>
    <s v="94065  "/>
    <s v="Waldkirchen"/>
    <s v="DKV"/>
    <s v="Firmenvertrag mit Beitragsvorteil"/>
    <s v="Beendet"/>
    <d v="2016-07-01T00:00:00"/>
    <d v="2017-12-31T00:00:00"/>
    <m/>
    <m/>
    <m/>
    <m/>
  </r>
  <r>
    <x v="1822"/>
    <x v="1193"/>
    <s v="Am Böwing 10"/>
    <s v="46414"/>
    <s v="Rhede"/>
    <s v="VIC"/>
    <s v="Firmenvertrag mit Beitragsvorteil"/>
    <s v="Beendet"/>
    <d v="2016-07-01T00:00:00"/>
    <d v="2018-12-31T00:00:00"/>
    <m/>
    <m/>
    <m/>
    <m/>
  </r>
  <r>
    <x v="1823"/>
    <x v="1194"/>
    <s v="Dietesheimer Str. 70"/>
    <s v="63165"/>
    <s v="Mühlheim am Main"/>
    <s v="DKV"/>
    <s v="Firmenvertrag mit Beitragsvorteil"/>
    <s v="Beendet"/>
    <d v="2016-08-01T00:00:00"/>
    <d v="2018-12-31T00:00:00"/>
    <m/>
    <m/>
    <m/>
    <m/>
  </r>
  <r>
    <x v="1824"/>
    <x v="1195"/>
    <s v="Prinzenalle 11"/>
    <s v="40549"/>
    <s v="Düsseldorf"/>
    <s v="DKV"/>
    <s v="Firmenvertrag mit Beitragsvorteil"/>
    <s v="Für Neuzugänge geöffnet"/>
    <d v="2016-06-01T00:00:00"/>
    <m/>
    <m/>
    <s v="Ja"/>
    <m/>
    <s v="Ja"/>
  </r>
  <r>
    <x v="1825"/>
    <x v="1196"/>
    <s v="Zollerstr. 7"/>
    <s v="86850"/>
    <s v="Fischach"/>
    <s v="DKV"/>
    <s v="Firmenvertrag mit Beitragsvorteil"/>
    <s v="Beendet"/>
    <d v="2016-06-01T00:00:00"/>
    <d v="2018-12-31T00:00:00"/>
    <m/>
    <m/>
    <m/>
    <m/>
  </r>
  <r>
    <x v="1826"/>
    <x v="1197"/>
    <s v="Flughafenstr. 100 "/>
    <s v="90411"/>
    <s v="Nürnberg"/>
    <s v="DKV"/>
    <s v="Firmenvertrag mit Beitragsvorteil"/>
    <s v="Beendet"/>
    <d v="2016-05-01T00:00:00"/>
    <d v="2018-12-31T00:00:00"/>
    <m/>
    <m/>
    <m/>
    <m/>
  </r>
  <r>
    <x v="1827"/>
    <x v="1198"/>
    <s v="Adessoplatz 1"/>
    <s v="44269"/>
    <s v="Dortmund"/>
    <s v="DKV"/>
    <s v="Firmenvertrag mit Beitragsvorteil"/>
    <s v="Für Neuzugänge geöffnet"/>
    <d v="2016-07-01T00:00:00"/>
    <m/>
    <m/>
    <s v="Ja"/>
    <m/>
    <s v="Ja"/>
  </r>
  <r>
    <x v="1828"/>
    <x v="1199"/>
    <s v="Otto-Schott-Str. 21"/>
    <s v="97877 "/>
    <s v="Wertheim/Main"/>
    <s v="VIC"/>
    <s v="Firmenvertrag ohne Beitragsvorteil"/>
    <s v="Beendet"/>
    <d v="2016-07-01T00:00:00"/>
    <d v="2018-12-31T00:00:00"/>
    <m/>
    <m/>
    <m/>
    <m/>
  </r>
  <r>
    <x v="1829"/>
    <x v="1200"/>
    <s v="Düsseldorfer Str. 9"/>
    <s v="65760"/>
    <s v="Eschborn "/>
    <s v="DKV"/>
    <s v="Firmenvertrag mit Beitragsvorteil"/>
    <s v="Beendet"/>
    <d v="2016-08-01T00:00:00"/>
    <d v="2023-12-31T00:00:00"/>
    <m/>
    <s v="Ja"/>
    <m/>
    <s v="Ja"/>
  </r>
  <r>
    <x v="1830"/>
    <x v="1201"/>
    <s v="Wilhelm-Schickard-Str. 7"/>
    <s v="72124"/>
    <s v="Pliezhausen"/>
    <s v="DKV"/>
    <s v="Firmenvertrag mit Beitragsvorteil"/>
    <s v="Beendet"/>
    <d v="2016-08-01T00:00:00"/>
    <d v="2018-12-31T00:00:00"/>
    <m/>
    <m/>
    <m/>
    <m/>
  </r>
  <r>
    <x v="1831"/>
    <x v="1202"/>
    <s v="Parkring 29-33"/>
    <s v="85748"/>
    <s v="Garching bei München"/>
    <s v="DKV"/>
    <s v="Firmenvertrag mit Beitragsvorteil"/>
    <s v="Beendet"/>
    <d v="2016-10-01T00:00:00"/>
    <d v="2018-12-31T00:00:00"/>
    <m/>
    <m/>
    <m/>
    <m/>
  </r>
  <r>
    <x v="1832"/>
    <x v="1203"/>
    <s v="Sigishofen 29"/>
    <s v="87527"/>
    <s v="Ofterschwang"/>
    <s v="VIC"/>
    <s v="Firmenvertrag mit Beitragsvorteil"/>
    <s v="Beendet"/>
    <d v="2016-12-01T00:00:00"/>
    <d v="2018-12-31T00:00:00"/>
    <m/>
    <m/>
    <m/>
    <m/>
  </r>
  <r>
    <x v="1833"/>
    <x v="1204"/>
    <s v="Wendelinstr. 1"/>
    <s v="50933"/>
    <s v="Köln"/>
    <s v="VIC"/>
    <s v="Firmenvertrag mit Beitragsvorteil (zur bKV)"/>
    <s v="Für Neuzugänge geöffnet"/>
    <d v="2017-01-01T00:00:00"/>
    <m/>
    <m/>
    <s v="Ja"/>
    <m/>
    <s v="Ja"/>
  </r>
  <r>
    <x v="1834"/>
    <x v="1205"/>
    <s v="Werner-Otto-Str. 6"/>
    <s v="22179"/>
    <s v="Hamburg"/>
    <s v="DKV"/>
    <s v="Firmenvertrag mit Beitragsvorteil (zur bKV)"/>
    <s v="Für Neuzugänge geöffnet"/>
    <d v="2016-12-01T00:00:00"/>
    <m/>
    <m/>
    <s v="Ja"/>
    <m/>
    <s v="Ja"/>
  </r>
  <r>
    <x v="1835"/>
    <x v="1206"/>
    <s v="St. Ägidius-Str .18"/>
    <s v="97359"/>
    <s v="Schwarzach a. Main"/>
    <s v="VIC"/>
    <s v="Firmenvertrag mit Beitragsvorteil"/>
    <s v="Beendet"/>
    <d v="2016-12-01T00:00:00"/>
    <d v="2018-12-31T00:00:00"/>
    <m/>
    <m/>
    <m/>
    <m/>
  </r>
  <r>
    <x v="1836"/>
    <x v="1207"/>
    <s v="Neumeyerstr. 74"/>
    <s v="90411"/>
    <s v="Nürnberg"/>
    <s v="VIC"/>
    <s v="Firmenvertrag mit Beitragsvorteil"/>
    <s v="Beendet"/>
    <d v="2016-08-01T00:00:00"/>
    <d v="2018-12-31T00:00:00"/>
    <m/>
    <m/>
    <m/>
    <m/>
  </r>
  <r>
    <x v="1837"/>
    <x v="1208"/>
    <s v="E.ON-Platz 1"/>
    <s v="40479"/>
    <s v="Düsseldorf"/>
    <s v="DKV"/>
    <s v="Firmenvertrag mit Beitragsvorteil"/>
    <s v="Beendet"/>
    <d v="2017-01-01T00:00:00"/>
    <d v="2019-12-31T00:00:00"/>
    <m/>
    <s v="Ja"/>
    <m/>
    <m/>
  </r>
  <r>
    <x v="1838"/>
    <x v="1209"/>
    <s v="Dr.-Felix-Zandmann-Platz 1"/>
    <s v="95100"/>
    <s v="Selb"/>
    <s v="DKV"/>
    <s v="Firmenvertrag mit Beitragsvorteil"/>
    <s v="Beendet"/>
    <d v="2017-01-01T00:00:00"/>
    <d v="2019-12-31T00:00:00"/>
    <m/>
    <s v="Ja"/>
    <m/>
    <m/>
  </r>
  <r>
    <x v="1839"/>
    <x v="1210"/>
    <s v="Fröbelstr. 51"/>
    <s v="01159 "/>
    <s v="Dresden"/>
    <s v="DKV"/>
    <s v="Firmenvertrag mit Beitragsvorteil"/>
    <s v="Beendet"/>
    <d v="2017-04-01T00:00:00"/>
    <d v="2021-12-31T00:00:00"/>
    <m/>
    <s v="Ja"/>
    <m/>
    <m/>
  </r>
  <r>
    <x v="1840"/>
    <x v="1211"/>
    <s v="Heerstr. 7"/>
    <s v="58540"/>
    <s v="Meinerzhagen"/>
    <s v="DKV"/>
    <s v="Firmenvertrag mit Beitragsvorteil"/>
    <s v="Beendet"/>
    <d v="2017-04-01T00:00:00"/>
    <d v="2021-12-31T00:00:00"/>
    <m/>
    <s v="Ja"/>
    <m/>
    <m/>
  </r>
  <r>
    <x v="1841"/>
    <x v="1212"/>
    <s v="Lange-Laube 6"/>
    <s v="30159"/>
    <s v="Hannover"/>
    <s v="DKV"/>
    <s v="GKV-Kooperationsvertrag"/>
    <s v="Für Neuzugänge geöffnet"/>
    <d v="2017-04-01T00:00:00"/>
    <m/>
    <m/>
    <s v="Nein"/>
    <m/>
    <s v="Ja"/>
  </r>
  <r>
    <x v="1842"/>
    <x v="1213"/>
    <s v="Mercedes-Platz 1"/>
    <s v="10243"/>
    <s v="Berlin"/>
    <s v="DKV"/>
    <s v="Firmenvertrag mit Beitragsvorteil (zur bKV)"/>
    <s v="Für Neuzugänge geöffnet"/>
    <d v="2017-03-01T00:00:00"/>
    <m/>
    <m/>
    <s v="Ja"/>
    <m/>
    <s v="Ja"/>
  </r>
  <r>
    <x v="1843"/>
    <x v="1214"/>
    <s v="Simeonsplatz 6"/>
    <s v="32427"/>
    <s v="Minden"/>
    <s v="DKV"/>
    <s v="Firmenvertrag mit Beitragsvorteil"/>
    <s v="Beendet"/>
    <d v="2017-04-01T00:00:00"/>
    <d v="2020-12-31T00:00:00"/>
    <m/>
    <s v="Ja"/>
    <m/>
    <m/>
  </r>
  <r>
    <x v="1844"/>
    <x v="873"/>
    <m/>
    <m/>
    <m/>
    <s v="DKV-für MA-Sichtschutz gedoppelter GVV"/>
    <s v="GKV-Kooperationsvertrag"/>
    <s v="Für Neuzugänge geöffnet"/>
    <m/>
    <m/>
    <m/>
    <m/>
    <m/>
    <s v="Ja"/>
  </r>
  <r>
    <x v="1845"/>
    <x v="148"/>
    <m/>
    <m/>
    <m/>
    <s v="DKV-für MA-Sichtschutz gedoppelter GVV"/>
    <s v="Firmenvertrag mit Beitragsvorteil"/>
    <s v="Für Neuzugänge geöffnet"/>
    <m/>
    <m/>
    <m/>
    <m/>
    <m/>
    <s v="Ja"/>
  </r>
  <r>
    <x v="1846"/>
    <x v="392"/>
    <m/>
    <m/>
    <m/>
    <s v="DKV-für MA-Sichtschutz gedoppelter GVV"/>
    <s v="Firmenvertrag mit Beitragsvorteil"/>
    <s v="Für Neuzugänge geöffnet"/>
    <m/>
    <m/>
    <m/>
    <m/>
    <m/>
    <s v="Ja"/>
  </r>
  <r>
    <x v="1847"/>
    <x v="1215"/>
    <s v="Züricher Str. 27"/>
    <s v="81476"/>
    <s v="München"/>
    <s v="DKV"/>
    <s v="GKV-Kooperationsvertrag"/>
    <s v="Für Neuzugänge geöffnet"/>
    <d v="2017-04-01T00:00:00"/>
    <m/>
    <m/>
    <s v="Nein"/>
    <m/>
    <s v="Ja"/>
  </r>
  <r>
    <x v="1848"/>
    <x v="971"/>
    <m/>
    <m/>
    <m/>
    <s v="VIC-für MA-Sichtschutz gedoppelter GVV"/>
    <s v="Verbandsvertrag mit Beitragsvorteil"/>
    <s v="Für Neuzugänge geöffnet"/>
    <m/>
    <m/>
    <m/>
    <m/>
    <m/>
    <s v="Ja"/>
  </r>
  <r>
    <x v="1849"/>
    <x v="1216"/>
    <s v="Geschwister-Scholl-Straße 36 "/>
    <s v="14776"/>
    <s v="Brandenburg an der Havel"/>
    <s v="VIC"/>
    <s v="Firmenvertrag mit Beitragsvorteil"/>
    <s v="Beendet"/>
    <d v="2017-07-01T00:00:00"/>
    <d v="2021-12-31T00:00:00"/>
    <m/>
    <s v="Ja"/>
    <m/>
    <m/>
  </r>
  <r>
    <x v="1850"/>
    <x v="35"/>
    <m/>
    <m/>
    <m/>
    <s v="DKV-für VIC gedoppelter GVV"/>
    <s v="Firmenvertrag mit Beitragsvorteil"/>
    <s v="Für Neuzugänge geöffnet"/>
    <m/>
    <m/>
    <m/>
    <m/>
    <m/>
    <s v="Nein"/>
  </r>
  <r>
    <x v="1851"/>
    <x v="1217"/>
    <s v="Soennecken-Platz"/>
    <s v="51491"/>
    <s v="Overath"/>
    <s v="DKV"/>
    <s v="Firmenvertrag mit Beitragsvorteil"/>
    <s v="Beendet"/>
    <d v="2017-08-01T00:00:00"/>
    <d v="2019-12-31T00:00:00"/>
    <m/>
    <s v="Ja"/>
    <m/>
    <m/>
  </r>
  <r>
    <x v="1852"/>
    <x v="1218"/>
    <s v="Herrenberger Str. 140"/>
    <s v="71034"/>
    <s v="Böblingen"/>
    <s v="DKV"/>
    <s v="Firmenvertrag mit Beitragsvorteil (500-999 MA)"/>
    <s v="Beendet"/>
    <d v="2017-09-01T00:00:00"/>
    <d v="2023-12-31T00:00:00"/>
    <m/>
    <s v="Ja"/>
    <m/>
    <s v="Ja"/>
  </r>
  <r>
    <x v="1853"/>
    <x v="1219"/>
    <s v="Nürnberger Str. 57"/>
    <s v="91781"/>
    <s v="Weißenburg"/>
    <s v="DKV"/>
    <s v="Firmenvertrag mit Beitragsvorteil"/>
    <s v="Für Neuzugänge geöffnet"/>
    <d v="2017-10-01T00:00:00"/>
    <m/>
    <m/>
    <s v="Ja"/>
    <m/>
    <s v="Ja"/>
  </r>
  <r>
    <x v="1854"/>
    <x v="132"/>
    <m/>
    <m/>
    <m/>
    <s v="VIC-für MA-Sichtschutz gedoppelter GVV"/>
    <s v="Firmenvertrag mit Beitragsvorteil"/>
    <s v="Für Neuzugänge geöffnet"/>
    <m/>
    <m/>
    <m/>
    <m/>
    <m/>
    <s v="Ja"/>
  </r>
  <r>
    <x v="1855"/>
    <x v="1220"/>
    <s v="Gmünder Str. 70"/>
    <s v="73550"/>
    <s v="Waldstetten"/>
    <s v="DKV"/>
    <s v="Firmenvertrag mit Beitragsvorteil (zur bKV)"/>
    <s v="Für Neuzugänge geöffnet"/>
    <d v="2018-01-01T00:00:00"/>
    <m/>
    <m/>
    <s v="Ja"/>
    <m/>
    <s v="Ja"/>
  </r>
  <r>
    <x v="1856"/>
    <x v="1221"/>
    <s v="Industriepark 11 S"/>
    <s v="57539"/>
    <s v="Etzbach"/>
    <s v="DKV"/>
    <s v="Firmenvertrag mit Beitragsvorteil"/>
    <s v="Beendet"/>
    <d v="2018-01-01T00:00:00"/>
    <d v="2020-12-31T00:00:00"/>
    <m/>
    <s v="Ja"/>
    <m/>
    <m/>
  </r>
  <r>
    <x v="1857"/>
    <x v="1222"/>
    <s v="Carl-Bosch-Str. 2"/>
    <s v="33790"/>
    <s v="Halle in Westfalen"/>
    <s v="DKV"/>
    <s v="Firmenvertrag mit Beitragsvorteil"/>
    <s v="Beendet"/>
    <d v="2017-12-01T00:00:00"/>
    <d v="2022-12-31T00:00:00"/>
    <m/>
    <s v="Ja"/>
    <m/>
    <m/>
  </r>
  <r>
    <x v="1858"/>
    <x v="1149"/>
    <m/>
    <m/>
    <m/>
    <s v="DKV-für MA-Sichtschutz gedoppelter GVV"/>
    <s v="GKV-Kooperationsvertrag"/>
    <s v="Für Neuzugänge geöffnet"/>
    <m/>
    <m/>
    <m/>
    <m/>
    <m/>
    <s v="Ja"/>
  </r>
  <r>
    <x v="1859"/>
    <x v="1223"/>
    <s v="Erlenstr. 23"/>
    <s v="77815"/>
    <s v="Bühl"/>
    <s v="VIC"/>
    <s v="Firmenvertrag mit Beitragsvorteil (zur bKV)"/>
    <s v="Für Neuzugänge geöffnet"/>
    <d v="2018-01-01T00:00:00"/>
    <m/>
    <m/>
    <s v="Ja"/>
    <m/>
    <s v="Ja"/>
  </r>
  <r>
    <x v="1860"/>
    <x v="1189"/>
    <s v="Hohe Steinert 10"/>
    <s v="58509"/>
    <s v="Lüdenscheid"/>
    <s v="VIC"/>
    <s v="Firmenvertrag mit Beitragsvorteil (500-999 MA)"/>
    <s v="Beendet"/>
    <d v="2017-12-01T00:00:00"/>
    <d v="2019-12-31T00:00:00"/>
    <m/>
    <s v="Ja"/>
    <m/>
    <m/>
  </r>
  <r>
    <x v="1861"/>
    <x v="1224"/>
    <s v="Nagelsweg 55"/>
    <s v="20097"/>
    <s v="Hamburg"/>
    <s v="VIC"/>
    <s v="Firmenvertrag mit Beitragsvorteil"/>
    <s v="Beendet"/>
    <d v="2017-12-01T00:00:00"/>
    <d v="2021-12-31T00:00:00"/>
    <m/>
    <s v="Ja"/>
    <m/>
    <m/>
  </r>
  <r>
    <x v="1862"/>
    <x v="1225"/>
    <s v="Ludwig-Grebe-Str. 7-9"/>
    <s v="35216"/>
    <s v="Biedenkopf"/>
    <s v="DKV"/>
    <s v="Firmenvertrag mit Beitragsvorteil (zur bKV)"/>
    <s v="Für Neuzugänge geöffnet"/>
    <d v="2018-01-01T00:00:00"/>
    <m/>
    <m/>
    <s v="Ja"/>
    <m/>
    <s v="Ja"/>
  </r>
  <r>
    <x v="1863"/>
    <x v="1226"/>
    <s v="Uersfeld 24"/>
    <s v="52072"/>
    <s v="Aachen"/>
    <s v="VIC"/>
    <s v="Firmenvertrag mit Beitragsvorteil (zur bKV)"/>
    <s v="Für Neuzugänge geöffnet"/>
    <d v="2018-01-01T00:00:00"/>
    <m/>
    <m/>
    <s v="Ja"/>
    <m/>
    <s v="Ja"/>
  </r>
  <r>
    <x v="1864"/>
    <x v="1226"/>
    <s v="Uersfeld 24"/>
    <s v="52072"/>
    <s v="Aachen"/>
    <s v="VIC"/>
    <s v="Zusatzvereinbarung zum Firmenvertrag mit Beitragsvorteil"/>
    <s v="Für Neuzugänge geöffnet"/>
    <d v="2018-01-01T00:00:00"/>
    <m/>
    <m/>
    <m/>
    <m/>
    <s v="Anmeldeverpflichtung durch Arbeitgeber - kein anderweitiger Beitritt / Antrag durch Versicherte möglich."/>
  </r>
  <r>
    <x v="1865"/>
    <x v="829"/>
    <m/>
    <m/>
    <m/>
    <s v="DKV-für VIC gedoppelter GVV"/>
    <s v="Firmenvertrag mit Beitragsvorteil"/>
    <s v="Beendet"/>
    <m/>
    <d v="2018-12-31T00:00:00"/>
    <m/>
    <m/>
    <m/>
    <m/>
  </r>
  <r>
    <x v="1866"/>
    <x v="1227"/>
    <s v="Am Güterbahnhof 7"/>
    <s v="99085"/>
    <s v="Erfurt"/>
    <s v="DKV"/>
    <s v="Firmenvertrag mit Beitragsvorteil (zur bKV)"/>
    <s v="Für Neuzugänge geöffnet"/>
    <d v="2018-02-01T00:00:00"/>
    <m/>
    <m/>
    <s v="Ja"/>
    <m/>
    <s v="Ja"/>
  </r>
  <r>
    <x v="1867"/>
    <x v="823"/>
    <s v="Dreischeibenhaus 1"/>
    <s v="40221"/>
    <s v="Düsseldorf"/>
    <s v="VIC-für DKV gedoppelter GVV"/>
    <s v="Firmenvertrag mit Beitragsvorteil"/>
    <s v="Für Neuzugänge geöffnet"/>
    <m/>
    <m/>
    <m/>
    <s v="Ja"/>
    <m/>
    <s v="Ja"/>
  </r>
  <r>
    <x v="1868"/>
    <x v="1228"/>
    <s v="Werner-Otto-Straße 1-7"/>
    <s v="22179"/>
    <s v="Hamburg"/>
    <s v="DKV"/>
    <s v="Firmenvertrag mit Beitragsvorteil"/>
    <s v="Für Neuzugänge geöffnet"/>
    <d v="2018-04-01T00:00:00"/>
    <m/>
    <m/>
    <s v="Nein"/>
    <m/>
    <s v="Nein"/>
  </r>
  <r>
    <x v="1869"/>
    <x v="1057"/>
    <s v="Daimlerstr. 9"/>
    <s v="50859"/>
    <s v="Köln"/>
    <s v="DKV"/>
    <s v="Firmenvertrag mit Beitragsvorteil (zur bKV)"/>
    <s v="Beendet"/>
    <d v="2018-05-01T00:00:00"/>
    <d v="2023-12-31T00:00:00"/>
    <m/>
    <s v="Ja"/>
    <m/>
    <s v="Ja"/>
  </r>
  <r>
    <x v="1870"/>
    <x v="523"/>
    <m/>
    <m/>
    <m/>
    <s v="DKV-für MA-Sichtschutz gedoppelter GVV"/>
    <s v="Verbandsvertrag mit Beitragsvorteil"/>
    <s v="Für Neuzugänge geöffnet"/>
    <m/>
    <m/>
    <m/>
    <m/>
    <m/>
    <s v="Ja"/>
  </r>
  <r>
    <x v="1871"/>
    <x v="856"/>
    <m/>
    <m/>
    <m/>
    <s v="VIC-für MA-Sichtschutz gedoppelter GVV"/>
    <s v="Firmenvertrag mit Beitragsvorteil"/>
    <s v="Beendet"/>
    <m/>
    <d v="2020-12-31T00:00:00"/>
    <m/>
    <m/>
    <m/>
    <m/>
  </r>
  <r>
    <x v="1872"/>
    <x v="1229"/>
    <s v="Weismüllerstr. 3"/>
    <s v="60314"/>
    <s v="Frankfurt am Main"/>
    <s v="VIC"/>
    <s v="Firmenvertrag mit Beitragsvorteil"/>
    <s v="Beendet"/>
    <d v="2018-06-01T00:00:00"/>
    <d v="2020-12-31T00:00:00"/>
    <m/>
    <s v="Ja"/>
    <m/>
    <m/>
  </r>
  <r>
    <x v="1873"/>
    <x v="1230"/>
    <s v="Ludwig-Erhard-Str. 40 A"/>
    <s v="28197"/>
    <s v="Bremen"/>
    <s v="VIC"/>
    <s v="Firmenvertrag mit Beitragsvorteil (zur bKV)"/>
    <s v="Für Neuzugänge geöffnet"/>
    <d v="2018-07-01T00:00:00"/>
    <m/>
    <m/>
    <s v="Ja"/>
    <m/>
    <s v="Ja"/>
  </r>
  <r>
    <x v="1874"/>
    <x v="94"/>
    <m/>
    <m/>
    <m/>
    <s v="DKV-für MA-Sichtschutz gedoppelter GVV"/>
    <s v="Firmenvertrag mit Beitragsvorteil"/>
    <s v="Für Neuzugänge geöffnet"/>
    <m/>
    <m/>
    <m/>
    <m/>
    <m/>
    <s v="Ja"/>
  </r>
  <r>
    <x v="1875"/>
    <x v="1231"/>
    <s v="Centroallee 265"/>
    <s v="46047"/>
    <s v="Oberhausen"/>
    <s v="DKV"/>
    <s v="Firmenvertrag mit Beitragsvorteil (zur bKV)"/>
    <s v="Für Neuzugänge geöffnet"/>
    <d v="2018-08-01T00:00:00"/>
    <m/>
    <m/>
    <s v="Ja"/>
    <m/>
    <s v="Ja"/>
  </r>
  <r>
    <x v="1876"/>
    <x v="307"/>
    <s v="Söhnleinstraße 8"/>
    <s v="65201"/>
    <s v="Wiesbaden"/>
    <s v="DKV"/>
    <s v="Firmenvertrag mit Beitragsvorteil"/>
    <s v="Für Neuzugänge geöffnet"/>
    <d v="1990-01-01T00:00:00"/>
    <m/>
    <m/>
    <s v="Ja"/>
    <m/>
    <s v="Ja"/>
  </r>
  <r>
    <x v="1877"/>
    <x v="1232"/>
    <s v="Weyerbuschweg 23"/>
    <s v="42115"/>
    <s v="Wuppertal"/>
    <s v="DKV"/>
    <s v="Verbandsvertrag mit Beitragsvorteil"/>
    <s v="Für Neuzugänge geöffnet"/>
    <d v="2018-08-01T00:00:00"/>
    <m/>
    <m/>
    <s v="Ja"/>
    <m/>
    <s v="Ja"/>
  </r>
  <r>
    <x v="1878"/>
    <x v="1233"/>
    <s v="Hauptstraße 5"/>
    <s v="16761"/>
    <s v="Hennigsdorf"/>
    <s v="DKV"/>
    <s v="Firmenvertrag mit Beitragsvorteil"/>
    <s v="Beendet"/>
    <d v="2018-07-01T00:00:00"/>
    <d v="2021-12-31T00:00:00"/>
    <m/>
    <s v="Ja"/>
    <m/>
    <m/>
  </r>
  <r>
    <x v="1879"/>
    <x v="79"/>
    <s v="Pfannenbergstraße 1"/>
    <s v="57290"/>
    <s v="Neunkirchen"/>
    <s v="DKV"/>
    <s v="Firmenvertrag mit Beitragsvorteil (500-999 MA)"/>
    <s v="Beendet"/>
    <d v="2018-10-01T00:00:00"/>
    <d v="2022-12-31T00:00:00"/>
    <m/>
    <s v="Ja"/>
    <m/>
    <m/>
  </r>
  <r>
    <x v="1880"/>
    <x v="1199"/>
    <s v="Otto-Schott-Str. 21"/>
    <s v="97877"/>
    <s v="Wertheim/Main"/>
    <s v="VIC"/>
    <s v="Firmenvertrag mit Beitragsvorteil (500-999 MA)"/>
    <s v="Für Neuzugänge geöffnet"/>
    <d v="2019-01-01T00:00:00"/>
    <m/>
    <m/>
    <s v="Ja"/>
    <m/>
    <s v="Ja"/>
  </r>
  <r>
    <x v="1881"/>
    <x v="1234"/>
    <s v="Beim Strohhause 31"/>
    <s v="20097"/>
    <s v="Hamburg"/>
    <s v="DKV"/>
    <s v="Firmenvertrag mit Beitragsvorteil (zur bKV)"/>
    <s v="Für Neuzugänge geöffnet"/>
    <d v="2018-12-01T00:00:00"/>
    <m/>
    <m/>
    <s v="Ja"/>
    <m/>
    <s v="Ja"/>
  </r>
  <r>
    <x v="1882"/>
    <x v="1235"/>
    <s v="Schweinfurter Str. 5-9"/>
    <s v="97616"/>
    <s v="Bad Neustadt a. d. Saale"/>
    <s v="DKV"/>
    <s v="Firmenvertrag mit Beitragsvorteil"/>
    <s v="Für Neuzugänge geöffnet"/>
    <d v="2018-12-01T00:00:00"/>
    <m/>
    <m/>
    <s v="Ja"/>
    <m/>
    <s v="Ja"/>
  </r>
  <r>
    <x v="1883"/>
    <x v="1236"/>
    <s v="Basler Str. 4"/>
    <s v="61352 "/>
    <s v="Bad Homburg"/>
    <s v="DKV"/>
    <s v="Firmenvertrag mit Beitragsvorteil"/>
    <s v="Für Neuzugänge geöffnet"/>
    <d v="2018-11-01T00:00:00"/>
    <m/>
    <m/>
    <s v="Ja"/>
    <m/>
    <s v="Ja, aber nur bedingt - siehe nachstehende Ablehnungsgründe."/>
  </r>
  <r>
    <x v="1884"/>
    <x v="1186"/>
    <s v="Fürstenauer Weg 68"/>
    <s v="49090"/>
    <s v="Osnabrück"/>
    <s v="DKV"/>
    <s v="Firmenvertrag mit Beitragsvorteil (500-999 MA)"/>
    <s v="Für Neuzugänge geöffnet"/>
    <d v="2019-01-01T00:00:00"/>
    <m/>
    <m/>
    <s v="Ja"/>
    <m/>
    <s v="Ja"/>
  </r>
  <r>
    <x v="1885"/>
    <x v="1237"/>
    <s v="Am Kalksandsteinwerk 2"/>
    <s v="31608"/>
    <s v="Marklohe"/>
    <s v="VIC"/>
    <s v="Firmenvertrag mit Beitragsvorteil (zur bKV)"/>
    <s v="Für Neuzugänge geöffnet"/>
    <d v="2018-12-01T00:00:00"/>
    <m/>
    <m/>
    <s v="Ja"/>
    <m/>
    <s v="Ja"/>
  </r>
  <r>
    <x v="1886"/>
    <x v="1238"/>
    <s v="Im Seelenkamp 23-25"/>
    <s v="32791 "/>
    <s v="Lage"/>
    <s v="DKV"/>
    <s v="Firmenvertrag mit Beitragsvorteil"/>
    <s v="Beendet"/>
    <d v="2019-01-01T00:00:00"/>
    <d v="2021-12-31T00:00:00"/>
    <m/>
    <s v="Ja"/>
    <m/>
    <m/>
  </r>
  <r>
    <x v="1887"/>
    <x v="1239"/>
    <s v="Virchowstr. 30"/>
    <s v="67304"/>
    <s v="Eisenberg"/>
    <s v="DKV"/>
    <s v="GKV-Kooperationsvertrag"/>
    <s v="Beendet"/>
    <d v="2019-01-01T00:00:00"/>
    <d v="2020-06-30T00:00:00"/>
    <m/>
    <m/>
    <m/>
    <m/>
  </r>
  <r>
    <x v="1888"/>
    <x v="1240"/>
    <s v="Am Schlifter 7"/>
    <s v="06571"/>
    <s v="Roßleben"/>
    <s v="DKV"/>
    <s v="Firmenvertrag mit Beitragsvorteil (zur bKV)"/>
    <s v="Für Neuzugänge geöffnet"/>
    <d v="2019-01-01T00:00:00"/>
    <m/>
    <m/>
    <s v="Ja"/>
    <m/>
    <s v="Ja"/>
  </r>
  <r>
    <x v="1889"/>
    <x v="396"/>
    <m/>
    <m/>
    <m/>
    <s v="DKV-für MA-Sichtschutz gedoppelter GVV"/>
    <s v="Firmenvertrag mit Beitragsvorteil"/>
    <s v="Für Neuzugänge geschlossen"/>
    <d v="2018-12-01T00:00:00"/>
    <m/>
    <m/>
    <m/>
    <m/>
    <s v="Nein. Vertrag ist für Neuzugänge geschlossen! Ausnahme: KNV+ENV!"/>
  </r>
  <r>
    <x v="1890"/>
    <x v="153"/>
    <s v="Albstraße 92"/>
    <s v="89091"/>
    <s v="Ulm"/>
    <s v="DKV"/>
    <s v="Firmenvertrag mit Beitragsvorteil (500-999 MA)"/>
    <s v="Für Neuzugänge geöffnet"/>
    <d v="2019-01-01T00:00:00"/>
    <m/>
    <m/>
    <s v="Ja"/>
    <m/>
    <s v="Ja"/>
  </r>
  <r>
    <x v="1891"/>
    <x v="1241"/>
    <s v="Paula-Thiede-Ufer 10"/>
    <s v="10179 "/>
    <s v="Berlin"/>
    <s v="DKV"/>
    <s v="Verbandsvertrag mit Beitragsvorteil"/>
    <s v="Für Neuzugänge geöffnet"/>
    <d v="2019-01-01T00:00:00"/>
    <m/>
    <m/>
    <s v="Nein"/>
    <m/>
    <s v="Nein"/>
  </r>
  <r>
    <x v="1892"/>
    <x v="1242"/>
    <s v="Ortsrand 32"/>
    <s v="49423"/>
    <s v="Grundelfingen "/>
    <s v="DKV"/>
    <s v="Firmenvertrag mit Beitragsvorteil"/>
    <s v="Beendet"/>
    <d v="2019-01-01T00:00:00"/>
    <d v="2021-12-31T00:00:00"/>
    <m/>
    <s v="Ja"/>
    <m/>
    <m/>
  </r>
  <r>
    <x v="1893"/>
    <x v="1243"/>
    <s v="Simsseestr. 29"/>
    <s v="83112"/>
    <s v="Frasdorf"/>
    <s v="DKV"/>
    <s v="Firmenvertrag mit Beitragsvorteil (zur bKV)"/>
    <s v="Für Neuzugänge geöffnet"/>
    <d v="2018-12-01T00:00:00"/>
    <m/>
    <m/>
    <s v="Ja"/>
    <m/>
    <s v="Ja"/>
  </r>
  <r>
    <x v="1894"/>
    <x v="1244"/>
    <s v="Hirschbergerstr. 2 "/>
    <s v="37154 "/>
    <s v="Northeim "/>
    <s v="VIC"/>
    <s v="Firmenvertrag mit Beitragsvorteil"/>
    <s v="Beendet"/>
    <d v="2019-01-01T00:00:00"/>
    <d v="2019-12-31T00:00:00"/>
    <m/>
    <s v="Ja"/>
    <m/>
    <m/>
  </r>
  <r>
    <x v="1895"/>
    <x v="1245"/>
    <s v="Speicherstr. 49-51"/>
    <s v="60327"/>
    <s v="Frankfurt am Main"/>
    <s v="DKV"/>
    <s v="Firmenvertrag mit Beitragsvorteil (zur bKV)"/>
    <s v="Für Neuzugänge geöffnet"/>
    <d v="2019-01-01T00:00:00"/>
    <m/>
    <m/>
    <s v="Ja"/>
    <m/>
    <s v="Ja"/>
  </r>
  <r>
    <x v="1896"/>
    <x v="1246"/>
    <s v="Eberspächerstr. 24"/>
    <s v="73730"/>
    <s v="Esslingen"/>
    <s v="DKV"/>
    <s v="Firmenvertrag mit Beitragsvorteil"/>
    <s v="Beendet"/>
    <d v="2019-02-01T00:00:00"/>
    <d v="2021-12-31T00:00:00"/>
    <m/>
    <s v="Ja"/>
    <m/>
    <m/>
  </r>
  <r>
    <x v="1897"/>
    <x v="1236"/>
    <m/>
    <m/>
    <m/>
    <s v="DKV-für MA-Sichtschutz gedoppelter GVV"/>
    <s v="Firmenvertrag mit Beitragsvorteil"/>
    <s v="Für Neuzugänge geöffnet"/>
    <m/>
    <m/>
    <m/>
    <m/>
    <m/>
    <s v="Ja, aber nur bedingt - siehe nachstehende Ablehnungsgründe."/>
  </r>
  <r>
    <x v="1898"/>
    <x v="93"/>
    <s v="Adi-Dassler-Straße 1"/>
    <s v="91074 "/>
    <s v="Herzogenaurach"/>
    <s v="DKV"/>
    <s v="Firmenvertrag mit Beitragsvorteil (500-999 MA)"/>
    <s v="Für Neuzugänge geöffnet"/>
    <d v="2019-01-01T00:00:00"/>
    <m/>
    <m/>
    <s v="Ja"/>
    <m/>
    <s v="Ja"/>
  </r>
  <r>
    <x v="1899"/>
    <x v="1247"/>
    <s v="Marienturm, Taunusanlage 9-10"/>
    <s v="60329"/>
    <s v="Frankfurt am Main"/>
    <s v="DKV"/>
    <s v="Firmenvertrag mit Beitragsvorteil (500-999 MA)"/>
    <s v="Für Neuzugänge geöffnet"/>
    <d v="2019-04-01T00:00:00"/>
    <m/>
    <m/>
    <s v="Nein"/>
    <m/>
    <s v="Nein"/>
  </r>
  <r>
    <x v="1900"/>
    <x v="1248"/>
    <s v="Kolkweg 3"/>
    <s v="26884"/>
    <s v="Jemgum"/>
    <s v="VIC"/>
    <s v="Firmenvertrag mit Beitragsvorteil"/>
    <s v="Beendet"/>
    <d v="2019-06-01T00:00:00"/>
    <d v="2021-12-31T00:00:00"/>
    <m/>
    <s v="Ja"/>
    <m/>
    <m/>
  </r>
  <r>
    <x v="1901"/>
    <x v="1249"/>
    <s v="Am Lichtbogen 51"/>
    <s v="45141"/>
    <s v="Essen"/>
    <s v="DKV"/>
    <s v="Firmenvertrag mit Beitragsvorteil (zur bKV)"/>
    <s v="Beendet"/>
    <d v="2019-06-01T00:00:00"/>
    <d v="2022-12-31T00:00:00"/>
    <m/>
    <s v="Ja"/>
    <m/>
    <m/>
  </r>
  <r>
    <x v="1902"/>
    <x v="1250"/>
    <s v="Lindenstr. 67"/>
    <s v="10969"/>
    <s v="Berlin"/>
    <s v="DKV"/>
    <s v="GKV-Kooperationsvertrag"/>
    <s v="Für Neuzugänge geöffnet"/>
    <d v="2019-08-01T00:00:00"/>
    <m/>
    <m/>
    <m/>
    <m/>
    <s v="Ja"/>
  </r>
  <r>
    <x v="1903"/>
    <x v="1251"/>
    <s v="Heinrich-Lübke-Str. 24"/>
    <s v="33104"/>
    <s v="Paderborn"/>
    <s v="DKV"/>
    <s v="Firmenvertrag mit Beitragsvorteil (zur bKV)"/>
    <s v="Beendet"/>
    <d v="2019-08-01T00:00:00"/>
    <d v="2022-12-31T00:00:00"/>
    <m/>
    <s v="Ja"/>
    <m/>
    <m/>
  </r>
  <r>
    <x v="1904"/>
    <x v="1252"/>
    <s v="Julius-Pintsch-Ring 25"/>
    <s v="15517"/>
    <s v="Fürstenwalde"/>
    <s v="VIC"/>
    <s v="Firmenvertrag mit Beitragsvorteil (zur bKV)"/>
    <s v="Für Neuzugänge geöffnet"/>
    <d v="2019-07-01T00:00:00"/>
    <m/>
    <m/>
    <s v="Nein"/>
    <m/>
    <s v="Ja"/>
  </r>
  <r>
    <x v="1905"/>
    <x v="1250"/>
    <m/>
    <m/>
    <m/>
    <s v="DKV-für MA-Sichtschutz gedoppelter GVV"/>
    <s v="GKV-Kooperationsvertrag"/>
    <s v="Für Neuzugänge geöffnet"/>
    <m/>
    <m/>
    <m/>
    <m/>
    <m/>
    <s v="Ja"/>
  </r>
  <r>
    <x v="1906"/>
    <x v="1253"/>
    <s v="Buchenweg 11-13"/>
    <s v="25479"/>
    <s v="Ellerau"/>
    <s v="DKV"/>
    <s v="Firmenvertrag mit Beitragsvorteil (zur bKV)"/>
    <s v="Für Neuzugänge geöffnet"/>
    <d v="2019-09-01T00:00:00"/>
    <m/>
    <m/>
    <s v="Nein"/>
    <m/>
    <s v="Ja"/>
  </r>
  <r>
    <x v="1907"/>
    <x v="1254"/>
    <s v="Blochstraße 1"/>
    <s v="04329"/>
    <s v="Leipzig"/>
    <s v="DKV"/>
    <s v="Firmenvertrag mit Beitragsvorteil (500-999 MA)"/>
    <s v="Beendet"/>
    <d v="2019-09-01T00:00:00"/>
    <d v="2022-12-31T00:00:00"/>
    <m/>
    <s v="Nein"/>
    <m/>
    <m/>
  </r>
  <r>
    <x v="1908"/>
    <x v="1255"/>
    <s v="Edisonstr. 2"/>
    <s v="49716"/>
    <s v="Meppen"/>
    <s v="DKV"/>
    <s v="Firmenvertrag mit Beitragsvorteil"/>
    <s v="Beendet"/>
    <d v="2019-01-01T00:00:00"/>
    <d v="2020-12-31T00:00:00"/>
    <m/>
    <s v="Ja"/>
    <m/>
    <m/>
  </r>
  <r>
    <x v="1909"/>
    <x v="1256"/>
    <s v="Friedrich-Ebert-Straße 160"/>
    <s v="34119"/>
    <s v="Kassel"/>
    <s v="DKV"/>
    <s v="Firmenvertrag mit Beitragsvorteil (500-999 MA)"/>
    <s v="Für Neuzugänge geöffnet"/>
    <d v="2019-07-01T00:00:00"/>
    <m/>
    <m/>
    <s v="Ja"/>
    <m/>
    <s v="Ja"/>
  </r>
  <r>
    <x v="1910"/>
    <x v="1054"/>
    <m/>
    <m/>
    <m/>
    <s v="DKV-für MA-Sichtschutz gedoppelter GVV"/>
    <s v="Verbandsvertrag mit Beitragsvorteil"/>
    <s v="Für Neuzugänge geöffnet"/>
    <m/>
    <m/>
    <m/>
    <m/>
    <m/>
    <s v="Ja"/>
  </r>
  <r>
    <x v="1911"/>
    <x v="280"/>
    <m/>
    <m/>
    <m/>
    <s v="VIC-für MA-Sichtschutz gedoppelter GVV"/>
    <s v="Sondervertrag"/>
    <s v="Für Neuzugänge geöffnet"/>
    <m/>
    <m/>
    <m/>
    <m/>
    <m/>
    <s v="Ja"/>
  </r>
  <r>
    <x v="1912"/>
    <x v="1257"/>
    <s v="Habelschwerdter Str. 1"/>
    <s v="49439"/>
    <s v="Steinfeld"/>
    <s v="DKV"/>
    <s v="Firmenvertrag mit Beitragsvorteil (500-999 MA)"/>
    <s v="Für Neuzugänge geöffnet"/>
    <d v="2019-10-01T00:00:00"/>
    <m/>
    <m/>
    <s v="Ja"/>
    <m/>
    <s v="Nein"/>
  </r>
  <r>
    <x v="1913"/>
    <x v="1258"/>
    <s v="Am Spitzberg 2"/>
    <s v="15834  "/>
    <s v="Rangsdorf"/>
    <s v="VIC"/>
    <s v="Firmenvertrag mit Beitragsvorteil (zur bKV)"/>
    <s v="Beendet"/>
    <d v="2019-12-01T00:00:00"/>
    <d v="2022-12-31T00:00:00"/>
    <m/>
    <s v="Ja"/>
    <m/>
    <m/>
  </r>
  <r>
    <x v="1914"/>
    <x v="1259"/>
    <s v="Seekoppelweg 5"/>
    <s v="24113"/>
    <s v="Kiel"/>
    <s v="DKV"/>
    <s v="Firmenvertrag mit Beitragsvorteil (zur bKV)"/>
    <s v="Beendet"/>
    <d v="2019-11-01T00:00:00"/>
    <d v="2022-12-31T00:00:00"/>
    <m/>
    <s v="Ja"/>
    <m/>
    <m/>
  </r>
  <r>
    <x v="1915"/>
    <x v="1260"/>
    <s v="Allee 11"/>
    <s v="17509"/>
    <s v="Brünzow"/>
    <s v="VIC"/>
    <s v="Firmenvertrag mit Beitragsvorteil (zur bKV)"/>
    <s v="Für Neuzugänge geöffnet"/>
    <d v="2019-12-01T00:00:00"/>
    <m/>
    <m/>
    <s v="Ja"/>
    <m/>
    <s v="Ja"/>
  </r>
  <r>
    <x v="1916"/>
    <x v="1261"/>
    <s v="Rosenauer Str. 27 a"/>
    <s v="96450"/>
    <s v="Coburg"/>
    <s v="DKV"/>
    <s v="Firmenvertrag mit Beitragsvorteil"/>
    <s v="Beendet"/>
    <d v="2019-12-01T00:00:00"/>
    <d v="2021-12-31T00:00:00"/>
    <m/>
    <s v="Nein"/>
    <m/>
    <m/>
  </r>
  <r>
    <x v="1917"/>
    <x v="1262"/>
    <s v="Unterdörnen 39 - 45"/>
    <s v="42283 "/>
    <s v="Wuppertal "/>
    <s v="VIC"/>
    <s v="Firmenvertrag mit Beitragsvorteil (zur bKV)"/>
    <s v="Beendet"/>
    <d v="2020-01-01T00:00:00"/>
    <d v="2022-12-31T00:00:00"/>
    <m/>
    <s v="Ja"/>
    <m/>
    <m/>
  </r>
  <r>
    <x v="1918"/>
    <x v="350"/>
    <m/>
    <m/>
    <m/>
    <s v="VIC-für MA-Sichtschutz gedoppelter GVV"/>
    <s v="Firmenvertrag mit Beitragsvorteil"/>
    <s v="Für Neuzugänge geöffnet"/>
    <m/>
    <m/>
    <m/>
    <m/>
    <m/>
    <s v="Ja, aber nur bedingt - siehe nachstehende Ablehnungsgründe."/>
  </r>
  <r>
    <x v="1919"/>
    <x v="1263"/>
    <s v="Wahlerstr. 10"/>
    <s v="40472"/>
    <s v="Düsseldorf"/>
    <s v="DKV"/>
    <s v="Firmenvertrag mit Beitragsvorteil (zur bKV)"/>
    <s v="Für Neuzugänge geöffnet"/>
    <d v="2019-12-01T00:00:00"/>
    <m/>
    <m/>
    <s v="Nein"/>
    <m/>
    <s v="Ja"/>
  </r>
  <r>
    <x v="1920"/>
    <x v="1264"/>
    <s v="Jägerstr. 54"/>
    <s v="10117"/>
    <s v="Berlin"/>
    <s v="DKV"/>
    <s v="Firmenvertrag mit Beitragsvorteil (zur bKV)"/>
    <s v="Für Neuzugänge geöffnet"/>
    <d v="2019-12-01T00:00:00"/>
    <m/>
    <m/>
    <s v="Nein"/>
    <m/>
    <s v="Ja"/>
  </r>
  <r>
    <x v="1921"/>
    <x v="1265"/>
    <s v="Mühlenweg 28"/>
    <s v="58579"/>
    <s v="Schalksmühle"/>
    <s v="DKV"/>
    <s v="Firmenvertrag mit Beitragsvorteil (zur bKV)"/>
    <s v="Beendet"/>
    <d v="2020-01-01T00:00:00"/>
    <d v="2022-12-31T00:00:00"/>
    <m/>
    <s v="Nein"/>
    <m/>
    <m/>
  </r>
  <r>
    <x v="1922"/>
    <x v="1266"/>
    <s v="Kolbeweg 7"/>
    <s v="57074  "/>
    <s v="Siegen "/>
    <s v="DKV"/>
    <s v="Firmenvertrag mit Beitragsvorteil (zur bKV)"/>
    <s v="Beendet"/>
    <d v="2020-04-01T00:00:00"/>
    <d v="2022-12-31T00:00:00"/>
    <m/>
    <s v="Nein"/>
    <m/>
    <m/>
  </r>
  <r>
    <x v="1923"/>
    <x v="1267"/>
    <s v="Azendorf 63"/>
    <s v="95359"/>
    <s v="Kasendorf"/>
    <s v="VIC"/>
    <s v="Firmenvertrag mit Beitragsvorteil (500-999 MA)"/>
    <s v="Für Neuzugänge geöffnet"/>
    <d v="2020-02-01T00:00:00"/>
    <m/>
    <m/>
    <s v="Nein"/>
    <m/>
    <s v="Ja"/>
  </r>
  <r>
    <x v="1924"/>
    <x v="439"/>
    <m/>
    <m/>
    <m/>
    <s v="DKV-für MA-Sichtschutz gedoppelter GVV"/>
    <s v="Firmenvertrag mit Beitragsvorteil"/>
    <s v="Für Neuzugänge geöffnet"/>
    <m/>
    <m/>
    <m/>
    <m/>
    <m/>
    <s v="Ja"/>
  </r>
  <r>
    <x v="1925"/>
    <x v="1268"/>
    <s v="Rundfunkplatz 4"/>
    <s v="80335"/>
    <s v="München"/>
    <s v="VIC"/>
    <s v="Firmenvertrag mit Beitragsvorteil (zur bKV)"/>
    <s v="Für Neuzugänge geöffnet"/>
    <d v="2020-08-01T00:00:00"/>
    <m/>
    <m/>
    <s v="Nein"/>
    <m/>
    <s v="Ja"/>
  </r>
  <r>
    <x v="1926"/>
    <x v="1269"/>
    <s v="Picassoplatz 1"/>
    <s v="50679"/>
    <s v="Köln"/>
    <s v="VIC"/>
    <s v="Firmenvertrag mit Beitragsvorteil (zur bKV)"/>
    <s v="Für Neuzugänge geöffnet"/>
    <d v="2020-07-01T00:00:00"/>
    <m/>
    <m/>
    <s v="Nein"/>
    <m/>
    <s v="Ja, aber nur bedingt - siehe nachstehende Ablehnungsgründe."/>
  </r>
  <r>
    <x v="1927"/>
    <x v="283"/>
    <m/>
    <m/>
    <m/>
    <s v="VIC-für MA-Sichtschutz gedoppelter GVV"/>
    <s v="Firmenvertrag mit Beitragsvorteil"/>
    <s v="Für Neuzugänge geöffnet"/>
    <m/>
    <m/>
    <m/>
    <m/>
    <m/>
    <s v="Ja"/>
  </r>
  <r>
    <x v="1928"/>
    <x v="1270"/>
    <s v="Otto-Hahn-Str. 2"/>
    <s v="95111"/>
    <s v="Rehau"/>
    <s v="DKV"/>
    <s v="Firmenvertrag mit Beitragsvorteil"/>
    <s v="Für Neuzugänge geöffnet"/>
    <d v="2020-11-01T00:00:00"/>
    <m/>
    <m/>
    <s v="Nein"/>
    <m/>
    <s v="Nein"/>
  </r>
  <r>
    <x v="1929"/>
    <x v="1271"/>
    <s v="Robert-Bosch-Platz 1"/>
    <s v="70839 "/>
    <s v="Gerlingen"/>
    <s v="DKV"/>
    <s v="Firmenvertrag PPV solo"/>
    <s v="Für Neuzugänge geöffnet"/>
    <d v="2021-01-01T00:00:00"/>
    <m/>
    <m/>
    <s v="Ja"/>
    <m/>
    <s v="Anmeldeverpflichtung durch Arbeitgeber - kein anderweitiger Beitritt / Antrag durch Versicherte möglich."/>
  </r>
  <r>
    <x v="1930"/>
    <x v="1272"/>
    <s v="In der Aue 10-14"/>
    <s v="57334"/>
    <s v="Bad Laasphe"/>
    <s v="VIC"/>
    <s v="Firmenvertrag mit Beitragsvorteil (zur bKV)"/>
    <s v="Beendet"/>
    <d v="2020-12-01T00:00:00"/>
    <d v="2022-12-31T00:00:00"/>
    <m/>
    <s v="Nein"/>
    <m/>
    <m/>
  </r>
  <r>
    <x v="1931"/>
    <x v="1273"/>
    <s v="Admiralstr. 21"/>
    <s v="28215"/>
    <s v="Bremen"/>
    <s v="VIC"/>
    <s v="Firmenvertrag mit Beitragsvorteil (zur bKV)"/>
    <s v="Für Neuzugänge geöffnet"/>
    <d v="2020-12-01T00:00:00"/>
    <m/>
    <m/>
    <s v="Ja"/>
    <m/>
    <s v="Ja"/>
  </r>
  <r>
    <x v="1932"/>
    <x v="1274"/>
    <s v="Kronreuth 2"/>
    <s v="94051"/>
    <s v="Hauzenberg"/>
    <s v="VIC"/>
    <s v="Firmenvertrag mit Beitragsvorteil (zur bKV)"/>
    <s v="Für Neuzugänge geöffnet"/>
    <d v="2020-12-01T00:00:00"/>
    <m/>
    <m/>
    <s v="Nein"/>
    <m/>
    <s v="Ja"/>
  </r>
  <r>
    <x v="1933"/>
    <x v="1275"/>
    <s v="Leonrodstr. 52-54 "/>
    <s v="80636  "/>
    <s v="München"/>
    <s v="DKV"/>
    <s v="Firmenvertrag mit Beitragsvorteil (zur bKV)"/>
    <s v="Beendet"/>
    <d v="2021-01-01T00:00:00"/>
    <d v="2023-12-31T00:00:00"/>
    <m/>
    <s v="Ja"/>
    <m/>
    <s v="Ja"/>
  </r>
  <r>
    <x v="1934"/>
    <x v="1276"/>
    <s v="Heinz-Hertz-Str. 54-56"/>
    <s v="40699"/>
    <s v="Erkrath"/>
    <s v="DKV"/>
    <s v="Firmenvertrag mit Beitragsvorteil (zur bKV)"/>
    <s v="Beendet"/>
    <d v="2020-12-01T00:00:00"/>
    <d v="2023-12-31T00:00:00"/>
    <m/>
    <s v="Nein"/>
    <m/>
    <s v="Ja"/>
  </r>
  <r>
    <x v="1935"/>
    <x v="1277"/>
    <s v="Lombardenstr. 28"/>
    <s v="52070"/>
    <s v="Aachen"/>
    <s v="VIC"/>
    <s v="Firmenvertrag mit Beitragsvorteil (zur bKV)"/>
    <s v="Für Neuzugänge geöffnet"/>
    <d v="2021-01-01T00:00:00"/>
    <m/>
    <m/>
    <s v="Nein"/>
    <m/>
    <s v="Ja"/>
  </r>
  <r>
    <x v="1936"/>
    <x v="1278"/>
    <s v="Hans-Böckler-Str. 50"/>
    <s v="28217"/>
    <s v="Bremen"/>
    <s v="VIC"/>
    <s v="Firmenvertrag mit Beitragsvorteil (zur bKV)"/>
    <s v="Für Neuzugänge geöffnet"/>
    <d v="2020-12-01T00:00:00"/>
    <m/>
    <m/>
    <s v="Ja"/>
    <m/>
    <s v="Ja"/>
  </r>
  <r>
    <x v="1937"/>
    <x v="1279"/>
    <s v="Ringstr. 11"/>
    <s v="27809"/>
    <s v="Lemwerder"/>
    <s v="VIC"/>
    <s v="Firmenvertrag mit Beitragsvorteil (zur bKV)"/>
    <s v="Für Neuzugänge geöffnet"/>
    <d v="2021-02-01T00:00:00"/>
    <m/>
    <m/>
    <s v="Nein"/>
    <m/>
    <s v="Ja"/>
  </r>
  <r>
    <x v="1938"/>
    <x v="1280"/>
    <s v="Hochstr. 221"/>
    <s v="47228 "/>
    <s v="Duisburg"/>
    <s v="VIC"/>
    <s v="Firmenvertrag mit Beitragsvorteil (zur bKV)"/>
    <s v="Für Neuzugänge geöffnet"/>
    <d v="2021-02-01T00:00:00"/>
    <m/>
    <m/>
    <s v="Ja"/>
    <m/>
    <s v="Ja"/>
  </r>
  <r>
    <x v="1939"/>
    <x v="1281"/>
    <s v="Am Kaiserkai 1"/>
    <s v="20457"/>
    <s v="Hamburg"/>
    <s v="VIC"/>
    <s v="Firmenvertrag mit Beitragsvorteil (zur bKV)"/>
    <s v="Für Neuzugänge geöffnet"/>
    <d v="2020-12-01T00:00:00"/>
    <m/>
    <m/>
    <s v="Nein"/>
    <m/>
    <s v="Ja"/>
  </r>
  <r>
    <x v="1940"/>
    <x v="1282"/>
    <s v="Rüdesheimer Str. 50"/>
    <s v="14197"/>
    <s v="Berlin"/>
    <s v="VIC"/>
    <s v="Firmenvertrag mit Beitragsvorteil (zur bKV)"/>
    <s v="Für Neuzugänge geöffnet"/>
    <d v="2020-12-01T00:00:00"/>
    <m/>
    <m/>
    <s v="Nein"/>
    <m/>
    <s v="Ja"/>
  </r>
  <r>
    <x v="1941"/>
    <x v="1283"/>
    <s v="Calandrellistr. 1-9"/>
    <s v="12247"/>
    <s v="Berlin"/>
    <s v="VIC"/>
    <s v="Firmenvertrag mit Beitragsvorteil (zur bKV)"/>
    <s v="Für Neuzugänge geöffnet"/>
    <d v="2020-12-01T00:00:00"/>
    <m/>
    <m/>
    <s v="Nein"/>
    <m/>
    <s v="Ja"/>
  </r>
  <r>
    <x v="1942"/>
    <x v="1284"/>
    <s v="Natruper Str. 209"/>
    <s v="49090"/>
    <s v="Osnabrück"/>
    <s v="DKV"/>
    <s v="Firmenvertrag mit Beitragsvorteil (zur bKV)"/>
    <s v="Beendet"/>
    <d v="2021-03-01T00:00:00"/>
    <d v="2023-12-31T00:00:00"/>
    <m/>
    <s v="Nein"/>
    <m/>
    <s v="Ja"/>
  </r>
  <r>
    <x v="1943"/>
    <x v="1285"/>
    <s v="Industriestr. 10"/>
    <s v="77656"/>
    <s v="Offenburg"/>
    <s v="DKV"/>
    <s v="Firmenvertrag mit Beitragsvorteil"/>
    <s v="Beendet"/>
    <d v="2021-03-01T00:00:00"/>
    <d v="2023-12-31T00:00:00"/>
    <m/>
    <s v="Nein"/>
    <m/>
    <s v="Ja"/>
  </r>
  <r>
    <x v="1944"/>
    <x v="1286"/>
    <s v="Alsterarkaden 27"/>
    <s v="20354 "/>
    <s v="Hamburg"/>
    <s v="VIC"/>
    <s v="Firmenvertrag mit Beitragsvorteil (zur bKV)"/>
    <s v="Beendet"/>
    <d v="2021-05-01T00:00:00"/>
    <d v="2023-12-31T00:00:00"/>
    <m/>
    <s v="Ja"/>
    <m/>
    <s v="Ja"/>
  </r>
  <r>
    <x v="1945"/>
    <x v="1287"/>
    <s v="Am Gänsekamp 14a"/>
    <s v="21442"/>
    <s v="Toppenstedt"/>
    <s v="VIC"/>
    <s v="Firmenvertrag mit Beitragsvorteil (zur bKV)"/>
    <s v="Für Neuzugänge geöffnet"/>
    <d v="2021-06-01T00:00:00"/>
    <m/>
    <m/>
    <s v="Nein"/>
    <m/>
    <s v="Ja"/>
  </r>
  <r>
    <x v="1946"/>
    <x v="1288"/>
    <s v="Augustenstr. 24"/>
    <s v="18055"/>
    <s v="Rostock"/>
    <s v="DKV"/>
    <s v="Firmenvertrag mit Beitragsvorteil (zur bKV)"/>
    <s v="Für Neuzugänge geöffnet"/>
    <d v="2021-07-01T00:00:00"/>
    <m/>
    <m/>
    <s v="Nein"/>
    <m/>
    <s v="Ja"/>
  </r>
  <r>
    <x v="1947"/>
    <x v="1264"/>
    <s v="Jägerstr. 54"/>
    <s v="10117"/>
    <s v="Berlin"/>
    <s v="DKV"/>
    <s v="Zusatzvereinbarung zum Firmenvertrag mit Beitragsvorteil"/>
    <s v="Für Neuzugänge geöffnet"/>
    <d v="2019-12-01T00:00:00"/>
    <m/>
    <m/>
    <s v="Nein"/>
    <m/>
    <s v="Ja"/>
  </r>
  <r>
    <x v="1948"/>
    <x v="1289"/>
    <s v="Manfred-Fuchs-Platz 2-4"/>
    <s v="28359"/>
    <s v="Bremen"/>
    <s v="DKV"/>
    <s v="Firmenvertrag mit Beitragsvorteil"/>
    <s v="Für Neuzugänge geöffnet"/>
    <d v="2022-01-01T00:00:00"/>
    <m/>
    <m/>
    <s v="Ja"/>
    <m/>
    <s v="Ja"/>
  </r>
  <r>
    <x v="1949"/>
    <x v="1290"/>
    <s v="Pieperstraße 14-28"/>
    <s v="44789"/>
    <s v="Bochum"/>
    <s v="DKV"/>
    <s v="GKV-Kooperationsvertrag"/>
    <s v="Für Neuzugänge geöffnet"/>
    <d v="2022-01-01T00:00:00"/>
    <m/>
    <m/>
    <s v="Ja"/>
    <m/>
    <s v="Ja"/>
  </r>
  <r>
    <x v="1950"/>
    <x v="1291"/>
    <s v="IBM-Allee 1"/>
    <s v="71139"/>
    <s v="Ehningen"/>
    <s v="DKV"/>
    <s v="Firmenvertrag mit Beitragsvorteil"/>
    <s v="Für Neuzugänge geöffnet"/>
    <d v="2021-11-01T00:00:00"/>
    <m/>
    <m/>
    <s v="Ja"/>
    <m/>
    <s v="Ja"/>
  </r>
  <r>
    <x v="1951"/>
    <x v="1292"/>
    <s v="The Squaire 12"/>
    <s v="60549"/>
    <s v="Frankfurt am Main"/>
    <s v="DKV"/>
    <s v="Firmenvertrag mit Beitragsvorteil (zur bKV)"/>
    <s v="Beendet"/>
    <d v="2021-12-01T00:00:00"/>
    <d v="2023-12-31T00:00:00"/>
    <m/>
    <m/>
    <m/>
    <s v="Ja"/>
  </r>
  <r>
    <x v="1952"/>
    <x v="1293"/>
    <s v="Waller Esch 3"/>
    <s v="49594"/>
    <s v="Alfhausen"/>
    <s v="DKV"/>
    <s v="Firmenvertrag mit Beitragsvorteil (zur bKV)"/>
    <s v="Für Neuzugänge geöffnet"/>
    <d v="2021-12-01T00:00:00"/>
    <m/>
    <m/>
    <s v="Nein"/>
    <m/>
    <s v="Ja"/>
  </r>
  <r>
    <x v="1953"/>
    <x v="1294"/>
    <s v="Gewerbering 29 b"/>
    <s v="76287"/>
    <s v="Rheinstetten"/>
    <s v="DKV"/>
    <s v="Firmenvertrag mit Beitragsvorteil (zur bKV)"/>
    <s v="Für Neuzugänge geöffnet"/>
    <d v="2022-01-01T00:00:00"/>
    <m/>
    <m/>
    <s v="Nein"/>
    <m/>
    <s v="Ja"/>
  </r>
  <r>
    <x v="1954"/>
    <x v="1295"/>
    <s v="Zeppelinstr. 8 "/>
    <s v="30175"/>
    <s v="Hannover"/>
    <s v="DKV"/>
    <s v="Verbandsvertrag mit Beitragsvorteil"/>
    <s v="Für Neuzugänge geöffnet"/>
    <d v="2021-10-01T00:00:00"/>
    <m/>
    <m/>
    <s v="Ja"/>
    <m/>
    <s v="Ja"/>
  </r>
  <r>
    <x v="1955"/>
    <x v="1296"/>
    <s v="Leonhard-Nelson-Str. 10 b"/>
    <s v="37073"/>
    <s v="Göttingen"/>
    <s v="DKV"/>
    <s v="Firmenvertrag mit Beitragsvorteil (zur bKV)"/>
    <s v="Für Neuzugänge geöffnet"/>
    <d v="2022-01-01T00:00:00"/>
    <m/>
    <m/>
    <s v="Nein"/>
    <m/>
    <s v="Ja"/>
  </r>
  <r>
    <x v="1956"/>
    <x v="1297"/>
    <s v="Erich-Nörrenberg-Str. 7"/>
    <s v="58636"/>
    <s v="Iserlohn"/>
    <s v="DKV"/>
    <s v="Firmenvertrag mit Beitragsvorteil (zur bKV)"/>
    <s v="Für Neuzugänge geöffnet"/>
    <d v="2022-01-01T00:00:00"/>
    <m/>
    <m/>
    <s v="Nein"/>
    <m/>
    <s v="Ja"/>
  </r>
  <r>
    <x v="1957"/>
    <x v="1298"/>
    <s v="Kurfürstendamm 201"/>
    <s v="10719"/>
    <s v="Berlin"/>
    <s v="DKV"/>
    <s v="Firmenvertrag mit Beitragsvorteil (zur bKV)"/>
    <s v="Für Neuzugänge geöffnet"/>
    <d v="2022-04-01T00:00:00"/>
    <m/>
    <m/>
    <s v="Nein"/>
    <m/>
    <s v="Ja"/>
  </r>
  <r>
    <x v="1958"/>
    <x v="1299"/>
    <s v="Markt 12"/>
    <s v="99994"/>
    <s v="Schlotheim"/>
    <s v="DKV"/>
    <s v="Firmenvertrag mit Beitragsvorteil (zur bKV)"/>
    <s v="Beendet"/>
    <d v="2022-01-01T00:00:00"/>
    <d v="2023-12-31T00:00:00"/>
    <m/>
    <s v="Nein"/>
    <m/>
    <s v="Ja"/>
  </r>
  <r>
    <x v="1959"/>
    <x v="1300"/>
    <s v="Wiefelsteder Str. 59  "/>
    <s v="26160"/>
    <s v="Bad Zwischenahn"/>
    <s v="VIC"/>
    <s v="Firmenvertrag mit Beitragsvorteil (zur bKV)"/>
    <s v="Für Neuzugänge geöffnet"/>
    <d v="2022-02-01T00:00:00"/>
    <m/>
    <m/>
    <s v="Nein"/>
    <m/>
    <s v="Ja"/>
  </r>
  <r>
    <x v="1960"/>
    <x v="1301"/>
    <s v="Eppenser Weg 3"/>
    <s v="29549"/>
    <s v="Bad Bevensen"/>
    <s v="VIC"/>
    <s v="Firmenvertrag mit Beitragsvorteil (zur bKV)"/>
    <s v="Für Neuzugänge geöffnet"/>
    <d v="2022-03-01T00:00:00"/>
    <m/>
    <m/>
    <s v="Nein"/>
    <m/>
    <s v="Ja"/>
  </r>
  <r>
    <x v="1961"/>
    <x v="1302"/>
    <s v="Blumau 5"/>
    <s v="96317"/>
    <s v="Kronach"/>
    <s v="DKV"/>
    <s v="Firmenvertrag mit Beitragsvorteil (zur bKV)"/>
    <s v="Für Neuzugänge geöffnet"/>
    <d v="2022-04-01T00:00:00"/>
    <m/>
    <m/>
    <s v="Nein"/>
    <m/>
    <s v="Ja"/>
  </r>
  <r>
    <x v="1962"/>
    <x v="1303"/>
    <s v="Maria-und-Georg-Dietrich-Str. 2"/>
    <s v="77652"/>
    <s v="Offenburg"/>
    <s v="VIC"/>
    <s v="Firmenvertrag mit Beitragsvorteil (zur bKV)"/>
    <s v="Für Neuzugänge geöffnet"/>
    <d v="2022-04-01T00:00:00"/>
    <m/>
    <m/>
    <s v="Nein"/>
    <m/>
    <s v="Ja"/>
  </r>
  <r>
    <x v="1963"/>
    <x v="1304"/>
    <s v="Landstr. 12"/>
    <s v="36169"/>
    <s v="Rasdorf"/>
    <s v="DKV"/>
    <s v="Firmenvertrag mit Beitragsvorteil"/>
    <s v="Für Neuzugänge geöffnet"/>
    <d v="2022-04-01T00:00:00"/>
    <m/>
    <m/>
    <s v="Ja"/>
    <m/>
    <s v="Ja, aber nur bedingt - siehe nachstehende Ablehnungsgründe."/>
  </r>
  <r>
    <x v="1964"/>
    <x v="1305"/>
    <s v="Landstr. 12"/>
    <s v="36169"/>
    <s v="Rasdorf"/>
    <s v="DKV"/>
    <s v="Firmenvertrag mit Beitragsvorteil"/>
    <s v="Für Neuzugänge geöffnet"/>
    <d v="2022-04-01T00:00:00"/>
    <m/>
    <m/>
    <s v="Ja"/>
    <m/>
    <s v="Ja, aber nur bedingt - siehe nachstehende Ablehnungsgründe."/>
  </r>
  <r>
    <x v="1965"/>
    <x v="1306"/>
    <s v="Landstr. 12"/>
    <s v="36169"/>
    <s v="Rasdorf"/>
    <s v="DKV"/>
    <s v="Firmenvertrag mit Beitragsvorteil"/>
    <s v="Für Neuzugänge geöffnet"/>
    <d v="2022-04-01T00:00:00"/>
    <m/>
    <m/>
    <s v="Ja"/>
    <m/>
    <s v="Ja, aber nur bedingt - siehe nachstehende Ablehnungsgründe."/>
  </r>
  <r>
    <x v="1966"/>
    <x v="1307"/>
    <s v="Am Sportplatz 2"/>
    <s v="56348"/>
    <s v="Weisel"/>
    <s v="DKV"/>
    <s v="Firmenvertrag mit Beitragsvorteil"/>
    <s v="Für Neuzugänge geöffnet"/>
    <d v="2022-04-01T00:00:00"/>
    <m/>
    <m/>
    <s v="Ja"/>
    <m/>
    <s v="Ja, aber nur bedingt - siehe nachstehende Ablehnungsgründe."/>
  </r>
  <r>
    <x v="1967"/>
    <x v="1308"/>
    <s v="Landstr. 14"/>
    <s v="36169"/>
    <s v="Rasdorf"/>
    <s v="DKV"/>
    <s v="Firmenvertrag mit Beitragsvorteil"/>
    <s v="Für Neuzugänge geöffnet"/>
    <d v="2022-04-01T00:00:00"/>
    <m/>
    <m/>
    <s v="Ja"/>
    <m/>
    <s v="Ja, aber nur bedingt - siehe nachstehende Ablehnungsgründe."/>
  </r>
  <r>
    <x v="1968"/>
    <x v="1309"/>
    <s v="Landstr. 12"/>
    <s v="36169"/>
    <s v="Rasdorf"/>
    <s v="DKV"/>
    <s v="Firmenvertrag mit Beitragsvorteil"/>
    <s v="Für Neuzugänge geöffnet"/>
    <d v="2022-04-01T00:00:00"/>
    <m/>
    <m/>
    <s v="Ja"/>
    <m/>
    <s v="Ja, aber nur bedingt - siehe nachstehende Ablehnungsgründe."/>
  </r>
  <r>
    <x v="1969"/>
    <x v="1310"/>
    <s v="Am Fuchsbau 7"/>
    <s v="15526"/>
    <s v="Bad Saarow"/>
    <s v="DKV"/>
    <s v="Firmenvertrag mit Beitragsvorteil"/>
    <s v="Für Neuzugänge geöffnet"/>
    <d v="2022-04-01T00:00:00"/>
    <m/>
    <m/>
    <s v="Ja"/>
    <m/>
    <s v="Ja, aber nur bedingt - siehe nachstehende Ablehnungsgründe."/>
  </r>
  <r>
    <x v="1970"/>
    <x v="1219"/>
    <s v="Nürnberger Str. 57"/>
    <s v="91781"/>
    <s v="Weißenburg"/>
    <s v="VIC-für DKV gedoppelter GVV"/>
    <s v="Firmenvertrag mit Beitragsvorteil"/>
    <s v="Für Neuzugänge geöffnet"/>
    <d v="2017-10-01T00:00:00"/>
    <m/>
    <m/>
    <s v="Ja"/>
    <m/>
    <s v="Ja"/>
  </r>
  <r>
    <x v="1971"/>
    <x v="1311"/>
    <s v="August-Horch-Str. 2-4"/>
    <s v="56070"/>
    <s v="Koblenz"/>
    <s v="DKV"/>
    <s v="Firmenvertrag mit Beitragsvorteil"/>
    <s v="Für Neuzugänge geöffnet"/>
    <d v="2022-04-01T00:00:00"/>
    <m/>
    <m/>
    <s v="Nein"/>
    <m/>
    <s v="Nein"/>
  </r>
  <r>
    <x v="1972"/>
    <x v="100"/>
    <s v="Bonner Talweg 55"/>
    <s v="53113"/>
    <s v="Bonn"/>
    <s v="VIC-für DKV gedoppelter GVV"/>
    <s v="Kollektivrahmenvertrag"/>
    <s v="Für Neuzugänge geschlossen"/>
    <m/>
    <m/>
    <d v="2006-04-01T00:00:00"/>
    <m/>
    <m/>
    <s v="Nein. Vertrag ist für Neuzugänge geschlossen! Ausnahme: KNV+ENV!"/>
  </r>
  <r>
    <x v="1973"/>
    <x v="1312"/>
    <s v="Heresbachstr. 29"/>
    <s v="42719"/>
    <s v="Solingen"/>
    <s v="DKV"/>
    <s v="GKV-Kooperationsvertrag"/>
    <s v="Für Neuzugänge geöffnet"/>
    <d v="2022-06-01T00:00:00"/>
    <m/>
    <m/>
    <s v="Ja"/>
    <m/>
    <s v="Ja"/>
  </r>
  <r>
    <x v="1974"/>
    <x v="1313"/>
    <s v="Salinger Feld 57"/>
    <s v="58454"/>
    <s v="Witten"/>
    <s v="DKV"/>
    <s v="Firmenvertrag mit Beitragsvorteil (zur bKV)"/>
    <s v="Für Neuzugänge geöffnet"/>
    <d v="2022-06-01T00:00:00"/>
    <m/>
    <m/>
    <s v="Nein"/>
    <m/>
    <s v="Ja"/>
  </r>
  <r>
    <x v="1975"/>
    <x v="1314"/>
    <s v="Theodor-Neutig-Str. 41"/>
    <s v="28757"/>
    <s v="Bremen"/>
    <s v="VIC"/>
    <s v="Firmenvertrag mit Beitragsvorteil (zur bKV)"/>
    <s v="Für Neuzugänge geöffnet"/>
    <d v="2022-06-01T00:00:00"/>
    <m/>
    <m/>
    <s v="Nein"/>
    <m/>
    <s v="Ja"/>
  </r>
  <r>
    <x v="1976"/>
    <x v="1315"/>
    <s v="Westfelder Str. 20"/>
    <s v="59846"/>
    <s v="Sundern"/>
    <s v="VIC"/>
    <s v="Firmenvertrag mit Beitragsvorteil (zur bKV)"/>
    <s v="Für Neuzugänge geöffnet"/>
    <d v="2022-08-01T00:00:00"/>
    <m/>
    <m/>
    <s v="Nein"/>
    <m/>
    <s v="Ja"/>
  </r>
  <r>
    <x v="1977"/>
    <x v="1304"/>
    <s v="Landstr. 12"/>
    <s v="36169"/>
    <s v="Rasdorf"/>
    <s v="VIC-für DKV gedoppelter GVV"/>
    <s v="Firmenvertrag mit Beitragsvorteil"/>
    <s v="Für Neuzugänge geöffnet"/>
    <d v="2022-04-01T00:00:00"/>
    <m/>
    <m/>
    <s v="Ja"/>
    <m/>
    <s v="Ja, aber nur bedingt - siehe nachstehende Ablehnungsgründe."/>
  </r>
  <r>
    <x v="1978"/>
    <x v="1291"/>
    <s v="IBM-Allee 1"/>
    <s v="71139"/>
    <s v="Ehningen"/>
    <s v="VIC-für DKV gedoppelter GVV"/>
    <s v="Firmenvertrag mit Beitragsvorteil"/>
    <s v="Für Neuzugänge geöffnet"/>
    <d v="2021-11-01T00:00:00"/>
    <m/>
    <m/>
    <s v="Ja"/>
    <m/>
    <s v="Ja"/>
  </r>
  <r>
    <x v="1979"/>
    <x v="1316"/>
    <s v="Albert-Mayer-Str. 14-16"/>
    <s v="83052"/>
    <s v="Bruckmühl"/>
    <s v="DKV"/>
    <s v="Firmenvertrag mit Beitragsvorteil (zur bKV)"/>
    <s v="Für Neuzugänge geöffnet"/>
    <d v="2022-09-01T00:00:00"/>
    <m/>
    <m/>
    <s v="Nein"/>
    <m/>
    <s v="Ja"/>
  </r>
  <r>
    <x v="1980"/>
    <x v="1317"/>
    <s v="Ottilienstr. 10"/>
    <s v="37154 "/>
    <s v="Northeim"/>
    <s v="VIC"/>
    <s v="Firmenvertrag mit Beitragsvorteil (zur bKV)"/>
    <s v="Für Neuzugänge geöffnet"/>
    <d v="2022-09-01T00:00:00"/>
    <m/>
    <m/>
    <s v="Nein"/>
    <m/>
    <s v="Ja"/>
  </r>
  <r>
    <x v="1981"/>
    <x v="1318"/>
    <s v="Am Kietz 20"/>
    <s v="15806"/>
    <s v="Zossen"/>
    <s v="DKV"/>
    <s v="Firmenvertrag mit Beitragsvorteil (zur bKV)"/>
    <s v="Für Neuzugänge geöffnet"/>
    <d v="2022-10-01T00:00:00"/>
    <m/>
    <m/>
    <s v="Nein"/>
    <m/>
    <s v="Ja"/>
  </r>
  <r>
    <x v="1982"/>
    <x v="1319"/>
    <s v="Helmut-Wagner-Str. 1"/>
    <s v="95111"/>
    <s v="Rehau"/>
    <s v="DKV"/>
    <s v="Firmenvertrag mit Beitragsvorteil (zur bKV)"/>
    <s v="Für Neuzugänge geöffnet"/>
    <d v="2022-08-01T00:00:00"/>
    <m/>
    <m/>
    <s v="Nein"/>
    <m/>
    <s v="Nein"/>
  </r>
  <r>
    <x v="1983"/>
    <x v="1320"/>
    <s v="Am Giegenberg 1"/>
    <s v="36251"/>
    <s v="Bad Hersfeld"/>
    <s v="DKV"/>
    <s v="Firmenvertrag mit Beitragsvorteil (500-999 MA)"/>
    <s v="Für Neuzugänge geöffnet"/>
    <d v="2022-10-01T00:00:00"/>
    <m/>
    <m/>
    <s v="Nein"/>
    <m/>
    <s v="Ja"/>
  </r>
  <r>
    <x v="1984"/>
    <x v="1321"/>
    <s v="Am alten Bahnhof 4 B"/>
    <s v="38122"/>
    <s v="Braunschweig"/>
    <s v="DKV"/>
    <s v="Firmenvertrag mit Beitragsvorteil (zur bKV)"/>
    <s v="Für Neuzugänge geöffnet"/>
    <d v="2022-12-01T00:00:00"/>
    <m/>
    <m/>
    <s v="Nein"/>
    <m/>
    <s v="Ja"/>
  </r>
  <r>
    <x v="1985"/>
    <x v="1322"/>
    <s v="Erhardstr. 3"/>
    <s v="48683"/>
    <s v="Ahaus"/>
    <s v="DKV"/>
    <s v="Firmenvertrag mit Beitragsvorteil (zur bKV)"/>
    <s v="Für Neuzugänge geöffnet"/>
    <d v="2022-12-01T00:00:00"/>
    <m/>
    <m/>
    <s v="Nein"/>
    <m/>
    <s v="Ja"/>
  </r>
  <r>
    <x v="1986"/>
    <x v="1323"/>
    <s v="Am Funkenhof 2"/>
    <s v="58566"/>
    <s v="Kierspe"/>
    <s v="DKV"/>
    <s v="Firmenvertrag mit Beitragsvorteil (zur bKV)"/>
    <s v="Für Neuzugänge geöffnet"/>
    <d v="2022-12-01T00:00:00"/>
    <m/>
    <m/>
    <s v="Nein"/>
    <m/>
    <s v="Ja"/>
  </r>
  <r>
    <x v="1987"/>
    <x v="1324"/>
    <s v="Georg-Steuler-Straße"/>
    <s v="56203"/>
    <s v="Höhr-Grenzhausen"/>
    <s v="DKV"/>
    <s v="Firmenvertrag mit Beitragsvorteil"/>
    <s v="Für Neuzugänge geöffnet"/>
    <d v="2023-01-01T00:00:00"/>
    <m/>
    <m/>
    <s v="Nein"/>
    <m/>
    <s v="Ja"/>
  </r>
  <r>
    <x v="1988"/>
    <x v="1325"/>
    <s v="Kirchenweg 39"/>
    <s v="90419"/>
    <s v="Nürnberg"/>
    <s v="DKV"/>
    <s v="Firmenvertrag mit Beitragsvorteil (zur bKV)"/>
    <s v="Für Neuzugänge geöffnet"/>
    <d v="2023-03-01T00:00:00"/>
    <m/>
    <m/>
    <s v="Ja"/>
    <m/>
    <s v="Ja"/>
  </r>
  <r>
    <x v="1989"/>
    <x v="1326"/>
    <s v="In den Wiesen 6"/>
    <s v="49451"/>
    <s v="Holdorf"/>
    <s v="DKV"/>
    <s v="Firmenvertrag mit Beitragsvorteil (zur bKV)"/>
    <s v="Für Neuzugänge geöffnet"/>
    <d v="2023-03-01T00:00:00"/>
    <m/>
    <m/>
    <s v="Ja"/>
    <m/>
    <s v="Ja"/>
  </r>
  <r>
    <x v="1990"/>
    <x v="1327"/>
    <s v="Brinker Weg 15"/>
    <s v="34513"/>
    <s v="Waldeck"/>
    <s v="DKV"/>
    <s v="Firmenvertrag mit Beitragsvorteil (zur bKV)"/>
    <s v="Für Neuzugänge geöffnet"/>
    <d v="2023-03-01T00:00:00"/>
    <m/>
    <m/>
    <s v="Nein"/>
    <m/>
    <s v="Ja"/>
  </r>
  <r>
    <x v="1991"/>
    <x v="1328"/>
    <s v="Bahnhofstr. 4"/>
    <s v="15926"/>
    <s v="Luckau"/>
    <s v="DKV"/>
    <s v="Firmenvertrag mit Beitragsvorteil (zur bKV)"/>
    <s v="Für Neuzugänge geöffnet"/>
    <m/>
    <m/>
    <m/>
    <s v="Ja"/>
    <m/>
    <s v="Ja"/>
  </r>
  <r>
    <x v="1992"/>
    <x v="1329"/>
    <s v="Prannerstr. 11"/>
    <s v="80333"/>
    <s v="München "/>
    <s v="VIC"/>
    <s v="Firmenvertrag mit Beitragsvorteil (zur bKV)"/>
    <s v="Für Neuzugänge geöffnet"/>
    <d v="2023-03-01T00:00:00"/>
    <m/>
    <m/>
    <s v="Ja"/>
    <m/>
    <s v="Ja"/>
  </r>
  <r>
    <x v="1993"/>
    <x v="1330"/>
    <s v="Friedrich-Olbricht-Damm 64"/>
    <s v="13627"/>
    <s v="Berlin"/>
    <s v="VIC"/>
    <s v="Firmenvertrag mit Beitragsvorteil (zur bKV)"/>
    <s v="Für Neuzugänge geöffnet"/>
    <d v="2023-04-01T00:00:00"/>
    <m/>
    <m/>
    <s v="Ja"/>
    <m/>
    <s v="Ja"/>
  </r>
  <r>
    <x v="1994"/>
    <x v="1331"/>
    <s v="Stadtwall 8-10"/>
    <s v="48683"/>
    <s v="Ahaus"/>
    <s v="DKV"/>
    <s v="Firmenvertrag mit Beitragsvorteil (zur bKV)"/>
    <s v="Für Neuzugänge geöffnet"/>
    <d v="2023-04-01T00:00:00"/>
    <m/>
    <m/>
    <s v="Nein"/>
    <m/>
    <s v="Ja"/>
  </r>
  <r>
    <x v="1995"/>
    <x v="1332"/>
    <s v="Dieselstr. 49"/>
    <s v="49716"/>
    <s v="Meppen"/>
    <s v="VIC"/>
    <s v="Firmenvertrag mit Beitragsvorteil (zur bKV)"/>
    <s v="Für Neuzugänge geöffnet"/>
    <d v="2023-03-01T00:00:00"/>
    <m/>
    <m/>
    <s v="Nein"/>
    <m/>
    <s v="Ja"/>
  </r>
  <r>
    <x v="1996"/>
    <x v="1333"/>
    <s v="Max-Planck-Str. 7"/>
    <s v="31135"/>
    <s v="Hildesheim"/>
    <s v="DKV"/>
    <s v="Firmenvertrag mit Beitragsvorteil (zur bKV)"/>
    <s v="Für Neuzugänge geöffnet"/>
    <d v="2023-05-01T00:00:00"/>
    <m/>
    <m/>
    <m/>
    <m/>
    <s v="Ja"/>
  </r>
  <r>
    <x v="1997"/>
    <x v="1334"/>
    <s v="Schleefstr. 32"/>
    <s v="44287  "/>
    <s v="Dortmund"/>
    <s v="DKV"/>
    <s v="Firmenvertrag mit Beitragsvorteil (zur bKV)"/>
    <s v="Für Neuzugänge geöffnet"/>
    <d v="2023-05-01T00:00:00"/>
    <m/>
    <m/>
    <s v="Ja"/>
    <m/>
    <s v="Ja"/>
  </r>
  <r>
    <x v="1998"/>
    <x v="1335"/>
    <s v="von-Klespe-Str. 1"/>
    <s v="50226"/>
    <s v="Frechen"/>
    <s v="DKV"/>
    <s v="Firmenvertrag mit Beitragsvorteil (zur bKV)"/>
    <s v="Für Neuzugänge geöffnet"/>
    <d v="2023-05-01T00:00:00"/>
    <m/>
    <m/>
    <m/>
    <m/>
    <s v="Ja"/>
  </r>
  <r>
    <x v="1999"/>
    <x v="1336"/>
    <s v="Hauptstr. 58"/>
    <s v="94474"/>
    <s v="Vilshofen"/>
    <s v="DKV"/>
    <s v="Firmenvertrag mit Beitragsvorteil (zur bKV)"/>
    <s v="Für Neuzugänge geöffnet"/>
    <d v="2023-05-01T00:00:00"/>
    <m/>
    <m/>
    <s v="Ja"/>
    <s v="Nein"/>
    <s v="Ja"/>
  </r>
  <r>
    <x v="2000"/>
    <x v="1337"/>
    <s v="Freiheitstr. 120"/>
    <s v="15745"/>
    <s v="Wildau"/>
    <s v="VIC"/>
    <s v="Firmenvertrag mit Beitragsvorteil (zur bKV)"/>
    <s v="Für Neuzugänge geöffnet"/>
    <d v="2023-07-01T00:00:00"/>
    <m/>
    <m/>
    <m/>
    <m/>
    <s v="Ja"/>
  </r>
  <r>
    <x v="2001"/>
    <x v="1338"/>
    <s v="Feldstr. 34"/>
    <s v="59872"/>
    <s v="Meschede"/>
    <s v="VIC"/>
    <s v="Firmenvertrag mit Beitragsvorteil (zur bKV)"/>
    <s v="Für Neuzugänge geöffnet"/>
    <d v="2023-07-01T00:00:00"/>
    <m/>
    <m/>
    <s v="Ja"/>
    <s v="Nein"/>
    <s v="Ja"/>
  </r>
  <r>
    <x v="2002"/>
    <x v="1339"/>
    <s v="Ehrenfeldstr. 34"/>
    <s v="44789"/>
    <s v="Bochum"/>
    <s v="VIC"/>
    <s v="Firmenvertrag mit Beitragsvorteil (zur bKV)"/>
    <s v="Für Neuzugänge geöffnet"/>
    <d v="2023-06-01T00:00:00"/>
    <m/>
    <m/>
    <m/>
    <m/>
    <s v="Ja"/>
  </r>
  <r>
    <x v="2003"/>
    <x v="1340"/>
    <s v="Passauer Str. 8"/>
    <s v="94110"/>
    <s v="Wegscheid"/>
    <s v="VIC"/>
    <s v="Firmenvertrag mit Beitragsvorteil (zur bKV)"/>
    <s v="Für Neuzugänge geöffnet"/>
    <d v="2023-10-01T00:00:00"/>
    <m/>
    <m/>
    <m/>
    <m/>
    <s v="Ja"/>
  </r>
  <r>
    <x v="2004"/>
    <x v="1341"/>
    <s v="Ernst-Barlach-Str.  20"/>
    <s v="36041"/>
    <s v="Fulda"/>
    <s v="DKV"/>
    <s v="Firmenvertrag mit Beitragsvorteil (zur bKV)"/>
    <s v="Für Neuzugänge geöffnet"/>
    <d v="2023-08-01T00:00:00"/>
    <m/>
    <m/>
    <m/>
    <m/>
    <s v="Ja"/>
  </r>
  <r>
    <x v="2005"/>
    <x v="1342"/>
    <s v="Eilbecker Weg 16"/>
    <s v="22089"/>
    <s v="Hamburg"/>
    <s v="DKV"/>
    <s v="Firmenvertrag mit Beitragsvorteil"/>
    <s v="Für Neuzugänge geöffnet"/>
    <d v="2023-09-01T00:00:00"/>
    <m/>
    <m/>
    <m/>
    <m/>
    <s v="Ja"/>
  </r>
  <r>
    <x v="2006"/>
    <x v="1343"/>
    <s v="Im Hahnenbusch 7"/>
    <s v="55268"/>
    <s v="Nieder-Olm"/>
    <s v="VIC"/>
    <s v="Firmenvertrag mit Beitragsvorteil (zur bKV)"/>
    <s v="Für Neuzugänge geöffnet"/>
    <d v="2023-10-01T00:00:00"/>
    <m/>
    <m/>
    <m/>
    <m/>
    <s v="Ja"/>
  </r>
  <r>
    <x v="2007"/>
    <x v="1344"/>
    <s v="Winterstr. 49"/>
    <s v="33649"/>
    <s v="Bielefeld"/>
    <s v="DKV"/>
    <s v="GKV-Kooperationsvertrag"/>
    <s v="Für Neuzugänge geöffnet"/>
    <d v="2024-01-01T00:00:00"/>
    <m/>
    <m/>
    <m/>
    <m/>
    <s v="Ja"/>
  </r>
  <r>
    <x v="2008"/>
    <x v="847"/>
    <s v="Langgasse 16"/>
    <s v="65719"/>
    <s v="Hofheim"/>
    <s v="VIC-für DKV gedoppelter GVV"/>
    <s v="Firmenvertrag mit Beitragsvorteil"/>
    <s v="Für Neuzugänge geöffnet"/>
    <d v="2009-05-01T00:00:00"/>
    <m/>
    <m/>
    <m/>
    <m/>
    <s v="Ja, aber nur bedingt - siehe nachstehende Ablehnungsgründe."/>
  </r>
  <r>
    <x v="2009"/>
    <x v="1345"/>
    <s v="Raiffeisenstr. 4"/>
    <s v="57462"/>
    <s v="Olpe"/>
    <s v="VIC"/>
    <s v="Firmenvertrag mit Beitragsvorteil (zur bKV)"/>
    <s v="Für Neuzugänge geöffnet"/>
    <d v="2023-12-01T00:00:00"/>
    <m/>
    <m/>
    <m/>
    <m/>
    <s v="Ja"/>
  </r>
  <r>
    <x v="2010"/>
    <x v="1346"/>
    <s v="Neubeckumer Str. 158"/>
    <s v="59269"/>
    <s v="Beckum"/>
    <s v="VIC"/>
    <s v="Firmenvertrag mit Beitragsvorteil (zur bKV)"/>
    <s v="Für Neuzugänge geöffnet"/>
    <d v="2023-09-01T00:00:00"/>
    <m/>
    <m/>
    <m/>
    <m/>
    <s v="Ja"/>
  </r>
  <r>
    <x v="2011"/>
    <x v="1060"/>
    <s v="Zepernicker Straße 2, Haus 13"/>
    <s v="13125"/>
    <s v="Berlin"/>
    <s v="DKV"/>
    <s v="Firmenvertrag mit Beitragsvorteil (zur bKV)"/>
    <s v="Für Neuzugänge geöffnet"/>
    <d v="2023-12-01T00:00:00"/>
    <m/>
    <m/>
    <m/>
    <m/>
    <s v="Ja"/>
  </r>
  <r>
    <x v="2012"/>
    <x v="1347"/>
    <s v="Königstr. 66a"/>
    <s v="48268"/>
    <s v="Greven"/>
    <s v="DKV"/>
    <s v="Firmenvertrag mit Beitragsvorteil (zur bKV)"/>
    <s v="Für Neuzugänge geöffnet"/>
    <d v="2023-10-01T00:00:00"/>
    <m/>
    <m/>
    <m/>
    <m/>
    <s v="Ja"/>
  </r>
  <r>
    <x v="2013"/>
    <x v="1348"/>
    <s v="Industrieallee 1"/>
    <s v="95615 "/>
    <s v="Marktredwitz"/>
    <s v="DKV"/>
    <s v="Firmenvertrag mit Beitragsvorteil (zur bKV)"/>
    <s v="Für Neuzugänge geöffnet"/>
    <d v="2023-11-01T00:00:00"/>
    <m/>
    <m/>
    <m/>
    <m/>
    <s v="Ja"/>
  </r>
  <r>
    <x v="2014"/>
    <x v="1349"/>
    <s v="Markstr. 5"/>
    <s v="37327 "/>
    <s v="Beuren"/>
    <s v="VIC"/>
    <s v="Firmenvertrag mit Beitragsvorteil (zur bKV)"/>
    <s v="Für Neuzugänge geöffnet"/>
    <d v="2023-11-01T00:00:00"/>
    <m/>
    <m/>
    <m/>
    <m/>
    <s v="Ja"/>
  </r>
  <r>
    <x v="2015"/>
    <x v="1350"/>
    <s v="Rehmenweg 32a"/>
    <s v="31582"/>
    <s v="Neinburg"/>
    <s v="DKV"/>
    <s v="Firmenvertrag mit Beitragsvorteil (zur bKV)"/>
    <s v="Für Neuzugänge geöffnet"/>
    <d v="2023-12-01T00:00:00"/>
    <m/>
    <m/>
    <m/>
    <m/>
    <s v="Ja"/>
  </r>
  <r>
    <x v="2016"/>
    <x v="1351"/>
    <s v="Am Legefeld 18"/>
    <s v="39307 "/>
    <s v="Genthin"/>
    <s v="VIC"/>
    <s v="Firmenvertrag mit Beitragsvorteil"/>
    <s v="Für Neuzugänge geöffnet"/>
    <d v="2024-01-01T00:00:00"/>
    <m/>
    <m/>
    <m/>
    <m/>
    <s v="Ja"/>
  </r>
  <r>
    <x v="2017"/>
    <x v="1352"/>
    <s v="Stadtplatz 21"/>
    <s v="94474"/>
    <s v="Vilshofen"/>
    <s v="DKV"/>
    <s v="Firmenvertrag mit Beitragsvorteil (zur bKV)"/>
    <s v="Für Neuzugänge geöffnet"/>
    <d v="2023-11-01T00:00:00"/>
    <m/>
    <m/>
    <m/>
    <m/>
    <s v="Ja"/>
  </r>
  <r>
    <x v="2018"/>
    <x v="1353"/>
    <s v="Averdiekstr. 6"/>
    <s v="49078"/>
    <s v="Osnabrück"/>
    <s v="DKV"/>
    <s v="Firmenvertrag mit Beitragsvorteil (zur bKV)"/>
    <s v="Für Neuzugänge geöffnet"/>
    <d v="2023-12-01T00:00:00"/>
    <m/>
    <m/>
    <m/>
    <m/>
    <s v="Ja"/>
  </r>
  <r>
    <x v="2019"/>
    <x v="1354"/>
    <s v="Hundemaue 12"/>
    <s v="57368"/>
    <s v="Lennestadt"/>
    <s v="VIC"/>
    <s v="Firmenvertrag mit Beitragsvorteil (zur bKV)"/>
    <s v="Für Neuzugänge geöffnet"/>
    <d v="2023-12-01T00:00:00"/>
    <m/>
    <m/>
    <m/>
    <m/>
    <s v="Ja"/>
  </r>
  <r>
    <x v="2020"/>
    <x v="1355"/>
    <s v="Zeisstr. 1 - 3 "/>
    <s v="32052"/>
    <s v="Herford"/>
    <s v="DKV"/>
    <s v="Firmenvertrag mit Beitragsvorteil (zur bKV)"/>
    <s v="Für Neuzugänge geöffnet"/>
    <d v="2023-12-01T00:00:00"/>
    <m/>
    <m/>
    <m/>
    <m/>
    <s v="Ja"/>
  </r>
  <r>
    <x v="2021"/>
    <x v="1356"/>
    <s v="Handwerkerstr. 19"/>
    <s v="15366"/>
    <s v="Hoppegarten"/>
    <s v="DKV"/>
    <s v="Firmenvertrag mit Beitragsvorteil (500-999 MA)"/>
    <s v="Für Neuzugänge geöffnet"/>
    <d v="2023-12-01T00:00:00"/>
    <m/>
    <m/>
    <m/>
    <m/>
    <s v="Ja"/>
  </r>
  <r>
    <x v="2022"/>
    <x v="1357"/>
    <s v="Ohmstr. 2"/>
    <s v="97437"/>
    <s v="Haßfurt"/>
    <s v="DKV"/>
    <s v="Firmenvertrag mit Beitragsvorteil (zur bKV)"/>
    <s v="Für Neuzugänge geöffnet"/>
    <d v="2024-01-01T00:00:00"/>
    <m/>
    <m/>
    <m/>
    <m/>
    <s v="Ja"/>
  </r>
  <r>
    <x v="2023"/>
    <x v="1358"/>
    <s v="Lange Wisch 3"/>
    <s v="27798"/>
    <s v="Hude"/>
    <s v="VIC"/>
    <s v="Firmenvertrag mit Beitragsvorteil (zur bKV)"/>
    <s v="Für Neuzugänge geöffnet"/>
    <d v="2024-04-01T00:00:00"/>
    <m/>
    <m/>
    <m/>
    <m/>
    <s v="Ja"/>
  </r>
  <r>
    <x v="2024"/>
    <x v="1359"/>
    <s v="Haubachstraße 76"/>
    <s v="22795"/>
    <s v="Hamburg"/>
    <s v="DKV"/>
    <s v="Verbandsvertrag mit Beitragsvorteil"/>
    <s v="Für Neuzugänge geöffnet"/>
    <d v="2023-11-01T00:00:00"/>
    <m/>
    <m/>
    <m/>
    <m/>
    <s v="Nein"/>
  </r>
  <r>
    <x v="2025"/>
    <x v="1360"/>
    <m/>
    <m/>
    <m/>
    <s v="DKV-für MA-Sichtschutz gedoppelter GVV"/>
    <s v="GKV-Kooperationsvertrag"/>
    <s v="Für Neuzugänge geöffnet"/>
    <m/>
    <m/>
    <m/>
    <m/>
    <m/>
    <s v="Ja"/>
  </r>
  <r>
    <x v="2026"/>
    <x v="1361"/>
    <s v="Almendgrün 3"/>
    <s v="77799"/>
    <s v="Ortenberg"/>
    <s v="DKV"/>
    <s v="Firmenvertrag mit Beitragsvorteil (zur bKV)"/>
    <s v="Für Neuzugänge geöffnet"/>
    <d v="2024-01-01T00:00:00"/>
    <m/>
    <m/>
    <m/>
    <m/>
    <s v="Ja"/>
  </r>
  <r>
    <x v="2027"/>
    <x v="1362"/>
    <s v="Werner -Seelenbinder Ring"/>
    <s v="03048 "/>
    <s v="Cottbus"/>
    <s v="DKV"/>
    <s v="Firmenvertrag mit Beitragsvorteil (zur bKV)"/>
    <s v="Für Neuzugänge geöffnet"/>
    <d v="2024-01-01T00:00:00"/>
    <m/>
    <m/>
    <m/>
    <m/>
    <s v="Ja"/>
  </r>
  <r>
    <x v="2028"/>
    <x v="1363"/>
    <s v="Blocksbergstr. 151"/>
    <s v="66955 "/>
    <s v="Primasens"/>
    <s v="DKV"/>
    <s v="Firmenvertrag mit Beitragsvorteil (zur bKV)"/>
    <s v="Für Neuzugänge geöffnet"/>
    <d v="2024-01-01T00:00:00"/>
    <m/>
    <m/>
    <m/>
    <m/>
    <s v="Ja"/>
  </r>
  <r>
    <x v="2029"/>
    <x v="1364"/>
    <s v="Nordstr. 16"/>
    <s v="56412"/>
    <s v="Niederelbert"/>
    <s v="DKV"/>
    <s v="Firmenvertrag mit Beitragsvorteil (zur bKV)"/>
    <s v="Für Neuzugänge geöffnet"/>
    <d v="2024-01-01T00:00:00"/>
    <m/>
    <m/>
    <m/>
    <m/>
    <s v="Ja"/>
  </r>
  <r>
    <x v="2030"/>
    <x v="1365"/>
    <s v="Jean-Pierre-Jungels-Str. 3 a "/>
    <s v="55126"/>
    <s v="Mainz "/>
    <s v="DKV"/>
    <s v="Firmenvertrag mit Beitragsvorteil (zur bKV)"/>
    <s v="Für Neuzugänge geöffnet"/>
    <d v="2024-02-01T00:00:00"/>
    <m/>
    <m/>
    <m/>
    <m/>
    <s v="Ja"/>
  </r>
  <r>
    <x v="2031"/>
    <x v="1366"/>
    <s v="Dominicusstr. 5"/>
    <s v="10823"/>
    <s v="Berlin"/>
    <s v="DKV"/>
    <s v="Firmenvertrag mit Beitragsvorteil (zur bKV)"/>
    <s v="Für Neuzugänge geöffnet"/>
    <d v="2024-04-01T00:00:00"/>
    <m/>
    <m/>
    <m/>
    <m/>
    <s v="Ja"/>
  </r>
  <r>
    <x v="2032"/>
    <x v="1367"/>
    <s v="Daniel-Vorländer-Str. 4"/>
    <s v="06120"/>
    <s v="Halle (Saale)"/>
    <s v="DKV"/>
    <s v="Firmenvertrag mit Beitragsvorteil (zur bKV)"/>
    <s v="Für Neuzugänge geöffnet"/>
    <d v="2024-02-01T00:00:00"/>
    <m/>
    <m/>
    <m/>
    <m/>
    <s v="Ja"/>
  </r>
  <r>
    <x v="2033"/>
    <x v="1368"/>
    <s v="Baldurstr. 820"/>
    <s v="46284"/>
    <s v="Dorsten"/>
    <s v="DKV"/>
    <s v="Firmenvertrag mit Beitragsvorteil (zur bKV)"/>
    <s v="Für Neuzugänge geöffnet"/>
    <d v="2024-01-01T00:00:00"/>
    <m/>
    <m/>
    <m/>
    <m/>
    <s v="Ja"/>
  </r>
  <r>
    <x v="2034"/>
    <x v="1369"/>
    <s v="Haitianstr. 1"/>
    <s v="92263"/>
    <s v="Ebermannsdorf"/>
    <s v="DKV"/>
    <s v="Firmenvertrag mit Beitragsvorteil (zur bKV)"/>
    <s v="Für Neuzugänge geöffnet"/>
    <d v="2024-03-01T00:00:00"/>
    <m/>
    <m/>
    <m/>
    <m/>
    <s v="Ja"/>
  </r>
  <r>
    <x v="2035"/>
    <x v="1370"/>
    <s v="Dr. Konrad-Wiegand-Straße 3"/>
    <s v="63939"/>
    <s v="Wörth / Main"/>
    <s v="DKV"/>
    <s v="Firmenvertrag mit Beitragsvorteil (zur bKV)"/>
    <s v="Für Neuzugänge geöffnet"/>
    <d v="2024-01-01T00:00:00"/>
    <m/>
    <d v="2024-01-01T00:00:00"/>
    <m/>
    <m/>
    <s v="Ja"/>
  </r>
  <r>
    <x v="2036"/>
    <x v="1371"/>
    <s v="Wilhelm-Theodor-Römheld-Str. 32"/>
    <s v="55130"/>
    <s v="Mainz"/>
    <s v="VIC"/>
    <s v="Firmenvertrag mit Beitragsvorteil (zur bKV)"/>
    <s v="Für Neuzugänge geöffnet"/>
    <d v="2024-02-01T00:00:00"/>
    <m/>
    <m/>
    <m/>
    <m/>
    <s v="Ja"/>
  </r>
  <r>
    <x v="2037"/>
    <x v="1372"/>
    <s v="Oskar-Messter-Straße 24"/>
    <s v="85737 "/>
    <s v="Ismaning"/>
    <s v="DKV"/>
    <s v="Firmenvertrag mit Beitragsvorteil (zur bKV)"/>
    <s v="Für Neuzugänge geöffnet"/>
    <d v="2024-01-01T00:00:00"/>
    <m/>
    <m/>
    <m/>
    <m/>
    <s v="Ja"/>
  </r>
  <r>
    <x v="2038"/>
    <x v="1373"/>
    <s v="Friederikenstr. 100"/>
    <s v="26871"/>
    <s v="Papenburg"/>
    <s v="DKV"/>
    <s v="Firmenvertrag mit Beitragsvorteil (zur bKV)"/>
    <s v="Für Neuzugänge geöffnet"/>
    <d v="2024-03-01T00:00:00"/>
    <m/>
    <m/>
    <m/>
    <m/>
    <s v="Ja"/>
  </r>
  <r>
    <x v="2039"/>
    <x v="1374"/>
    <s v="Rottweg 17 "/>
    <s v="48683 "/>
    <s v="Ahaus"/>
    <s v="DKV"/>
    <s v="Firmenvertrag mit Beitragsvorteil (zur bKV)"/>
    <s v="Für Neuzugänge geöffnet"/>
    <d v="2024-03-01T00:00:00"/>
    <m/>
    <m/>
    <m/>
    <m/>
    <s v="Ja"/>
  </r>
  <r>
    <x v="2040"/>
    <x v="1375"/>
    <s v="Rudolf-Diesel-Str. 3 "/>
    <s v="41516 "/>
    <s v="Grevenbroich"/>
    <s v="DKV"/>
    <s v="Firmenvertrag mit Beitragsvorteil (zur bKV)"/>
    <s v="Für Neuzugänge geöffnet"/>
    <d v="2024-04-01T00:00:00"/>
    <m/>
    <m/>
    <m/>
    <m/>
    <s v="Ja"/>
  </r>
  <r>
    <x v="2041"/>
    <x v="1376"/>
    <s v="Buddestr. 120"/>
    <s v="47908"/>
    <s v="Krefeld"/>
    <s v="DKV"/>
    <s v="Firmenvertrag mit Beitragsvorteil (zur bKV)"/>
    <s v="Für Neuzugänge geöffnet"/>
    <d v="2024-06-01T00:00:00"/>
    <m/>
    <m/>
    <m/>
    <m/>
    <s v="Ja"/>
  </r>
  <r>
    <x v="2042"/>
    <x v="1377"/>
    <s v="Groß Liederner Str. 9"/>
    <s v="29525"/>
    <s v="Uelzen"/>
    <s v="DKV"/>
    <s v="Firmenvertrag mit Beitragsvorteil (zur bKV)"/>
    <s v="Für Neuzugänge geöffnet"/>
    <d v="2024-07-01T00:00:00"/>
    <m/>
    <m/>
    <m/>
    <m/>
    <s v="Ja"/>
  </r>
  <r>
    <x v="2043"/>
    <x v="1378"/>
    <s v="Karolinenplatz 2"/>
    <s v="80333"/>
    <s v="München"/>
    <s v="DKV"/>
    <s v="Firmenvertrag mit Beitragsvorteil"/>
    <s v="Für Neuzugänge geöffnet"/>
    <d v="2024-08-01T00:00:00"/>
    <m/>
    <m/>
    <m/>
    <m/>
    <s v="Ja"/>
  </r>
  <r>
    <x v="2044"/>
    <x v="1379"/>
    <s v="Burgstr. 21"/>
    <s v="44867"/>
    <s v="Bochum"/>
    <s v="DKV"/>
    <s v="Firmenvertrag mit Beitragsvorteil (zur bKV)"/>
    <s v="Für Neuzugänge geöffnet"/>
    <d v="2024-07-01T00:00:00"/>
    <m/>
    <m/>
    <m/>
    <m/>
    <s v="Ja"/>
  </r>
  <r>
    <x v="2045"/>
    <x v="1380"/>
    <s v="An der Remise 20"/>
    <s v="66424 "/>
    <s v="Homburg"/>
    <s v="DKV"/>
    <s v="Firmenvertrag mit Beitragsvorteil (zur bKV)"/>
    <s v="Für Neuzugänge geöffnet"/>
    <d v="2024-08-01T00:00:00"/>
    <m/>
    <m/>
    <m/>
    <m/>
    <s v="Ja"/>
  </r>
  <r>
    <x v="2046"/>
    <x v="1381"/>
    <s v="Sägadern 26/1"/>
    <s v="88630"/>
    <s v="Pfullendorf"/>
    <s v="DKV"/>
    <s v="Firmenvertrag mit Beitragsvorteil (zur bKV)"/>
    <s v="Für Neuzugänge geöffnet"/>
    <d v="2024-06-01T00:00:00"/>
    <m/>
    <m/>
    <m/>
    <m/>
    <s v="Ja"/>
  </r>
  <r>
    <x v="2047"/>
    <x v="1382"/>
    <s v="Olof-Palme-Strasse 19 "/>
    <s v="60439"/>
    <s v="Frankfurt"/>
    <s v="DKV"/>
    <s v="Verbandsvertrag mit Beitragsvorteil"/>
    <s v="Für Neuzugänge geöffnet"/>
    <d v="2024-08-01T00:00:00"/>
    <m/>
    <m/>
    <m/>
    <m/>
    <s v="Nein"/>
  </r>
  <r>
    <x v="2048"/>
    <x v="1383"/>
    <s v="Hauptstr. 9"/>
    <s v="72517"/>
    <s v="Sigmaringendorf"/>
    <s v="DKV"/>
    <s v="Firmenvertrag mit Beitragsvorteil (zur bKV)"/>
    <s v="Für Neuzugänge geöffnet"/>
    <d v="2024-09-01T00:00:00"/>
    <m/>
    <m/>
    <m/>
    <m/>
    <s v="Ja"/>
  </r>
  <r>
    <x v="2049"/>
    <x v="1384"/>
    <s v="Robert-Koch-Str. 1"/>
    <s v="74731"/>
    <s v="Walldürn"/>
    <s v="DKV"/>
    <s v="Firmenvertrag mit Beitragsvorteil (zur bKV)"/>
    <s v="Für Neuzugänge geöffnet"/>
    <d v="2024-08-01T00:00:00"/>
    <m/>
    <m/>
    <m/>
    <m/>
    <s v="Ja"/>
  </r>
  <r>
    <x v="2050"/>
    <x v="1385"/>
    <s v="Im Lipperfeld 11"/>
    <s v="46047 "/>
    <s v="Oberhausen"/>
    <s v="DKV"/>
    <s v="Firmenvertrag mit Beitragsvorteil (zur bKV)"/>
    <s v="Für Neuzugänge geöffnet"/>
    <d v="2024-09-01T00:00:00"/>
    <m/>
    <m/>
    <m/>
    <m/>
    <s v="Ja"/>
  </r>
  <r>
    <x v="2051"/>
    <x v="1386"/>
    <s v="Gottesackerstr. 17"/>
    <s v="87509"/>
    <s v="Immenstadt"/>
    <s v="DKV"/>
    <s v="Firmenvertrag mit Beitragsvorteil (zur bKV)"/>
    <s v="Für Neuzugänge geöffnet"/>
    <d v="2024-09-01T00:00:00"/>
    <m/>
    <m/>
    <m/>
    <m/>
    <s v="Ja"/>
  </r>
  <r>
    <x v="2052"/>
    <x v="1387"/>
    <s v="Schiessstr. 49"/>
    <s v="40549"/>
    <s v="Düsseldorf"/>
    <s v="DKV"/>
    <s v="Firmenvertrag mit Beitragsvorteil (zur bKV)"/>
    <s v="Für Neuzugänge geöffnet"/>
    <d v="2024-09-01T00:00:00"/>
    <m/>
    <m/>
    <m/>
    <m/>
    <s v="Ja"/>
  </r>
  <r>
    <x v="2053"/>
    <x v="1388"/>
    <s v="Schloßstr. 2"/>
    <s v="56068"/>
    <s v="Koblenz"/>
    <s v="DKV"/>
    <s v="Firmenvertrag mit Beitragsvorteil (zur bKV)"/>
    <s v="Für Neuzugänge geöffnet"/>
    <d v="2024-09-01T00:00:00"/>
    <m/>
    <m/>
    <m/>
    <m/>
    <s v="Ja"/>
  </r>
  <r>
    <x v="2054"/>
    <x v="1389"/>
    <s v="Ernst-Reuter-Str. 16"/>
    <s v="51427"/>
    <s v="Bergisch Gladbach"/>
    <s v="DKV"/>
    <s v="Firmenvertrag mit Beitragsvorteil"/>
    <s v="Für Neuzugänge geöffnet"/>
    <d v="2024-09-01T00:00:00"/>
    <m/>
    <m/>
    <m/>
    <m/>
    <s v="Ja"/>
  </r>
  <r>
    <x v="2055"/>
    <x v="1390"/>
    <s v="Spörckenstr. 5"/>
    <s v="29221 "/>
    <s v="Celle"/>
    <s v="DKV"/>
    <s v="Firmenvertrag mit Beitragsvorteil (zur bKV)"/>
    <s v="Für Neuzugänge geöffnet"/>
    <d v="2024-10-01T00:00:00"/>
    <m/>
    <m/>
    <m/>
    <m/>
    <s v="Ja"/>
  </r>
  <r>
    <x v="2056"/>
    <x v="1391"/>
    <s v="Hemsack 15"/>
    <s v="59174 "/>
    <s v="Kamen"/>
    <s v="DKV"/>
    <s v="Firmenvertrag mit Beitragsvorteil (zur bKV)"/>
    <s v="Für Neuzugänge geöffnet"/>
    <d v="2024-10-01T00:00:00"/>
    <m/>
    <m/>
    <m/>
    <m/>
    <s v="Ja"/>
  </r>
  <r>
    <x v="2057"/>
    <x v="1392"/>
    <s v="Am Kulturhaus 5"/>
    <s v="14959"/>
    <s v="Trebbin"/>
    <s v="DKV"/>
    <s v="Firmenvertrag mit Beitragsvorteil (zur bKV)"/>
    <s v="Für Neuzugänge geöffnet"/>
    <d v="2024-12-01T00:00:00"/>
    <m/>
    <m/>
    <m/>
    <m/>
    <s v="Ja"/>
  </r>
  <r>
    <x v="2058"/>
    <x v="1393"/>
    <e v="#N/A"/>
    <e v="#N/A"/>
    <e v="#N/A"/>
    <e v="#N/A"/>
    <e v="#N/A"/>
    <e v="#N/A"/>
    <e v="#N/A"/>
    <e v="#N/A"/>
    <e v="#N/A"/>
    <e v="#N/A"/>
    <e v="#N/A"/>
    <e v="#N/A"/>
  </r>
  <r>
    <x v="2058"/>
    <x v="1394"/>
    <e v="#N/A"/>
    <e v="#N/A"/>
    <e v="#N/A"/>
    <e v="#N/A"/>
    <e v="#N/A"/>
    <e v="#N/A"/>
    <e v="#N/A"/>
    <e v="#N/A"/>
    <e v="#N/A"/>
    <e v="#N/A"/>
    <e v="#N/A"/>
    <e v="#N/A"/>
  </r>
  <r>
    <x v="2058"/>
    <x v="1127"/>
    <e v="#N/A"/>
    <e v="#N/A"/>
    <e v="#N/A"/>
    <e v="#N/A"/>
    <e v="#N/A"/>
    <e v="#N/A"/>
    <e v="#N/A"/>
    <e v="#N/A"/>
    <e v="#N/A"/>
    <e v="#N/A"/>
    <e v="#N/A"/>
    <e v="#N/A"/>
  </r>
  <r>
    <x v="2058"/>
    <x v="1395"/>
    <e v="#N/A"/>
    <e v="#N/A"/>
    <e v="#N/A"/>
    <e v="#N/A"/>
    <e v="#N/A"/>
    <e v="#N/A"/>
    <e v="#N/A"/>
    <e v="#N/A"/>
    <e v="#N/A"/>
    <e v="#N/A"/>
    <e v="#N/A"/>
    <e v="#N/A"/>
  </r>
  <r>
    <x v="2058"/>
    <x v="1396"/>
    <e v="#N/A"/>
    <e v="#N/A"/>
    <e v="#N/A"/>
    <e v="#N/A"/>
    <e v="#N/A"/>
    <e v="#N/A"/>
    <e v="#N/A"/>
    <e v="#N/A"/>
    <e v="#N/A"/>
    <e v="#N/A"/>
    <e v="#N/A"/>
    <e v="#N/A"/>
  </r>
  <r>
    <x v="2058"/>
    <x v="1397"/>
    <e v="#N/A"/>
    <e v="#N/A"/>
    <e v="#N/A"/>
    <e v="#N/A"/>
    <e v="#N/A"/>
    <e v="#N/A"/>
    <e v="#N/A"/>
    <e v="#N/A"/>
    <e v="#N/A"/>
    <e v="#N/A"/>
    <e v="#N/A"/>
    <e v="#N/A"/>
  </r>
  <r>
    <x v="2058"/>
    <x v="1398"/>
    <e v="#N/A"/>
    <e v="#N/A"/>
    <e v="#N/A"/>
    <e v="#N/A"/>
    <e v="#N/A"/>
    <e v="#N/A"/>
    <e v="#N/A"/>
    <e v="#N/A"/>
    <e v="#N/A"/>
    <e v="#N/A"/>
    <e v="#N/A"/>
    <e v="#N/A"/>
  </r>
  <r>
    <x v="2058"/>
    <x v="1399"/>
    <e v="#N/A"/>
    <e v="#N/A"/>
    <e v="#N/A"/>
    <e v="#N/A"/>
    <e v="#N/A"/>
    <e v="#N/A"/>
    <e v="#N/A"/>
    <e v="#N/A"/>
    <e v="#N/A"/>
    <e v="#N/A"/>
    <e v="#N/A"/>
    <e v="#N/A"/>
  </r>
  <r>
    <x v="2058"/>
    <x v="1400"/>
    <e v="#N/A"/>
    <e v="#N/A"/>
    <e v="#N/A"/>
    <e v="#N/A"/>
    <e v="#N/A"/>
    <e v="#N/A"/>
    <e v="#N/A"/>
    <e v="#N/A"/>
    <e v="#N/A"/>
    <e v="#N/A"/>
    <e v="#N/A"/>
    <e v="#N/A"/>
  </r>
  <r>
    <x v="2058"/>
    <x v="1401"/>
    <e v="#N/A"/>
    <e v="#N/A"/>
    <e v="#N/A"/>
    <e v="#N/A"/>
    <e v="#N/A"/>
    <e v="#N/A"/>
    <e v="#N/A"/>
    <e v="#N/A"/>
    <e v="#N/A"/>
    <e v="#N/A"/>
    <e v="#N/A"/>
    <e v="#N/A"/>
  </r>
  <r>
    <x v="2058"/>
    <x v="1402"/>
    <e v="#N/A"/>
    <e v="#N/A"/>
    <e v="#N/A"/>
    <e v="#N/A"/>
    <e v="#N/A"/>
    <e v="#N/A"/>
    <e v="#N/A"/>
    <e v="#N/A"/>
    <e v="#N/A"/>
    <e v="#N/A"/>
    <e v="#N/A"/>
    <e v="#N/A"/>
  </r>
  <r>
    <x v="2058"/>
    <x v="1403"/>
    <e v="#N/A"/>
    <e v="#N/A"/>
    <e v="#N/A"/>
    <e v="#N/A"/>
    <e v="#N/A"/>
    <e v="#N/A"/>
    <e v="#N/A"/>
    <e v="#N/A"/>
    <e v="#N/A"/>
    <e v="#N/A"/>
    <e v="#N/A"/>
    <e v="#N/A"/>
  </r>
  <r>
    <x v="2058"/>
    <x v="1404"/>
    <e v="#N/A"/>
    <e v="#N/A"/>
    <e v="#N/A"/>
    <e v="#N/A"/>
    <e v="#N/A"/>
    <e v="#N/A"/>
    <e v="#N/A"/>
    <e v="#N/A"/>
    <e v="#N/A"/>
    <e v="#N/A"/>
    <e v="#N/A"/>
    <e v="#N/A"/>
  </r>
  <r>
    <x v="2058"/>
    <x v="1405"/>
    <e v="#N/A"/>
    <e v="#N/A"/>
    <e v="#N/A"/>
    <e v="#N/A"/>
    <e v="#N/A"/>
    <e v="#N/A"/>
    <e v="#N/A"/>
    <e v="#N/A"/>
    <e v="#N/A"/>
    <e v="#N/A"/>
    <e v="#N/A"/>
    <e v="#N/A"/>
  </r>
  <r>
    <x v="2058"/>
    <x v="1406"/>
    <e v="#N/A"/>
    <e v="#N/A"/>
    <e v="#N/A"/>
    <e v="#N/A"/>
    <e v="#N/A"/>
    <e v="#N/A"/>
    <e v="#N/A"/>
    <e v="#N/A"/>
    <e v="#N/A"/>
    <e v="#N/A"/>
    <e v="#N/A"/>
    <e v="#N/A"/>
  </r>
  <r>
    <x v="2058"/>
    <x v="1407"/>
    <e v="#N/A"/>
    <e v="#N/A"/>
    <e v="#N/A"/>
    <e v="#N/A"/>
    <e v="#N/A"/>
    <e v="#N/A"/>
    <e v="#N/A"/>
    <e v="#N/A"/>
    <e v="#N/A"/>
    <e v="#N/A"/>
    <e v="#N/A"/>
    <e v="#N/A"/>
  </r>
  <r>
    <x v="2058"/>
    <x v="1408"/>
    <e v="#N/A"/>
    <e v="#N/A"/>
    <e v="#N/A"/>
    <e v="#N/A"/>
    <e v="#N/A"/>
    <e v="#N/A"/>
    <e v="#N/A"/>
    <e v="#N/A"/>
    <e v="#N/A"/>
    <e v="#N/A"/>
    <e v="#N/A"/>
    <e v="#N/A"/>
  </r>
  <r>
    <x v="2058"/>
    <x v="1409"/>
    <e v="#N/A"/>
    <e v="#N/A"/>
    <e v="#N/A"/>
    <e v="#N/A"/>
    <e v="#N/A"/>
    <e v="#N/A"/>
    <e v="#N/A"/>
    <e v="#N/A"/>
    <e v="#N/A"/>
    <e v="#N/A"/>
    <e v="#N/A"/>
    <e v="#N/A"/>
  </r>
  <r>
    <x v="2058"/>
    <x v="1410"/>
    <e v="#N/A"/>
    <e v="#N/A"/>
    <e v="#N/A"/>
    <e v="#N/A"/>
    <e v="#N/A"/>
    <e v="#N/A"/>
    <e v="#N/A"/>
    <e v="#N/A"/>
    <e v="#N/A"/>
    <e v="#N/A"/>
    <e v="#N/A"/>
    <e v="#N/A"/>
  </r>
  <r>
    <x v="2058"/>
    <x v="1411"/>
    <e v="#N/A"/>
    <e v="#N/A"/>
    <e v="#N/A"/>
    <e v="#N/A"/>
    <e v="#N/A"/>
    <e v="#N/A"/>
    <e v="#N/A"/>
    <e v="#N/A"/>
    <e v="#N/A"/>
    <e v="#N/A"/>
    <e v="#N/A"/>
    <e v="#N/A"/>
  </r>
  <r>
    <x v="2058"/>
    <x v="1412"/>
    <e v="#N/A"/>
    <e v="#N/A"/>
    <e v="#N/A"/>
    <e v="#N/A"/>
    <e v="#N/A"/>
    <e v="#N/A"/>
    <e v="#N/A"/>
    <e v="#N/A"/>
    <e v="#N/A"/>
    <e v="#N/A"/>
    <e v="#N/A"/>
    <e v="#N/A"/>
  </r>
  <r>
    <x v="2058"/>
    <x v="1413"/>
    <e v="#N/A"/>
    <e v="#N/A"/>
    <e v="#N/A"/>
    <e v="#N/A"/>
    <e v="#N/A"/>
    <e v="#N/A"/>
    <e v="#N/A"/>
    <e v="#N/A"/>
    <e v="#N/A"/>
    <e v="#N/A"/>
    <e v="#N/A"/>
    <e v="#N/A"/>
  </r>
  <r>
    <x v="2058"/>
    <x v="1414"/>
    <e v="#N/A"/>
    <e v="#N/A"/>
    <e v="#N/A"/>
    <e v="#N/A"/>
    <e v="#N/A"/>
    <e v="#N/A"/>
    <e v="#N/A"/>
    <e v="#N/A"/>
    <e v="#N/A"/>
    <e v="#N/A"/>
    <e v="#N/A"/>
    <e v="#N/A"/>
  </r>
  <r>
    <x v="2058"/>
    <x v="1415"/>
    <e v="#N/A"/>
    <e v="#N/A"/>
    <e v="#N/A"/>
    <e v="#N/A"/>
    <e v="#N/A"/>
    <e v="#N/A"/>
    <e v="#N/A"/>
    <e v="#N/A"/>
    <e v="#N/A"/>
    <e v="#N/A"/>
    <e v="#N/A"/>
    <e v="#N/A"/>
  </r>
  <r>
    <x v="2058"/>
    <x v="1416"/>
    <e v="#N/A"/>
    <e v="#N/A"/>
    <e v="#N/A"/>
    <e v="#N/A"/>
    <e v="#N/A"/>
    <e v="#N/A"/>
    <e v="#N/A"/>
    <e v="#N/A"/>
    <e v="#N/A"/>
    <e v="#N/A"/>
    <e v="#N/A"/>
    <e v="#N/A"/>
  </r>
  <r>
    <x v="2058"/>
    <x v="1417"/>
    <e v="#N/A"/>
    <e v="#N/A"/>
    <e v="#N/A"/>
    <e v="#N/A"/>
    <e v="#N/A"/>
    <e v="#N/A"/>
    <e v="#N/A"/>
    <e v="#N/A"/>
    <e v="#N/A"/>
    <e v="#N/A"/>
    <e v="#N/A"/>
    <e v="#N/A"/>
  </r>
  <r>
    <x v="2058"/>
    <x v="1418"/>
    <e v="#N/A"/>
    <e v="#N/A"/>
    <e v="#N/A"/>
    <e v="#N/A"/>
    <e v="#N/A"/>
    <e v="#N/A"/>
    <e v="#N/A"/>
    <e v="#N/A"/>
    <e v="#N/A"/>
    <e v="#N/A"/>
    <e v="#N/A"/>
    <e v="#N/A"/>
  </r>
  <r>
    <x v="2058"/>
    <x v="1419"/>
    <e v="#N/A"/>
    <e v="#N/A"/>
    <e v="#N/A"/>
    <e v="#N/A"/>
    <e v="#N/A"/>
    <e v="#N/A"/>
    <e v="#N/A"/>
    <e v="#N/A"/>
    <e v="#N/A"/>
    <e v="#N/A"/>
    <e v="#N/A"/>
    <e v="#N/A"/>
  </r>
  <r>
    <x v="2058"/>
    <x v="1420"/>
    <e v="#N/A"/>
    <e v="#N/A"/>
    <e v="#N/A"/>
    <e v="#N/A"/>
    <e v="#N/A"/>
    <e v="#N/A"/>
    <e v="#N/A"/>
    <e v="#N/A"/>
    <e v="#N/A"/>
    <e v="#N/A"/>
    <e v="#N/A"/>
    <e v="#N/A"/>
  </r>
  <r>
    <x v="2058"/>
    <x v="1421"/>
    <e v="#N/A"/>
    <e v="#N/A"/>
    <e v="#N/A"/>
    <e v="#N/A"/>
    <e v="#N/A"/>
    <e v="#N/A"/>
    <e v="#N/A"/>
    <e v="#N/A"/>
    <e v="#N/A"/>
    <e v="#N/A"/>
    <e v="#N/A"/>
    <e v="#N/A"/>
  </r>
  <r>
    <x v="2058"/>
    <x v="1421"/>
    <e v="#N/A"/>
    <e v="#N/A"/>
    <e v="#N/A"/>
    <e v="#N/A"/>
    <e v="#N/A"/>
    <e v="#N/A"/>
    <e v="#N/A"/>
    <e v="#N/A"/>
    <e v="#N/A"/>
    <e v="#N/A"/>
    <e v="#N/A"/>
    <e v="#N/A"/>
  </r>
  <r>
    <x v="2058"/>
    <x v="1422"/>
    <e v="#N/A"/>
    <e v="#N/A"/>
    <e v="#N/A"/>
    <e v="#N/A"/>
    <e v="#N/A"/>
    <e v="#N/A"/>
    <e v="#N/A"/>
    <e v="#N/A"/>
    <e v="#N/A"/>
    <e v="#N/A"/>
    <e v="#N/A"/>
    <e v="#N/A"/>
  </r>
  <r>
    <x v="2058"/>
    <x v="1423"/>
    <e v="#N/A"/>
    <e v="#N/A"/>
    <e v="#N/A"/>
    <e v="#N/A"/>
    <e v="#N/A"/>
    <e v="#N/A"/>
    <e v="#N/A"/>
    <e v="#N/A"/>
    <e v="#N/A"/>
    <e v="#N/A"/>
    <e v="#N/A"/>
    <e v="#N/A"/>
  </r>
  <r>
    <x v="2058"/>
    <x v="1424"/>
    <e v="#N/A"/>
    <e v="#N/A"/>
    <e v="#N/A"/>
    <e v="#N/A"/>
    <e v="#N/A"/>
    <e v="#N/A"/>
    <e v="#N/A"/>
    <e v="#N/A"/>
    <e v="#N/A"/>
    <e v="#N/A"/>
    <e v="#N/A"/>
    <e v="#N/A"/>
  </r>
  <r>
    <x v="2058"/>
    <x v="1425"/>
    <e v="#N/A"/>
    <e v="#N/A"/>
    <e v="#N/A"/>
    <e v="#N/A"/>
    <e v="#N/A"/>
    <e v="#N/A"/>
    <e v="#N/A"/>
    <e v="#N/A"/>
    <e v="#N/A"/>
    <e v="#N/A"/>
    <e v="#N/A"/>
    <e v="#N/A"/>
  </r>
  <r>
    <x v="2058"/>
    <x v="1426"/>
    <e v="#N/A"/>
    <e v="#N/A"/>
    <e v="#N/A"/>
    <e v="#N/A"/>
    <e v="#N/A"/>
    <e v="#N/A"/>
    <e v="#N/A"/>
    <e v="#N/A"/>
    <e v="#N/A"/>
    <e v="#N/A"/>
    <e v="#N/A"/>
    <e v="#N/A"/>
  </r>
  <r>
    <x v="2058"/>
    <x v="1427"/>
    <e v="#N/A"/>
    <e v="#N/A"/>
    <e v="#N/A"/>
    <e v="#N/A"/>
    <e v="#N/A"/>
    <e v="#N/A"/>
    <e v="#N/A"/>
    <e v="#N/A"/>
    <e v="#N/A"/>
    <e v="#N/A"/>
    <e v="#N/A"/>
    <e v="#N/A"/>
  </r>
  <r>
    <x v="2058"/>
    <x v="1428"/>
    <e v="#N/A"/>
    <e v="#N/A"/>
    <e v="#N/A"/>
    <e v="#N/A"/>
    <e v="#N/A"/>
    <e v="#N/A"/>
    <e v="#N/A"/>
    <e v="#N/A"/>
    <e v="#N/A"/>
    <e v="#N/A"/>
    <e v="#N/A"/>
    <e v="#N/A"/>
  </r>
  <r>
    <x v="2058"/>
    <x v="1429"/>
    <e v="#N/A"/>
    <e v="#N/A"/>
    <e v="#N/A"/>
    <e v="#N/A"/>
    <e v="#N/A"/>
    <e v="#N/A"/>
    <e v="#N/A"/>
    <e v="#N/A"/>
    <e v="#N/A"/>
    <e v="#N/A"/>
    <e v="#N/A"/>
    <e v="#N/A"/>
  </r>
  <r>
    <x v="2058"/>
    <x v="1430"/>
    <e v="#N/A"/>
    <e v="#N/A"/>
    <e v="#N/A"/>
    <e v="#N/A"/>
    <e v="#N/A"/>
    <e v="#N/A"/>
    <e v="#N/A"/>
    <e v="#N/A"/>
    <e v="#N/A"/>
    <e v="#N/A"/>
    <e v="#N/A"/>
    <e v="#N/A"/>
  </r>
  <r>
    <x v="2058"/>
    <x v="1431"/>
    <e v="#N/A"/>
    <e v="#N/A"/>
    <e v="#N/A"/>
    <e v="#N/A"/>
    <e v="#N/A"/>
    <e v="#N/A"/>
    <e v="#N/A"/>
    <e v="#N/A"/>
    <e v="#N/A"/>
    <e v="#N/A"/>
    <e v="#N/A"/>
    <e v="#N/A"/>
  </r>
  <r>
    <x v="2058"/>
    <x v="1432"/>
    <e v="#N/A"/>
    <e v="#N/A"/>
    <e v="#N/A"/>
    <e v="#N/A"/>
    <e v="#N/A"/>
    <e v="#N/A"/>
    <e v="#N/A"/>
    <e v="#N/A"/>
    <e v="#N/A"/>
    <e v="#N/A"/>
    <e v="#N/A"/>
    <e v="#N/A"/>
  </r>
  <r>
    <x v="2058"/>
    <x v="1433"/>
    <e v="#N/A"/>
    <e v="#N/A"/>
    <e v="#N/A"/>
    <e v="#N/A"/>
    <e v="#N/A"/>
    <e v="#N/A"/>
    <e v="#N/A"/>
    <e v="#N/A"/>
    <e v="#N/A"/>
    <e v="#N/A"/>
    <e v="#N/A"/>
    <e v="#N/A"/>
  </r>
  <r>
    <x v="2058"/>
    <x v="1434"/>
    <e v="#N/A"/>
    <e v="#N/A"/>
    <e v="#N/A"/>
    <e v="#N/A"/>
    <e v="#N/A"/>
    <e v="#N/A"/>
    <e v="#N/A"/>
    <e v="#N/A"/>
    <e v="#N/A"/>
    <e v="#N/A"/>
    <e v="#N/A"/>
    <e v="#N/A"/>
  </r>
  <r>
    <x v="2058"/>
    <x v="1435"/>
    <e v="#N/A"/>
    <e v="#N/A"/>
    <e v="#N/A"/>
    <e v="#N/A"/>
    <e v="#N/A"/>
    <e v="#N/A"/>
    <e v="#N/A"/>
    <e v="#N/A"/>
    <e v="#N/A"/>
    <e v="#N/A"/>
    <e v="#N/A"/>
    <e v="#N/A"/>
  </r>
  <r>
    <x v="2058"/>
    <x v="1436"/>
    <e v="#N/A"/>
    <e v="#N/A"/>
    <e v="#N/A"/>
    <e v="#N/A"/>
    <e v="#N/A"/>
    <e v="#N/A"/>
    <e v="#N/A"/>
    <e v="#N/A"/>
    <e v="#N/A"/>
    <e v="#N/A"/>
    <e v="#N/A"/>
    <e v="#N/A"/>
  </r>
  <r>
    <x v="2058"/>
    <x v="1437"/>
    <e v="#N/A"/>
    <e v="#N/A"/>
    <e v="#N/A"/>
    <e v="#N/A"/>
    <e v="#N/A"/>
    <e v="#N/A"/>
    <e v="#N/A"/>
    <e v="#N/A"/>
    <e v="#N/A"/>
    <e v="#N/A"/>
    <e v="#N/A"/>
    <e v="#N/A"/>
  </r>
  <r>
    <x v="2058"/>
    <x v="1438"/>
    <e v="#N/A"/>
    <e v="#N/A"/>
    <e v="#N/A"/>
    <e v="#N/A"/>
    <e v="#N/A"/>
    <e v="#N/A"/>
    <e v="#N/A"/>
    <e v="#N/A"/>
    <e v="#N/A"/>
    <e v="#N/A"/>
    <e v="#N/A"/>
    <e v="#N/A"/>
  </r>
  <r>
    <x v="2058"/>
    <x v="1439"/>
    <e v="#N/A"/>
    <e v="#N/A"/>
    <e v="#N/A"/>
    <e v="#N/A"/>
    <e v="#N/A"/>
    <e v="#N/A"/>
    <e v="#N/A"/>
    <e v="#N/A"/>
    <e v="#N/A"/>
    <e v="#N/A"/>
    <e v="#N/A"/>
    <e v="#N/A"/>
  </r>
  <r>
    <x v="2058"/>
    <x v="1440"/>
    <e v="#N/A"/>
    <e v="#N/A"/>
    <e v="#N/A"/>
    <e v="#N/A"/>
    <e v="#N/A"/>
    <e v="#N/A"/>
    <e v="#N/A"/>
    <e v="#N/A"/>
    <e v="#N/A"/>
    <e v="#N/A"/>
    <e v="#N/A"/>
    <e v="#N/A"/>
  </r>
  <r>
    <x v="2058"/>
    <x v="1441"/>
    <e v="#N/A"/>
    <e v="#N/A"/>
    <e v="#N/A"/>
    <e v="#N/A"/>
    <e v="#N/A"/>
    <e v="#N/A"/>
    <e v="#N/A"/>
    <e v="#N/A"/>
    <e v="#N/A"/>
    <e v="#N/A"/>
    <e v="#N/A"/>
    <e v="#N/A"/>
  </r>
  <r>
    <x v="2058"/>
    <x v="1442"/>
    <e v="#N/A"/>
    <e v="#N/A"/>
    <e v="#N/A"/>
    <e v="#N/A"/>
    <e v="#N/A"/>
    <e v="#N/A"/>
    <e v="#N/A"/>
    <e v="#N/A"/>
    <e v="#N/A"/>
    <e v="#N/A"/>
    <e v="#N/A"/>
    <e v="#N/A"/>
  </r>
  <r>
    <x v="2058"/>
    <x v="1443"/>
    <e v="#N/A"/>
    <e v="#N/A"/>
    <e v="#N/A"/>
    <e v="#N/A"/>
    <e v="#N/A"/>
    <e v="#N/A"/>
    <e v="#N/A"/>
    <e v="#N/A"/>
    <e v="#N/A"/>
    <e v="#N/A"/>
    <e v="#N/A"/>
    <e v="#N/A"/>
  </r>
  <r>
    <x v="2058"/>
    <x v="1444"/>
    <e v="#N/A"/>
    <e v="#N/A"/>
    <e v="#N/A"/>
    <e v="#N/A"/>
    <e v="#N/A"/>
    <e v="#N/A"/>
    <e v="#N/A"/>
    <e v="#N/A"/>
    <e v="#N/A"/>
    <e v="#N/A"/>
    <e v="#N/A"/>
    <e v="#N/A"/>
  </r>
  <r>
    <x v="2058"/>
    <x v="1445"/>
    <e v="#N/A"/>
    <e v="#N/A"/>
    <e v="#N/A"/>
    <e v="#N/A"/>
    <e v="#N/A"/>
    <e v="#N/A"/>
    <e v="#N/A"/>
    <e v="#N/A"/>
    <e v="#N/A"/>
    <e v="#N/A"/>
    <e v="#N/A"/>
    <e v="#N/A"/>
  </r>
  <r>
    <x v="2058"/>
    <x v="1446"/>
    <e v="#N/A"/>
    <e v="#N/A"/>
    <e v="#N/A"/>
    <e v="#N/A"/>
    <e v="#N/A"/>
    <e v="#N/A"/>
    <e v="#N/A"/>
    <e v="#N/A"/>
    <e v="#N/A"/>
    <e v="#N/A"/>
    <e v="#N/A"/>
    <e v="#N/A"/>
  </r>
  <r>
    <x v="2058"/>
    <x v="1447"/>
    <e v="#N/A"/>
    <e v="#N/A"/>
    <e v="#N/A"/>
    <e v="#N/A"/>
    <e v="#N/A"/>
    <e v="#N/A"/>
    <e v="#N/A"/>
    <e v="#N/A"/>
    <e v="#N/A"/>
    <e v="#N/A"/>
    <e v="#N/A"/>
    <e v="#N/A"/>
  </r>
  <r>
    <x v="2058"/>
    <x v="1448"/>
    <e v="#N/A"/>
    <e v="#N/A"/>
    <e v="#N/A"/>
    <e v="#N/A"/>
    <e v="#N/A"/>
    <e v="#N/A"/>
    <e v="#N/A"/>
    <e v="#N/A"/>
    <e v="#N/A"/>
    <e v="#N/A"/>
    <e v="#N/A"/>
    <e v="#N/A"/>
  </r>
  <r>
    <x v="2058"/>
    <x v="1449"/>
    <e v="#N/A"/>
    <e v="#N/A"/>
    <e v="#N/A"/>
    <e v="#N/A"/>
    <e v="#N/A"/>
    <e v="#N/A"/>
    <e v="#N/A"/>
    <e v="#N/A"/>
    <e v="#N/A"/>
    <e v="#N/A"/>
    <e v="#N/A"/>
    <e v="#N/A"/>
  </r>
  <r>
    <x v="2058"/>
    <x v="1450"/>
    <e v="#N/A"/>
    <e v="#N/A"/>
    <e v="#N/A"/>
    <e v="#N/A"/>
    <e v="#N/A"/>
    <e v="#N/A"/>
    <e v="#N/A"/>
    <e v="#N/A"/>
    <e v="#N/A"/>
    <e v="#N/A"/>
    <e v="#N/A"/>
    <e v="#N/A"/>
  </r>
  <r>
    <x v="2058"/>
    <x v="1451"/>
    <e v="#N/A"/>
    <e v="#N/A"/>
    <e v="#N/A"/>
    <e v="#N/A"/>
    <e v="#N/A"/>
    <e v="#N/A"/>
    <e v="#N/A"/>
    <e v="#N/A"/>
    <e v="#N/A"/>
    <e v="#N/A"/>
    <e v="#N/A"/>
    <e v="#N/A"/>
  </r>
  <r>
    <x v="2058"/>
    <x v="1452"/>
    <e v="#N/A"/>
    <e v="#N/A"/>
    <e v="#N/A"/>
    <e v="#N/A"/>
    <e v="#N/A"/>
    <e v="#N/A"/>
    <e v="#N/A"/>
    <e v="#N/A"/>
    <e v="#N/A"/>
    <e v="#N/A"/>
    <e v="#N/A"/>
    <e v="#N/A"/>
  </r>
  <r>
    <x v="2058"/>
    <x v="1453"/>
    <e v="#N/A"/>
    <e v="#N/A"/>
    <e v="#N/A"/>
    <e v="#N/A"/>
    <e v="#N/A"/>
    <e v="#N/A"/>
    <e v="#N/A"/>
    <e v="#N/A"/>
    <e v="#N/A"/>
    <e v="#N/A"/>
    <e v="#N/A"/>
    <e v="#N/A"/>
  </r>
  <r>
    <x v="2058"/>
    <x v="1454"/>
    <e v="#N/A"/>
    <e v="#N/A"/>
    <e v="#N/A"/>
    <e v="#N/A"/>
    <e v="#N/A"/>
    <e v="#N/A"/>
    <e v="#N/A"/>
    <e v="#N/A"/>
    <e v="#N/A"/>
    <e v="#N/A"/>
    <e v="#N/A"/>
    <e v="#N/A"/>
  </r>
  <r>
    <x v="2058"/>
    <x v="1455"/>
    <e v="#N/A"/>
    <e v="#N/A"/>
    <e v="#N/A"/>
    <e v="#N/A"/>
    <e v="#N/A"/>
    <e v="#N/A"/>
    <e v="#N/A"/>
    <e v="#N/A"/>
    <e v="#N/A"/>
    <e v="#N/A"/>
    <e v="#N/A"/>
    <e v="#N/A"/>
  </r>
  <r>
    <x v="2058"/>
    <x v="1456"/>
    <e v="#N/A"/>
    <e v="#N/A"/>
    <e v="#N/A"/>
    <e v="#N/A"/>
    <e v="#N/A"/>
    <e v="#N/A"/>
    <e v="#N/A"/>
    <e v="#N/A"/>
    <e v="#N/A"/>
    <e v="#N/A"/>
    <e v="#N/A"/>
    <e v="#N/A"/>
  </r>
  <r>
    <x v="2058"/>
    <x v="1457"/>
    <e v="#N/A"/>
    <e v="#N/A"/>
    <e v="#N/A"/>
    <e v="#N/A"/>
    <e v="#N/A"/>
    <e v="#N/A"/>
    <e v="#N/A"/>
    <e v="#N/A"/>
    <e v="#N/A"/>
    <e v="#N/A"/>
    <e v="#N/A"/>
    <e v="#N/A"/>
  </r>
  <r>
    <x v="2058"/>
    <x v="1458"/>
    <e v="#N/A"/>
    <e v="#N/A"/>
    <e v="#N/A"/>
    <e v="#N/A"/>
    <e v="#N/A"/>
    <e v="#N/A"/>
    <e v="#N/A"/>
    <e v="#N/A"/>
    <e v="#N/A"/>
    <e v="#N/A"/>
    <e v="#N/A"/>
    <e v="#N/A"/>
  </r>
  <r>
    <x v="2058"/>
    <x v="1459"/>
    <e v="#N/A"/>
    <e v="#N/A"/>
    <e v="#N/A"/>
    <e v="#N/A"/>
    <e v="#N/A"/>
    <e v="#N/A"/>
    <e v="#N/A"/>
    <e v="#N/A"/>
    <e v="#N/A"/>
    <e v="#N/A"/>
    <e v="#N/A"/>
    <e v="#N/A"/>
  </r>
  <r>
    <x v="2058"/>
    <x v="1460"/>
    <e v="#N/A"/>
    <e v="#N/A"/>
    <e v="#N/A"/>
    <e v="#N/A"/>
    <e v="#N/A"/>
    <e v="#N/A"/>
    <e v="#N/A"/>
    <e v="#N/A"/>
    <e v="#N/A"/>
    <e v="#N/A"/>
    <e v="#N/A"/>
    <e v="#N/A"/>
  </r>
  <r>
    <x v="2058"/>
    <x v="1461"/>
    <e v="#N/A"/>
    <e v="#N/A"/>
    <e v="#N/A"/>
    <e v="#N/A"/>
    <e v="#N/A"/>
    <e v="#N/A"/>
    <e v="#N/A"/>
    <e v="#N/A"/>
    <e v="#N/A"/>
    <e v="#N/A"/>
    <e v="#N/A"/>
    <e v="#N/A"/>
  </r>
  <r>
    <x v="2058"/>
    <x v="1462"/>
    <e v="#N/A"/>
    <e v="#N/A"/>
    <e v="#N/A"/>
    <e v="#N/A"/>
    <e v="#N/A"/>
    <e v="#N/A"/>
    <e v="#N/A"/>
    <e v="#N/A"/>
    <e v="#N/A"/>
    <e v="#N/A"/>
    <e v="#N/A"/>
    <e v="#N/A"/>
  </r>
  <r>
    <x v="2058"/>
    <x v="1463"/>
    <e v="#N/A"/>
    <e v="#N/A"/>
    <e v="#N/A"/>
    <e v="#N/A"/>
    <e v="#N/A"/>
    <e v="#N/A"/>
    <e v="#N/A"/>
    <e v="#N/A"/>
    <e v="#N/A"/>
    <e v="#N/A"/>
    <e v="#N/A"/>
    <e v="#N/A"/>
  </r>
  <r>
    <x v="2058"/>
    <x v="1464"/>
    <e v="#N/A"/>
    <e v="#N/A"/>
    <e v="#N/A"/>
    <e v="#N/A"/>
    <e v="#N/A"/>
    <e v="#N/A"/>
    <e v="#N/A"/>
    <e v="#N/A"/>
    <e v="#N/A"/>
    <e v="#N/A"/>
    <e v="#N/A"/>
    <e v="#N/A"/>
  </r>
  <r>
    <x v="2058"/>
    <x v="1465"/>
    <e v="#N/A"/>
    <e v="#N/A"/>
    <e v="#N/A"/>
    <e v="#N/A"/>
    <e v="#N/A"/>
    <e v="#N/A"/>
    <e v="#N/A"/>
    <e v="#N/A"/>
    <e v="#N/A"/>
    <e v="#N/A"/>
    <e v="#N/A"/>
    <e v="#N/A"/>
  </r>
  <r>
    <x v="2058"/>
    <x v="1466"/>
    <e v="#N/A"/>
    <e v="#N/A"/>
    <e v="#N/A"/>
    <e v="#N/A"/>
    <e v="#N/A"/>
    <e v="#N/A"/>
    <e v="#N/A"/>
    <e v="#N/A"/>
    <e v="#N/A"/>
    <e v="#N/A"/>
    <e v="#N/A"/>
    <e v="#N/A"/>
  </r>
  <r>
    <x v="2058"/>
    <x v="1467"/>
    <e v="#N/A"/>
    <e v="#N/A"/>
    <e v="#N/A"/>
    <e v="#N/A"/>
    <e v="#N/A"/>
    <e v="#N/A"/>
    <e v="#N/A"/>
    <e v="#N/A"/>
    <e v="#N/A"/>
    <e v="#N/A"/>
    <e v="#N/A"/>
    <e v="#N/A"/>
  </r>
  <r>
    <x v="2058"/>
    <x v="1468"/>
    <e v="#N/A"/>
    <e v="#N/A"/>
    <e v="#N/A"/>
    <e v="#N/A"/>
    <e v="#N/A"/>
    <e v="#N/A"/>
    <e v="#N/A"/>
    <e v="#N/A"/>
    <e v="#N/A"/>
    <e v="#N/A"/>
    <e v="#N/A"/>
    <e v="#N/A"/>
  </r>
  <r>
    <x v="2058"/>
    <x v="1469"/>
    <e v="#N/A"/>
    <e v="#N/A"/>
    <e v="#N/A"/>
    <e v="#N/A"/>
    <e v="#N/A"/>
    <e v="#N/A"/>
    <e v="#N/A"/>
    <e v="#N/A"/>
    <e v="#N/A"/>
    <e v="#N/A"/>
    <e v="#N/A"/>
    <e v="#N/A"/>
  </r>
  <r>
    <x v="2058"/>
    <x v="1470"/>
    <e v="#N/A"/>
    <e v="#N/A"/>
    <e v="#N/A"/>
    <e v="#N/A"/>
    <e v="#N/A"/>
    <e v="#N/A"/>
    <e v="#N/A"/>
    <e v="#N/A"/>
    <e v="#N/A"/>
    <e v="#N/A"/>
    <e v="#N/A"/>
    <e v="#N/A"/>
  </r>
  <r>
    <x v="2058"/>
    <x v="1471"/>
    <e v="#N/A"/>
    <e v="#N/A"/>
    <e v="#N/A"/>
    <e v="#N/A"/>
    <e v="#N/A"/>
    <e v="#N/A"/>
    <e v="#N/A"/>
    <e v="#N/A"/>
    <e v="#N/A"/>
    <e v="#N/A"/>
    <e v="#N/A"/>
    <e v="#N/A"/>
  </r>
  <r>
    <x v="2058"/>
    <x v="1472"/>
    <e v="#N/A"/>
    <e v="#N/A"/>
    <e v="#N/A"/>
    <e v="#N/A"/>
    <e v="#N/A"/>
    <e v="#N/A"/>
    <e v="#N/A"/>
    <e v="#N/A"/>
    <e v="#N/A"/>
    <e v="#N/A"/>
    <e v="#N/A"/>
    <e v="#N/A"/>
  </r>
  <r>
    <x v="2058"/>
    <x v="1473"/>
    <e v="#N/A"/>
    <e v="#N/A"/>
    <e v="#N/A"/>
    <e v="#N/A"/>
    <e v="#N/A"/>
    <e v="#N/A"/>
    <e v="#N/A"/>
    <e v="#N/A"/>
    <e v="#N/A"/>
    <e v="#N/A"/>
    <e v="#N/A"/>
    <e v="#N/A"/>
  </r>
  <r>
    <x v="2058"/>
    <x v="1474"/>
    <e v="#N/A"/>
    <e v="#N/A"/>
    <e v="#N/A"/>
    <e v="#N/A"/>
    <e v="#N/A"/>
    <e v="#N/A"/>
    <e v="#N/A"/>
    <e v="#N/A"/>
    <e v="#N/A"/>
    <e v="#N/A"/>
    <e v="#N/A"/>
    <e v="#N/A"/>
  </r>
  <r>
    <x v="2058"/>
    <x v="1475"/>
    <e v="#N/A"/>
    <e v="#N/A"/>
    <e v="#N/A"/>
    <e v="#N/A"/>
    <e v="#N/A"/>
    <e v="#N/A"/>
    <e v="#N/A"/>
    <e v="#N/A"/>
    <e v="#N/A"/>
    <e v="#N/A"/>
    <e v="#N/A"/>
    <e v="#N/A"/>
  </r>
  <r>
    <x v="2058"/>
    <x v="1476"/>
    <e v="#N/A"/>
    <e v="#N/A"/>
    <e v="#N/A"/>
    <e v="#N/A"/>
    <e v="#N/A"/>
    <e v="#N/A"/>
    <e v="#N/A"/>
    <e v="#N/A"/>
    <e v="#N/A"/>
    <e v="#N/A"/>
    <e v="#N/A"/>
    <e v="#N/A"/>
  </r>
  <r>
    <x v="2058"/>
    <x v="1477"/>
    <e v="#N/A"/>
    <e v="#N/A"/>
    <e v="#N/A"/>
    <e v="#N/A"/>
    <e v="#N/A"/>
    <e v="#N/A"/>
    <e v="#N/A"/>
    <e v="#N/A"/>
    <e v="#N/A"/>
    <e v="#N/A"/>
    <e v="#N/A"/>
    <e v="#N/A"/>
  </r>
  <r>
    <x v="2058"/>
    <x v="1478"/>
    <e v="#N/A"/>
    <e v="#N/A"/>
    <e v="#N/A"/>
    <e v="#N/A"/>
    <e v="#N/A"/>
    <e v="#N/A"/>
    <e v="#N/A"/>
    <e v="#N/A"/>
    <e v="#N/A"/>
    <e v="#N/A"/>
    <e v="#N/A"/>
    <e v="#N/A"/>
  </r>
  <r>
    <x v="2058"/>
    <x v="1479"/>
    <e v="#N/A"/>
    <e v="#N/A"/>
    <e v="#N/A"/>
    <e v="#N/A"/>
    <e v="#N/A"/>
    <e v="#N/A"/>
    <e v="#N/A"/>
    <e v="#N/A"/>
    <e v="#N/A"/>
    <e v="#N/A"/>
    <e v="#N/A"/>
    <e v="#N/A"/>
  </r>
  <r>
    <x v="2058"/>
    <x v="1480"/>
    <e v="#N/A"/>
    <e v="#N/A"/>
    <e v="#N/A"/>
    <e v="#N/A"/>
    <e v="#N/A"/>
    <e v="#N/A"/>
    <e v="#N/A"/>
    <e v="#N/A"/>
    <e v="#N/A"/>
    <e v="#N/A"/>
    <e v="#N/A"/>
    <e v="#N/A"/>
  </r>
  <r>
    <x v="2058"/>
    <x v="1481"/>
    <e v="#N/A"/>
    <e v="#N/A"/>
    <e v="#N/A"/>
    <e v="#N/A"/>
    <e v="#N/A"/>
    <e v="#N/A"/>
    <e v="#N/A"/>
    <e v="#N/A"/>
    <e v="#N/A"/>
    <e v="#N/A"/>
    <e v="#N/A"/>
    <e v="#N/A"/>
  </r>
  <r>
    <x v="2058"/>
    <x v="1482"/>
    <e v="#N/A"/>
    <e v="#N/A"/>
    <e v="#N/A"/>
    <e v="#N/A"/>
    <e v="#N/A"/>
    <e v="#N/A"/>
    <e v="#N/A"/>
    <e v="#N/A"/>
    <e v="#N/A"/>
    <e v="#N/A"/>
    <e v="#N/A"/>
    <e v="#N/A"/>
  </r>
  <r>
    <x v="2058"/>
    <x v="1483"/>
    <e v="#N/A"/>
    <e v="#N/A"/>
    <e v="#N/A"/>
    <e v="#N/A"/>
    <e v="#N/A"/>
    <e v="#N/A"/>
    <e v="#N/A"/>
    <e v="#N/A"/>
    <e v="#N/A"/>
    <e v="#N/A"/>
    <e v="#N/A"/>
    <e v="#N/A"/>
  </r>
  <r>
    <x v="2058"/>
    <x v="1484"/>
    <e v="#N/A"/>
    <e v="#N/A"/>
    <e v="#N/A"/>
    <e v="#N/A"/>
    <e v="#N/A"/>
    <e v="#N/A"/>
    <e v="#N/A"/>
    <e v="#N/A"/>
    <e v="#N/A"/>
    <e v="#N/A"/>
    <e v="#N/A"/>
    <e v="#N/A"/>
  </r>
  <r>
    <x v="2058"/>
    <x v="1485"/>
    <e v="#N/A"/>
    <e v="#N/A"/>
    <e v="#N/A"/>
    <e v="#N/A"/>
    <e v="#N/A"/>
    <e v="#N/A"/>
    <e v="#N/A"/>
    <e v="#N/A"/>
    <e v="#N/A"/>
    <e v="#N/A"/>
    <e v="#N/A"/>
    <e v="#N/A"/>
  </r>
  <r>
    <x v="2058"/>
    <x v="1486"/>
    <e v="#N/A"/>
    <e v="#N/A"/>
    <e v="#N/A"/>
    <e v="#N/A"/>
    <e v="#N/A"/>
    <e v="#N/A"/>
    <e v="#N/A"/>
    <e v="#N/A"/>
    <e v="#N/A"/>
    <e v="#N/A"/>
    <e v="#N/A"/>
    <e v="#N/A"/>
  </r>
  <r>
    <x v="2058"/>
    <x v="1487"/>
    <e v="#N/A"/>
    <e v="#N/A"/>
    <e v="#N/A"/>
    <e v="#N/A"/>
    <e v="#N/A"/>
    <e v="#N/A"/>
    <e v="#N/A"/>
    <e v="#N/A"/>
    <e v="#N/A"/>
    <e v="#N/A"/>
    <e v="#N/A"/>
    <e v="#N/A"/>
  </r>
  <r>
    <x v="2058"/>
    <x v="1488"/>
    <e v="#N/A"/>
    <e v="#N/A"/>
    <e v="#N/A"/>
    <e v="#N/A"/>
    <e v="#N/A"/>
    <e v="#N/A"/>
    <e v="#N/A"/>
    <e v="#N/A"/>
    <e v="#N/A"/>
    <e v="#N/A"/>
    <e v="#N/A"/>
    <e v="#N/A"/>
  </r>
  <r>
    <x v="2058"/>
    <x v="1486"/>
    <e v="#N/A"/>
    <e v="#N/A"/>
    <e v="#N/A"/>
    <e v="#N/A"/>
    <e v="#N/A"/>
    <e v="#N/A"/>
    <e v="#N/A"/>
    <e v="#N/A"/>
    <e v="#N/A"/>
    <e v="#N/A"/>
    <e v="#N/A"/>
    <e v="#N/A"/>
  </r>
  <r>
    <x v="2058"/>
    <x v="1489"/>
    <e v="#N/A"/>
    <e v="#N/A"/>
    <e v="#N/A"/>
    <e v="#N/A"/>
    <e v="#N/A"/>
    <e v="#N/A"/>
    <e v="#N/A"/>
    <e v="#N/A"/>
    <e v="#N/A"/>
    <e v="#N/A"/>
    <e v="#N/A"/>
    <e v="#N/A"/>
  </r>
  <r>
    <x v="2058"/>
    <x v="1490"/>
    <e v="#N/A"/>
    <e v="#N/A"/>
    <e v="#N/A"/>
    <e v="#N/A"/>
    <e v="#N/A"/>
    <e v="#N/A"/>
    <e v="#N/A"/>
    <e v="#N/A"/>
    <e v="#N/A"/>
    <e v="#N/A"/>
    <e v="#N/A"/>
    <e v="#N/A"/>
  </r>
  <r>
    <x v="2058"/>
    <x v="1491"/>
    <e v="#N/A"/>
    <e v="#N/A"/>
    <e v="#N/A"/>
    <e v="#N/A"/>
    <e v="#N/A"/>
    <e v="#N/A"/>
    <e v="#N/A"/>
    <e v="#N/A"/>
    <e v="#N/A"/>
    <e v="#N/A"/>
    <e v="#N/A"/>
    <e v="#N/A"/>
  </r>
  <r>
    <x v="2058"/>
    <x v="1492"/>
    <e v="#N/A"/>
    <e v="#N/A"/>
    <e v="#N/A"/>
    <e v="#N/A"/>
    <e v="#N/A"/>
    <e v="#N/A"/>
    <e v="#N/A"/>
    <e v="#N/A"/>
    <e v="#N/A"/>
    <e v="#N/A"/>
    <e v="#N/A"/>
    <e v="#N/A"/>
  </r>
  <r>
    <x v="2058"/>
    <x v="1493"/>
    <e v="#N/A"/>
    <e v="#N/A"/>
    <e v="#N/A"/>
    <e v="#N/A"/>
    <e v="#N/A"/>
    <e v="#N/A"/>
    <e v="#N/A"/>
    <e v="#N/A"/>
    <e v="#N/A"/>
    <e v="#N/A"/>
    <e v="#N/A"/>
    <e v="#N/A"/>
  </r>
  <r>
    <x v="2058"/>
    <x v="1494"/>
    <e v="#N/A"/>
    <e v="#N/A"/>
    <e v="#N/A"/>
    <e v="#N/A"/>
    <e v="#N/A"/>
    <e v="#N/A"/>
    <e v="#N/A"/>
    <e v="#N/A"/>
    <e v="#N/A"/>
    <e v="#N/A"/>
    <e v="#N/A"/>
    <e v="#N/A"/>
  </r>
  <r>
    <x v="2058"/>
    <x v="1495"/>
    <e v="#N/A"/>
    <e v="#N/A"/>
    <e v="#N/A"/>
    <e v="#N/A"/>
    <e v="#N/A"/>
    <e v="#N/A"/>
    <e v="#N/A"/>
    <e v="#N/A"/>
    <e v="#N/A"/>
    <e v="#N/A"/>
    <e v="#N/A"/>
    <e v="#N/A"/>
  </r>
  <r>
    <x v="2058"/>
    <x v="1496"/>
    <e v="#N/A"/>
    <e v="#N/A"/>
    <e v="#N/A"/>
    <e v="#N/A"/>
    <e v="#N/A"/>
    <e v="#N/A"/>
    <e v="#N/A"/>
    <e v="#N/A"/>
    <e v="#N/A"/>
    <e v="#N/A"/>
    <e v="#N/A"/>
    <e v="#N/A"/>
  </r>
  <r>
    <x v="2058"/>
    <x v="1497"/>
    <e v="#N/A"/>
    <e v="#N/A"/>
    <e v="#N/A"/>
    <e v="#N/A"/>
    <e v="#N/A"/>
    <e v="#N/A"/>
    <e v="#N/A"/>
    <e v="#N/A"/>
    <e v="#N/A"/>
    <e v="#N/A"/>
    <e v="#N/A"/>
    <e v="#N/A"/>
  </r>
  <r>
    <x v="2058"/>
    <x v="1498"/>
    <e v="#N/A"/>
    <e v="#N/A"/>
    <e v="#N/A"/>
    <e v="#N/A"/>
    <e v="#N/A"/>
    <e v="#N/A"/>
    <e v="#N/A"/>
    <e v="#N/A"/>
    <e v="#N/A"/>
    <e v="#N/A"/>
    <e v="#N/A"/>
    <e v="#N/A"/>
  </r>
  <r>
    <x v="2058"/>
    <x v="1499"/>
    <e v="#N/A"/>
    <e v="#N/A"/>
    <e v="#N/A"/>
    <e v="#N/A"/>
    <e v="#N/A"/>
    <e v="#N/A"/>
    <e v="#N/A"/>
    <e v="#N/A"/>
    <e v="#N/A"/>
    <e v="#N/A"/>
    <e v="#N/A"/>
    <e v="#N/A"/>
  </r>
  <r>
    <x v="2058"/>
    <x v="1500"/>
    <e v="#N/A"/>
    <e v="#N/A"/>
    <e v="#N/A"/>
    <e v="#N/A"/>
    <e v="#N/A"/>
    <e v="#N/A"/>
    <e v="#N/A"/>
    <e v="#N/A"/>
    <e v="#N/A"/>
    <e v="#N/A"/>
    <e v="#N/A"/>
    <e v="#N/A"/>
  </r>
  <r>
    <x v="2058"/>
    <x v="1501"/>
    <e v="#N/A"/>
    <e v="#N/A"/>
    <e v="#N/A"/>
    <e v="#N/A"/>
    <e v="#N/A"/>
    <e v="#N/A"/>
    <e v="#N/A"/>
    <e v="#N/A"/>
    <e v="#N/A"/>
    <e v="#N/A"/>
    <e v="#N/A"/>
    <e v="#N/A"/>
  </r>
  <r>
    <x v="2058"/>
    <x v="1502"/>
    <e v="#N/A"/>
    <e v="#N/A"/>
    <e v="#N/A"/>
    <e v="#N/A"/>
    <e v="#N/A"/>
    <e v="#N/A"/>
    <e v="#N/A"/>
    <e v="#N/A"/>
    <e v="#N/A"/>
    <e v="#N/A"/>
    <e v="#N/A"/>
    <e v="#N/A"/>
  </r>
  <r>
    <x v="2058"/>
    <x v="1503"/>
    <e v="#N/A"/>
    <e v="#N/A"/>
    <e v="#N/A"/>
    <e v="#N/A"/>
    <e v="#N/A"/>
    <e v="#N/A"/>
    <e v="#N/A"/>
    <e v="#N/A"/>
    <e v="#N/A"/>
    <e v="#N/A"/>
    <e v="#N/A"/>
    <e v="#N/A"/>
  </r>
  <r>
    <x v="2058"/>
    <x v="1504"/>
    <e v="#N/A"/>
    <e v="#N/A"/>
    <e v="#N/A"/>
    <e v="#N/A"/>
    <e v="#N/A"/>
    <e v="#N/A"/>
    <e v="#N/A"/>
    <e v="#N/A"/>
    <e v="#N/A"/>
    <e v="#N/A"/>
    <e v="#N/A"/>
    <e v="#N/A"/>
  </r>
  <r>
    <x v="2058"/>
    <x v="1505"/>
    <e v="#N/A"/>
    <e v="#N/A"/>
    <e v="#N/A"/>
    <e v="#N/A"/>
    <e v="#N/A"/>
    <e v="#N/A"/>
    <e v="#N/A"/>
    <e v="#N/A"/>
    <e v="#N/A"/>
    <e v="#N/A"/>
    <e v="#N/A"/>
    <e v="#N/A"/>
  </r>
  <r>
    <x v="2058"/>
    <x v="1506"/>
    <e v="#N/A"/>
    <e v="#N/A"/>
    <e v="#N/A"/>
    <e v="#N/A"/>
    <e v="#N/A"/>
    <e v="#N/A"/>
    <e v="#N/A"/>
    <e v="#N/A"/>
    <e v="#N/A"/>
    <e v="#N/A"/>
    <e v="#N/A"/>
    <e v="#N/A"/>
  </r>
  <r>
    <x v="2058"/>
    <x v="1507"/>
    <e v="#N/A"/>
    <e v="#N/A"/>
    <e v="#N/A"/>
    <e v="#N/A"/>
    <e v="#N/A"/>
    <e v="#N/A"/>
    <e v="#N/A"/>
    <e v="#N/A"/>
    <e v="#N/A"/>
    <e v="#N/A"/>
    <e v="#N/A"/>
    <e v="#N/A"/>
  </r>
  <r>
    <x v="2058"/>
    <x v="1508"/>
    <e v="#N/A"/>
    <e v="#N/A"/>
    <e v="#N/A"/>
    <e v="#N/A"/>
    <e v="#N/A"/>
    <e v="#N/A"/>
    <e v="#N/A"/>
    <e v="#N/A"/>
    <e v="#N/A"/>
    <e v="#N/A"/>
    <e v="#N/A"/>
    <e v="#N/A"/>
  </r>
  <r>
    <x v="2058"/>
    <x v="1509"/>
    <e v="#N/A"/>
    <e v="#N/A"/>
    <e v="#N/A"/>
    <e v="#N/A"/>
    <e v="#N/A"/>
    <e v="#N/A"/>
    <e v="#N/A"/>
    <e v="#N/A"/>
    <e v="#N/A"/>
    <e v="#N/A"/>
    <e v="#N/A"/>
    <e v="#N/A"/>
  </r>
  <r>
    <x v="2058"/>
    <x v="1510"/>
    <e v="#N/A"/>
    <e v="#N/A"/>
    <e v="#N/A"/>
    <e v="#N/A"/>
    <e v="#N/A"/>
    <e v="#N/A"/>
    <e v="#N/A"/>
    <e v="#N/A"/>
    <e v="#N/A"/>
    <e v="#N/A"/>
    <e v="#N/A"/>
    <e v="#N/A"/>
  </r>
  <r>
    <x v="2058"/>
    <x v="1511"/>
    <e v="#N/A"/>
    <e v="#N/A"/>
    <e v="#N/A"/>
    <e v="#N/A"/>
    <e v="#N/A"/>
    <e v="#N/A"/>
    <e v="#N/A"/>
    <e v="#N/A"/>
    <e v="#N/A"/>
    <e v="#N/A"/>
    <e v="#N/A"/>
    <e v="#N/A"/>
  </r>
  <r>
    <x v="2058"/>
    <x v="1512"/>
    <e v="#N/A"/>
    <e v="#N/A"/>
    <e v="#N/A"/>
    <e v="#N/A"/>
    <e v="#N/A"/>
    <e v="#N/A"/>
    <e v="#N/A"/>
    <e v="#N/A"/>
    <e v="#N/A"/>
    <e v="#N/A"/>
    <e v="#N/A"/>
    <e v="#N/A"/>
  </r>
  <r>
    <x v="2058"/>
    <x v="1513"/>
    <e v="#N/A"/>
    <e v="#N/A"/>
    <e v="#N/A"/>
    <e v="#N/A"/>
    <e v="#N/A"/>
    <e v="#N/A"/>
    <e v="#N/A"/>
    <e v="#N/A"/>
    <e v="#N/A"/>
    <e v="#N/A"/>
    <e v="#N/A"/>
    <e v="#N/A"/>
  </r>
  <r>
    <x v="2058"/>
    <x v="1514"/>
    <e v="#N/A"/>
    <e v="#N/A"/>
    <e v="#N/A"/>
    <e v="#N/A"/>
    <e v="#N/A"/>
    <e v="#N/A"/>
    <e v="#N/A"/>
    <e v="#N/A"/>
    <e v="#N/A"/>
    <e v="#N/A"/>
    <e v="#N/A"/>
    <e v="#N/A"/>
  </r>
  <r>
    <x v="2058"/>
    <x v="1515"/>
    <e v="#N/A"/>
    <e v="#N/A"/>
    <e v="#N/A"/>
    <e v="#N/A"/>
    <e v="#N/A"/>
    <e v="#N/A"/>
    <e v="#N/A"/>
    <e v="#N/A"/>
    <e v="#N/A"/>
    <e v="#N/A"/>
    <e v="#N/A"/>
    <e v="#N/A"/>
  </r>
  <r>
    <x v="2058"/>
    <x v="1516"/>
    <e v="#N/A"/>
    <e v="#N/A"/>
    <e v="#N/A"/>
    <e v="#N/A"/>
    <e v="#N/A"/>
    <e v="#N/A"/>
    <e v="#N/A"/>
    <e v="#N/A"/>
    <e v="#N/A"/>
    <e v="#N/A"/>
    <e v="#N/A"/>
    <e v="#N/A"/>
  </r>
  <r>
    <x v="2058"/>
    <x v="1517"/>
    <e v="#N/A"/>
    <e v="#N/A"/>
    <e v="#N/A"/>
    <e v="#N/A"/>
    <e v="#N/A"/>
    <e v="#N/A"/>
    <e v="#N/A"/>
    <e v="#N/A"/>
    <e v="#N/A"/>
    <e v="#N/A"/>
    <e v="#N/A"/>
    <e v="#N/A"/>
  </r>
  <r>
    <x v="2058"/>
    <x v="1518"/>
    <e v="#N/A"/>
    <e v="#N/A"/>
    <e v="#N/A"/>
    <e v="#N/A"/>
    <e v="#N/A"/>
    <e v="#N/A"/>
    <e v="#N/A"/>
    <e v="#N/A"/>
    <e v="#N/A"/>
    <e v="#N/A"/>
    <e v="#N/A"/>
    <e v="#N/A"/>
  </r>
  <r>
    <x v="2058"/>
    <x v="1519"/>
    <e v="#N/A"/>
    <e v="#N/A"/>
    <e v="#N/A"/>
    <e v="#N/A"/>
    <e v="#N/A"/>
    <e v="#N/A"/>
    <e v="#N/A"/>
    <e v="#N/A"/>
    <e v="#N/A"/>
    <e v="#N/A"/>
    <e v="#N/A"/>
    <e v="#N/A"/>
  </r>
  <r>
    <x v="2058"/>
    <x v="1520"/>
    <e v="#N/A"/>
    <e v="#N/A"/>
    <e v="#N/A"/>
    <e v="#N/A"/>
    <e v="#N/A"/>
    <e v="#N/A"/>
    <e v="#N/A"/>
    <e v="#N/A"/>
    <e v="#N/A"/>
    <e v="#N/A"/>
    <e v="#N/A"/>
    <e v="#N/A"/>
  </r>
  <r>
    <x v="2058"/>
    <x v="1521"/>
    <e v="#N/A"/>
    <e v="#N/A"/>
    <e v="#N/A"/>
    <e v="#N/A"/>
    <e v="#N/A"/>
    <e v="#N/A"/>
    <e v="#N/A"/>
    <e v="#N/A"/>
    <e v="#N/A"/>
    <e v="#N/A"/>
    <e v="#N/A"/>
    <e v="#N/A"/>
  </r>
  <r>
    <x v="2058"/>
    <x v="1522"/>
    <e v="#N/A"/>
    <e v="#N/A"/>
    <e v="#N/A"/>
    <e v="#N/A"/>
    <e v="#N/A"/>
    <e v="#N/A"/>
    <e v="#N/A"/>
    <e v="#N/A"/>
    <e v="#N/A"/>
    <e v="#N/A"/>
    <e v="#N/A"/>
    <e v="#N/A"/>
  </r>
  <r>
    <x v="2058"/>
    <x v="1523"/>
    <e v="#N/A"/>
    <e v="#N/A"/>
    <e v="#N/A"/>
    <e v="#N/A"/>
    <e v="#N/A"/>
    <e v="#N/A"/>
    <e v="#N/A"/>
    <e v="#N/A"/>
    <e v="#N/A"/>
    <e v="#N/A"/>
    <e v="#N/A"/>
    <e v="#N/A"/>
  </r>
  <r>
    <x v="2058"/>
    <x v="1524"/>
    <e v="#N/A"/>
    <e v="#N/A"/>
    <e v="#N/A"/>
    <e v="#N/A"/>
    <e v="#N/A"/>
    <e v="#N/A"/>
    <e v="#N/A"/>
    <e v="#N/A"/>
    <e v="#N/A"/>
    <e v="#N/A"/>
    <e v="#N/A"/>
    <e v="#N/A"/>
  </r>
  <r>
    <x v="2058"/>
    <x v="1525"/>
    <e v="#N/A"/>
    <e v="#N/A"/>
    <e v="#N/A"/>
    <e v="#N/A"/>
    <e v="#N/A"/>
    <e v="#N/A"/>
    <e v="#N/A"/>
    <e v="#N/A"/>
    <e v="#N/A"/>
    <e v="#N/A"/>
    <e v="#N/A"/>
    <e v="#N/A"/>
  </r>
  <r>
    <x v="2058"/>
    <x v="1526"/>
    <e v="#N/A"/>
    <e v="#N/A"/>
    <e v="#N/A"/>
    <e v="#N/A"/>
    <e v="#N/A"/>
    <e v="#N/A"/>
    <e v="#N/A"/>
    <e v="#N/A"/>
    <e v="#N/A"/>
    <e v="#N/A"/>
    <e v="#N/A"/>
    <e v="#N/A"/>
  </r>
  <r>
    <x v="2058"/>
    <x v="1527"/>
    <e v="#N/A"/>
    <e v="#N/A"/>
    <e v="#N/A"/>
    <e v="#N/A"/>
    <e v="#N/A"/>
    <e v="#N/A"/>
    <e v="#N/A"/>
    <e v="#N/A"/>
    <e v="#N/A"/>
    <e v="#N/A"/>
    <e v="#N/A"/>
    <e v="#N/A"/>
  </r>
  <r>
    <x v="2058"/>
    <x v="1528"/>
    <e v="#N/A"/>
    <e v="#N/A"/>
    <e v="#N/A"/>
    <e v="#N/A"/>
    <e v="#N/A"/>
    <e v="#N/A"/>
    <e v="#N/A"/>
    <e v="#N/A"/>
    <e v="#N/A"/>
    <e v="#N/A"/>
    <e v="#N/A"/>
    <e v="#N/A"/>
  </r>
  <r>
    <x v="2058"/>
    <x v="1529"/>
    <e v="#N/A"/>
    <e v="#N/A"/>
    <e v="#N/A"/>
    <e v="#N/A"/>
    <e v="#N/A"/>
    <e v="#N/A"/>
    <e v="#N/A"/>
    <e v="#N/A"/>
    <e v="#N/A"/>
    <e v="#N/A"/>
    <e v="#N/A"/>
    <e v="#N/A"/>
  </r>
  <r>
    <x v="2058"/>
    <x v="1530"/>
    <e v="#N/A"/>
    <e v="#N/A"/>
    <e v="#N/A"/>
    <e v="#N/A"/>
    <e v="#N/A"/>
    <e v="#N/A"/>
    <e v="#N/A"/>
    <e v="#N/A"/>
    <e v="#N/A"/>
    <e v="#N/A"/>
    <e v="#N/A"/>
    <e v="#N/A"/>
  </r>
  <r>
    <x v="2058"/>
    <x v="1531"/>
    <e v="#N/A"/>
    <e v="#N/A"/>
    <e v="#N/A"/>
    <e v="#N/A"/>
    <e v="#N/A"/>
    <e v="#N/A"/>
    <e v="#N/A"/>
    <e v="#N/A"/>
    <e v="#N/A"/>
    <e v="#N/A"/>
    <e v="#N/A"/>
    <e v="#N/A"/>
  </r>
  <r>
    <x v="2058"/>
    <x v="1532"/>
    <e v="#N/A"/>
    <e v="#N/A"/>
    <e v="#N/A"/>
    <e v="#N/A"/>
    <e v="#N/A"/>
    <e v="#N/A"/>
    <e v="#N/A"/>
    <e v="#N/A"/>
    <e v="#N/A"/>
    <e v="#N/A"/>
    <e v="#N/A"/>
    <e v="#N/A"/>
  </r>
  <r>
    <x v="2058"/>
    <x v="1533"/>
    <e v="#N/A"/>
    <e v="#N/A"/>
    <e v="#N/A"/>
    <e v="#N/A"/>
    <e v="#N/A"/>
    <e v="#N/A"/>
    <e v="#N/A"/>
    <e v="#N/A"/>
    <e v="#N/A"/>
    <e v="#N/A"/>
    <e v="#N/A"/>
    <e v="#N/A"/>
  </r>
  <r>
    <x v="2058"/>
    <x v="1534"/>
    <e v="#N/A"/>
    <e v="#N/A"/>
    <e v="#N/A"/>
    <e v="#N/A"/>
    <e v="#N/A"/>
    <e v="#N/A"/>
    <e v="#N/A"/>
    <e v="#N/A"/>
    <e v="#N/A"/>
    <e v="#N/A"/>
    <e v="#N/A"/>
    <e v="#N/A"/>
  </r>
  <r>
    <x v="2058"/>
    <x v="1535"/>
    <e v="#N/A"/>
    <e v="#N/A"/>
    <e v="#N/A"/>
    <e v="#N/A"/>
    <e v="#N/A"/>
    <e v="#N/A"/>
    <e v="#N/A"/>
    <e v="#N/A"/>
    <e v="#N/A"/>
    <e v="#N/A"/>
    <e v="#N/A"/>
    <e v="#N/A"/>
  </r>
  <r>
    <x v="2058"/>
    <x v="1536"/>
    <e v="#N/A"/>
    <e v="#N/A"/>
    <e v="#N/A"/>
    <e v="#N/A"/>
    <e v="#N/A"/>
    <e v="#N/A"/>
    <e v="#N/A"/>
    <e v="#N/A"/>
    <e v="#N/A"/>
    <e v="#N/A"/>
    <e v="#N/A"/>
    <e v="#N/A"/>
  </r>
  <r>
    <x v="2058"/>
    <x v="1537"/>
    <e v="#N/A"/>
    <e v="#N/A"/>
    <e v="#N/A"/>
    <e v="#N/A"/>
    <e v="#N/A"/>
    <e v="#N/A"/>
    <e v="#N/A"/>
    <e v="#N/A"/>
    <e v="#N/A"/>
    <e v="#N/A"/>
    <e v="#N/A"/>
    <e v="#N/A"/>
  </r>
  <r>
    <x v="2058"/>
    <x v="1538"/>
    <e v="#N/A"/>
    <e v="#N/A"/>
    <e v="#N/A"/>
    <e v="#N/A"/>
    <e v="#N/A"/>
    <e v="#N/A"/>
    <e v="#N/A"/>
    <e v="#N/A"/>
    <e v="#N/A"/>
    <e v="#N/A"/>
    <e v="#N/A"/>
    <e v="#N/A"/>
  </r>
  <r>
    <x v="2058"/>
    <x v="1539"/>
    <e v="#N/A"/>
    <e v="#N/A"/>
    <e v="#N/A"/>
    <e v="#N/A"/>
    <e v="#N/A"/>
    <e v="#N/A"/>
    <e v="#N/A"/>
    <e v="#N/A"/>
    <e v="#N/A"/>
    <e v="#N/A"/>
    <e v="#N/A"/>
    <e v="#N/A"/>
  </r>
  <r>
    <x v="2058"/>
    <x v="1540"/>
    <e v="#N/A"/>
    <e v="#N/A"/>
    <e v="#N/A"/>
    <e v="#N/A"/>
    <e v="#N/A"/>
    <e v="#N/A"/>
    <e v="#N/A"/>
    <e v="#N/A"/>
    <e v="#N/A"/>
    <e v="#N/A"/>
    <e v="#N/A"/>
    <e v="#N/A"/>
  </r>
  <r>
    <x v="2058"/>
    <x v="1541"/>
    <e v="#N/A"/>
    <e v="#N/A"/>
    <e v="#N/A"/>
    <e v="#N/A"/>
    <e v="#N/A"/>
    <e v="#N/A"/>
    <e v="#N/A"/>
    <e v="#N/A"/>
    <e v="#N/A"/>
    <e v="#N/A"/>
    <e v="#N/A"/>
    <e v="#N/A"/>
  </r>
  <r>
    <x v="2058"/>
    <x v="1542"/>
    <e v="#N/A"/>
    <e v="#N/A"/>
    <e v="#N/A"/>
    <e v="#N/A"/>
    <e v="#N/A"/>
    <e v="#N/A"/>
    <e v="#N/A"/>
    <e v="#N/A"/>
    <e v="#N/A"/>
    <e v="#N/A"/>
    <e v="#N/A"/>
    <e v="#N/A"/>
  </r>
  <r>
    <x v="2058"/>
    <x v="1543"/>
    <e v="#N/A"/>
    <e v="#N/A"/>
    <e v="#N/A"/>
    <e v="#N/A"/>
    <e v="#N/A"/>
    <e v="#N/A"/>
    <e v="#N/A"/>
    <e v="#N/A"/>
    <e v="#N/A"/>
    <e v="#N/A"/>
    <e v="#N/A"/>
    <e v="#N/A"/>
  </r>
  <r>
    <x v="2058"/>
    <x v="1544"/>
    <e v="#N/A"/>
    <e v="#N/A"/>
    <e v="#N/A"/>
    <e v="#N/A"/>
    <e v="#N/A"/>
    <e v="#N/A"/>
    <e v="#N/A"/>
    <e v="#N/A"/>
    <e v="#N/A"/>
    <e v="#N/A"/>
    <e v="#N/A"/>
    <e v="#N/A"/>
  </r>
  <r>
    <x v="2058"/>
    <x v="1545"/>
    <e v="#N/A"/>
    <e v="#N/A"/>
    <e v="#N/A"/>
    <e v="#N/A"/>
    <e v="#N/A"/>
    <e v="#N/A"/>
    <e v="#N/A"/>
    <e v="#N/A"/>
    <e v="#N/A"/>
    <e v="#N/A"/>
    <e v="#N/A"/>
    <e v="#N/A"/>
  </r>
  <r>
    <x v="2058"/>
    <x v="1546"/>
    <e v="#N/A"/>
    <e v="#N/A"/>
    <e v="#N/A"/>
    <e v="#N/A"/>
    <e v="#N/A"/>
    <e v="#N/A"/>
    <e v="#N/A"/>
    <e v="#N/A"/>
    <e v="#N/A"/>
    <e v="#N/A"/>
    <e v="#N/A"/>
    <e v="#N/A"/>
  </r>
  <r>
    <x v="2058"/>
    <x v="1547"/>
    <e v="#N/A"/>
    <e v="#N/A"/>
    <e v="#N/A"/>
    <e v="#N/A"/>
    <e v="#N/A"/>
    <e v="#N/A"/>
    <e v="#N/A"/>
    <e v="#N/A"/>
    <e v="#N/A"/>
    <e v="#N/A"/>
    <e v="#N/A"/>
    <e v="#N/A"/>
  </r>
  <r>
    <x v="2058"/>
    <x v="1548"/>
    <e v="#N/A"/>
    <e v="#N/A"/>
    <e v="#N/A"/>
    <e v="#N/A"/>
    <e v="#N/A"/>
    <e v="#N/A"/>
    <e v="#N/A"/>
    <e v="#N/A"/>
    <e v="#N/A"/>
    <e v="#N/A"/>
    <e v="#N/A"/>
    <e v="#N/A"/>
  </r>
  <r>
    <x v="2058"/>
    <x v="1549"/>
    <e v="#N/A"/>
    <e v="#N/A"/>
    <e v="#N/A"/>
    <e v="#N/A"/>
    <e v="#N/A"/>
    <e v="#N/A"/>
    <e v="#N/A"/>
    <e v="#N/A"/>
    <e v="#N/A"/>
    <e v="#N/A"/>
    <e v="#N/A"/>
    <e v="#N/A"/>
  </r>
  <r>
    <x v="2058"/>
    <x v="1550"/>
    <e v="#N/A"/>
    <e v="#N/A"/>
    <e v="#N/A"/>
    <e v="#N/A"/>
    <e v="#N/A"/>
    <e v="#N/A"/>
    <e v="#N/A"/>
    <e v="#N/A"/>
    <e v="#N/A"/>
    <e v="#N/A"/>
    <e v="#N/A"/>
    <e v="#N/A"/>
  </r>
  <r>
    <x v="2058"/>
    <x v="1551"/>
    <e v="#N/A"/>
    <e v="#N/A"/>
    <e v="#N/A"/>
    <e v="#N/A"/>
    <e v="#N/A"/>
    <e v="#N/A"/>
    <e v="#N/A"/>
    <e v="#N/A"/>
    <e v="#N/A"/>
    <e v="#N/A"/>
    <e v="#N/A"/>
    <e v="#N/A"/>
  </r>
  <r>
    <x v="2058"/>
    <x v="1552"/>
    <e v="#N/A"/>
    <e v="#N/A"/>
    <e v="#N/A"/>
    <e v="#N/A"/>
    <e v="#N/A"/>
    <e v="#N/A"/>
    <e v="#N/A"/>
    <e v="#N/A"/>
    <e v="#N/A"/>
    <e v="#N/A"/>
    <e v="#N/A"/>
    <e v="#N/A"/>
  </r>
  <r>
    <x v="2058"/>
    <x v="1553"/>
    <e v="#N/A"/>
    <e v="#N/A"/>
    <e v="#N/A"/>
    <e v="#N/A"/>
    <e v="#N/A"/>
    <e v="#N/A"/>
    <e v="#N/A"/>
    <e v="#N/A"/>
    <e v="#N/A"/>
    <e v="#N/A"/>
    <e v="#N/A"/>
    <e v="#N/A"/>
  </r>
  <r>
    <x v="2058"/>
    <x v="1554"/>
    <e v="#N/A"/>
    <e v="#N/A"/>
    <e v="#N/A"/>
    <e v="#N/A"/>
    <e v="#N/A"/>
    <e v="#N/A"/>
    <e v="#N/A"/>
    <e v="#N/A"/>
    <e v="#N/A"/>
    <e v="#N/A"/>
    <e v="#N/A"/>
    <e v="#N/A"/>
  </r>
  <r>
    <x v="2058"/>
    <x v="1555"/>
    <e v="#N/A"/>
    <e v="#N/A"/>
    <e v="#N/A"/>
    <e v="#N/A"/>
    <e v="#N/A"/>
    <e v="#N/A"/>
    <e v="#N/A"/>
    <e v="#N/A"/>
    <e v="#N/A"/>
    <e v="#N/A"/>
    <e v="#N/A"/>
    <e v="#N/A"/>
  </r>
  <r>
    <x v="2058"/>
    <x v="1556"/>
    <e v="#N/A"/>
    <e v="#N/A"/>
    <e v="#N/A"/>
    <e v="#N/A"/>
    <e v="#N/A"/>
    <e v="#N/A"/>
    <e v="#N/A"/>
    <e v="#N/A"/>
    <e v="#N/A"/>
    <e v="#N/A"/>
    <e v="#N/A"/>
    <e v="#N/A"/>
  </r>
  <r>
    <x v="2058"/>
    <x v="1557"/>
    <e v="#N/A"/>
    <e v="#N/A"/>
    <e v="#N/A"/>
    <e v="#N/A"/>
    <e v="#N/A"/>
    <e v="#N/A"/>
    <e v="#N/A"/>
    <e v="#N/A"/>
    <e v="#N/A"/>
    <e v="#N/A"/>
    <e v="#N/A"/>
    <e v="#N/A"/>
  </r>
  <r>
    <x v="2058"/>
    <x v="1558"/>
    <e v="#N/A"/>
    <e v="#N/A"/>
    <e v="#N/A"/>
    <e v="#N/A"/>
    <e v="#N/A"/>
    <e v="#N/A"/>
    <e v="#N/A"/>
    <e v="#N/A"/>
    <e v="#N/A"/>
    <e v="#N/A"/>
    <e v="#N/A"/>
    <e v="#N/A"/>
  </r>
  <r>
    <x v="2058"/>
    <x v="1559"/>
    <e v="#N/A"/>
    <e v="#N/A"/>
    <e v="#N/A"/>
    <e v="#N/A"/>
    <e v="#N/A"/>
    <e v="#N/A"/>
    <e v="#N/A"/>
    <e v="#N/A"/>
    <e v="#N/A"/>
    <e v="#N/A"/>
    <e v="#N/A"/>
    <e v="#N/A"/>
  </r>
  <r>
    <x v="2058"/>
    <x v="1560"/>
    <e v="#N/A"/>
    <e v="#N/A"/>
    <e v="#N/A"/>
    <e v="#N/A"/>
    <e v="#N/A"/>
    <e v="#N/A"/>
    <e v="#N/A"/>
    <e v="#N/A"/>
    <e v="#N/A"/>
    <e v="#N/A"/>
    <e v="#N/A"/>
    <e v="#N/A"/>
  </r>
  <r>
    <x v="2058"/>
    <x v="1561"/>
    <e v="#N/A"/>
    <e v="#N/A"/>
    <e v="#N/A"/>
    <e v="#N/A"/>
    <e v="#N/A"/>
    <e v="#N/A"/>
    <e v="#N/A"/>
    <e v="#N/A"/>
    <e v="#N/A"/>
    <e v="#N/A"/>
    <e v="#N/A"/>
    <e v="#N/A"/>
  </r>
  <r>
    <x v="2058"/>
    <x v="1562"/>
    <e v="#N/A"/>
    <e v="#N/A"/>
    <e v="#N/A"/>
    <e v="#N/A"/>
    <e v="#N/A"/>
    <e v="#N/A"/>
    <e v="#N/A"/>
    <e v="#N/A"/>
    <e v="#N/A"/>
    <e v="#N/A"/>
    <e v="#N/A"/>
    <e v="#N/A"/>
  </r>
  <r>
    <x v="2058"/>
    <x v="1563"/>
    <e v="#N/A"/>
    <e v="#N/A"/>
    <e v="#N/A"/>
    <e v="#N/A"/>
    <e v="#N/A"/>
    <e v="#N/A"/>
    <e v="#N/A"/>
    <e v="#N/A"/>
    <e v="#N/A"/>
    <e v="#N/A"/>
    <e v="#N/A"/>
    <e v="#N/A"/>
  </r>
  <r>
    <x v="2058"/>
    <x v="1564"/>
    <e v="#N/A"/>
    <e v="#N/A"/>
    <e v="#N/A"/>
    <e v="#N/A"/>
    <e v="#N/A"/>
    <e v="#N/A"/>
    <e v="#N/A"/>
    <e v="#N/A"/>
    <e v="#N/A"/>
    <e v="#N/A"/>
    <e v="#N/A"/>
    <e v="#N/A"/>
  </r>
  <r>
    <x v="2058"/>
    <x v="1565"/>
    <e v="#N/A"/>
    <e v="#N/A"/>
    <e v="#N/A"/>
    <e v="#N/A"/>
    <e v="#N/A"/>
    <e v="#N/A"/>
    <e v="#N/A"/>
    <e v="#N/A"/>
    <e v="#N/A"/>
    <e v="#N/A"/>
    <e v="#N/A"/>
    <e v="#N/A"/>
  </r>
  <r>
    <x v="2058"/>
    <x v="1566"/>
    <e v="#N/A"/>
    <e v="#N/A"/>
    <e v="#N/A"/>
    <e v="#N/A"/>
    <e v="#N/A"/>
    <e v="#N/A"/>
    <e v="#N/A"/>
    <e v="#N/A"/>
    <e v="#N/A"/>
    <e v="#N/A"/>
    <e v="#N/A"/>
    <e v="#N/A"/>
  </r>
  <r>
    <x v="2058"/>
    <x v="1567"/>
    <e v="#N/A"/>
    <e v="#N/A"/>
    <e v="#N/A"/>
    <e v="#N/A"/>
    <e v="#N/A"/>
    <e v="#N/A"/>
    <e v="#N/A"/>
    <e v="#N/A"/>
    <e v="#N/A"/>
    <e v="#N/A"/>
    <e v="#N/A"/>
    <e v="#N/A"/>
  </r>
  <r>
    <x v="2058"/>
    <x v="1568"/>
    <e v="#N/A"/>
    <e v="#N/A"/>
    <e v="#N/A"/>
    <e v="#N/A"/>
    <e v="#N/A"/>
    <e v="#N/A"/>
    <e v="#N/A"/>
    <e v="#N/A"/>
    <e v="#N/A"/>
    <e v="#N/A"/>
    <e v="#N/A"/>
    <e v="#N/A"/>
  </r>
  <r>
    <x v="2058"/>
    <x v="1569"/>
    <e v="#N/A"/>
    <e v="#N/A"/>
    <e v="#N/A"/>
    <e v="#N/A"/>
    <e v="#N/A"/>
    <e v="#N/A"/>
    <e v="#N/A"/>
    <e v="#N/A"/>
    <e v="#N/A"/>
    <e v="#N/A"/>
    <e v="#N/A"/>
    <e v="#N/A"/>
  </r>
  <r>
    <x v="2058"/>
    <x v="1570"/>
    <e v="#N/A"/>
    <e v="#N/A"/>
    <e v="#N/A"/>
    <e v="#N/A"/>
    <e v="#N/A"/>
    <e v="#N/A"/>
    <e v="#N/A"/>
    <e v="#N/A"/>
    <e v="#N/A"/>
    <e v="#N/A"/>
    <e v="#N/A"/>
    <e v="#N/A"/>
  </r>
  <r>
    <x v="2058"/>
    <x v="1571"/>
    <e v="#N/A"/>
    <e v="#N/A"/>
    <e v="#N/A"/>
    <e v="#N/A"/>
    <e v="#N/A"/>
    <e v="#N/A"/>
    <e v="#N/A"/>
    <e v="#N/A"/>
    <e v="#N/A"/>
    <e v="#N/A"/>
    <e v="#N/A"/>
    <e v="#N/A"/>
  </r>
  <r>
    <x v="2058"/>
    <x v="1572"/>
    <e v="#N/A"/>
    <e v="#N/A"/>
    <e v="#N/A"/>
    <e v="#N/A"/>
    <e v="#N/A"/>
    <e v="#N/A"/>
    <e v="#N/A"/>
    <e v="#N/A"/>
    <e v="#N/A"/>
    <e v="#N/A"/>
    <e v="#N/A"/>
    <e v="#N/A"/>
  </r>
  <r>
    <x v="2058"/>
    <x v="1573"/>
    <e v="#N/A"/>
    <e v="#N/A"/>
    <e v="#N/A"/>
    <e v="#N/A"/>
    <e v="#N/A"/>
    <e v="#N/A"/>
    <e v="#N/A"/>
    <e v="#N/A"/>
    <e v="#N/A"/>
    <e v="#N/A"/>
    <e v="#N/A"/>
    <e v="#N/A"/>
  </r>
  <r>
    <x v="2058"/>
    <x v="1574"/>
    <e v="#N/A"/>
    <e v="#N/A"/>
    <e v="#N/A"/>
    <e v="#N/A"/>
    <e v="#N/A"/>
    <e v="#N/A"/>
    <e v="#N/A"/>
    <e v="#N/A"/>
    <e v="#N/A"/>
    <e v="#N/A"/>
    <e v="#N/A"/>
    <e v="#N/A"/>
  </r>
  <r>
    <x v="2058"/>
    <x v="1575"/>
    <e v="#N/A"/>
    <e v="#N/A"/>
    <e v="#N/A"/>
    <e v="#N/A"/>
    <e v="#N/A"/>
    <e v="#N/A"/>
    <e v="#N/A"/>
    <e v="#N/A"/>
    <e v="#N/A"/>
    <e v="#N/A"/>
    <e v="#N/A"/>
    <e v="#N/A"/>
  </r>
  <r>
    <x v="2058"/>
    <x v="1576"/>
    <e v="#N/A"/>
    <e v="#N/A"/>
    <e v="#N/A"/>
    <e v="#N/A"/>
    <e v="#N/A"/>
    <e v="#N/A"/>
    <e v="#N/A"/>
    <e v="#N/A"/>
    <e v="#N/A"/>
    <e v="#N/A"/>
    <e v="#N/A"/>
    <e v="#N/A"/>
  </r>
  <r>
    <x v="2058"/>
    <x v="1577"/>
    <e v="#N/A"/>
    <e v="#N/A"/>
    <e v="#N/A"/>
    <e v="#N/A"/>
    <e v="#N/A"/>
    <e v="#N/A"/>
    <e v="#N/A"/>
    <e v="#N/A"/>
    <e v="#N/A"/>
    <e v="#N/A"/>
    <e v="#N/A"/>
    <e v="#N/A"/>
  </r>
  <r>
    <x v="2058"/>
    <x v="1578"/>
    <e v="#N/A"/>
    <e v="#N/A"/>
    <e v="#N/A"/>
    <e v="#N/A"/>
    <e v="#N/A"/>
    <e v="#N/A"/>
    <e v="#N/A"/>
    <e v="#N/A"/>
    <e v="#N/A"/>
    <e v="#N/A"/>
    <e v="#N/A"/>
    <e v="#N/A"/>
  </r>
  <r>
    <x v="2058"/>
    <x v="1579"/>
    <e v="#N/A"/>
    <e v="#N/A"/>
    <e v="#N/A"/>
    <e v="#N/A"/>
    <e v="#N/A"/>
    <e v="#N/A"/>
    <e v="#N/A"/>
    <e v="#N/A"/>
    <e v="#N/A"/>
    <e v="#N/A"/>
    <e v="#N/A"/>
    <e v="#N/A"/>
  </r>
  <r>
    <x v="2058"/>
    <x v="1580"/>
    <e v="#N/A"/>
    <e v="#N/A"/>
    <e v="#N/A"/>
    <e v="#N/A"/>
    <e v="#N/A"/>
    <e v="#N/A"/>
    <e v="#N/A"/>
    <e v="#N/A"/>
    <e v="#N/A"/>
    <e v="#N/A"/>
    <e v="#N/A"/>
    <e v="#N/A"/>
  </r>
  <r>
    <x v="2058"/>
    <x v="1581"/>
    <e v="#N/A"/>
    <e v="#N/A"/>
    <e v="#N/A"/>
    <e v="#N/A"/>
    <e v="#N/A"/>
    <e v="#N/A"/>
    <e v="#N/A"/>
    <e v="#N/A"/>
    <e v="#N/A"/>
    <e v="#N/A"/>
    <e v="#N/A"/>
    <e v="#N/A"/>
  </r>
  <r>
    <x v="2058"/>
    <x v="1582"/>
    <e v="#N/A"/>
    <e v="#N/A"/>
    <e v="#N/A"/>
    <e v="#N/A"/>
    <e v="#N/A"/>
    <e v="#N/A"/>
    <e v="#N/A"/>
    <e v="#N/A"/>
    <e v="#N/A"/>
    <e v="#N/A"/>
    <e v="#N/A"/>
    <e v="#N/A"/>
  </r>
  <r>
    <x v="2058"/>
    <x v="1583"/>
    <e v="#N/A"/>
    <e v="#N/A"/>
    <e v="#N/A"/>
    <e v="#N/A"/>
    <e v="#N/A"/>
    <e v="#N/A"/>
    <e v="#N/A"/>
    <e v="#N/A"/>
    <e v="#N/A"/>
    <e v="#N/A"/>
    <e v="#N/A"/>
    <e v="#N/A"/>
  </r>
  <r>
    <x v="2058"/>
    <x v="1584"/>
    <e v="#N/A"/>
    <e v="#N/A"/>
    <e v="#N/A"/>
    <e v="#N/A"/>
    <e v="#N/A"/>
    <e v="#N/A"/>
    <e v="#N/A"/>
    <e v="#N/A"/>
    <e v="#N/A"/>
    <e v="#N/A"/>
    <e v="#N/A"/>
    <e v="#N/A"/>
  </r>
  <r>
    <x v="2058"/>
    <x v="1585"/>
    <e v="#N/A"/>
    <e v="#N/A"/>
    <e v="#N/A"/>
    <e v="#N/A"/>
    <e v="#N/A"/>
    <e v="#N/A"/>
    <e v="#N/A"/>
    <e v="#N/A"/>
    <e v="#N/A"/>
    <e v="#N/A"/>
    <e v="#N/A"/>
    <e v="#N/A"/>
  </r>
  <r>
    <x v="2058"/>
    <x v="1586"/>
    <e v="#N/A"/>
    <e v="#N/A"/>
    <e v="#N/A"/>
    <e v="#N/A"/>
    <e v="#N/A"/>
    <e v="#N/A"/>
    <e v="#N/A"/>
    <e v="#N/A"/>
    <e v="#N/A"/>
    <e v="#N/A"/>
    <e v="#N/A"/>
    <e v="#N/A"/>
  </r>
  <r>
    <x v="2058"/>
    <x v="1587"/>
    <e v="#N/A"/>
    <e v="#N/A"/>
    <e v="#N/A"/>
    <e v="#N/A"/>
    <e v="#N/A"/>
    <e v="#N/A"/>
    <e v="#N/A"/>
    <e v="#N/A"/>
    <e v="#N/A"/>
    <e v="#N/A"/>
    <e v="#N/A"/>
    <e v="#N/A"/>
  </r>
  <r>
    <x v="2058"/>
    <x v="1588"/>
    <e v="#N/A"/>
    <e v="#N/A"/>
    <e v="#N/A"/>
    <e v="#N/A"/>
    <e v="#N/A"/>
    <e v="#N/A"/>
    <e v="#N/A"/>
    <e v="#N/A"/>
    <e v="#N/A"/>
    <e v="#N/A"/>
    <e v="#N/A"/>
    <e v="#N/A"/>
  </r>
  <r>
    <x v="2058"/>
    <x v="1589"/>
    <e v="#N/A"/>
    <e v="#N/A"/>
    <e v="#N/A"/>
    <e v="#N/A"/>
    <e v="#N/A"/>
    <e v="#N/A"/>
    <e v="#N/A"/>
    <e v="#N/A"/>
    <e v="#N/A"/>
    <e v="#N/A"/>
    <e v="#N/A"/>
    <e v="#N/A"/>
  </r>
  <r>
    <x v="2058"/>
    <x v="1590"/>
    <e v="#N/A"/>
    <e v="#N/A"/>
    <e v="#N/A"/>
    <e v="#N/A"/>
    <e v="#N/A"/>
    <e v="#N/A"/>
    <e v="#N/A"/>
    <e v="#N/A"/>
    <e v="#N/A"/>
    <e v="#N/A"/>
    <e v="#N/A"/>
    <e v="#N/A"/>
  </r>
  <r>
    <x v="2058"/>
    <x v="1591"/>
    <e v="#N/A"/>
    <e v="#N/A"/>
    <e v="#N/A"/>
    <e v="#N/A"/>
    <e v="#N/A"/>
    <e v="#N/A"/>
    <e v="#N/A"/>
    <e v="#N/A"/>
    <e v="#N/A"/>
    <e v="#N/A"/>
    <e v="#N/A"/>
    <e v="#N/A"/>
  </r>
  <r>
    <x v="2058"/>
    <x v="1592"/>
    <e v="#N/A"/>
    <e v="#N/A"/>
    <e v="#N/A"/>
    <e v="#N/A"/>
    <e v="#N/A"/>
    <e v="#N/A"/>
    <e v="#N/A"/>
    <e v="#N/A"/>
    <e v="#N/A"/>
    <e v="#N/A"/>
    <e v="#N/A"/>
    <e v="#N/A"/>
  </r>
  <r>
    <x v="2058"/>
    <x v="1593"/>
    <e v="#N/A"/>
    <e v="#N/A"/>
    <e v="#N/A"/>
    <e v="#N/A"/>
    <e v="#N/A"/>
    <e v="#N/A"/>
    <e v="#N/A"/>
    <e v="#N/A"/>
    <e v="#N/A"/>
    <e v="#N/A"/>
    <e v="#N/A"/>
    <e v="#N/A"/>
  </r>
  <r>
    <x v="2058"/>
    <x v="1594"/>
    <e v="#N/A"/>
    <e v="#N/A"/>
    <e v="#N/A"/>
    <e v="#N/A"/>
    <e v="#N/A"/>
    <e v="#N/A"/>
    <e v="#N/A"/>
    <e v="#N/A"/>
    <e v="#N/A"/>
    <e v="#N/A"/>
    <e v="#N/A"/>
    <e v="#N/A"/>
  </r>
  <r>
    <x v="2058"/>
    <x v="1595"/>
    <e v="#N/A"/>
    <e v="#N/A"/>
    <e v="#N/A"/>
    <e v="#N/A"/>
    <e v="#N/A"/>
    <e v="#N/A"/>
    <e v="#N/A"/>
    <e v="#N/A"/>
    <e v="#N/A"/>
    <e v="#N/A"/>
    <e v="#N/A"/>
    <e v="#N/A"/>
  </r>
  <r>
    <x v="2058"/>
    <x v="1596"/>
    <e v="#N/A"/>
    <e v="#N/A"/>
    <e v="#N/A"/>
    <e v="#N/A"/>
    <e v="#N/A"/>
    <e v="#N/A"/>
    <e v="#N/A"/>
    <e v="#N/A"/>
    <e v="#N/A"/>
    <e v="#N/A"/>
    <e v="#N/A"/>
    <e v="#N/A"/>
  </r>
  <r>
    <x v="2058"/>
    <x v="1597"/>
    <e v="#N/A"/>
    <e v="#N/A"/>
    <e v="#N/A"/>
    <e v="#N/A"/>
    <e v="#N/A"/>
    <e v="#N/A"/>
    <e v="#N/A"/>
    <e v="#N/A"/>
    <e v="#N/A"/>
    <e v="#N/A"/>
    <e v="#N/A"/>
    <e v="#N/A"/>
  </r>
  <r>
    <x v="2058"/>
    <x v="1598"/>
    <e v="#N/A"/>
    <e v="#N/A"/>
    <e v="#N/A"/>
    <e v="#N/A"/>
    <e v="#N/A"/>
    <e v="#N/A"/>
    <e v="#N/A"/>
    <e v="#N/A"/>
    <e v="#N/A"/>
    <e v="#N/A"/>
    <e v="#N/A"/>
    <e v="#N/A"/>
  </r>
  <r>
    <x v="2058"/>
    <x v="1599"/>
    <e v="#N/A"/>
    <e v="#N/A"/>
    <e v="#N/A"/>
    <e v="#N/A"/>
    <e v="#N/A"/>
    <e v="#N/A"/>
    <e v="#N/A"/>
    <e v="#N/A"/>
    <e v="#N/A"/>
    <e v="#N/A"/>
    <e v="#N/A"/>
    <e v="#N/A"/>
  </r>
  <r>
    <x v="2058"/>
    <x v="1600"/>
    <e v="#N/A"/>
    <e v="#N/A"/>
    <e v="#N/A"/>
    <e v="#N/A"/>
    <e v="#N/A"/>
    <e v="#N/A"/>
    <e v="#N/A"/>
    <e v="#N/A"/>
    <e v="#N/A"/>
    <e v="#N/A"/>
    <e v="#N/A"/>
    <e v="#N/A"/>
  </r>
  <r>
    <x v="2058"/>
    <x v="1601"/>
    <e v="#N/A"/>
    <e v="#N/A"/>
    <e v="#N/A"/>
    <e v="#N/A"/>
    <e v="#N/A"/>
    <e v="#N/A"/>
    <e v="#N/A"/>
    <e v="#N/A"/>
    <e v="#N/A"/>
    <e v="#N/A"/>
    <e v="#N/A"/>
    <e v="#N/A"/>
  </r>
  <r>
    <x v="2058"/>
    <x v="1602"/>
    <e v="#N/A"/>
    <e v="#N/A"/>
    <e v="#N/A"/>
    <e v="#N/A"/>
    <e v="#N/A"/>
    <e v="#N/A"/>
    <e v="#N/A"/>
    <e v="#N/A"/>
    <e v="#N/A"/>
    <e v="#N/A"/>
    <e v="#N/A"/>
    <e v="#N/A"/>
  </r>
  <r>
    <x v="2058"/>
    <x v="1603"/>
    <e v="#N/A"/>
    <e v="#N/A"/>
    <e v="#N/A"/>
    <e v="#N/A"/>
    <e v="#N/A"/>
    <e v="#N/A"/>
    <e v="#N/A"/>
    <e v="#N/A"/>
    <e v="#N/A"/>
    <e v="#N/A"/>
    <e v="#N/A"/>
    <e v="#N/A"/>
  </r>
  <r>
    <x v="2058"/>
    <x v="1604"/>
    <e v="#N/A"/>
    <e v="#N/A"/>
    <e v="#N/A"/>
    <e v="#N/A"/>
    <e v="#N/A"/>
    <e v="#N/A"/>
    <e v="#N/A"/>
    <e v="#N/A"/>
    <e v="#N/A"/>
    <e v="#N/A"/>
    <e v="#N/A"/>
    <e v="#N/A"/>
  </r>
  <r>
    <x v="2058"/>
    <x v="1605"/>
    <e v="#N/A"/>
    <e v="#N/A"/>
    <e v="#N/A"/>
    <e v="#N/A"/>
    <e v="#N/A"/>
    <e v="#N/A"/>
    <e v="#N/A"/>
    <e v="#N/A"/>
    <e v="#N/A"/>
    <e v="#N/A"/>
    <e v="#N/A"/>
    <e v="#N/A"/>
  </r>
  <r>
    <x v="2058"/>
    <x v="1606"/>
    <e v="#N/A"/>
    <e v="#N/A"/>
    <e v="#N/A"/>
    <e v="#N/A"/>
    <e v="#N/A"/>
    <e v="#N/A"/>
    <e v="#N/A"/>
    <e v="#N/A"/>
    <e v="#N/A"/>
    <e v="#N/A"/>
    <e v="#N/A"/>
    <e v="#N/A"/>
  </r>
  <r>
    <x v="2058"/>
    <x v="1607"/>
    <e v="#N/A"/>
    <e v="#N/A"/>
    <e v="#N/A"/>
    <e v="#N/A"/>
    <e v="#N/A"/>
    <e v="#N/A"/>
    <e v="#N/A"/>
    <e v="#N/A"/>
    <e v="#N/A"/>
    <e v="#N/A"/>
    <e v="#N/A"/>
    <e v="#N/A"/>
  </r>
  <r>
    <x v="2058"/>
    <x v="1608"/>
    <e v="#N/A"/>
    <e v="#N/A"/>
    <e v="#N/A"/>
    <e v="#N/A"/>
    <e v="#N/A"/>
    <e v="#N/A"/>
    <e v="#N/A"/>
    <e v="#N/A"/>
    <e v="#N/A"/>
    <e v="#N/A"/>
    <e v="#N/A"/>
    <e v="#N/A"/>
  </r>
  <r>
    <x v="2058"/>
    <x v="1609"/>
    <e v="#N/A"/>
    <e v="#N/A"/>
    <e v="#N/A"/>
    <e v="#N/A"/>
    <e v="#N/A"/>
    <e v="#N/A"/>
    <e v="#N/A"/>
    <e v="#N/A"/>
    <e v="#N/A"/>
    <e v="#N/A"/>
    <e v="#N/A"/>
    <e v="#N/A"/>
  </r>
  <r>
    <x v="2058"/>
    <x v="1610"/>
    <e v="#N/A"/>
    <e v="#N/A"/>
    <e v="#N/A"/>
    <e v="#N/A"/>
    <e v="#N/A"/>
    <e v="#N/A"/>
    <e v="#N/A"/>
    <e v="#N/A"/>
    <e v="#N/A"/>
    <e v="#N/A"/>
    <e v="#N/A"/>
    <e v="#N/A"/>
  </r>
  <r>
    <x v="2058"/>
    <x v="1611"/>
    <e v="#N/A"/>
    <e v="#N/A"/>
    <e v="#N/A"/>
    <e v="#N/A"/>
    <e v="#N/A"/>
    <e v="#N/A"/>
    <e v="#N/A"/>
    <e v="#N/A"/>
    <e v="#N/A"/>
    <e v="#N/A"/>
    <e v="#N/A"/>
    <e v="#N/A"/>
  </r>
  <r>
    <x v="2058"/>
    <x v="1612"/>
    <e v="#N/A"/>
    <e v="#N/A"/>
    <e v="#N/A"/>
    <e v="#N/A"/>
    <e v="#N/A"/>
    <e v="#N/A"/>
    <e v="#N/A"/>
    <e v="#N/A"/>
    <e v="#N/A"/>
    <e v="#N/A"/>
    <e v="#N/A"/>
    <e v="#N/A"/>
  </r>
  <r>
    <x v="2058"/>
    <x v="1612"/>
    <e v="#N/A"/>
    <e v="#N/A"/>
    <e v="#N/A"/>
    <e v="#N/A"/>
    <e v="#N/A"/>
    <e v="#N/A"/>
    <e v="#N/A"/>
    <e v="#N/A"/>
    <e v="#N/A"/>
    <e v="#N/A"/>
    <e v="#N/A"/>
    <e v="#N/A"/>
  </r>
  <r>
    <x v="2058"/>
    <x v="1613"/>
    <e v="#N/A"/>
    <e v="#N/A"/>
    <e v="#N/A"/>
    <e v="#N/A"/>
    <e v="#N/A"/>
    <e v="#N/A"/>
    <e v="#N/A"/>
    <e v="#N/A"/>
    <e v="#N/A"/>
    <e v="#N/A"/>
    <e v="#N/A"/>
    <e v="#N/A"/>
  </r>
  <r>
    <x v="2058"/>
    <x v="1614"/>
    <e v="#N/A"/>
    <e v="#N/A"/>
    <e v="#N/A"/>
    <e v="#N/A"/>
    <e v="#N/A"/>
    <e v="#N/A"/>
    <e v="#N/A"/>
    <e v="#N/A"/>
    <e v="#N/A"/>
    <e v="#N/A"/>
    <e v="#N/A"/>
    <e v="#N/A"/>
  </r>
  <r>
    <x v="2058"/>
    <x v="1615"/>
    <e v="#N/A"/>
    <e v="#N/A"/>
    <e v="#N/A"/>
    <e v="#N/A"/>
    <e v="#N/A"/>
    <e v="#N/A"/>
    <e v="#N/A"/>
    <e v="#N/A"/>
    <e v="#N/A"/>
    <e v="#N/A"/>
    <e v="#N/A"/>
    <e v="#N/A"/>
  </r>
  <r>
    <x v="2058"/>
    <x v="1604"/>
    <e v="#N/A"/>
    <e v="#N/A"/>
    <e v="#N/A"/>
    <e v="#N/A"/>
    <e v="#N/A"/>
    <e v="#N/A"/>
    <e v="#N/A"/>
    <e v="#N/A"/>
    <e v="#N/A"/>
    <e v="#N/A"/>
    <e v="#N/A"/>
    <e v="#N/A"/>
  </r>
  <r>
    <x v="2058"/>
    <x v="1616"/>
    <e v="#N/A"/>
    <e v="#N/A"/>
    <e v="#N/A"/>
    <e v="#N/A"/>
    <e v="#N/A"/>
    <e v="#N/A"/>
    <e v="#N/A"/>
    <e v="#N/A"/>
    <e v="#N/A"/>
    <e v="#N/A"/>
    <e v="#N/A"/>
    <e v="#N/A"/>
  </r>
  <r>
    <x v="2058"/>
    <x v="1617"/>
    <e v="#N/A"/>
    <e v="#N/A"/>
    <e v="#N/A"/>
    <e v="#N/A"/>
    <e v="#N/A"/>
    <e v="#N/A"/>
    <e v="#N/A"/>
    <e v="#N/A"/>
    <e v="#N/A"/>
    <e v="#N/A"/>
    <e v="#N/A"/>
    <e v="#N/A"/>
  </r>
  <r>
    <x v="2058"/>
    <x v="1618"/>
    <e v="#N/A"/>
    <e v="#N/A"/>
    <e v="#N/A"/>
    <e v="#N/A"/>
    <e v="#N/A"/>
    <e v="#N/A"/>
    <e v="#N/A"/>
    <e v="#N/A"/>
    <e v="#N/A"/>
    <e v="#N/A"/>
    <e v="#N/A"/>
    <e v="#N/A"/>
  </r>
  <r>
    <x v="2058"/>
    <x v="1619"/>
    <e v="#N/A"/>
    <e v="#N/A"/>
    <e v="#N/A"/>
    <e v="#N/A"/>
    <e v="#N/A"/>
    <e v="#N/A"/>
    <e v="#N/A"/>
    <e v="#N/A"/>
    <e v="#N/A"/>
    <e v="#N/A"/>
    <e v="#N/A"/>
    <e v="#N/A"/>
  </r>
  <r>
    <x v="2058"/>
    <x v="1620"/>
    <e v="#N/A"/>
    <e v="#N/A"/>
    <e v="#N/A"/>
    <e v="#N/A"/>
    <e v="#N/A"/>
    <e v="#N/A"/>
    <e v="#N/A"/>
    <e v="#N/A"/>
    <e v="#N/A"/>
    <e v="#N/A"/>
    <e v="#N/A"/>
    <e v="#N/A"/>
  </r>
  <r>
    <x v="2058"/>
    <x v="1621"/>
    <e v="#N/A"/>
    <e v="#N/A"/>
    <e v="#N/A"/>
    <e v="#N/A"/>
    <e v="#N/A"/>
    <e v="#N/A"/>
    <e v="#N/A"/>
    <e v="#N/A"/>
    <e v="#N/A"/>
    <e v="#N/A"/>
    <e v="#N/A"/>
    <e v="#N/A"/>
  </r>
  <r>
    <x v="2058"/>
    <x v="1622"/>
    <e v="#N/A"/>
    <e v="#N/A"/>
    <e v="#N/A"/>
    <e v="#N/A"/>
    <e v="#N/A"/>
    <e v="#N/A"/>
    <e v="#N/A"/>
    <e v="#N/A"/>
    <e v="#N/A"/>
    <e v="#N/A"/>
    <e v="#N/A"/>
    <e v="#N/A"/>
  </r>
  <r>
    <x v="2058"/>
    <x v="1623"/>
    <e v="#N/A"/>
    <e v="#N/A"/>
    <e v="#N/A"/>
    <e v="#N/A"/>
    <e v="#N/A"/>
    <e v="#N/A"/>
    <e v="#N/A"/>
    <e v="#N/A"/>
    <e v="#N/A"/>
    <e v="#N/A"/>
    <e v="#N/A"/>
    <e v="#N/A"/>
  </r>
  <r>
    <x v="2058"/>
    <x v="1624"/>
    <e v="#N/A"/>
    <e v="#N/A"/>
    <e v="#N/A"/>
    <e v="#N/A"/>
    <e v="#N/A"/>
    <e v="#N/A"/>
    <e v="#N/A"/>
    <e v="#N/A"/>
    <e v="#N/A"/>
    <e v="#N/A"/>
    <e v="#N/A"/>
    <e v="#N/A"/>
  </r>
  <r>
    <x v="2058"/>
    <x v="1625"/>
    <e v="#N/A"/>
    <e v="#N/A"/>
    <e v="#N/A"/>
    <e v="#N/A"/>
    <e v="#N/A"/>
    <e v="#N/A"/>
    <e v="#N/A"/>
    <e v="#N/A"/>
    <e v="#N/A"/>
    <e v="#N/A"/>
    <e v="#N/A"/>
    <e v="#N/A"/>
  </r>
  <r>
    <x v="2058"/>
    <x v="1626"/>
    <e v="#N/A"/>
    <e v="#N/A"/>
    <e v="#N/A"/>
    <e v="#N/A"/>
    <e v="#N/A"/>
    <e v="#N/A"/>
    <e v="#N/A"/>
    <e v="#N/A"/>
    <e v="#N/A"/>
    <e v="#N/A"/>
    <e v="#N/A"/>
    <e v="#N/A"/>
  </r>
  <r>
    <x v="2058"/>
    <x v="406"/>
    <e v="#N/A"/>
    <e v="#N/A"/>
    <e v="#N/A"/>
    <e v="#N/A"/>
    <e v="#N/A"/>
    <e v="#N/A"/>
    <e v="#N/A"/>
    <e v="#N/A"/>
    <e v="#N/A"/>
    <e v="#N/A"/>
    <e v="#N/A"/>
    <e v="#N/A"/>
  </r>
  <r>
    <x v="2058"/>
    <x v="1627"/>
    <e v="#N/A"/>
    <e v="#N/A"/>
    <e v="#N/A"/>
    <e v="#N/A"/>
    <e v="#N/A"/>
    <e v="#N/A"/>
    <e v="#N/A"/>
    <e v="#N/A"/>
    <e v="#N/A"/>
    <e v="#N/A"/>
    <e v="#N/A"/>
    <e v="#N/A"/>
  </r>
  <r>
    <x v="2058"/>
    <x v="1628"/>
    <e v="#N/A"/>
    <e v="#N/A"/>
    <e v="#N/A"/>
    <e v="#N/A"/>
    <e v="#N/A"/>
    <e v="#N/A"/>
    <e v="#N/A"/>
    <e v="#N/A"/>
    <e v="#N/A"/>
    <e v="#N/A"/>
    <e v="#N/A"/>
    <e v="#N/A"/>
  </r>
  <r>
    <x v="2058"/>
    <x v="1629"/>
    <e v="#N/A"/>
    <e v="#N/A"/>
    <e v="#N/A"/>
    <e v="#N/A"/>
    <e v="#N/A"/>
    <e v="#N/A"/>
    <e v="#N/A"/>
    <e v="#N/A"/>
    <e v="#N/A"/>
    <e v="#N/A"/>
    <e v="#N/A"/>
    <e v="#N/A"/>
  </r>
  <r>
    <x v="2058"/>
    <x v="1630"/>
    <e v="#N/A"/>
    <e v="#N/A"/>
    <e v="#N/A"/>
    <e v="#N/A"/>
    <e v="#N/A"/>
    <e v="#N/A"/>
    <e v="#N/A"/>
    <e v="#N/A"/>
    <e v="#N/A"/>
    <e v="#N/A"/>
    <e v="#N/A"/>
    <e v="#N/A"/>
  </r>
  <r>
    <x v="2058"/>
    <x v="1631"/>
    <e v="#N/A"/>
    <e v="#N/A"/>
    <e v="#N/A"/>
    <e v="#N/A"/>
    <e v="#N/A"/>
    <e v="#N/A"/>
    <e v="#N/A"/>
    <e v="#N/A"/>
    <e v="#N/A"/>
    <e v="#N/A"/>
    <e v="#N/A"/>
    <e v="#N/A"/>
  </r>
  <r>
    <x v="2058"/>
    <x v="1632"/>
    <e v="#N/A"/>
    <e v="#N/A"/>
    <e v="#N/A"/>
    <e v="#N/A"/>
    <e v="#N/A"/>
    <e v="#N/A"/>
    <e v="#N/A"/>
    <e v="#N/A"/>
    <e v="#N/A"/>
    <e v="#N/A"/>
    <e v="#N/A"/>
    <e v="#N/A"/>
  </r>
  <r>
    <x v="2058"/>
    <x v="1633"/>
    <e v="#N/A"/>
    <e v="#N/A"/>
    <e v="#N/A"/>
    <e v="#N/A"/>
    <e v="#N/A"/>
    <e v="#N/A"/>
    <e v="#N/A"/>
    <e v="#N/A"/>
    <e v="#N/A"/>
    <e v="#N/A"/>
    <e v="#N/A"/>
    <e v="#N/A"/>
  </r>
  <r>
    <x v="2058"/>
    <x v="1634"/>
    <e v="#N/A"/>
    <e v="#N/A"/>
    <e v="#N/A"/>
    <e v="#N/A"/>
    <e v="#N/A"/>
    <e v="#N/A"/>
    <e v="#N/A"/>
    <e v="#N/A"/>
    <e v="#N/A"/>
    <e v="#N/A"/>
    <e v="#N/A"/>
    <e v="#N/A"/>
  </r>
  <r>
    <x v="2058"/>
    <x v="1635"/>
    <e v="#N/A"/>
    <e v="#N/A"/>
    <e v="#N/A"/>
    <e v="#N/A"/>
    <e v="#N/A"/>
    <e v="#N/A"/>
    <e v="#N/A"/>
    <e v="#N/A"/>
    <e v="#N/A"/>
    <e v="#N/A"/>
    <e v="#N/A"/>
    <e v="#N/A"/>
  </r>
  <r>
    <x v="2058"/>
    <x v="1636"/>
    <e v="#N/A"/>
    <e v="#N/A"/>
    <e v="#N/A"/>
    <e v="#N/A"/>
    <e v="#N/A"/>
    <e v="#N/A"/>
    <e v="#N/A"/>
    <e v="#N/A"/>
    <e v="#N/A"/>
    <e v="#N/A"/>
    <e v="#N/A"/>
    <e v="#N/A"/>
  </r>
  <r>
    <x v="2058"/>
    <x v="1637"/>
    <e v="#N/A"/>
    <e v="#N/A"/>
    <e v="#N/A"/>
    <e v="#N/A"/>
    <e v="#N/A"/>
    <e v="#N/A"/>
    <e v="#N/A"/>
    <e v="#N/A"/>
    <e v="#N/A"/>
    <e v="#N/A"/>
    <e v="#N/A"/>
    <e v="#N/A"/>
  </r>
  <r>
    <x v="2058"/>
    <x v="1638"/>
    <e v="#N/A"/>
    <e v="#N/A"/>
    <e v="#N/A"/>
    <e v="#N/A"/>
    <e v="#N/A"/>
    <e v="#N/A"/>
    <e v="#N/A"/>
    <e v="#N/A"/>
    <e v="#N/A"/>
    <e v="#N/A"/>
    <e v="#N/A"/>
    <e v="#N/A"/>
  </r>
  <r>
    <x v="2058"/>
    <x v="1639"/>
    <e v="#N/A"/>
    <e v="#N/A"/>
    <e v="#N/A"/>
    <e v="#N/A"/>
    <e v="#N/A"/>
    <e v="#N/A"/>
    <e v="#N/A"/>
    <e v="#N/A"/>
    <e v="#N/A"/>
    <e v="#N/A"/>
    <e v="#N/A"/>
    <e v="#N/A"/>
  </r>
  <r>
    <x v="2058"/>
    <x v="1640"/>
    <e v="#N/A"/>
    <e v="#N/A"/>
    <e v="#N/A"/>
    <e v="#N/A"/>
    <e v="#N/A"/>
    <e v="#N/A"/>
    <e v="#N/A"/>
    <e v="#N/A"/>
    <e v="#N/A"/>
    <e v="#N/A"/>
    <e v="#N/A"/>
    <e v="#N/A"/>
  </r>
  <r>
    <x v="2058"/>
    <x v="1641"/>
    <e v="#N/A"/>
    <e v="#N/A"/>
    <e v="#N/A"/>
    <e v="#N/A"/>
    <e v="#N/A"/>
    <e v="#N/A"/>
    <e v="#N/A"/>
    <e v="#N/A"/>
    <e v="#N/A"/>
    <e v="#N/A"/>
    <e v="#N/A"/>
    <e v="#N/A"/>
  </r>
  <r>
    <x v="2058"/>
    <x v="1642"/>
    <e v="#N/A"/>
    <e v="#N/A"/>
    <e v="#N/A"/>
    <e v="#N/A"/>
    <e v="#N/A"/>
    <e v="#N/A"/>
    <e v="#N/A"/>
    <e v="#N/A"/>
    <e v="#N/A"/>
    <e v="#N/A"/>
    <e v="#N/A"/>
    <e v="#N/A"/>
  </r>
  <r>
    <x v="2058"/>
    <x v="1643"/>
    <e v="#N/A"/>
    <e v="#N/A"/>
    <e v="#N/A"/>
    <e v="#N/A"/>
    <e v="#N/A"/>
    <e v="#N/A"/>
    <e v="#N/A"/>
    <e v="#N/A"/>
    <e v="#N/A"/>
    <e v="#N/A"/>
    <e v="#N/A"/>
    <e v="#N/A"/>
  </r>
  <r>
    <x v="2058"/>
    <x v="1644"/>
    <e v="#N/A"/>
    <e v="#N/A"/>
    <e v="#N/A"/>
    <e v="#N/A"/>
    <e v="#N/A"/>
    <e v="#N/A"/>
    <e v="#N/A"/>
    <e v="#N/A"/>
    <e v="#N/A"/>
    <e v="#N/A"/>
    <e v="#N/A"/>
    <e v="#N/A"/>
  </r>
  <r>
    <x v="2058"/>
    <x v="1645"/>
    <e v="#N/A"/>
    <e v="#N/A"/>
    <e v="#N/A"/>
    <e v="#N/A"/>
    <e v="#N/A"/>
    <e v="#N/A"/>
    <e v="#N/A"/>
    <e v="#N/A"/>
    <e v="#N/A"/>
    <e v="#N/A"/>
    <e v="#N/A"/>
    <e v="#N/A"/>
  </r>
  <r>
    <x v="2058"/>
    <x v="1646"/>
    <e v="#N/A"/>
    <e v="#N/A"/>
    <e v="#N/A"/>
    <e v="#N/A"/>
    <e v="#N/A"/>
    <e v="#N/A"/>
    <e v="#N/A"/>
    <e v="#N/A"/>
    <e v="#N/A"/>
    <e v="#N/A"/>
    <e v="#N/A"/>
    <e v="#N/A"/>
  </r>
  <r>
    <x v="2058"/>
    <x v="1647"/>
    <e v="#N/A"/>
    <e v="#N/A"/>
    <e v="#N/A"/>
    <e v="#N/A"/>
    <e v="#N/A"/>
    <e v="#N/A"/>
    <e v="#N/A"/>
    <e v="#N/A"/>
    <e v="#N/A"/>
    <e v="#N/A"/>
    <e v="#N/A"/>
    <e v="#N/A"/>
  </r>
  <r>
    <x v="2058"/>
    <x v="1648"/>
    <e v="#N/A"/>
    <e v="#N/A"/>
    <e v="#N/A"/>
    <e v="#N/A"/>
    <e v="#N/A"/>
    <e v="#N/A"/>
    <e v="#N/A"/>
    <e v="#N/A"/>
    <e v="#N/A"/>
    <e v="#N/A"/>
    <e v="#N/A"/>
    <e v="#N/A"/>
  </r>
  <r>
    <x v="2058"/>
    <x v="1649"/>
    <e v="#N/A"/>
    <e v="#N/A"/>
    <e v="#N/A"/>
    <e v="#N/A"/>
    <e v="#N/A"/>
    <e v="#N/A"/>
    <e v="#N/A"/>
    <e v="#N/A"/>
    <e v="#N/A"/>
    <e v="#N/A"/>
    <e v="#N/A"/>
    <e v="#N/A"/>
  </r>
  <r>
    <x v="2058"/>
    <x v="1650"/>
    <e v="#N/A"/>
    <e v="#N/A"/>
    <e v="#N/A"/>
    <e v="#N/A"/>
    <e v="#N/A"/>
    <e v="#N/A"/>
    <e v="#N/A"/>
    <e v="#N/A"/>
    <e v="#N/A"/>
    <e v="#N/A"/>
    <e v="#N/A"/>
    <e v="#N/A"/>
  </r>
  <r>
    <x v="2058"/>
    <x v="1651"/>
    <e v="#N/A"/>
    <e v="#N/A"/>
    <e v="#N/A"/>
    <e v="#N/A"/>
    <e v="#N/A"/>
    <e v="#N/A"/>
    <e v="#N/A"/>
    <e v="#N/A"/>
    <e v="#N/A"/>
    <e v="#N/A"/>
    <e v="#N/A"/>
    <e v="#N/A"/>
  </r>
  <r>
    <x v="2058"/>
    <x v="1652"/>
    <e v="#N/A"/>
    <e v="#N/A"/>
    <e v="#N/A"/>
    <e v="#N/A"/>
    <e v="#N/A"/>
    <e v="#N/A"/>
    <e v="#N/A"/>
    <e v="#N/A"/>
    <e v="#N/A"/>
    <e v="#N/A"/>
    <e v="#N/A"/>
    <e v="#N/A"/>
  </r>
  <r>
    <x v="2058"/>
    <x v="1653"/>
    <e v="#N/A"/>
    <e v="#N/A"/>
    <e v="#N/A"/>
    <e v="#N/A"/>
    <e v="#N/A"/>
    <e v="#N/A"/>
    <e v="#N/A"/>
    <e v="#N/A"/>
    <e v="#N/A"/>
    <e v="#N/A"/>
    <e v="#N/A"/>
    <e v="#N/A"/>
  </r>
  <r>
    <x v="2058"/>
    <x v="1654"/>
    <e v="#N/A"/>
    <e v="#N/A"/>
    <e v="#N/A"/>
    <e v="#N/A"/>
    <e v="#N/A"/>
    <e v="#N/A"/>
    <e v="#N/A"/>
    <e v="#N/A"/>
    <e v="#N/A"/>
    <e v="#N/A"/>
    <e v="#N/A"/>
    <e v="#N/A"/>
  </r>
  <r>
    <x v="2058"/>
    <x v="1655"/>
    <e v="#N/A"/>
    <e v="#N/A"/>
    <e v="#N/A"/>
    <e v="#N/A"/>
    <e v="#N/A"/>
    <e v="#N/A"/>
    <e v="#N/A"/>
    <e v="#N/A"/>
    <e v="#N/A"/>
    <e v="#N/A"/>
    <e v="#N/A"/>
    <e v="#N/A"/>
  </r>
  <r>
    <x v="2058"/>
    <x v="1656"/>
    <e v="#N/A"/>
    <e v="#N/A"/>
    <e v="#N/A"/>
    <e v="#N/A"/>
    <e v="#N/A"/>
    <e v="#N/A"/>
    <e v="#N/A"/>
    <e v="#N/A"/>
    <e v="#N/A"/>
    <e v="#N/A"/>
    <e v="#N/A"/>
    <e v="#N/A"/>
  </r>
  <r>
    <x v="2058"/>
    <x v="1657"/>
    <e v="#N/A"/>
    <e v="#N/A"/>
    <e v="#N/A"/>
    <e v="#N/A"/>
    <e v="#N/A"/>
    <e v="#N/A"/>
    <e v="#N/A"/>
    <e v="#N/A"/>
    <e v="#N/A"/>
    <e v="#N/A"/>
    <e v="#N/A"/>
    <e v="#N/A"/>
  </r>
  <r>
    <x v="2058"/>
    <x v="1658"/>
    <e v="#N/A"/>
    <e v="#N/A"/>
    <e v="#N/A"/>
    <e v="#N/A"/>
    <e v="#N/A"/>
    <e v="#N/A"/>
    <e v="#N/A"/>
    <e v="#N/A"/>
    <e v="#N/A"/>
    <e v="#N/A"/>
    <e v="#N/A"/>
    <e v="#N/A"/>
  </r>
  <r>
    <x v="2058"/>
    <x v="1659"/>
    <e v="#N/A"/>
    <e v="#N/A"/>
    <e v="#N/A"/>
    <e v="#N/A"/>
    <e v="#N/A"/>
    <e v="#N/A"/>
    <e v="#N/A"/>
    <e v="#N/A"/>
    <e v="#N/A"/>
    <e v="#N/A"/>
    <e v="#N/A"/>
    <e v="#N/A"/>
  </r>
  <r>
    <x v="2058"/>
    <x v="1660"/>
    <e v="#N/A"/>
    <e v="#N/A"/>
    <e v="#N/A"/>
    <e v="#N/A"/>
    <e v="#N/A"/>
    <e v="#N/A"/>
    <e v="#N/A"/>
    <e v="#N/A"/>
    <e v="#N/A"/>
    <e v="#N/A"/>
    <e v="#N/A"/>
    <e v="#N/A"/>
  </r>
  <r>
    <x v="2058"/>
    <x v="1661"/>
    <e v="#N/A"/>
    <e v="#N/A"/>
    <e v="#N/A"/>
    <e v="#N/A"/>
    <e v="#N/A"/>
    <e v="#N/A"/>
    <e v="#N/A"/>
    <e v="#N/A"/>
    <e v="#N/A"/>
    <e v="#N/A"/>
    <e v="#N/A"/>
    <e v="#N/A"/>
  </r>
  <r>
    <x v="2058"/>
    <x v="1662"/>
    <e v="#N/A"/>
    <e v="#N/A"/>
    <e v="#N/A"/>
    <e v="#N/A"/>
    <e v="#N/A"/>
    <e v="#N/A"/>
    <e v="#N/A"/>
    <e v="#N/A"/>
    <e v="#N/A"/>
    <e v="#N/A"/>
    <e v="#N/A"/>
    <e v="#N/A"/>
  </r>
  <r>
    <x v="2058"/>
    <x v="346"/>
    <e v="#N/A"/>
    <e v="#N/A"/>
    <e v="#N/A"/>
    <e v="#N/A"/>
    <e v="#N/A"/>
    <e v="#N/A"/>
    <e v="#N/A"/>
    <e v="#N/A"/>
    <e v="#N/A"/>
    <e v="#N/A"/>
    <e v="#N/A"/>
    <e v="#N/A"/>
  </r>
  <r>
    <x v="2058"/>
    <x v="1663"/>
    <e v="#N/A"/>
    <e v="#N/A"/>
    <e v="#N/A"/>
    <e v="#N/A"/>
    <e v="#N/A"/>
    <e v="#N/A"/>
    <e v="#N/A"/>
    <e v="#N/A"/>
    <e v="#N/A"/>
    <e v="#N/A"/>
    <e v="#N/A"/>
    <e v="#N/A"/>
  </r>
  <r>
    <x v="2058"/>
    <x v="1664"/>
    <e v="#N/A"/>
    <e v="#N/A"/>
    <e v="#N/A"/>
    <e v="#N/A"/>
    <e v="#N/A"/>
    <e v="#N/A"/>
    <e v="#N/A"/>
    <e v="#N/A"/>
    <e v="#N/A"/>
    <e v="#N/A"/>
    <e v="#N/A"/>
    <e v="#N/A"/>
  </r>
  <r>
    <x v="2058"/>
    <x v="1665"/>
    <e v="#N/A"/>
    <e v="#N/A"/>
    <e v="#N/A"/>
    <e v="#N/A"/>
    <e v="#N/A"/>
    <e v="#N/A"/>
    <e v="#N/A"/>
    <e v="#N/A"/>
    <e v="#N/A"/>
    <e v="#N/A"/>
    <e v="#N/A"/>
    <e v="#N/A"/>
  </r>
  <r>
    <x v="2058"/>
    <x v="1666"/>
    <e v="#N/A"/>
    <e v="#N/A"/>
    <e v="#N/A"/>
    <e v="#N/A"/>
    <e v="#N/A"/>
    <e v="#N/A"/>
    <e v="#N/A"/>
    <e v="#N/A"/>
    <e v="#N/A"/>
    <e v="#N/A"/>
    <e v="#N/A"/>
    <e v="#N/A"/>
  </r>
  <r>
    <x v="2058"/>
    <x v="1667"/>
    <e v="#N/A"/>
    <e v="#N/A"/>
    <e v="#N/A"/>
    <e v="#N/A"/>
    <e v="#N/A"/>
    <e v="#N/A"/>
    <e v="#N/A"/>
    <e v="#N/A"/>
    <e v="#N/A"/>
    <e v="#N/A"/>
    <e v="#N/A"/>
    <e v="#N/A"/>
  </r>
  <r>
    <x v="2058"/>
    <x v="1668"/>
    <e v="#N/A"/>
    <e v="#N/A"/>
    <e v="#N/A"/>
    <e v="#N/A"/>
    <e v="#N/A"/>
    <e v="#N/A"/>
    <e v="#N/A"/>
    <e v="#N/A"/>
    <e v="#N/A"/>
    <e v="#N/A"/>
    <e v="#N/A"/>
    <e v="#N/A"/>
  </r>
  <r>
    <x v="2058"/>
    <x v="1669"/>
    <e v="#N/A"/>
    <e v="#N/A"/>
    <e v="#N/A"/>
    <e v="#N/A"/>
    <e v="#N/A"/>
    <e v="#N/A"/>
    <e v="#N/A"/>
    <e v="#N/A"/>
    <e v="#N/A"/>
    <e v="#N/A"/>
    <e v="#N/A"/>
    <e v="#N/A"/>
  </r>
  <r>
    <x v="2058"/>
    <x v="1670"/>
    <e v="#N/A"/>
    <e v="#N/A"/>
    <e v="#N/A"/>
    <e v="#N/A"/>
    <e v="#N/A"/>
    <e v="#N/A"/>
    <e v="#N/A"/>
    <e v="#N/A"/>
    <e v="#N/A"/>
    <e v="#N/A"/>
    <e v="#N/A"/>
    <e v="#N/A"/>
  </r>
  <r>
    <x v="2058"/>
    <x v="1671"/>
    <e v="#N/A"/>
    <e v="#N/A"/>
    <e v="#N/A"/>
    <e v="#N/A"/>
    <e v="#N/A"/>
    <e v="#N/A"/>
    <e v="#N/A"/>
    <e v="#N/A"/>
    <e v="#N/A"/>
    <e v="#N/A"/>
    <e v="#N/A"/>
    <e v="#N/A"/>
  </r>
  <r>
    <x v="2058"/>
    <x v="1672"/>
    <e v="#N/A"/>
    <e v="#N/A"/>
    <e v="#N/A"/>
    <e v="#N/A"/>
    <e v="#N/A"/>
    <e v="#N/A"/>
    <e v="#N/A"/>
    <e v="#N/A"/>
    <e v="#N/A"/>
    <e v="#N/A"/>
    <e v="#N/A"/>
    <e v="#N/A"/>
  </r>
  <r>
    <x v="2058"/>
    <x v="1673"/>
    <e v="#N/A"/>
    <e v="#N/A"/>
    <e v="#N/A"/>
    <e v="#N/A"/>
    <e v="#N/A"/>
    <e v="#N/A"/>
    <e v="#N/A"/>
    <e v="#N/A"/>
    <e v="#N/A"/>
    <e v="#N/A"/>
    <e v="#N/A"/>
    <e v="#N/A"/>
  </r>
  <r>
    <x v="2058"/>
    <x v="1674"/>
    <e v="#N/A"/>
    <e v="#N/A"/>
    <e v="#N/A"/>
    <e v="#N/A"/>
    <e v="#N/A"/>
    <e v="#N/A"/>
    <e v="#N/A"/>
    <e v="#N/A"/>
    <e v="#N/A"/>
    <e v="#N/A"/>
    <e v="#N/A"/>
    <e v="#N/A"/>
  </r>
  <r>
    <x v="2058"/>
    <x v="1675"/>
    <e v="#N/A"/>
    <e v="#N/A"/>
    <e v="#N/A"/>
    <e v="#N/A"/>
    <e v="#N/A"/>
    <e v="#N/A"/>
    <e v="#N/A"/>
    <e v="#N/A"/>
    <e v="#N/A"/>
    <e v="#N/A"/>
    <e v="#N/A"/>
    <e v="#N/A"/>
  </r>
  <r>
    <x v="2058"/>
    <x v="1676"/>
    <e v="#N/A"/>
    <e v="#N/A"/>
    <e v="#N/A"/>
    <e v="#N/A"/>
    <e v="#N/A"/>
    <e v="#N/A"/>
    <e v="#N/A"/>
    <e v="#N/A"/>
    <e v="#N/A"/>
    <e v="#N/A"/>
    <e v="#N/A"/>
    <e v="#N/A"/>
  </r>
  <r>
    <x v="2058"/>
    <x v="1677"/>
    <e v="#N/A"/>
    <e v="#N/A"/>
    <e v="#N/A"/>
    <e v="#N/A"/>
    <e v="#N/A"/>
    <e v="#N/A"/>
    <e v="#N/A"/>
    <e v="#N/A"/>
    <e v="#N/A"/>
    <e v="#N/A"/>
    <e v="#N/A"/>
    <e v="#N/A"/>
  </r>
  <r>
    <x v="2058"/>
    <x v="399"/>
    <e v="#N/A"/>
    <e v="#N/A"/>
    <e v="#N/A"/>
    <e v="#N/A"/>
    <e v="#N/A"/>
    <e v="#N/A"/>
    <e v="#N/A"/>
    <e v="#N/A"/>
    <e v="#N/A"/>
    <e v="#N/A"/>
    <e v="#N/A"/>
    <e v="#N/A"/>
  </r>
  <r>
    <x v="2058"/>
    <x v="1678"/>
    <e v="#N/A"/>
    <e v="#N/A"/>
    <e v="#N/A"/>
    <e v="#N/A"/>
    <e v="#N/A"/>
    <e v="#N/A"/>
    <e v="#N/A"/>
    <e v="#N/A"/>
    <e v="#N/A"/>
    <e v="#N/A"/>
    <e v="#N/A"/>
    <e v="#N/A"/>
  </r>
  <r>
    <x v="2058"/>
    <x v="1679"/>
    <e v="#N/A"/>
    <e v="#N/A"/>
    <e v="#N/A"/>
    <e v="#N/A"/>
    <e v="#N/A"/>
    <e v="#N/A"/>
    <e v="#N/A"/>
    <e v="#N/A"/>
    <e v="#N/A"/>
    <e v="#N/A"/>
    <e v="#N/A"/>
    <e v="#N/A"/>
  </r>
  <r>
    <x v="2058"/>
    <x v="1680"/>
    <e v="#N/A"/>
    <e v="#N/A"/>
    <e v="#N/A"/>
    <e v="#N/A"/>
    <e v="#N/A"/>
    <e v="#N/A"/>
    <e v="#N/A"/>
    <e v="#N/A"/>
    <e v="#N/A"/>
    <e v="#N/A"/>
    <e v="#N/A"/>
    <e v="#N/A"/>
  </r>
  <r>
    <x v="2058"/>
    <x v="1198"/>
    <e v="#N/A"/>
    <e v="#N/A"/>
    <e v="#N/A"/>
    <e v="#N/A"/>
    <e v="#N/A"/>
    <e v="#N/A"/>
    <e v="#N/A"/>
    <e v="#N/A"/>
    <e v="#N/A"/>
    <e v="#N/A"/>
    <e v="#N/A"/>
    <e v="#N/A"/>
  </r>
  <r>
    <x v="2058"/>
    <x v="6"/>
    <e v="#N/A"/>
    <e v="#N/A"/>
    <e v="#N/A"/>
    <e v="#N/A"/>
    <e v="#N/A"/>
    <e v="#N/A"/>
    <e v="#N/A"/>
    <e v="#N/A"/>
    <e v="#N/A"/>
    <e v="#N/A"/>
    <e v="#N/A"/>
    <e v="#N/A"/>
  </r>
  <r>
    <x v="2058"/>
    <x v="1681"/>
    <e v="#N/A"/>
    <e v="#N/A"/>
    <e v="#N/A"/>
    <e v="#N/A"/>
    <e v="#N/A"/>
    <e v="#N/A"/>
    <e v="#N/A"/>
    <e v="#N/A"/>
    <e v="#N/A"/>
    <e v="#N/A"/>
    <e v="#N/A"/>
    <e v="#N/A"/>
  </r>
  <r>
    <x v="2058"/>
    <x v="1682"/>
    <e v="#N/A"/>
    <e v="#N/A"/>
    <e v="#N/A"/>
    <e v="#N/A"/>
    <e v="#N/A"/>
    <e v="#N/A"/>
    <e v="#N/A"/>
    <e v="#N/A"/>
    <e v="#N/A"/>
    <e v="#N/A"/>
    <e v="#N/A"/>
    <e v="#N/A"/>
  </r>
  <r>
    <x v="2058"/>
    <x v="1683"/>
    <e v="#N/A"/>
    <e v="#N/A"/>
    <e v="#N/A"/>
    <e v="#N/A"/>
    <e v="#N/A"/>
    <e v="#N/A"/>
    <e v="#N/A"/>
    <e v="#N/A"/>
    <e v="#N/A"/>
    <e v="#N/A"/>
    <e v="#N/A"/>
    <e v="#N/A"/>
  </r>
  <r>
    <x v="2058"/>
    <x v="1684"/>
    <e v="#N/A"/>
    <e v="#N/A"/>
    <e v="#N/A"/>
    <e v="#N/A"/>
    <e v="#N/A"/>
    <e v="#N/A"/>
    <e v="#N/A"/>
    <e v="#N/A"/>
    <e v="#N/A"/>
    <e v="#N/A"/>
    <e v="#N/A"/>
    <e v="#N/A"/>
  </r>
  <r>
    <x v="2058"/>
    <x v="1685"/>
    <e v="#N/A"/>
    <e v="#N/A"/>
    <e v="#N/A"/>
    <e v="#N/A"/>
    <e v="#N/A"/>
    <e v="#N/A"/>
    <e v="#N/A"/>
    <e v="#N/A"/>
    <e v="#N/A"/>
    <e v="#N/A"/>
    <e v="#N/A"/>
    <e v="#N/A"/>
  </r>
  <r>
    <x v="2058"/>
    <x v="1686"/>
    <e v="#N/A"/>
    <e v="#N/A"/>
    <e v="#N/A"/>
    <e v="#N/A"/>
    <e v="#N/A"/>
    <e v="#N/A"/>
    <e v="#N/A"/>
    <e v="#N/A"/>
    <e v="#N/A"/>
    <e v="#N/A"/>
    <e v="#N/A"/>
    <e v="#N/A"/>
  </r>
  <r>
    <x v="2058"/>
    <x v="1687"/>
    <e v="#N/A"/>
    <e v="#N/A"/>
    <e v="#N/A"/>
    <e v="#N/A"/>
    <e v="#N/A"/>
    <e v="#N/A"/>
    <e v="#N/A"/>
    <e v="#N/A"/>
    <e v="#N/A"/>
    <e v="#N/A"/>
    <e v="#N/A"/>
    <e v="#N/A"/>
  </r>
  <r>
    <x v="2058"/>
    <x v="1688"/>
    <e v="#N/A"/>
    <e v="#N/A"/>
    <e v="#N/A"/>
    <e v="#N/A"/>
    <e v="#N/A"/>
    <e v="#N/A"/>
    <e v="#N/A"/>
    <e v="#N/A"/>
    <e v="#N/A"/>
    <e v="#N/A"/>
    <e v="#N/A"/>
    <e v="#N/A"/>
  </r>
  <r>
    <x v="2058"/>
    <x v="1689"/>
    <e v="#N/A"/>
    <e v="#N/A"/>
    <e v="#N/A"/>
    <e v="#N/A"/>
    <e v="#N/A"/>
    <e v="#N/A"/>
    <e v="#N/A"/>
    <e v="#N/A"/>
    <e v="#N/A"/>
    <e v="#N/A"/>
    <e v="#N/A"/>
    <e v="#N/A"/>
  </r>
  <r>
    <x v="2058"/>
    <x v="1690"/>
    <e v="#N/A"/>
    <e v="#N/A"/>
    <e v="#N/A"/>
    <e v="#N/A"/>
    <e v="#N/A"/>
    <e v="#N/A"/>
    <e v="#N/A"/>
    <e v="#N/A"/>
    <e v="#N/A"/>
    <e v="#N/A"/>
    <e v="#N/A"/>
    <e v="#N/A"/>
  </r>
  <r>
    <x v="2058"/>
    <x v="1691"/>
    <e v="#N/A"/>
    <e v="#N/A"/>
    <e v="#N/A"/>
    <e v="#N/A"/>
    <e v="#N/A"/>
    <e v="#N/A"/>
    <e v="#N/A"/>
    <e v="#N/A"/>
    <e v="#N/A"/>
    <e v="#N/A"/>
    <e v="#N/A"/>
    <e v="#N/A"/>
  </r>
  <r>
    <x v="2058"/>
    <x v="1692"/>
    <e v="#N/A"/>
    <e v="#N/A"/>
    <e v="#N/A"/>
    <e v="#N/A"/>
    <e v="#N/A"/>
    <e v="#N/A"/>
    <e v="#N/A"/>
    <e v="#N/A"/>
    <e v="#N/A"/>
    <e v="#N/A"/>
    <e v="#N/A"/>
    <e v="#N/A"/>
  </r>
  <r>
    <x v="2058"/>
    <x v="1693"/>
    <e v="#N/A"/>
    <e v="#N/A"/>
    <e v="#N/A"/>
    <e v="#N/A"/>
    <e v="#N/A"/>
    <e v="#N/A"/>
    <e v="#N/A"/>
    <e v="#N/A"/>
    <e v="#N/A"/>
    <e v="#N/A"/>
    <e v="#N/A"/>
    <e v="#N/A"/>
  </r>
  <r>
    <x v="2058"/>
    <x v="1694"/>
    <e v="#N/A"/>
    <e v="#N/A"/>
    <e v="#N/A"/>
    <e v="#N/A"/>
    <e v="#N/A"/>
    <e v="#N/A"/>
    <e v="#N/A"/>
    <e v="#N/A"/>
    <e v="#N/A"/>
    <e v="#N/A"/>
    <e v="#N/A"/>
    <e v="#N/A"/>
  </r>
  <r>
    <x v="2058"/>
    <x v="1695"/>
    <e v="#N/A"/>
    <e v="#N/A"/>
    <e v="#N/A"/>
    <e v="#N/A"/>
    <e v="#N/A"/>
    <e v="#N/A"/>
    <e v="#N/A"/>
    <e v="#N/A"/>
    <e v="#N/A"/>
    <e v="#N/A"/>
    <e v="#N/A"/>
    <e v="#N/A"/>
  </r>
  <r>
    <x v="2058"/>
    <x v="1696"/>
    <e v="#N/A"/>
    <e v="#N/A"/>
    <e v="#N/A"/>
    <e v="#N/A"/>
    <e v="#N/A"/>
    <e v="#N/A"/>
    <e v="#N/A"/>
    <e v="#N/A"/>
    <e v="#N/A"/>
    <e v="#N/A"/>
    <e v="#N/A"/>
    <e v="#N/A"/>
  </r>
  <r>
    <x v="2058"/>
    <x v="1697"/>
    <e v="#N/A"/>
    <e v="#N/A"/>
    <e v="#N/A"/>
    <e v="#N/A"/>
    <e v="#N/A"/>
    <e v="#N/A"/>
    <e v="#N/A"/>
    <e v="#N/A"/>
    <e v="#N/A"/>
    <e v="#N/A"/>
    <e v="#N/A"/>
    <e v="#N/A"/>
  </r>
  <r>
    <x v="2058"/>
    <x v="1698"/>
    <e v="#N/A"/>
    <e v="#N/A"/>
    <e v="#N/A"/>
    <e v="#N/A"/>
    <e v="#N/A"/>
    <e v="#N/A"/>
    <e v="#N/A"/>
    <e v="#N/A"/>
    <e v="#N/A"/>
    <e v="#N/A"/>
    <e v="#N/A"/>
    <e v="#N/A"/>
  </r>
  <r>
    <x v="2058"/>
    <x v="1699"/>
    <e v="#N/A"/>
    <e v="#N/A"/>
    <e v="#N/A"/>
    <e v="#N/A"/>
    <e v="#N/A"/>
    <e v="#N/A"/>
    <e v="#N/A"/>
    <e v="#N/A"/>
    <e v="#N/A"/>
    <e v="#N/A"/>
    <e v="#N/A"/>
    <e v="#N/A"/>
  </r>
  <r>
    <x v="2058"/>
    <x v="450"/>
    <e v="#N/A"/>
    <e v="#N/A"/>
    <e v="#N/A"/>
    <e v="#N/A"/>
    <e v="#N/A"/>
    <e v="#N/A"/>
    <e v="#N/A"/>
    <e v="#N/A"/>
    <e v="#N/A"/>
    <e v="#N/A"/>
    <e v="#N/A"/>
    <e v="#N/A"/>
  </r>
  <r>
    <x v="2058"/>
    <x v="1700"/>
    <e v="#N/A"/>
    <e v="#N/A"/>
    <e v="#N/A"/>
    <e v="#N/A"/>
    <e v="#N/A"/>
    <e v="#N/A"/>
    <e v="#N/A"/>
    <e v="#N/A"/>
    <e v="#N/A"/>
    <e v="#N/A"/>
    <e v="#N/A"/>
    <e v="#N/A"/>
  </r>
  <r>
    <x v="2058"/>
    <x v="1701"/>
    <e v="#N/A"/>
    <e v="#N/A"/>
    <e v="#N/A"/>
    <e v="#N/A"/>
    <e v="#N/A"/>
    <e v="#N/A"/>
    <e v="#N/A"/>
    <e v="#N/A"/>
    <e v="#N/A"/>
    <e v="#N/A"/>
    <e v="#N/A"/>
    <e v="#N/A"/>
  </r>
  <r>
    <x v="2058"/>
    <x v="1702"/>
    <e v="#N/A"/>
    <e v="#N/A"/>
    <e v="#N/A"/>
    <e v="#N/A"/>
    <e v="#N/A"/>
    <e v="#N/A"/>
    <e v="#N/A"/>
    <e v="#N/A"/>
    <e v="#N/A"/>
    <e v="#N/A"/>
    <e v="#N/A"/>
    <e v="#N/A"/>
  </r>
  <r>
    <x v="2058"/>
    <x v="149"/>
    <e v="#N/A"/>
    <e v="#N/A"/>
    <e v="#N/A"/>
    <e v="#N/A"/>
    <e v="#N/A"/>
    <e v="#N/A"/>
    <e v="#N/A"/>
    <e v="#N/A"/>
    <e v="#N/A"/>
    <e v="#N/A"/>
    <e v="#N/A"/>
    <e v="#N/A"/>
  </r>
  <r>
    <x v="2058"/>
    <x v="1703"/>
    <e v="#N/A"/>
    <e v="#N/A"/>
    <e v="#N/A"/>
    <e v="#N/A"/>
    <e v="#N/A"/>
    <e v="#N/A"/>
    <e v="#N/A"/>
    <e v="#N/A"/>
    <e v="#N/A"/>
    <e v="#N/A"/>
    <e v="#N/A"/>
    <e v="#N/A"/>
  </r>
  <r>
    <x v="2058"/>
    <x v="1704"/>
    <e v="#N/A"/>
    <e v="#N/A"/>
    <e v="#N/A"/>
    <e v="#N/A"/>
    <e v="#N/A"/>
    <e v="#N/A"/>
    <e v="#N/A"/>
    <e v="#N/A"/>
    <e v="#N/A"/>
    <e v="#N/A"/>
    <e v="#N/A"/>
    <e v="#N/A"/>
  </r>
  <r>
    <x v="2058"/>
    <x v="1705"/>
    <e v="#N/A"/>
    <e v="#N/A"/>
    <e v="#N/A"/>
    <e v="#N/A"/>
    <e v="#N/A"/>
    <e v="#N/A"/>
    <e v="#N/A"/>
    <e v="#N/A"/>
    <e v="#N/A"/>
    <e v="#N/A"/>
    <e v="#N/A"/>
    <e v="#N/A"/>
  </r>
  <r>
    <x v="2058"/>
    <x v="1706"/>
    <e v="#N/A"/>
    <e v="#N/A"/>
    <e v="#N/A"/>
    <e v="#N/A"/>
    <e v="#N/A"/>
    <e v="#N/A"/>
    <e v="#N/A"/>
    <e v="#N/A"/>
    <e v="#N/A"/>
    <e v="#N/A"/>
    <e v="#N/A"/>
    <e v="#N/A"/>
  </r>
  <r>
    <x v="2058"/>
    <x v="1707"/>
    <e v="#N/A"/>
    <e v="#N/A"/>
    <e v="#N/A"/>
    <e v="#N/A"/>
    <e v="#N/A"/>
    <e v="#N/A"/>
    <e v="#N/A"/>
    <e v="#N/A"/>
    <e v="#N/A"/>
    <e v="#N/A"/>
    <e v="#N/A"/>
    <e v="#N/A"/>
  </r>
  <r>
    <x v="2058"/>
    <x v="1708"/>
    <e v="#N/A"/>
    <e v="#N/A"/>
    <e v="#N/A"/>
    <e v="#N/A"/>
    <e v="#N/A"/>
    <e v="#N/A"/>
    <e v="#N/A"/>
    <e v="#N/A"/>
    <e v="#N/A"/>
    <e v="#N/A"/>
    <e v="#N/A"/>
    <e v="#N/A"/>
  </r>
  <r>
    <x v="2058"/>
    <x v="1709"/>
    <e v="#N/A"/>
    <e v="#N/A"/>
    <e v="#N/A"/>
    <e v="#N/A"/>
    <e v="#N/A"/>
    <e v="#N/A"/>
    <e v="#N/A"/>
    <e v="#N/A"/>
    <e v="#N/A"/>
    <e v="#N/A"/>
    <e v="#N/A"/>
    <e v="#N/A"/>
  </r>
  <r>
    <x v="2058"/>
    <x v="1710"/>
    <e v="#N/A"/>
    <e v="#N/A"/>
    <e v="#N/A"/>
    <e v="#N/A"/>
    <e v="#N/A"/>
    <e v="#N/A"/>
    <e v="#N/A"/>
    <e v="#N/A"/>
    <e v="#N/A"/>
    <e v="#N/A"/>
    <e v="#N/A"/>
    <e v="#N/A"/>
  </r>
  <r>
    <x v="2058"/>
    <x v="1711"/>
    <e v="#N/A"/>
    <e v="#N/A"/>
    <e v="#N/A"/>
    <e v="#N/A"/>
    <e v="#N/A"/>
    <e v="#N/A"/>
    <e v="#N/A"/>
    <e v="#N/A"/>
    <e v="#N/A"/>
    <e v="#N/A"/>
    <e v="#N/A"/>
    <e v="#N/A"/>
  </r>
  <r>
    <x v="2058"/>
    <x v="1712"/>
    <e v="#N/A"/>
    <e v="#N/A"/>
    <e v="#N/A"/>
    <e v="#N/A"/>
    <e v="#N/A"/>
    <e v="#N/A"/>
    <e v="#N/A"/>
    <e v="#N/A"/>
    <e v="#N/A"/>
    <e v="#N/A"/>
    <e v="#N/A"/>
    <e v="#N/A"/>
  </r>
  <r>
    <x v="2058"/>
    <x v="1713"/>
    <e v="#N/A"/>
    <e v="#N/A"/>
    <e v="#N/A"/>
    <e v="#N/A"/>
    <e v="#N/A"/>
    <e v="#N/A"/>
    <e v="#N/A"/>
    <e v="#N/A"/>
    <e v="#N/A"/>
    <e v="#N/A"/>
    <e v="#N/A"/>
    <e v="#N/A"/>
  </r>
  <r>
    <x v="2058"/>
    <x v="1714"/>
    <e v="#N/A"/>
    <e v="#N/A"/>
    <e v="#N/A"/>
    <e v="#N/A"/>
    <e v="#N/A"/>
    <e v="#N/A"/>
    <e v="#N/A"/>
    <e v="#N/A"/>
    <e v="#N/A"/>
    <e v="#N/A"/>
    <e v="#N/A"/>
    <e v="#N/A"/>
  </r>
  <r>
    <x v="2058"/>
    <x v="1715"/>
    <e v="#N/A"/>
    <e v="#N/A"/>
    <e v="#N/A"/>
    <e v="#N/A"/>
    <e v="#N/A"/>
    <e v="#N/A"/>
    <e v="#N/A"/>
    <e v="#N/A"/>
    <e v="#N/A"/>
    <e v="#N/A"/>
    <e v="#N/A"/>
    <e v="#N/A"/>
  </r>
  <r>
    <x v="2058"/>
    <x v="1716"/>
    <e v="#N/A"/>
    <e v="#N/A"/>
    <e v="#N/A"/>
    <e v="#N/A"/>
    <e v="#N/A"/>
    <e v="#N/A"/>
    <e v="#N/A"/>
    <e v="#N/A"/>
    <e v="#N/A"/>
    <e v="#N/A"/>
    <e v="#N/A"/>
    <e v="#N/A"/>
  </r>
  <r>
    <x v="2058"/>
    <x v="1717"/>
    <e v="#N/A"/>
    <e v="#N/A"/>
    <e v="#N/A"/>
    <e v="#N/A"/>
    <e v="#N/A"/>
    <e v="#N/A"/>
    <e v="#N/A"/>
    <e v="#N/A"/>
    <e v="#N/A"/>
    <e v="#N/A"/>
    <e v="#N/A"/>
    <e v="#N/A"/>
  </r>
  <r>
    <x v="2058"/>
    <x v="1718"/>
    <e v="#N/A"/>
    <e v="#N/A"/>
    <e v="#N/A"/>
    <e v="#N/A"/>
    <e v="#N/A"/>
    <e v="#N/A"/>
    <e v="#N/A"/>
    <e v="#N/A"/>
    <e v="#N/A"/>
    <e v="#N/A"/>
    <e v="#N/A"/>
    <e v="#N/A"/>
  </r>
  <r>
    <x v="2058"/>
    <x v="1719"/>
    <e v="#N/A"/>
    <e v="#N/A"/>
    <e v="#N/A"/>
    <e v="#N/A"/>
    <e v="#N/A"/>
    <e v="#N/A"/>
    <e v="#N/A"/>
    <e v="#N/A"/>
    <e v="#N/A"/>
    <e v="#N/A"/>
    <e v="#N/A"/>
    <e v="#N/A"/>
  </r>
  <r>
    <x v="2058"/>
    <x v="1720"/>
    <e v="#N/A"/>
    <e v="#N/A"/>
    <e v="#N/A"/>
    <e v="#N/A"/>
    <e v="#N/A"/>
    <e v="#N/A"/>
    <e v="#N/A"/>
    <e v="#N/A"/>
    <e v="#N/A"/>
    <e v="#N/A"/>
    <e v="#N/A"/>
    <e v="#N/A"/>
  </r>
  <r>
    <x v="2058"/>
    <x v="1721"/>
    <e v="#N/A"/>
    <e v="#N/A"/>
    <e v="#N/A"/>
    <e v="#N/A"/>
    <e v="#N/A"/>
    <e v="#N/A"/>
    <e v="#N/A"/>
    <e v="#N/A"/>
    <e v="#N/A"/>
    <e v="#N/A"/>
    <e v="#N/A"/>
    <e v="#N/A"/>
  </r>
  <r>
    <x v="2058"/>
    <x v="1722"/>
    <e v="#N/A"/>
    <e v="#N/A"/>
    <e v="#N/A"/>
    <e v="#N/A"/>
    <e v="#N/A"/>
    <e v="#N/A"/>
    <e v="#N/A"/>
    <e v="#N/A"/>
    <e v="#N/A"/>
    <e v="#N/A"/>
    <e v="#N/A"/>
    <e v="#N/A"/>
  </r>
  <r>
    <x v="2058"/>
    <x v="1723"/>
    <e v="#N/A"/>
    <e v="#N/A"/>
    <e v="#N/A"/>
    <e v="#N/A"/>
    <e v="#N/A"/>
    <e v="#N/A"/>
    <e v="#N/A"/>
    <e v="#N/A"/>
    <e v="#N/A"/>
    <e v="#N/A"/>
    <e v="#N/A"/>
    <e v="#N/A"/>
  </r>
  <r>
    <x v="2058"/>
    <x v="1724"/>
    <e v="#N/A"/>
    <e v="#N/A"/>
    <e v="#N/A"/>
    <e v="#N/A"/>
    <e v="#N/A"/>
    <e v="#N/A"/>
    <e v="#N/A"/>
    <e v="#N/A"/>
    <e v="#N/A"/>
    <e v="#N/A"/>
    <e v="#N/A"/>
    <e v="#N/A"/>
  </r>
  <r>
    <x v="2058"/>
    <x v="1725"/>
    <e v="#N/A"/>
    <e v="#N/A"/>
    <e v="#N/A"/>
    <e v="#N/A"/>
    <e v="#N/A"/>
    <e v="#N/A"/>
    <e v="#N/A"/>
    <e v="#N/A"/>
    <e v="#N/A"/>
    <e v="#N/A"/>
    <e v="#N/A"/>
    <e v="#N/A"/>
  </r>
  <r>
    <x v="2058"/>
    <x v="1726"/>
    <e v="#N/A"/>
    <e v="#N/A"/>
    <e v="#N/A"/>
    <e v="#N/A"/>
    <e v="#N/A"/>
    <e v="#N/A"/>
    <e v="#N/A"/>
    <e v="#N/A"/>
    <e v="#N/A"/>
    <e v="#N/A"/>
    <e v="#N/A"/>
    <e v="#N/A"/>
  </r>
  <r>
    <x v="2058"/>
    <x v="1727"/>
    <e v="#N/A"/>
    <e v="#N/A"/>
    <e v="#N/A"/>
    <e v="#N/A"/>
    <e v="#N/A"/>
    <e v="#N/A"/>
    <e v="#N/A"/>
    <e v="#N/A"/>
    <e v="#N/A"/>
    <e v="#N/A"/>
    <e v="#N/A"/>
    <e v="#N/A"/>
  </r>
  <r>
    <x v="2058"/>
    <x v="1728"/>
    <e v="#N/A"/>
    <e v="#N/A"/>
    <e v="#N/A"/>
    <e v="#N/A"/>
    <e v="#N/A"/>
    <e v="#N/A"/>
    <e v="#N/A"/>
    <e v="#N/A"/>
    <e v="#N/A"/>
    <e v="#N/A"/>
    <e v="#N/A"/>
    <e v="#N/A"/>
  </r>
  <r>
    <x v="2058"/>
    <x v="1729"/>
    <e v="#N/A"/>
    <e v="#N/A"/>
    <e v="#N/A"/>
    <e v="#N/A"/>
    <e v="#N/A"/>
    <e v="#N/A"/>
    <e v="#N/A"/>
    <e v="#N/A"/>
    <e v="#N/A"/>
    <e v="#N/A"/>
    <e v="#N/A"/>
    <e v="#N/A"/>
  </r>
  <r>
    <x v="2058"/>
    <x v="1730"/>
    <e v="#N/A"/>
    <e v="#N/A"/>
    <e v="#N/A"/>
    <e v="#N/A"/>
    <e v="#N/A"/>
    <e v="#N/A"/>
    <e v="#N/A"/>
    <e v="#N/A"/>
    <e v="#N/A"/>
    <e v="#N/A"/>
    <e v="#N/A"/>
    <e v="#N/A"/>
  </r>
  <r>
    <x v="2058"/>
    <x v="1731"/>
    <e v="#N/A"/>
    <e v="#N/A"/>
    <e v="#N/A"/>
    <e v="#N/A"/>
    <e v="#N/A"/>
    <e v="#N/A"/>
    <e v="#N/A"/>
    <e v="#N/A"/>
    <e v="#N/A"/>
    <e v="#N/A"/>
    <e v="#N/A"/>
    <e v="#N/A"/>
  </r>
  <r>
    <x v="2058"/>
    <x v="1732"/>
    <e v="#N/A"/>
    <e v="#N/A"/>
    <e v="#N/A"/>
    <e v="#N/A"/>
    <e v="#N/A"/>
    <e v="#N/A"/>
    <e v="#N/A"/>
    <e v="#N/A"/>
    <e v="#N/A"/>
    <e v="#N/A"/>
    <e v="#N/A"/>
    <e v="#N/A"/>
  </r>
  <r>
    <x v="2058"/>
    <x v="1733"/>
    <e v="#N/A"/>
    <e v="#N/A"/>
    <e v="#N/A"/>
    <e v="#N/A"/>
    <e v="#N/A"/>
    <e v="#N/A"/>
    <e v="#N/A"/>
    <e v="#N/A"/>
    <e v="#N/A"/>
    <e v="#N/A"/>
    <e v="#N/A"/>
    <e v="#N/A"/>
  </r>
  <r>
    <x v="2058"/>
    <x v="1734"/>
    <e v="#N/A"/>
    <e v="#N/A"/>
    <e v="#N/A"/>
    <e v="#N/A"/>
    <e v="#N/A"/>
    <e v="#N/A"/>
    <e v="#N/A"/>
    <e v="#N/A"/>
    <e v="#N/A"/>
    <e v="#N/A"/>
    <e v="#N/A"/>
    <e v="#N/A"/>
  </r>
  <r>
    <x v="2058"/>
    <x v="1735"/>
    <e v="#N/A"/>
    <e v="#N/A"/>
    <e v="#N/A"/>
    <e v="#N/A"/>
    <e v="#N/A"/>
    <e v="#N/A"/>
    <e v="#N/A"/>
    <e v="#N/A"/>
    <e v="#N/A"/>
    <e v="#N/A"/>
    <e v="#N/A"/>
    <e v="#N/A"/>
  </r>
  <r>
    <x v="2058"/>
    <x v="1736"/>
    <e v="#N/A"/>
    <e v="#N/A"/>
    <e v="#N/A"/>
    <e v="#N/A"/>
    <e v="#N/A"/>
    <e v="#N/A"/>
    <e v="#N/A"/>
    <e v="#N/A"/>
    <e v="#N/A"/>
    <e v="#N/A"/>
    <e v="#N/A"/>
    <e v="#N/A"/>
  </r>
  <r>
    <x v="2058"/>
    <x v="1737"/>
    <e v="#N/A"/>
    <e v="#N/A"/>
    <e v="#N/A"/>
    <e v="#N/A"/>
    <e v="#N/A"/>
    <e v="#N/A"/>
    <e v="#N/A"/>
    <e v="#N/A"/>
    <e v="#N/A"/>
    <e v="#N/A"/>
    <e v="#N/A"/>
    <e v="#N/A"/>
  </r>
  <r>
    <x v="2058"/>
    <x v="1738"/>
    <e v="#N/A"/>
    <e v="#N/A"/>
    <e v="#N/A"/>
    <e v="#N/A"/>
    <e v="#N/A"/>
    <e v="#N/A"/>
    <e v="#N/A"/>
    <e v="#N/A"/>
    <e v="#N/A"/>
    <e v="#N/A"/>
    <e v="#N/A"/>
    <e v="#N/A"/>
  </r>
  <r>
    <x v="2058"/>
    <x v="1739"/>
    <e v="#N/A"/>
    <e v="#N/A"/>
    <e v="#N/A"/>
    <e v="#N/A"/>
    <e v="#N/A"/>
    <e v="#N/A"/>
    <e v="#N/A"/>
    <e v="#N/A"/>
    <e v="#N/A"/>
    <e v="#N/A"/>
    <e v="#N/A"/>
    <e v="#N/A"/>
  </r>
  <r>
    <x v="2058"/>
    <x v="1740"/>
    <e v="#N/A"/>
    <e v="#N/A"/>
    <e v="#N/A"/>
    <e v="#N/A"/>
    <e v="#N/A"/>
    <e v="#N/A"/>
    <e v="#N/A"/>
    <e v="#N/A"/>
    <e v="#N/A"/>
    <e v="#N/A"/>
    <e v="#N/A"/>
    <e v="#N/A"/>
  </r>
  <r>
    <x v="2058"/>
    <x v="1741"/>
    <e v="#N/A"/>
    <e v="#N/A"/>
    <e v="#N/A"/>
    <e v="#N/A"/>
    <e v="#N/A"/>
    <e v="#N/A"/>
    <e v="#N/A"/>
    <e v="#N/A"/>
    <e v="#N/A"/>
    <e v="#N/A"/>
    <e v="#N/A"/>
    <e v="#N/A"/>
  </r>
  <r>
    <x v="2058"/>
    <x v="1742"/>
    <e v="#N/A"/>
    <e v="#N/A"/>
    <e v="#N/A"/>
    <e v="#N/A"/>
    <e v="#N/A"/>
    <e v="#N/A"/>
    <e v="#N/A"/>
    <e v="#N/A"/>
    <e v="#N/A"/>
    <e v="#N/A"/>
    <e v="#N/A"/>
    <e v="#N/A"/>
  </r>
  <r>
    <x v="2058"/>
    <x v="1743"/>
    <e v="#N/A"/>
    <e v="#N/A"/>
    <e v="#N/A"/>
    <e v="#N/A"/>
    <e v="#N/A"/>
    <e v="#N/A"/>
    <e v="#N/A"/>
    <e v="#N/A"/>
    <e v="#N/A"/>
    <e v="#N/A"/>
    <e v="#N/A"/>
    <e v="#N/A"/>
  </r>
  <r>
    <x v="2058"/>
    <x v="1744"/>
    <e v="#N/A"/>
    <e v="#N/A"/>
    <e v="#N/A"/>
    <e v="#N/A"/>
    <e v="#N/A"/>
    <e v="#N/A"/>
    <e v="#N/A"/>
    <e v="#N/A"/>
    <e v="#N/A"/>
    <e v="#N/A"/>
    <e v="#N/A"/>
    <e v="#N/A"/>
  </r>
  <r>
    <x v="2058"/>
    <x v="1745"/>
    <e v="#N/A"/>
    <e v="#N/A"/>
    <e v="#N/A"/>
    <e v="#N/A"/>
    <e v="#N/A"/>
    <e v="#N/A"/>
    <e v="#N/A"/>
    <e v="#N/A"/>
    <e v="#N/A"/>
    <e v="#N/A"/>
    <e v="#N/A"/>
    <e v="#N/A"/>
  </r>
  <r>
    <x v="2058"/>
    <x v="1746"/>
    <e v="#N/A"/>
    <e v="#N/A"/>
    <e v="#N/A"/>
    <e v="#N/A"/>
    <e v="#N/A"/>
    <e v="#N/A"/>
    <e v="#N/A"/>
    <e v="#N/A"/>
    <e v="#N/A"/>
    <e v="#N/A"/>
    <e v="#N/A"/>
    <e v="#N/A"/>
  </r>
  <r>
    <x v="2058"/>
    <x v="1747"/>
    <e v="#N/A"/>
    <e v="#N/A"/>
    <e v="#N/A"/>
    <e v="#N/A"/>
    <e v="#N/A"/>
    <e v="#N/A"/>
    <e v="#N/A"/>
    <e v="#N/A"/>
    <e v="#N/A"/>
    <e v="#N/A"/>
    <e v="#N/A"/>
    <e v="#N/A"/>
  </r>
  <r>
    <x v="2058"/>
    <x v="1748"/>
    <e v="#N/A"/>
    <e v="#N/A"/>
    <e v="#N/A"/>
    <e v="#N/A"/>
    <e v="#N/A"/>
    <e v="#N/A"/>
    <e v="#N/A"/>
    <e v="#N/A"/>
    <e v="#N/A"/>
    <e v="#N/A"/>
    <e v="#N/A"/>
    <e v="#N/A"/>
  </r>
  <r>
    <x v="2058"/>
    <x v="1749"/>
    <e v="#N/A"/>
    <e v="#N/A"/>
    <e v="#N/A"/>
    <e v="#N/A"/>
    <e v="#N/A"/>
    <e v="#N/A"/>
    <e v="#N/A"/>
    <e v="#N/A"/>
    <e v="#N/A"/>
    <e v="#N/A"/>
    <e v="#N/A"/>
    <e v="#N/A"/>
  </r>
  <r>
    <x v="2058"/>
    <x v="1750"/>
    <e v="#N/A"/>
    <e v="#N/A"/>
    <e v="#N/A"/>
    <e v="#N/A"/>
    <e v="#N/A"/>
    <e v="#N/A"/>
    <e v="#N/A"/>
    <e v="#N/A"/>
    <e v="#N/A"/>
    <e v="#N/A"/>
    <e v="#N/A"/>
    <e v="#N/A"/>
  </r>
  <r>
    <x v="2058"/>
    <x v="1751"/>
    <e v="#N/A"/>
    <e v="#N/A"/>
    <e v="#N/A"/>
    <e v="#N/A"/>
    <e v="#N/A"/>
    <e v="#N/A"/>
    <e v="#N/A"/>
    <e v="#N/A"/>
    <e v="#N/A"/>
    <e v="#N/A"/>
    <e v="#N/A"/>
    <e v="#N/A"/>
  </r>
  <r>
    <x v="2058"/>
    <x v="1752"/>
    <e v="#N/A"/>
    <e v="#N/A"/>
    <e v="#N/A"/>
    <e v="#N/A"/>
    <e v="#N/A"/>
    <e v="#N/A"/>
    <e v="#N/A"/>
    <e v="#N/A"/>
    <e v="#N/A"/>
    <e v="#N/A"/>
    <e v="#N/A"/>
    <e v="#N/A"/>
  </r>
  <r>
    <x v="2058"/>
    <x v="1753"/>
    <e v="#N/A"/>
    <e v="#N/A"/>
    <e v="#N/A"/>
    <e v="#N/A"/>
    <e v="#N/A"/>
    <e v="#N/A"/>
    <e v="#N/A"/>
    <e v="#N/A"/>
    <e v="#N/A"/>
    <e v="#N/A"/>
    <e v="#N/A"/>
    <e v="#N/A"/>
  </r>
  <r>
    <x v="2058"/>
    <x v="1754"/>
    <e v="#N/A"/>
    <e v="#N/A"/>
    <e v="#N/A"/>
    <e v="#N/A"/>
    <e v="#N/A"/>
    <e v="#N/A"/>
    <e v="#N/A"/>
    <e v="#N/A"/>
    <e v="#N/A"/>
    <e v="#N/A"/>
    <e v="#N/A"/>
    <e v="#N/A"/>
  </r>
  <r>
    <x v="2058"/>
    <x v="1755"/>
    <e v="#N/A"/>
    <e v="#N/A"/>
    <e v="#N/A"/>
    <e v="#N/A"/>
    <e v="#N/A"/>
    <e v="#N/A"/>
    <e v="#N/A"/>
    <e v="#N/A"/>
    <e v="#N/A"/>
    <e v="#N/A"/>
    <e v="#N/A"/>
    <e v="#N/A"/>
  </r>
  <r>
    <x v="2058"/>
    <x v="1756"/>
    <e v="#N/A"/>
    <e v="#N/A"/>
    <e v="#N/A"/>
    <e v="#N/A"/>
    <e v="#N/A"/>
    <e v="#N/A"/>
    <e v="#N/A"/>
    <e v="#N/A"/>
    <e v="#N/A"/>
    <e v="#N/A"/>
    <e v="#N/A"/>
    <e v="#N/A"/>
  </r>
  <r>
    <x v="2058"/>
    <x v="1757"/>
    <e v="#N/A"/>
    <e v="#N/A"/>
    <e v="#N/A"/>
    <e v="#N/A"/>
    <e v="#N/A"/>
    <e v="#N/A"/>
    <e v="#N/A"/>
    <e v="#N/A"/>
    <e v="#N/A"/>
    <e v="#N/A"/>
    <e v="#N/A"/>
    <e v="#N/A"/>
  </r>
  <r>
    <x v="2058"/>
    <x v="1758"/>
    <e v="#N/A"/>
    <e v="#N/A"/>
    <e v="#N/A"/>
    <e v="#N/A"/>
    <e v="#N/A"/>
    <e v="#N/A"/>
    <e v="#N/A"/>
    <e v="#N/A"/>
    <e v="#N/A"/>
    <e v="#N/A"/>
    <e v="#N/A"/>
    <e v="#N/A"/>
  </r>
  <r>
    <x v="2058"/>
    <x v="1759"/>
    <e v="#N/A"/>
    <e v="#N/A"/>
    <e v="#N/A"/>
    <e v="#N/A"/>
    <e v="#N/A"/>
    <e v="#N/A"/>
    <e v="#N/A"/>
    <e v="#N/A"/>
    <e v="#N/A"/>
    <e v="#N/A"/>
    <e v="#N/A"/>
    <e v="#N/A"/>
  </r>
  <r>
    <x v="2058"/>
    <x v="1760"/>
    <e v="#N/A"/>
    <e v="#N/A"/>
    <e v="#N/A"/>
    <e v="#N/A"/>
    <e v="#N/A"/>
    <e v="#N/A"/>
    <e v="#N/A"/>
    <e v="#N/A"/>
    <e v="#N/A"/>
    <e v="#N/A"/>
    <e v="#N/A"/>
    <e v="#N/A"/>
  </r>
  <r>
    <x v="2058"/>
    <x v="1761"/>
    <e v="#N/A"/>
    <e v="#N/A"/>
    <e v="#N/A"/>
    <e v="#N/A"/>
    <e v="#N/A"/>
    <e v="#N/A"/>
    <e v="#N/A"/>
    <e v="#N/A"/>
    <e v="#N/A"/>
    <e v="#N/A"/>
    <e v="#N/A"/>
    <e v="#N/A"/>
  </r>
  <r>
    <x v="2058"/>
    <x v="1762"/>
    <e v="#N/A"/>
    <e v="#N/A"/>
    <e v="#N/A"/>
    <e v="#N/A"/>
    <e v="#N/A"/>
    <e v="#N/A"/>
    <e v="#N/A"/>
    <e v="#N/A"/>
    <e v="#N/A"/>
    <e v="#N/A"/>
    <e v="#N/A"/>
    <e v="#N/A"/>
  </r>
  <r>
    <x v="2058"/>
    <x v="1763"/>
    <e v="#N/A"/>
    <e v="#N/A"/>
    <e v="#N/A"/>
    <e v="#N/A"/>
    <e v="#N/A"/>
    <e v="#N/A"/>
    <e v="#N/A"/>
    <e v="#N/A"/>
    <e v="#N/A"/>
    <e v="#N/A"/>
    <e v="#N/A"/>
    <e v="#N/A"/>
  </r>
  <r>
    <x v="2058"/>
    <x v="1764"/>
    <e v="#N/A"/>
    <e v="#N/A"/>
    <e v="#N/A"/>
    <e v="#N/A"/>
    <e v="#N/A"/>
    <e v="#N/A"/>
    <e v="#N/A"/>
    <e v="#N/A"/>
    <e v="#N/A"/>
    <e v="#N/A"/>
    <e v="#N/A"/>
    <e v="#N/A"/>
  </r>
  <r>
    <x v="2058"/>
    <x v="1765"/>
    <e v="#N/A"/>
    <e v="#N/A"/>
    <e v="#N/A"/>
    <e v="#N/A"/>
    <e v="#N/A"/>
    <e v="#N/A"/>
    <e v="#N/A"/>
    <e v="#N/A"/>
    <e v="#N/A"/>
    <e v="#N/A"/>
    <e v="#N/A"/>
    <e v="#N/A"/>
  </r>
  <r>
    <x v="2058"/>
    <x v="1766"/>
    <e v="#N/A"/>
    <e v="#N/A"/>
    <e v="#N/A"/>
    <e v="#N/A"/>
    <e v="#N/A"/>
    <e v="#N/A"/>
    <e v="#N/A"/>
    <e v="#N/A"/>
    <e v="#N/A"/>
    <e v="#N/A"/>
    <e v="#N/A"/>
    <e v="#N/A"/>
  </r>
  <r>
    <x v="2058"/>
    <x v="1767"/>
    <e v="#N/A"/>
    <e v="#N/A"/>
    <e v="#N/A"/>
    <e v="#N/A"/>
    <e v="#N/A"/>
    <e v="#N/A"/>
    <e v="#N/A"/>
    <e v="#N/A"/>
    <e v="#N/A"/>
    <e v="#N/A"/>
    <e v="#N/A"/>
    <e v="#N/A"/>
  </r>
  <r>
    <x v="2058"/>
    <x v="1768"/>
    <e v="#N/A"/>
    <e v="#N/A"/>
    <e v="#N/A"/>
    <e v="#N/A"/>
    <e v="#N/A"/>
    <e v="#N/A"/>
    <e v="#N/A"/>
    <e v="#N/A"/>
    <e v="#N/A"/>
    <e v="#N/A"/>
    <e v="#N/A"/>
    <e v="#N/A"/>
  </r>
  <r>
    <x v="2058"/>
    <x v="1769"/>
    <e v="#N/A"/>
    <e v="#N/A"/>
    <e v="#N/A"/>
    <e v="#N/A"/>
    <e v="#N/A"/>
    <e v="#N/A"/>
    <e v="#N/A"/>
    <e v="#N/A"/>
    <e v="#N/A"/>
    <e v="#N/A"/>
    <e v="#N/A"/>
    <e v="#N/A"/>
  </r>
  <r>
    <x v="2058"/>
    <x v="1770"/>
    <e v="#N/A"/>
    <e v="#N/A"/>
    <e v="#N/A"/>
    <e v="#N/A"/>
    <e v="#N/A"/>
    <e v="#N/A"/>
    <e v="#N/A"/>
    <e v="#N/A"/>
    <e v="#N/A"/>
    <e v="#N/A"/>
    <e v="#N/A"/>
    <e v="#N/A"/>
  </r>
  <r>
    <x v="2058"/>
    <x v="1771"/>
    <e v="#N/A"/>
    <e v="#N/A"/>
    <e v="#N/A"/>
    <e v="#N/A"/>
    <e v="#N/A"/>
    <e v="#N/A"/>
    <e v="#N/A"/>
    <e v="#N/A"/>
    <e v="#N/A"/>
    <e v="#N/A"/>
    <e v="#N/A"/>
    <e v="#N/A"/>
  </r>
  <r>
    <x v="2058"/>
    <x v="1772"/>
    <e v="#N/A"/>
    <e v="#N/A"/>
    <e v="#N/A"/>
    <e v="#N/A"/>
    <e v="#N/A"/>
    <e v="#N/A"/>
    <e v="#N/A"/>
    <e v="#N/A"/>
    <e v="#N/A"/>
    <e v="#N/A"/>
    <e v="#N/A"/>
    <e v="#N/A"/>
  </r>
  <r>
    <x v="2058"/>
    <x v="1773"/>
    <e v="#N/A"/>
    <e v="#N/A"/>
    <e v="#N/A"/>
    <e v="#N/A"/>
    <e v="#N/A"/>
    <e v="#N/A"/>
    <e v="#N/A"/>
    <e v="#N/A"/>
    <e v="#N/A"/>
    <e v="#N/A"/>
    <e v="#N/A"/>
    <e v="#N/A"/>
  </r>
  <r>
    <x v="2058"/>
    <x v="1774"/>
    <e v="#N/A"/>
    <e v="#N/A"/>
    <e v="#N/A"/>
    <e v="#N/A"/>
    <e v="#N/A"/>
    <e v="#N/A"/>
    <e v="#N/A"/>
    <e v="#N/A"/>
    <e v="#N/A"/>
    <e v="#N/A"/>
    <e v="#N/A"/>
    <e v="#N/A"/>
  </r>
  <r>
    <x v="2058"/>
    <x v="8"/>
    <e v="#N/A"/>
    <e v="#N/A"/>
    <e v="#N/A"/>
    <e v="#N/A"/>
    <e v="#N/A"/>
    <e v="#N/A"/>
    <e v="#N/A"/>
    <e v="#N/A"/>
    <e v="#N/A"/>
    <e v="#N/A"/>
    <e v="#N/A"/>
    <e v="#N/A"/>
  </r>
  <r>
    <x v="2058"/>
    <x v="1775"/>
    <e v="#N/A"/>
    <e v="#N/A"/>
    <e v="#N/A"/>
    <e v="#N/A"/>
    <e v="#N/A"/>
    <e v="#N/A"/>
    <e v="#N/A"/>
    <e v="#N/A"/>
    <e v="#N/A"/>
    <e v="#N/A"/>
    <e v="#N/A"/>
    <e v="#N/A"/>
  </r>
  <r>
    <x v="2058"/>
    <x v="1776"/>
    <e v="#N/A"/>
    <e v="#N/A"/>
    <e v="#N/A"/>
    <e v="#N/A"/>
    <e v="#N/A"/>
    <e v="#N/A"/>
    <e v="#N/A"/>
    <e v="#N/A"/>
    <e v="#N/A"/>
    <e v="#N/A"/>
    <e v="#N/A"/>
    <e v="#N/A"/>
  </r>
  <r>
    <x v="2058"/>
    <x v="1777"/>
    <e v="#N/A"/>
    <e v="#N/A"/>
    <e v="#N/A"/>
    <e v="#N/A"/>
    <e v="#N/A"/>
    <e v="#N/A"/>
    <e v="#N/A"/>
    <e v="#N/A"/>
    <e v="#N/A"/>
    <e v="#N/A"/>
    <e v="#N/A"/>
    <e v="#N/A"/>
  </r>
  <r>
    <x v="2058"/>
    <x v="1778"/>
    <e v="#N/A"/>
    <e v="#N/A"/>
    <e v="#N/A"/>
    <e v="#N/A"/>
    <e v="#N/A"/>
    <e v="#N/A"/>
    <e v="#N/A"/>
    <e v="#N/A"/>
    <e v="#N/A"/>
    <e v="#N/A"/>
    <e v="#N/A"/>
    <e v="#N/A"/>
  </r>
  <r>
    <x v="2058"/>
    <x v="1779"/>
    <e v="#N/A"/>
    <e v="#N/A"/>
    <e v="#N/A"/>
    <e v="#N/A"/>
    <e v="#N/A"/>
    <e v="#N/A"/>
    <e v="#N/A"/>
    <e v="#N/A"/>
    <e v="#N/A"/>
    <e v="#N/A"/>
    <e v="#N/A"/>
    <e v="#N/A"/>
  </r>
  <r>
    <x v="2058"/>
    <x v="1780"/>
    <e v="#N/A"/>
    <e v="#N/A"/>
    <e v="#N/A"/>
    <e v="#N/A"/>
    <e v="#N/A"/>
    <e v="#N/A"/>
    <e v="#N/A"/>
    <e v="#N/A"/>
    <e v="#N/A"/>
    <e v="#N/A"/>
    <e v="#N/A"/>
    <e v="#N/A"/>
  </r>
  <r>
    <x v="2058"/>
    <x v="1781"/>
    <e v="#N/A"/>
    <e v="#N/A"/>
    <e v="#N/A"/>
    <e v="#N/A"/>
    <e v="#N/A"/>
    <e v="#N/A"/>
    <e v="#N/A"/>
    <e v="#N/A"/>
    <e v="#N/A"/>
    <e v="#N/A"/>
    <e v="#N/A"/>
    <e v="#N/A"/>
  </r>
  <r>
    <x v="2058"/>
    <x v="1782"/>
    <e v="#N/A"/>
    <e v="#N/A"/>
    <e v="#N/A"/>
    <e v="#N/A"/>
    <e v="#N/A"/>
    <e v="#N/A"/>
    <e v="#N/A"/>
    <e v="#N/A"/>
    <e v="#N/A"/>
    <e v="#N/A"/>
    <e v="#N/A"/>
    <e v="#N/A"/>
  </r>
  <r>
    <x v="2058"/>
    <x v="1783"/>
    <e v="#N/A"/>
    <e v="#N/A"/>
    <e v="#N/A"/>
    <e v="#N/A"/>
    <e v="#N/A"/>
    <e v="#N/A"/>
    <e v="#N/A"/>
    <e v="#N/A"/>
    <e v="#N/A"/>
    <e v="#N/A"/>
    <e v="#N/A"/>
    <e v="#N/A"/>
  </r>
  <r>
    <x v="2058"/>
    <x v="1784"/>
    <e v="#N/A"/>
    <e v="#N/A"/>
    <e v="#N/A"/>
    <e v="#N/A"/>
    <e v="#N/A"/>
    <e v="#N/A"/>
    <e v="#N/A"/>
    <e v="#N/A"/>
    <e v="#N/A"/>
    <e v="#N/A"/>
    <e v="#N/A"/>
    <e v="#N/A"/>
  </r>
  <r>
    <x v="2058"/>
    <x v="1785"/>
    <e v="#N/A"/>
    <e v="#N/A"/>
    <e v="#N/A"/>
    <e v="#N/A"/>
    <e v="#N/A"/>
    <e v="#N/A"/>
    <e v="#N/A"/>
    <e v="#N/A"/>
    <e v="#N/A"/>
    <e v="#N/A"/>
    <e v="#N/A"/>
    <e v="#N/A"/>
  </r>
  <r>
    <x v="2058"/>
    <x v="1786"/>
    <e v="#N/A"/>
    <e v="#N/A"/>
    <e v="#N/A"/>
    <e v="#N/A"/>
    <e v="#N/A"/>
    <e v="#N/A"/>
    <e v="#N/A"/>
    <e v="#N/A"/>
    <e v="#N/A"/>
    <e v="#N/A"/>
    <e v="#N/A"/>
    <e v="#N/A"/>
  </r>
  <r>
    <x v="2058"/>
    <x v="1787"/>
    <e v="#N/A"/>
    <e v="#N/A"/>
    <e v="#N/A"/>
    <e v="#N/A"/>
    <e v="#N/A"/>
    <e v="#N/A"/>
    <e v="#N/A"/>
    <e v="#N/A"/>
    <e v="#N/A"/>
    <e v="#N/A"/>
    <e v="#N/A"/>
    <e v="#N/A"/>
  </r>
  <r>
    <x v="2058"/>
    <x v="1788"/>
    <e v="#N/A"/>
    <e v="#N/A"/>
    <e v="#N/A"/>
    <e v="#N/A"/>
    <e v="#N/A"/>
    <e v="#N/A"/>
    <e v="#N/A"/>
    <e v="#N/A"/>
    <e v="#N/A"/>
    <e v="#N/A"/>
    <e v="#N/A"/>
    <e v="#N/A"/>
  </r>
  <r>
    <x v="2058"/>
    <x v="1789"/>
    <e v="#N/A"/>
    <e v="#N/A"/>
    <e v="#N/A"/>
    <e v="#N/A"/>
    <e v="#N/A"/>
    <e v="#N/A"/>
    <e v="#N/A"/>
    <e v="#N/A"/>
    <e v="#N/A"/>
    <e v="#N/A"/>
    <e v="#N/A"/>
    <e v="#N/A"/>
  </r>
  <r>
    <x v="2058"/>
    <x v="1790"/>
    <e v="#N/A"/>
    <e v="#N/A"/>
    <e v="#N/A"/>
    <e v="#N/A"/>
    <e v="#N/A"/>
    <e v="#N/A"/>
    <e v="#N/A"/>
    <e v="#N/A"/>
    <e v="#N/A"/>
    <e v="#N/A"/>
    <e v="#N/A"/>
    <e v="#N/A"/>
  </r>
  <r>
    <x v="2058"/>
    <x v="1791"/>
    <e v="#N/A"/>
    <e v="#N/A"/>
    <e v="#N/A"/>
    <e v="#N/A"/>
    <e v="#N/A"/>
    <e v="#N/A"/>
    <e v="#N/A"/>
    <e v="#N/A"/>
    <e v="#N/A"/>
    <e v="#N/A"/>
    <e v="#N/A"/>
    <e v="#N/A"/>
  </r>
  <r>
    <x v="2058"/>
    <x v="1792"/>
    <e v="#N/A"/>
    <e v="#N/A"/>
    <e v="#N/A"/>
    <e v="#N/A"/>
    <e v="#N/A"/>
    <e v="#N/A"/>
    <e v="#N/A"/>
    <e v="#N/A"/>
    <e v="#N/A"/>
    <e v="#N/A"/>
    <e v="#N/A"/>
    <e v="#N/A"/>
  </r>
  <r>
    <x v="2058"/>
    <x v="1793"/>
    <e v="#N/A"/>
    <e v="#N/A"/>
    <e v="#N/A"/>
    <e v="#N/A"/>
    <e v="#N/A"/>
    <e v="#N/A"/>
    <e v="#N/A"/>
    <e v="#N/A"/>
    <e v="#N/A"/>
    <e v="#N/A"/>
    <e v="#N/A"/>
    <e v="#N/A"/>
  </r>
  <r>
    <x v="2058"/>
    <x v="1794"/>
    <e v="#N/A"/>
    <e v="#N/A"/>
    <e v="#N/A"/>
    <e v="#N/A"/>
    <e v="#N/A"/>
    <e v="#N/A"/>
    <e v="#N/A"/>
    <e v="#N/A"/>
    <e v="#N/A"/>
    <e v="#N/A"/>
    <e v="#N/A"/>
    <e v="#N/A"/>
  </r>
  <r>
    <x v="2058"/>
    <x v="1795"/>
    <e v="#N/A"/>
    <e v="#N/A"/>
    <e v="#N/A"/>
    <e v="#N/A"/>
    <e v="#N/A"/>
    <e v="#N/A"/>
    <e v="#N/A"/>
    <e v="#N/A"/>
    <e v="#N/A"/>
    <e v="#N/A"/>
    <e v="#N/A"/>
    <e v="#N/A"/>
  </r>
  <r>
    <x v="2058"/>
    <x v="1796"/>
    <e v="#N/A"/>
    <e v="#N/A"/>
    <e v="#N/A"/>
    <e v="#N/A"/>
    <e v="#N/A"/>
    <e v="#N/A"/>
    <e v="#N/A"/>
    <e v="#N/A"/>
    <e v="#N/A"/>
    <e v="#N/A"/>
    <e v="#N/A"/>
    <e v="#N/A"/>
  </r>
  <r>
    <x v="2058"/>
    <x v="1797"/>
    <e v="#N/A"/>
    <e v="#N/A"/>
    <e v="#N/A"/>
    <e v="#N/A"/>
    <e v="#N/A"/>
    <e v="#N/A"/>
    <e v="#N/A"/>
    <e v="#N/A"/>
    <e v="#N/A"/>
    <e v="#N/A"/>
    <e v="#N/A"/>
    <e v="#N/A"/>
  </r>
  <r>
    <x v="2058"/>
    <x v="1798"/>
    <e v="#N/A"/>
    <e v="#N/A"/>
    <e v="#N/A"/>
    <e v="#N/A"/>
    <e v="#N/A"/>
    <e v="#N/A"/>
    <e v="#N/A"/>
    <e v="#N/A"/>
    <e v="#N/A"/>
    <e v="#N/A"/>
    <e v="#N/A"/>
    <e v="#N/A"/>
  </r>
  <r>
    <x v="2058"/>
    <x v="1799"/>
    <e v="#N/A"/>
    <e v="#N/A"/>
    <e v="#N/A"/>
    <e v="#N/A"/>
    <e v="#N/A"/>
    <e v="#N/A"/>
    <e v="#N/A"/>
    <e v="#N/A"/>
    <e v="#N/A"/>
    <e v="#N/A"/>
    <e v="#N/A"/>
    <e v="#N/A"/>
  </r>
  <r>
    <x v="2058"/>
    <x v="1800"/>
    <e v="#N/A"/>
    <e v="#N/A"/>
    <e v="#N/A"/>
    <e v="#N/A"/>
    <e v="#N/A"/>
    <e v="#N/A"/>
    <e v="#N/A"/>
    <e v="#N/A"/>
    <e v="#N/A"/>
    <e v="#N/A"/>
    <e v="#N/A"/>
    <e v="#N/A"/>
  </r>
  <r>
    <x v="2058"/>
    <x v="1801"/>
    <e v="#N/A"/>
    <e v="#N/A"/>
    <e v="#N/A"/>
    <e v="#N/A"/>
    <e v="#N/A"/>
    <e v="#N/A"/>
    <e v="#N/A"/>
    <e v="#N/A"/>
    <e v="#N/A"/>
    <e v="#N/A"/>
    <e v="#N/A"/>
    <e v="#N/A"/>
  </r>
  <r>
    <x v="2058"/>
    <x v="1802"/>
    <e v="#N/A"/>
    <e v="#N/A"/>
    <e v="#N/A"/>
    <e v="#N/A"/>
    <e v="#N/A"/>
    <e v="#N/A"/>
    <e v="#N/A"/>
    <e v="#N/A"/>
    <e v="#N/A"/>
    <e v="#N/A"/>
    <e v="#N/A"/>
    <e v="#N/A"/>
  </r>
  <r>
    <x v="2058"/>
    <x v="1803"/>
    <e v="#N/A"/>
    <e v="#N/A"/>
    <e v="#N/A"/>
    <e v="#N/A"/>
    <e v="#N/A"/>
    <e v="#N/A"/>
    <e v="#N/A"/>
    <e v="#N/A"/>
    <e v="#N/A"/>
    <e v="#N/A"/>
    <e v="#N/A"/>
    <e v="#N/A"/>
  </r>
  <r>
    <x v="2058"/>
    <x v="1804"/>
    <e v="#N/A"/>
    <e v="#N/A"/>
    <e v="#N/A"/>
    <e v="#N/A"/>
    <e v="#N/A"/>
    <e v="#N/A"/>
    <e v="#N/A"/>
    <e v="#N/A"/>
    <e v="#N/A"/>
    <e v="#N/A"/>
    <e v="#N/A"/>
    <e v="#N/A"/>
  </r>
  <r>
    <x v="2058"/>
    <x v="1805"/>
    <e v="#N/A"/>
    <e v="#N/A"/>
    <e v="#N/A"/>
    <e v="#N/A"/>
    <e v="#N/A"/>
    <e v="#N/A"/>
    <e v="#N/A"/>
    <e v="#N/A"/>
    <e v="#N/A"/>
    <e v="#N/A"/>
    <e v="#N/A"/>
    <e v="#N/A"/>
  </r>
  <r>
    <x v="2058"/>
    <x v="1806"/>
    <e v="#N/A"/>
    <e v="#N/A"/>
    <e v="#N/A"/>
    <e v="#N/A"/>
    <e v="#N/A"/>
    <e v="#N/A"/>
    <e v="#N/A"/>
    <e v="#N/A"/>
    <e v="#N/A"/>
    <e v="#N/A"/>
    <e v="#N/A"/>
    <e v="#N/A"/>
  </r>
  <r>
    <x v="2058"/>
    <x v="1807"/>
    <e v="#N/A"/>
    <e v="#N/A"/>
    <e v="#N/A"/>
    <e v="#N/A"/>
    <e v="#N/A"/>
    <e v="#N/A"/>
    <e v="#N/A"/>
    <e v="#N/A"/>
    <e v="#N/A"/>
    <e v="#N/A"/>
    <e v="#N/A"/>
    <e v="#N/A"/>
  </r>
  <r>
    <x v="2058"/>
    <x v="1808"/>
    <e v="#N/A"/>
    <e v="#N/A"/>
    <e v="#N/A"/>
    <e v="#N/A"/>
    <e v="#N/A"/>
    <e v="#N/A"/>
    <e v="#N/A"/>
    <e v="#N/A"/>
    <e v="#N/A"/>
    <e v="#N/A"/>
    <e v="#N/A"/>
    <e v="#N/A"/>
  </r>
  <r>
    <x v="2058"/>
    <x v="1809"/>
    <e v="#N/A"/>
    <e v="#N/A"/>
    <e v="#N/A"/>
    <e v="#N/A"/>
    <e v="#N/A"/>
    <e v="#N/A"/>
    <e v="#N/A"/>
    <e v="#N/A"/>
    <e v="#N/A"/>
    <e v="#N/A"/>
    <e v="#N/A"/>
    <e v="#N/A"/>
  </r>
  <r>
    <x v="2058"/>
    <x v="1810"/>
    <e v="#N/A"/>
    <e v="#N/A"/>
    <e v="#N/A"/>
    <e v="#N/A"/>
    <e v="#N/A"/>
    <e v="#N/A"/>
    <e v="#N/A"/>
    <e v="#N/A"/>
    <e v="#N/A"/>
    <e v="#N/A"/>
    <e v="#N/A"/>
    <e v="#N/A"/>
  </r>
  <r>
    <x v="2058"/>
    <x v="1811"/>
    <e v="#N/A"/>
    <e v="#N/A"/>
    <e v="#N/A"/>
    <e v="#N/A"/>
    <e v="#N/A"/>
    <e v="#N/A"/>
    <e v="#N/A"/>
    <e v="#N/A"/>
    <e v="#N/A"/>
    <e v="#N/A"/>
    <e v="#N/A"/>
    <e v="#N/A"/>
  </r>
  <r>
    <x v="2058"/>
    <x v="1812"/>
    <e v="#N/A"/>
    <e v="#N/A"/>
    <e v="#N/A"/>
    <e v="#N/A"/>
    <e v="#N/A"/>
    <e v="#N/A"/>
    <e v="#N/A"/>
    <e v="#N/A"/>
    <e v="#N/A"/>
    <e v="#N/A"/>
    <e v="#N/A"/>
    <e v="#N/A"/>
  </r>
  <r>
    <x v="2058"/>
    <x v="1813"/>
    <e v="#N/A"/>
    <e v="#N/A"/>
    <e v="#N/A"/>
    <e v="#N/A"/>
    <e v="#N/A"/>
    <e v="#N/A"/>
    <e v="#N/A"/>
    <e v="#N/A"/>
    <e v="#N/A"/>
    <e v="#N/A"/>
    <e v="#N/A"/>
    <e v="#N/A"/>
  </r>
  <r>
    <x v="2058"/>
    <x v="1814"/>
    <e v="#N/A"/>
    <e v="#N/A"/>
    <e v="#N/A"/>
    <e v="#N/A"/>
    <e v="#N/A"/>
    <e v="#N/A"/>
    <e v="#N/A"/>
    <e v="#N/A"/>
    <e v="#N/A"/>
    <e v="#N/A"/>
    <e v="#N/A"/>
    <e v="#N/A"/>
  </r>
  <r>
    <x v="2058"/>
    <x v="1815"/>
    <e v="#N/A"/>
    <e v="#N/A"/>
    <e v="#N/A"/>
    <e v="#N/A"/>
    <e v="#N/A"/>
    <e v="#N/A"/>
    <e v="#N/A"/>
    <e v="#N/A"/>
    <e v="#N/A"/>
    <e v="#N/A"/>
    <e v="#N/A"/>
    <e v="#N/A"/>
  </r>
  <r>
    <x v="2058"/>
    <x v="1816"/>
    <e v="#N/A"/>
    <e v="#N/A"/>
    <e v="#N/A"/>
    <e v="#N/A"/>
    <e v="#N/A"/>
    <e v="#N/A"/>
    <e v="#N/A"/>
    <e v="#N/A"/>
    <e v="#N/A"/>
    <e v="#N/A"/>
    <e v="#N/A"/>
    <e v="#N/A"/>
  </r>
  <r>
    <x v="2058"/>
    <x v="1817"/>
    <e v="#N/A"/>
    <e v="#N/A"/>
    <e v="#N/A"/>
    <e v="#N/A"/>
    <e v="#N/A"/>
    <e v="#N/A"/>
    <e v="#N/A"/>
    <e v="#N/A"/>
    <e v="#N/A"/>
    <e v="#N/A"/>
    <e v="#N/A"/>
    <e v="#N/A"/>
  </r>
  <r>
    <x v="2058"/>
    <x v="1818"/>
    <e v="#N/A"/>
    <e v="#N/A"/>
    <e v="#N/A"/>
    <e v="#N/A"/>
    <e v="#N/A"/>
    <e v="#N/A"/>
    <e v="#N/A"/>
    <e v="#N/A"/>
    <e v="#N/A"/>
    <e v="#N/A"/>
    <e v="#N/A"/>
    <e v="#N/A"/>
  </r>
  <r>
    <x v="2058"/>
    <x v="1819"/>
    <e v="#N/A"/>
    <e v="#N/A"/>
    <e v="#N/A"/>
    <e v="#N/A"/>
    <e v="#N/A"/>
    <e v="#N/A"/>
    <e v="#N/A"/>
    <e v="#N/A"/>
    <e v="#N/A"/>
    <e v="#N/A"/>
    <e v="#N/A"/>
    <e v="#N/A"/>
  </r>
  <r>
    <x v="2058"/>
    <x v="1820"/>
    <e v="#N/A"/>
    <e v="#N/A"/>
    <e v="#N/A"/>
    <e v="#N/A"/>
    <e v="#N/A"/>
    <e v="#N/A"/>
    <e v="#N/A"/>
    <e v="#N/A"/>
    <e v="#N/A"/>
    <e v="#N/A"/>
    <e v="#N/A"/>
    <e v="#N/A"/>
  </r>
  <r>
    <x v="2058"/>
    <x v="1821"/>
    <e v="#N/A"/>
    <e v="#N/A"/>
    <e v="#N/A"/>
    <e v="#N/A"/>
    <e v="#N/A"/>
    <e v="#N/A"/>
    <e v="#N/A"/>
    <e v="#N/A"/>
    <e v="#N/A"/>
    <e v="#N/A"/>
    <e v="#N/A"/>
    <e v="#N/A"/>
  </r>
  <r>
    <x v="2058"/>
    <x v="1822"/>
    <e v="#N/A"/>
    <e v="#N/A"/>
    <e v="#N/A"/>
    <e v="#N/A"/>
    <e v="#N/A"/>
    <e v="#N/A"/>
    <e v="#N/A"/>
    <e v="#N/A"/>
    <e v="#N/A"/>
    <e v="#N/A"/>
    <e v="#N/A"/>
    <e v="#N/A"/>
  </r>
  <r>
    <x v="2058"/>
    <x v="1823"/>
    <e v="#N/A"/>
    <e v="#N/A"/>
    <e v="#N/A"/>
    <e v="#N/A"/>
    <e v="#N/A"/>
    <e v="#N/A"/>
    <e v="#N/A"/>
    <e v="#N/A"/>
    <e v="#N/A"/>
    <e v="#N/A"/>
    <e v="#N/A"/>
    <e v="#N/A"/>
  </r>
  <r>
    <x v="2058"/>
    <x v="1824"/>
    <e v="#N/A"/>
    <e v="#N/A"/>
    <e v="#N/A"/>
    <e v="#N/A"/>
    <e v="#N/A"/>
    <e v="#N/A"/>
    <e v="#N/A"/>
    <e v="#N/A"/>
    <e v="#N/A"/>
    <e v="#N/A"/>
    <e v="#N/A"/>
    <e v="#N/A"/>
  </r>
  <r>
    <x v="2058"/>
    <x v="187"/>
    <e v="#N/A"/>
    <e v="#N/A"/>
    <e v="#N/A"/>
    <e v="#N/A"/>
    <e v="#N/A"/>
    <e v="#N/A"/>
    <e v="#N/A"/>
    <e v="#N/A"/>
    <e v="#N/A"/>
    <e v="#N/A"/>
    <e v="#N/A"/>
    <e v="#N/A"/>
  </r>
  <r>
    <x v="2058"/>
    <x v="1825"/>
    <e v="#N/A"/>
    <e v="#N/A"/>
    <e v="#N/A"/>
    <e v="#N/A"/>
    <e v="#N/A"/>
    <e v="#N/A"/>
    <e v="#N/A"/>
    <e v="#N/A"/>
    <e v="#N/A"/>
    <e v="#N/A"/>
    <e v="#N/A"/>
    <e v="#N/A"/>
  </r>
  <r>
    <x v="2058"/>
    <x v="1826"/>
    <e v="#N/A"/>
    <e v="#N/A"/>
    <e v="#N/A"/>
    <e v="#N/A"/>
    <e v="#N/A"/>
    <e v="#N/A"/>
    <e v="#N/A"/>
    <e v="#N/A"/>
    <e v="#N/A"/>
    <e v="#N/A"/>
    <e v="#N/A"/>
    <e v="#N/A"/>
  </r>
  <r>
    <x v="2058"/>
    <x v="1827"/>
    <e v="#N/A"/>
    <e v="#N/A"/>
    <e v="#N/A"/>
    <e v="#N/A"/>
    <e v="#N/A"/>
    <e v="#N/A"/>
    <e v="#N/A"/>
    <e v="#N/A"/>
    <e v="#N/A"/>
    <e v="#N/A"/>
    <e v="#N/A"/>
    <e v="#N/A"/>
  </r>
  <r>
    <x v="2058"/>
    <x v="1828"/>
    <e v="#N/A"/>
    <e v="#N/A"/>
    <e v="#N/A"/>
    <e v="#N/A"/>
    <e v="#N/A"/>
    <e v="#N/A"/>
    <e v="#N/A"/>
    <e v="#N/A"/>
    <e v="#N/A"/>
    <e v="#N/A"/>
    <e v="#N/A"/>
    <e v="#N/A"/>
  </r>
  <r>
    <x v="2058"/>
    <x v="1829"/>
    <e v="#N/A"/>
    <e v="#N/A"/>
    <e v="#N/A"/>
    <e v="#N/A"/>
    <e v="#N/A"/>
    <e v="#N/A"/>
    <e v="#N/A"/>
    <e v="#N/A"/>
    <e v="#N/A"/>
    <e v="#N/A"/>
    <e v="#N/A"/>
    <e v="#N/A"/>
  </r>
  <r>
    <x v="2058"/>
    <x v="1830"/>
    <e v="#N/A"/>
    <e v="#N/A"/>
    <e v="#N/A"/>
    <e v="#N/A"/>
    <e v="#N/A"/>
    <e v="#N/A"/>
    <e v="#N/A"/>
    <e v="#N/A"/>
    <e v="#N/A"/>
    <e v="#N/A"/>
    <e v="#N/A"/>
    <e v="#N/A"/>
  </r>
  <r>
    <x v="2058"/>
    <x v="1831"/>
    <e v="#N/A"/>
    <e v="#N/A"/>
    <e v="#N/A"/>
    <e v="#N/A"/>
    <e v="#N/A"/>
    <e v="#N/A"/>
    <e v="#N/A"/>
    <e v="#N/A"/>
    <e v="#N/A"/>
    <e v="#N/A"/>
    <e v="#N/A"/>
    <e v="#N/A"/>
  </r>
  <r>
    <x v="2058"/>
    <x v="1832"/>
    <e v="#N/A"/>
    <e v="#N/A"/>
    <e v="#N/A"/>
    <e v="#N/A"/>
    <e v="#N/A"/>
    <e v="#N/A"/>
    <e v="#N/A"/>
    <e v="#N/A"/>
    <e v="#N/A"/>
    <e v="#N/A"/>
    <e v="#N/A"/>
    <e v="#N/A"/>
  </r>
  <r>
    <x v="2058"/>
    <x v="1833"/>
    <e v="#N/A"/>
    <e v="#N/A"/>
    <e v="#N/A"/>
    <e v="#N/A"/>
    <e v="#N/A"/>
    <e v="#N/A"/>
    <e v="#N/A"/>
    <e v="#N/A"/>
    <e v="#N/A"/>
    <e v="#N/A"/>
    <e v="#N/A"/>
    <e v="#N/A"/>
  </r>
  <r>
    <x v="2058"/>
    <x v="1834"/>
    <e v="#N/A"/>
    <e v="#N/A"/>
    <e v="#N/A"/>
    <e v="#N/A"/>
    <e v="#N/A"/>
    <e v="#N/A"/>
    <e v="#N/A"/>
    <e v="#N/A"/>
    <e v="#N/A"/>
    <e v="#N/A"/>
    <e v="#N/A"/>
    <e v="#N/A"/>
  </r>
  <r>
    <x v="2058"/>
    <x v="1835"/>
    <e v="#N/A"/>
    <e v="#N/A"/>
    <e v="#N/A"/>
    <e v="#N/A"/>
    <e v="#N/A"/>
    <e v="#N/A"/>
    <e v="#N/A"/>
    <e v="#N/A"/>
    <e v="#N/A"/>
    <e v="#N/A"/>
    <e v="#N/A"/>
    <e v="#N/A"/>
  </r>
  <r>
    <x v="2058"/>
    <x v="1836"/>
    <e v="#N/A"/>
    <e v="#N/A"/>
    <e v="#N/A"/>
    <e v="#N/A"/>
    <e v="#N/A"/>
    <e v="#N/A"/>
    <e v="#N/A"/>
    <e v="#N/A"/>
    <e v="#N/A"/>
    <e v="#N/A"/>
    <e v="#N/A"/>
    <e v="#N/A"/>
  </r>
  <r>
    <x v="2058"/>
    <x v="1837"/>
    <e v="#N/A"/>
    <e v="#N/A"/>
    <e v="#N/A"/>
    <e v="#N/A"/>
    <e v="#N/A"/>
    <e v="#N/A"/>
    <e v="#N/A"/>
    <e v="#N/A"/>
    <e v="#N/A"/>
    <e v="#N/A"/>
    <e v="#N/A"/>
    <e v="#N/A"/>
  </r>
  <r>
    <x v="2058"/>
    <x v="1838"/>
    <e v="#N/A"/>
    <e v="#N/A"/>
    <e v="#N/A"/>
    <e v="#N/A"/>
    <e v="#N/A"/>
    <e v="#N/A"/>
    <e v="#N/A"/>
    <e v="#N/A"/>
    <e v="#N/A"/>
    <e v="#N/A"/>
    <e v="#N/A"/>
    <e v="#N/A"/>
  </r>
  <r>
    <x v="2058"/>
    <x v="1839"/>
    <e v="#N/A"/>
    <e v="#N/A"/>
    <e v="#N/A"/>
    <e v="#N/A"/>
    <e v="#N/A"/>
    <e v="#N/A"/>
    <e v="#N/A"/>
    <e v="#N/A"/>
    <e v="#N/A"/>
    <e v="#N/A"/>
    <e v="#N/A"/>
    <e v="#N/A"/>
  </r>
  <r>
    <x v="2058"/>
    <x v="1840"/>
    <e v="#N/A"/>
    <e v="#N/A"/>
    <e v="#N/A"/>
    <e v="#N/A"/>
    <e v="#N/A"/>
    <e v="#N/A"/>
    <e v="#N/A"/>
    <e v="#N/A"/>
    <e v="#N/A"/>
    <e v="#N/A"/>
    <e v="#N/A"/>
    <e v="#N/A"/>
  </r>
  <r>
    <x v="2058"/>
    <x v="1841"/>
    <e v="#N/A"/>
    <e v="#N/A"/>
    <e v="#N/A"/>
    <e v="#N/A"/>
    <e v="#N/A"/>
    <e v="#N/A"/>
    <e v="#N/A"/>
    <e v="#N/A"/>
    <e v="#N/A"/>
    <e v="#N/A"/>
    <e v="#N/A"/>
    <e v="#N/A"/>
  </r>
  <r>
    <x v="2058"/>
    <x v="1842"/>
    <e v="#N/A"/>
    <e v="#N/A"/>
    <e v="#N/A"/>
    <e v="#N/A"/>
    <e v="#N/A"/>
    <e v="#N/A"/>
    <e v="#N/A"/>
    <e v="#N/A"/>
    <e v="#N/A"/>
    <e v="#N/A"/>
    <e v="#N/A"/>
    <e v="#N/A"/>
  </r>
  <r>
    <x v="2058"/>
    <x v="1843"/>
    <e v="#N/A"/>
    <e v="#N/A"/>
    <e v="#N/A"/>
    <e v="#N/A"/>
    <e v="#N/A"/>
    <e v="#N/A"/>
    <e v="#N/A"/>
    <e v="#N/A"/>
    <e v="#N/A"/>
    <e v="#N/A"/>
    <e v="#N/A"/>
    <e v="#N/A"/>
  </r>
  <r>
    <x v="2058"/>
    <x v="1844"/>
    <e v="#N/A"/>
    <e v="#N/A"/>
    <e v="#N/A"/>
    <e v="#N/A"/>
    <e v="#N/A"/>
    <e v="#N/A"/>
    <e v="#N/A"/>
    <e v="#N/A"/>
    <e v="#N/A"/>
    <e v="#N/A"/>
    <e v="#N/A"/>
    <e v="#N/A"/>
  </r>
  <r>
    <x v="2058"/>
    <x v="1845"/>
    <e v="#N/A"/>
    <e v="#N/A"/>
    <e v="#N/A"/>
    <e v="#N/A"/>
    <e v="#N/A"/>
    <e v="#N/A"/>
    <e v="#N/A"/>
    <e v="#N/A"/>
    <e v="#N/A"/>
    <e v="#N/A"/>
    <e v="#N/A"/>
    <e v="#N/A"/>
  </r>
  <r>
    <x v="2058"/>
    <x v="1846"/>
    <e v="#N/A"/>
    <e v="#N/A"/>
    <e v="#N/A"/>
    <e v="#N/A"/>
    <e v="#N/A"/>
    <e v="#N/A"/>
    <e v="#N/A"/>
    <e v="#N/A"/>
    <e v="#N/A"/>
    <e v="#N/A"/>
    <e v="#N/A"/>
    <e v="#N/A"/>
  </r>
  <r>
    <x v="2058"/>
    <x v="1847"/>
    <e v="#N/A"/>
    <e v="#N/A"/>
    <e v="#N/A"/>
    <e v="#N/A"/>
    <e v="#N/A"/>
    <e v="#N/A"/>
    <e v="#N/A"/>
    <e v="#N/A"/>
    <e v="#N/A"/>
    <e v="#N/A"/>
    <e v="#N/A"/>
    <e v="#N/A"/>
  </r>
  <r>
    <x v="2058"/>
    <x v="1848"/>
    <e v="#N/A"/>
    <e v="#N/A"/>
    <e v="#N/A"/>
    <e v="#N/A"/>
    <e v="#N/A"/>
    <e v="#N/A"/>
    <e v="#N/A"/>
    <e v="#N/A"/>
    <e v="#N/A"/>
    <e v="#N/A"/>
    <e v="#N/A"/>
    <e v="#N/A"/>
  </r>
  <r>
    <x v="2058"/>
    <x v="1849"/>
    <e v="#N/A"/>
    <e v="#N/A"/>
    <e v="#N/A"/>
    <e v="#N/A"/>
    <e v="#N/A"/>
    <e v="#N/A"/>
    <e v="#N/A"/>
    <e v="#N/A"/>
    <e v="#N/A"/>
    <e v="#N/A"/>
    <e v="#N/A"/>
    <e v="#N/A"/>
  </r>
  <r>
    <x v="2058"/>
    <x v="1850"/>
    <e v="#N/A"/>
    <e v="#N/A"/>
    <e v="#N/A"/>
    <e v="#N/A"/>
    <e v="#N/A"/>
    <e v="#N/A"/>
    <e v="#N/A"/>
    <e v="#N/A"/>
    <e v="#N/A"/>
    <e v="#N/A"/>
    <e v="#N/A"/>
    <e v="#N/A"/>
  </r>
  <r>
    <x v="2058"/>
    <x v="1851"/>
    <e v="#N/A"/>
    <e v="#N/A"/>
    <e v="#N/A"/>
    <e v="#N/A"/>
    <e v="#N/A"/>
    <e v="#N/A"/>
    <e v="#N/A"/>
    <e v="#N/A"/>
    <e v="#N/A"/>
    <e v="#N/A"/>
    <e v="#N/A"/>
    <e v="#N/A"/>
  </r>
  <r>
    <x v="2058"/>
    <x v="1852"/>
    <e v="#N/A"/>
    <e v="#N/A"/>
    <e v="#N/A"/>
    <e v="#N/A"/>
    <e v="#N/A"/>
    <e v="#N/A"/>
    <e v="#N/A"/>
    <e v="#N/A"/>
    <e v="#N/A"/>
    <e v="#N/A"/>
    <e v="#N/A"/>
    <e v="#N/A"/>
  </r>
  <r>
    <x v="2058"/>
    <x v="1853"/>
    <e v="#N/A"/>
    <e v="#N/A"/>
    <e v="#N/A"/>
    <e v="#N/A"/>
    <e v="#N/A"/>
    <e v="#N/A"/>
    <e v="#N/A"/>
    <e v="#N/A"/>
    <e v="#N/A"/>
    <e v="#N/A"/>
    <e v="#N/A"/>
    <e v="#N/A"/>
  </r>
  <r>
    <x v="2058"/>
    <x v="1854"/>
    <e v="#N/A"/>
    <e v="#N/A"/>
    <e v="#N/A"/>
    <e v="#N/A"/>
    <e v="#N/A"/>
    <e v="#N/A"/>
    <e v="#N/A"/>
    <e v="#N/A"/>
    <e v="#N/A"/>
    <e v="#N/A"/>
    <e v="#N/A"/>
    <e v="#N/A"/>
  </r>
  <r>
    <x v="2058"/>
    <x v="1855"/>
    <e v="#N/A"/>
    <e v="#N/A"/>
    <e v="#N/A"/>
    <e v="#N/A"/>
    <e v="#N/A"/>
    <e v="#N/A"/>
    <e v="#N/A"/>
    <e v="#N/A"/>
    <e v="#N/A"/>
    <e v="#N/A"/>
    <e v="#N/A"/>
    <e v="#N/A"/>
  </r>
  <r>
    <x v="2058"/>
    <x v="1856"/>
    <e v="#N/A"/>
    <e v="#N/A"/>
    <e v="#N/A"/>
    <e v="#N/A"/>
    <e v="#N/A"/>
    <e v="#N/A"/>
    <e v="#N/A"/>
    <e v="#N/A"/>
    <e v="#N/A"/>
    <e v="#N/A"/>
    <e v="#N/A"/>
    <e v="#N/A"/>
  </r>
  <r>
    <x v="2058"/>
    <x v="1857"/>
    <e v="#N/A"/>
    <e v="#N/A"/>
    <e v="#N/A"/>
    <e v="#N/A"/>
    <e v="#N/A"/>
    <e v="#N/A"/>
    <e v="#N/A"/>
    <e v="#N/A"/>
    <e v="#N/A"/>
    <e v="#N/A"/>
    <e v="#N/A"/>
    <e v="#N/A"/>
  </r>
  <r>
    <x v="2058"/>
    <x v="1858"/>
    <e v="#N/A"/>
    <e v="#N/A"/>
    <e v="#N/A"/>
    <e v="#N/A"/>
    <e v="#N/A"/>
    <e v="#N/A"/>
    <e v="#N/A"/>
    <e v="#N/A"/>
    <e v="#N/A"/>
    <e v="#N/A"/>
    <e v="#N/A"/>
    <e v="#N/A"/>
  </r>
  <r>
    <x v="2058"/>
    <x v="1859"/>
    <e v="#N/A"/>
    <e v="#N/A"/>
    <e v="#N/A"/>
    <e v="#N/A"/>
    <e v="#N/A"/>
    <e v="#N/A"/>
    <e v="#N/A"/>
    <e v="#N/A"/>
    <e v="#N/A"/>
    <e v="#N/A"/>
    <e v="#N/A"/>
    <e v="#N/A"/>
  </r>
  <r>
    <x v="2058"/>
    <x v="1860"/>
    <e v="#N/A"/>
    <e v="#N/A"/>
    <e v="#N/A"/>
    <e v="#N/A"/>
    <e v="#N/A"/>
    <e v="#N/A"/>
    <e v="#N/A"/>
    <e v="#N/A"/>
    <e v="#N/A"/>
    <e v="#N/A"/>
    <e v="#N/A"/>
    <e v="#N/A"/>
  </r>
  <r>
    <x v="2058"/>
    <x v="1861"/>
    <e v="#N/A"/>
    <e v="#N/A"/>
    <e v="#N/A"/>
    <e v="#N/A"/>
    <e v="#N/A"/>
    <e v="#N/A"/>
    <e v="#N/A"/>
    <e v="#N/A"/>
    <e v="#N/A"/>
    <e v="#N/A"/>
    <e v="#N/A"/>
    <e v="#N/A"/>
  </r>
  <r>
    <x v="2058"/>
    <x v="1862"/>
    <e v="#N/A"/>
    <e v="#N/A"/>
    <e v="#N/A"/>
    <e v="#N/A"/>
    <e v="#N/A"/>
    <e v="#N/A"/>
    <e v="#N/A"/>
    <e v="#N/A"/>
    <e v="#N/A"/>
    <e v="#N/A"/>
    <e v="#N/A"/>
    <e v="#N/A"/>
  </r>
  <r>
    <x v="2058"/>
    <x v="1863"/>
    <e v="#N/A"/>
    <e v="#N/A"/>
    <e v="#N/A"/>
    <e v="#N/A"/>
    <e v="#N/A"/>
    <e v="#N/A"/>
    <e v="#N/A"/>
    <e v="#N/A"/>
    <e v="#N/A"/>
    <e v="#N/A"/>
    <e v="#N/A"/>
    <e v="#N/A"/>
  </r>
  <r>
    <x v="2058"/>
    <x v="1864"/>
    <e v="#N/A"/>
    <e v="#N/A"/>
    <e v="#N/A"/>
    <e v="#N/A"/>
    <e v="#N/A"/>
    <e v="#N/A"/>
    <e v="#N/A"/>
    <e v="#N/A"/>
    <e v="#N/A"/>
    <e v="#N/A"/>
    <e v="#N/A"/>
    <e v="#N/A"/>
  </r>
  <r>
    <x v="2058"/>
    <x v="1865"/>
    <e v="#N/A"/>
    <e v="#N/A"/>
    <e v="#N/A"/>
    <e v="#N/A"/>
    <e v="#N/A"/>
    <e v="#N/A"/>
    <e v="#N/A"/>
    <e v="#N/A"/>
    <e v="#N/A"/>
    <e v="#N/A"/>
    <e v="#N/A"/>
    <e v="#N/A"/>
  </r>
  <r>
    <x v="2058"/>
    <x v="1866"/>
    <e v="#N/A"/>
    <e v="#N/A"/>
    <e v="#N/A"/>
    <e v="#N/A"/>
    <e v="#N/A"/>
    <e v="#N/A"/>
    <e v="#N/A"/>
    <e v="#N/A"/>
    <e v="#N/A"/>
    <e v="#N/A"/>
    <e v="#N/A"/>
    <e v="#N/A"/>
  </r>
  <r>
    <x v="2058"/>
    <x v="1867"/>
    <e v="#N/A"/>
    <e v="#N/A"/>
    <e v="#N/A"/>
    <e v="#N/A"/>
    <e v="#N/A"/>
    <e v="#N/A"/>
    <e v="#N/A"/>
    <e v="#N/A"/>
    <e v="#N/A"/>
    <e v="#N/A"/>
    <e v="#N/A"/>
    <e v="#N/A"/>
  </r>
  <r>
    <x v="2058"/>
    <x v="1868"/>
    <e v="#N/A"/>
    <e v="#N/A"/>
    <e v="#N/A"/>
    <e v="#N/A"/>
    <e v="#N/A"/>
    <e v="#N/A"/>
    <e v="#N/A"/>
    <e v="#N/A"/>
    <e v="#N/A"/>
    <e v="#N/A"/>
    <e v="#N/A"/>
    <e v="#N/A"/>
  </r>
  <r>
    <x v="2058"/>
    <x v="1869"/>
    <e v="#N/A"/>
    <e v="#N/A"/>
    <e v="#N/A"/>
    <e v="#N/A"/>
    <e v="#N/A"/>
    <e v="#N/A"/>
    <e v="#N/A"/>
    <e v="#N/A"/>
    <e v="#N/A"/>
    <e v="#N/A"/>
    <e v="#N/A"/>
    <e v="#N/A"/>
  </r>
  <r>
    <x v="2058"/>
    <x v="1870"/>
    <e v="#N/A"/>
    <e v="#N/A"/>
    <e v="#N/A"/>
    <e v="#N/A"/>
    <e v="#N/A"/>
    <e v="#N/A"/>
    <e v="#N/A"/>
    <e v="#N/A"/>
    <e v="#N/A"/>
    <e v="#N/A"/>
    <e v="#N/A"/>
    <e v="#N/A"/>
  </r>
  <r>
    <x v="2058"/>
    <x v="1871"/>
    <e v="#N/A"/>
    <e v="#N/A"/>
    <e v="#N/A"/>
    <e v="#N/A"/>
    <e v="#N/A"/>
    <e v="#N/A"/>
    <e v="#N/A"/>
    <e v="#N/A"/>
    <e v="#N/A"/>
    <e v="#N/A"/>
    <e v="#N/A"/>
    <e v="#N/A"/>
  </r>
  <r>
    <x v="2058"/>
    <x v="1872"/>
    <e v="#N/A"/>
    <e v="#N/A"/>
    <e v="#N/A"/>
    <e v="#N/A"/>
    <e v="#N/A"/>
    <e v="#N/A"/>
    <e v="#N/A"/>
    <e v="#N/A"/>
    <e v="#N/A"/>
    <e v="#N/A"/>
    <e v="#N/A"/>
    <e v="#N/A"/>
  </r>
  <r>
    <x v="2058"/>
    <x v="1873"/>
    <e v="#N/A"/>
    <e v="#N/A"/>
    <e v="#N/A"/>
    <e v="#N/A"/>
    <e v="#N/A"/>
    <e v="#N/A"/>
    <e v="#N/A"/>
    <e v="#N/A"/>
    <e v="#N/A"/>
    <e v="#N/A"/>
    <e v="#N/A"/>
    <e v="#N/A"/>
  </r>
  <r>
    <x v="2058"/>
    <x v="372"/>
    <e v="#N/A"/>
    <e v="#N/A"/>
    <e v="#N/A"/>
    <e v="#N/A"/>
    <e v="#N/A"/>
    <e v="#N/A"/>
    <e v="#N/A"/>
    <e v="#N/A"/>
    <e v="#N/A"/>
    <e v="#N/A"/>
    <e v="#N/A"/>
    <e v="#N/A"/>
  </r>
  <r>
    <x v="2058"/>
    <x v="1874"/>
    <e v="#N/A"/>
    <e v="#N/A"/>
    <e v="#N/A"/>
    <e v="#N/A"/>
    <e v="#N/A"/>
    <e v="#N/A"/>
    <e v="#N/A"/>
    <e v="#N/A"/>
    <e v="#N/A"/>
    <e v="#N/A"/>
    <e v="#N/A"/>
    <e v="#N/A"/>
  </r>
  <r>
    <x v="2058"/>
    <x v="1875"/>
    <e v="#N/A"/>
    <e v="#N/A"/>
    <e v="#N/A"/>
    <e v="#N/A"/>
    <e v="#N/A"/>
    <e v="#N/A"/>
    <e v="#N/A"/>
    <e v="#N/A"/>
    <e v="#N/A"/>
    <e v="#N/A"/>
    <e v="#N/A"/>
    <e v="#N/A"/>
  </r>
  <r>
    <x v="2058"/>
    <x v="1080"/>
    <e v="#N/A"/>
    <e v="#N/A"/>
    <e v="#N/A"/>
    <e v="#N/A"/>
    <e v="#N/A"/>
    <e v="#N/A"/>
    <e v="#N/A"/>
    <e v="#N/A"/>
    <e v="#N/A"/>
    <e v="#N/A"/>
    <e v="#N/A"/>
    <e v="#N/A"/>
  </r>
  <r>
    <x v="2058"/>
    <x v="1876"/>
    <e v="#N/A"/>
    <e v="#N/A"/>
    <e v="#N/A"/>
    <e v="#N/A"/>
    <e v="#N/A"/>
    <e v="#N/A"/>
    <e v="#N/A"/>
    <e v="#N/A"/>
    <e v="#N/A"/>
    <e v="#N/A"/>
    <e v="#N/A"/>
    <e v="#N/A"/>
  </r>
  <r>
    <x v="2058"/>
    <x v="1877"/>
    <e v="#N/A"/>
    <e v="#N/A"/>
    <e v="#N/A"/>
    <e v="#N/A"/>
    <e v="#N/A"/>
    <e v="#N/A"/>
    <e v="#N/A"/>
    <e v="#N/A"/>
    <e v="#N/A"/>
    <e v="#N/A"/>
    <e v="#N/A"/>
    <e v="#N/A"/>
  </r>
  <r>
    <x v="2058"/>
    <x v="1878"/>
    <e v="#N/A"/>
    <e v="#N/A"/>
    <e v="#N/A"/>
    <e v="#N/A"/>
    <e v="#N/A"/>
    <e v="#N/A"/>
    <e v="#N/A"/>
    <e v="#N/A"/>
    <e v="#N/A"/>
    <e v="#N/A"/>
    <e v="#N/A"/>
    <e v="#N/A"/>
  </r>
  <r>
    <x v="2058"/>
    <x v="1879"/>
    <e v="#N/A"/>
    <e v="#N/A"/>
    <e v="#N/A"/>
    <e v="#N/A"/>
    <e v="#N/A"/>
    <e v="#N/A"/>
    <e v="#N/A"/>
    <e v="#N/A"/>
    <e v="#N/A"/>
    <e v="#N/A"/>
    <e v="#N/A"/>
    <e v="#N/A"/>
  </r>
  <r>
    <x v="2058"/>
    <x v="1880"/>
    <e v="#N/A"/>
    <e v="#N/A"/>
    <e v="#N/A"/>
    <e v="#N/A"/>
    <e v="#N/A"/>
    <e v="#N/A"/>
    <e v="#N/A"/>
    <e v="#N/A"/>
    <e v="#N/A"/>
    <e v="#N/A"/>
    <e v="#N/A"/>
    <e v="#N/A"/>
  </r>
  <r>
    <x v="2058"/>
    <x v="1881"/>
    <e v="#N/A"/>
    <e v="#N/A"/>
    <e v="#N/A"/>
    <e v="#N/A"/>
    <e v="#N/A"/>
    <e v="#N/A"/>
    <e v="#N/A"/>
    <e v="#N/A"/>
    <e v="#N/A"/>
    <e v="#N/A"/>
    <e v="#N/A"/>
    <e v="#N/A"/>
  </r>
  <r>
    <x v="2058"/>
    <x v="1882"/>
    <e v="#N/A"/>
    <e v="#N/A"/>
    <e v="#N/A"/>
    <e v="#N/A"/>
    <e v="#N/A"/>
    <e v="#N/A"/>
    <e v="#N/A"/>
    <e v="#N/A"/>
    <e v="#N/A"/>
    <e v="#N/A"/>
    <e v="#N/A"/>
    <e v="#N/A"/>
  </r>
  <r>
    <x v="2058"/>
    <x v="1883"/>
    <e v="#N/A"/>
    <e v="#N/A"/>
    <e v="#N/A"/>
    <e v="#N/A"/>
    <e v="#N/A"/>
    <e v="#N/A"/>
    <e v="#N/A"/>
    <e v="#N/A"/>
    <e v="#N/A"/>
    <e v="#N/A"/>
    <e v="#N/A"/>
    <e v="#N/A"/>
  </r>
  <r>
    <x v="2058"/>
    <x v="1884"/>
    <e v="#N/A"/>
    <e v="#N/A"/>
    <e v="#N/A"/>
    <e v="#N/A"/>
    <e v="#N/A"/>
    <e v="#N/A"/>
    <e v="#N/A"/>
    <e v="#N/A"/>
    <e v="#N/A"/>
    <e v="#N/A"/>
    <e v="#N/A"/>
    <e v="#N/A"/>
  </r>
  <r>
    <x v="2058"/>
    <x v="1885"/>
    <e v="#N/A"/>
    <e v="#N/A"/>
    <e v="#N/A"/>
    <e v="#N/A"/>
    <e v="#N/A"/>
    <e v="#N/A"/>
    <e v="#N/A"/>
    <e v="#N/A"/>
    <e v="#N/A"/>
    <e v="#N/A"/>
    <e v="#N/A"/>
    <e v="#N/A"/>
  </r>
  <r>
    <x v="2058"/>
    <x v="1886"/>
    <e v="#N/A"/>
    <e v="#N/A"/>
    <e v="#N/A"/>
    <e v="#N/A"/>
    <e v="#N/A"/>
    <e v="#N/A"/>
    <e v="#N/A"/>
    <e v="#N/A"/>
    <e v="#N/A"/>
    <e v="#N/A"/>
    <e v="#N/A"/>
    <e v="#N/A"/>
  </r>
  <r>
    <x v="2058"/>
    <x v="1887"/>
    <e v="#N/A"/>
    <e v="#N/A"/>
    <e v="#N/A"/>
    <e v="#N/A"/>
    <e v="#N/A"/>
    <e v="#N/A"/>
    <e v="#N/A"/>
    <e v="#N/A"/>
    <e v="#N/A"/>
    <e v="#N/A"/>
    <e v="#N/A"/>
    <e v="#N/A"/>
  </r>
  <r>
    <x v="2058"/>
    <x v="1888"/>
    <e v="#N/A"/>
    <e v="#N/A"/>
    <e v="#N/A"/>
    <e v="#N/A"/>
    <e v="#N/A"/>
    <e v="#N/A"/>
    <e v="#N/A"/>
    <e v="#N/A"/>
    <e v="#N/A"/>
    <e v="#N/A"/>
    <e v="#N/A"/>
    <e v="#N/A"/>
  </r>
  <r>
    <x v="2058"/>
    <x v="1889"/>
    <e v="#N/A"/>
    <e v="#N/A"/>
    <e v="#N/A"/>
    <e v="#N/A"/>
    <e v="#N/A"/>
    <e v="#N/A"/>
    <e v="#N/A"/>
    <e v="#N/A"/>
    <e v="#N/A"/>
    <e v="#N/A"/>
    <e v="#N/A"/>
    <e v="#N/A"/>
  </r>
  <r>
    <x v="2058"/>
    <x v="1890"/>
    <e v="#N/A"/>
    <e v="#N/A"/>
    <e v="#N/A"/>
    <e v="#N/A"/>
    <e v="#N/A"/>
    <e v="#N/A"/>
    <e v="#N/A"/>
    <e v="#N/A"/>
    <e v="#N/A"/>
    <e v="#N/A"/>
    <e v="#N/A"/>
    <e v="#N/A"/>
  </r>
  <r>
    <x v="2058"/>
    <x v="1891"/>
    <e v="#N/A"/>
    <e v="#N/A"/>
    <e v="#N/A"/>
    <e v="#N/A"/>
    <e v="#N/A"/>
    <e v="#N/A"/>
    <e v="#N/A"/>
    <e v="#N/A"/>
    <e v="#N/A"/>
    <e v="#N/A"/>
    <e v="#N/A"/>
    <e v="#N/A"/>
  </r>
  <r>
    <x v="2058"/>
    <x v="1892"/>
    <e v="#N/A"/>
    <e v="#N/A"/>
    <e v="#N/A"/>
    <e v="#N/A"/>
    <e v="#N/A"/>
    <e v="#N/A"/>
    <e v="#N/A"/>
    <e v="#N/A"/>
    <e v="#N/A"/>
    <e v="#N/A"/>
    <e v="#N/A"/>
    <e v="#N/A"/>
  </r>
  <r>
    <x v="2058"/>
    <x v="1893"/>
    <e v="#N/A"/>
    <e v="#N/A"/>
    <e v="#N/A"/>
    <e v="#N/A"/>
    <e v="#N/A"/>
    <e v="#N/A"/>
    <e v="#N/A"/>
    <e v="#N/A"/>
    <e v="#N/A"/>
    <e v="#N/A"/>
    <e v="#N/A"/>
    <e v="#N/A"/>
  </r>
  <r>
    <x v="2058"/>
    <x v="1894"/>
    <e v="#N/A"/>
    <e v="#N/A"/>
    <e v="#N/A"/>
    <e v="#N/A"/>
    <e v="#N/A"/>
    <e v="#N/A"/>
    <e v="#N/A"/>
    <e v="#N/A"/>
    <e v="#N/A"/>
    <e v="#N/A"/>
    <e v="#N/A"/>
    <e v="#N/A"/>
  </r>
  <r>
    <x v="2058"/>
    <x v="1311"/>
    <e v="#N/A"/>
    <e v="#N/A"/>
    <e v="#N/A"/>
    <e v="#N/A"/>
    <e v="#N/A"/>
    <e v="#N/A"/>
    <e v="#N/A"/>
    <e v="#N/A"/>
    <e v="#N/A"/>
    <e v="#N/A"/>
    <e v="#N/A"/>
    <e v="#N/A"/>
  </r>
  <r>
    <x v="2058"/>
    <x v="1895"/>
    <e v="#N/A"/>
    <e v="#N/A"/>
    <e v="#N/A"/>
    <e v="#N/A"/>
    <e v="#N/A"/>
    <e v="#N/A"/>
    <e v="#N/A"/>
    <e v="#N/A"/>
    <e v="#N/A"/>
    <e v="#N/A"/>
    <e v="#N/A"/>
    <e v="#N/A"/>
  </r>
  <r>
    <x v="2058"/>
    <x v="1896"/>
    <e v="#N/A"/>
    <e v="#N/A"/>
    <e v="#N/A"/>
    <e v="#N/A"/>
    <e v="#N/A"/>
    <e v="#N/A"/>
    <e v="#N/A"/>
    <e v="#N/A"/>
    <e v="#N/A"/>
    <e v="#N/A"/>
    <e v="#N/A"/>
    <e v="#N/A"/>
  </r>
  <r>
    <x v="2058"/>
    <x v="1897"/>
    <e v="#N/A"/>
    <e v="#N/A"/>
    <e v="#N/A"/>
    <e v="#N/A"/>
    <e v="#N/A"/>
    <e v="#N/A"/>
    <e v="#N/A"/>
    <e v="#N/A"/>
    <e v="#N/A"/>
    <e v="#N/A"/>
    <e v="#N/A"/>
    <e v="#N/A"/>
  </r>
  <r>
    <x v="2058"/>
    <x v="1898"/>
    <e v="#N/A"/>
    <e v="#N/A"/>
    <e v="#N/A"/>
    <e v="#N/A"/>
    <e v="#N/A"/>
    <e v="#N/A"/>
    <e v="#N/A"/>
    <e v="#N/A"/>
    <e v="#N/A"/>
    <e v="#N/A"/>
    <e v="#N/A"/>
    <e v="#N/A"/>
  </r>
  <r>
    <x v="2058"/>
    <x v="1899"/>
    <e v="#N/A"/>
    <e v="#N/A"/>
    <e v="#N/A"/>
    <e v="#N/A"/>
    <e v="#N/A"/>
    <e v="#N/A"/>
    <e v="#N/A"/>
    <e v="#N/A"/>
    <e v="#N/A"/>
    <e v="#N/A"/>
    <e v="#N/A"/>
    <e v="#N/A"/>
  </r>
  <r>
    <x v="2058"/>
    <x v="1900"/>
    <e v="#N/A"/>
    <e v="#N/A"/>
    <e v="#N/A"/>
    <e v="#N/A"/>
    <e v="#N/A"/>
    <e v="#N/A"/>
    <e v="#N/A"/>
    <e v="#N/A"/>
    <e v="#N/A"/>
    <e v="#N/A"/>
    <e v="#N/A"/>
    <e v="#N/A"/>
  </r>
  <r>
    <x v="2058"/>
    <x v="1901"/>
    <e v="#N/A"/>
    <e v="#N/A"/>
    <e v="#N/A"/>
    <e v="#N/A"/>
    <e v="#N/A"/>
    <e v="#N/A"/>
    <e v="#N/A"/>
    <e v="#N/A"/>
    <e v="#N/A"/>
    <e v="#N/A"/>
    <e v="#N/A"/>
    <e v="#N/A"/>
  </r>
  <r>
    <x v="2058"/>
    <x v="1902"/>
    <e v="#N/A"/>
    <e v="#N/A"/>
    <e v="#N/A"/>
    <e v="#N/A"/>
    <e v="#N/A"/>
    <e v="#N/A"/>
    <e v="#N/A"/>
    <e v="#N/A"/>
    <e v="#N/A"/>
    <e v="#N/A"/>
    <e v="#N/A"/>
    <e v="#N/A"/>
  </r>
  <r>
    <x v="2058"/>
    <x v="1903"/>
    <e v="#N/A"/>
    <e v="#N/A"/>
    <e v="#N/A"/>
    <e v="#N/A"/>
    <e v="#N/A"/>
    <e v="#N/A"/>
    <e v="#N/A"/>
    <e v="#N/A"/>
    <e v="#N/A"/>
    <e v="#N/A"/>
    <e v="#N/A"/>
    <e v="#N/A"/>
  </r>
  <r>
    <x v="2058"/>
    <x v="1904"/>
    <e v="#N/A"/>
    <e v="#N/A"/>
    <e v="#N/A"/>
    <e v="#N/A"/>
    <e v="#N/A"/>
    <e v="#N/A"/>
    <e v="#N/A"/>
    <e v="#N/A"/>
    <e v="#N/A"/>
    <e v="#N/A"/>
    <e v="#N/A"/>
    <e v="#N/A"/>
  </r>
  <r>
    <x v="2058"/>
    <x v="1905"/>
    <e v="#N/A"/>
    <e v="#N/A"/>
    <e v="#N/A"/>
    <e v="#N/A"/>
    <e v="#N/A"/>
    <e v="#N/A"/>
    <e v="#N/A"/>
    <e v="#N/A"/>
    <e v="#N/A"/>
    <e v="#N/A"/>
    <e v="#N/A"/>
    <e v="#N/A"/>
  </r>
  <r>
    <x v="2058"/>
    <x v="1906"/>
    <e v="#N/A"/>
    <e v="#N/A"/>
    <e v="#N/A"/>
    <e v="#N/A"/>
    <e v="#N/A"/>
    <e v="#N/A"/>
    <e v="#N/A"/>
    <e v="#N/A"/>
    <e v="#N/A"/>
    <e v="#N/A"/>
    <e v="#N/A"/>
    <e v="#N/A"/>
  </r>
  <r>
    <x v="2058"/>
    <x v="1907"/>
    <e v="#N/A"/>
    <e v="#N/A"/>
    <e v="#N/A"/>
    <e v="#N/A"/>
    <e v="#N/A"/>
    <e v="#N/A"/>
    <e v="#N/A"/>
    <e v="#N/A"/>
    <e v="#N/A"/>
    <e v="#N/A"/>
    <e v="#N/A"/>
    <e v="#N/A"/>
  </r>
  <r>
    <x v="2058"/>
    <x v="1908"/>
    <e v="#N/A"/>
    <e v="#N/A"/>
    <e v="#N/A"/>
    <e v="#N/A"/>
    <e v="#N/A"/>
    <e v="#N/A"/>
    <e v="#N/A"/>
    <e v="#N/A"/>
    <e v="#N/A"/>
    <e v="#N/A"/>
    <e v="#N/A"/>
    <e v="#N/A"/>
  </r>
  <r>
    <x v="2058"/>
    <x v="1909"/>
    <e v="#N/A"/>
    <e v="#N/A"/>
    <e v="#N/A"/>
    <e v="#N/A"/>
    <e v="#N/A"/>
    <e v="#N/A"/>
    <e v="#N/A"/>
    <e v="#N/A"/>
    <e v="#N/A"/>
    <e v="#N/A"/>
    <e v="#N/A"/>
    <e v="#N/A"/>
  </r>
  <r>
    <x v="2058"/>
    <x v="1910"/>
    <e v="#N/A"/>
    <e v="#N/A"/>
    <e v="#N/A"/>
    <e v="#N/A"/>
    <e v="#N/A"/>
    <e v="#N/A"/>
    <e v="#N/A"/>
    <e v="#N/A"/>
    <e v="#N/A"/>
    <e v="#N/A"/>
    <e v="#N/A"/>
    <e v="#N/A"/>
  </r>
  <r>
    <x v="2058"/>
    <x v="1911"/>
    <e v="#N/A"/>
    <e v="#N/A"/>
    <e v="#N/A"/>
    <e v="#N/A"/>
    <e v="#N/A"/>
    <e v="#N/A"/>
    <e v="#N/A"/>
    <e v="#N/A"/>
    <e v="#N/A"/>
    <e v="#N/A"/>
    <e v="#N/A"/>
    <e v="#N/A"/>
  </r>
  <r>
    <x v="2058"/>
    <x v="1912"/>
    <e v="#N/A"/>
    <e v="#N/A"/>
    <e v="#N/A"/>
    <e v="#N/A"/>
    <e v="#N/A"/>
    <e v="#N/A"/>
    <e v="#N/A"/>
    <e v="#N/A"/>
    <e v="#N/A"/>
    <e v="#N/A"/>
    <e v="#N/A"/>
    <e v="#N/A"/>
  </r>
  <r>
    <x v="2058"/>
    <x v="1913"/>
    <e v="#N/A"/>
    <e v="#N/A"/>
    <e v="#N/A"/>
    <e v="#N/A"/>
    <e v="#N/A"/>
    <e v="#N/A"/>
    <e v="#N/A"/>
    <e v="#N/A"/>
    <e v="#N/A"/>
    <e v="#N/A"/>
    <e v="#N/A"/>
    <e v="#N/A"/>
  </r>
  <r>
    <x v="2058"/>
    <x v="1914"/>
    <e v="#N/A"/>
    <e v="#N/A"/>
    <e v="#N/A"/>
    <e v="#N/A"/>
    <e v="#N/A"/>
    <e v="#N/A"/>
    <e v="#N/A"/>
    <e v="#N/A"/>
    <e v="#N/A"/>
    <e v="#N/A"/>
    <e v="#N/A"/>
    <e v="#N/A"/>
  </r>
  <r>
    <x v="2058"/>
    <x v="1915"/>
    <e v="#N/A"/>
    <e v="#N/A"/>
    <e v="#N/A"/>
    <e v="#N/A"/>
    <e v="#N/A"/>
    <e v="#N/A"/>
    <e v="#N/A"/>
    <e v="#N/A"/>
    <e v="#N/A"/>
    <e v="#N/A"/>
    <e v="#N/A"/>
    <e v="#N/A"/>
  </r>
  <r>
    <x v="2058"/>
    <x v="1916"/>
    <e v="#N/A"/>
    <e v="#N/A"/>
    <e v="#N/A"/>
    <e v="#N/A"/>
    <e v="#N/A"/>
    <e v="#N/A"/>
    <e v="#N/A"/>
    <e v="#N/A"/>
    <e v="#N/A"/>
    <e v="#N/A"/>
    <e v="#N/A"/>
    <e v="#N/A"/>
  </r>
  <r>
    <x v="2058"/>
    <x v="1917"/>
    <e v="#N/A"/>
    <e v="#N/A"/>
    <e v="#N/A"/>
    <e v="#N/A"/>
    <e v="#N/A"/>
    <e v="#N/A"/>
    <e v="#N/A"/>
    <e v="#N/A"/>
    <e v="#N/A"/>
    <e v="#N/A"/>
    <e v="#N/A"/>
    <e v="#N/A"/>
  </r>
  <r>
    <x v="2058"/>
    <x v="1918"/>
    <e v="#N/A"/>
    <e v="#N/A"/>
    <e v="#N/A"/>
    <e v="#N/A"/>
    <e v="#N/A"/>
    <e v="#N/A"/>
    <e v="#N/A"/>
    <e v="#N/A"/>
    <e v="#N/A"/>
    <e v="#N/A"/>
    <e v="#N/A"/>
    <e v="#N/A"/>
  </r>
  <r>
    <x v="2058"/>
    <x v="1919"/>
    <e v="#N/A"/>
    <e v="#N/A"/>
    <e v="#N/A"/>
    <e v="#N/A"/>
    <e v="#N/A"/>
    <e v="#N/A"/>
    <e v="#N/A"/>
    <e v="#N/A"/>
    <e v="#N/A"/>
    <e v="#N/A"/>
    <e v="#N/A"/>
    <e v="#N/A"/>
  </r>
  <r>
    <x v="2058"/>
    <x v="1920"/>
    <e v="#N/A"/>
    <e v="#N/A"/>
    <e v="#N/A"/>
    <e v="#N/A"/>
    <e v="#N/A"/>
    <e v="#N/A"/>
    <e v="#N/A"/>
    <e v="#N/A"/>
    <e v="#N/A"/>
    <e v="#N/A"/>
    <e v="#N/A"/>
    <e v="#N/A"/>
  </r>
  <r>
    <x v="2058"/>
    <x v="1921"/>
    <e v="#N/A"/>
    <e v="#N/A"/>
    <e v="#N/A"/>
    <e v="#N/A"/>
    <e v="#N/A"/>
    <e v="#N/A"/>
    <e v="#N/A"/>
    <e v="#N/A"/>
    <e v="#N/A"/>
    <e v="#N/A"/>
    <e v="#N/A"/>
    <e v="#N/A"/>
  </r>
  <r>
    <x v="2058"/>
    <x v="1922"/>
    <e v="#N/A"/>
    <e v="#N/A"/>
    <e v="#N/A"/>
    <e v="#N/A"/>
    <e v="#N/A"/>
    <e v="#N/A"/>
    <e v="#N/A"/>
    <e v="#N/A"/>
    <e v="#N/A"/>
    <e v="#N/A"/>
    <e v="#N/A"/>
    <e v="#N/A"/>
  </r>
  <r>
    <x v="2058"/>
    <x v="1417"/>
    <e v="#N/A"/>
    <e v="#N/A"/>
    <e v="#N/A"/>
    <e v="#N/A"/>
    <e v="#N/A"/>
    <e v="#N/A"/>
    <e v="#N/A"/>
    <e v="#N/A"/>
    <e v="#N/A"/>
    <e v="#N/A"/>
    <e v="#N/A"/>
    <e v="#N/A"/>
  </r>
  <r>
    <x v="2058"/>
    <x v="1923"/>
    <e v="#N/A"/>
    <e v="#N/A"/>
    <e v="#N/A"/>
    <e v="#N/A"/>
    <e v="#N/A"/>
    <e v="#N/A"/>
    <e v="#N/A"/>
    <e v="#N/A"/>
    <e v="#N/A"/>
    <e v="#N/A"/>
    <e v="#N/A"/>
    <e v="#N/A"/>
  </r>
  <r>
    <x v="2058"/>
    <x v="1924"/>
    <e v="#N/A"/>
    <e v="#N/A"/>
    <e v="#N/A"/>
    <e v="#N/A"/>
    <e v="#N/A"/>
    <e v="#N/A"/>
    <e v="#N/A"/>
    <e v="#N/A"/>
    <e v="#N/A"/>
    <e v="#N/A"/>
    <e v="#N/A"/>
    <e v="#N/A"/>
  </r>
  <r>
    <x v="2058"/>
    <x v="1925"/>
    <e v="#N/A"/>
    <e v="#N/A"/>
    <e v="#N/A"/>
    <e v="#N/A"/>
    <e v="#N/A"/>
    <e v="#N/A"/>
    <e v="#N/A"/>
    <e v="#N/A"/>
    <e v="#N/A"/>
    <e v="#N/A"/>
    <e v="#N/A"/>
    <e v="#N/A"/>
  </r>
  <r>
    <x v="2058"/>
    <x v="1926"/>
    <e v="#N/A"/>
    <e v="#N/A"/>
    <e v="#N/A"/>
    <e v="#N/A"/>
    <e v="#N/A"/>
    <e v="#N/A"/>
    <e v="#N/A"/>
    <e v="#N/A"/>
    <e v="#N/A"/>
    <e v="#N/A"/>
    <e v="#N/A"/>
    <e v="#N/A"/>
  </r>
  <r>
    <x v="2058"/>
    <x v="1927"/>
    <e v="#N/A"/>
    <e v="#N/A"/>
    <e v="#N/A"/>
    <e v="#N/A"/>
    <e v="#N/A"/>
    <e v="#N/A"/>
    <e v="#N/A"/>
    <e v="#N/A"/>
    <e v="#N/A"/>
    <e v="#N/A"/>
    <e v="#N/A"/>
    <e v="#N/A"/>
  </r>
  <r>
    <x v="2058"/>
    <x v="1928"/>
    <e v="#N/A"/>
    <e v="#N/A"/>
    <e v="#N/A"/>
    <e v="#N/A"/>
    <e v="#N/A"/>
    <e v="#N/A"/>
    <e v="#N/A"/>
    <e v="#N/A"/>
    <e v="#N/A"/>
    <e v="#N/A"/>
    <e v="#N/A"/>
    <e v="#N/A"/>
  </r>
  <r>
    <x v="2058"/>
    <x v="1929"/>
    <e v="#N/A"/>
    <e v="#N/A"/>
    <e v="#N/A"/>
    <e v="#N/A"/>
    <e v="#N/A"/>
    <e v="#N/A"/>
    <e v="#N/A"/>
    <e v="#N/A"/>
    <e v="#N/A"/>
    <e v="#N/A"/>
    <e v="#N/A"/>
    <e v="#N/A"/>
  </r>
  <r>
    <x v="2058"/>
    <x v="1930"/>
    <e v="#N/A"/>
    <e v="#N/A"/>
    <e v="#N/A"/>
    <e v="#N/A"/>
    <e v="#N/A"/>
    <e v="#N/A"/>
    <e v="#N/A"/>
    <e v="#N/A"/>
    <e v="#N/A"/>
    <e v="#N/A"/>
    <e v="#N/A"/>
    <e v="#N/A"/>
  </r>
  <r>
    <x v="2058"/>
    <x v="1931"/>
    <e v="#N/A"/>
    <e v="#N/A"/>
    <e v="#N/A"/>
    <e v="#N/A"/>
    <e v="#N/A"/>
    <e v="#N/A"/>
    <e v="#N/A"/>
    <e v="#N/A"/>
    <e v="#N/A"/>
    <e v="#N/A"/>
    <e v="#N/A"/>
    <e v="#N/A"/>
  </r>
  <r>
    <x v="2058"/>
    <x v="1932"/>
    <e v="#N/A"/>
    <e v="#N/A"/>
    <e v="#N/A"/>
    <e v="#N/A"/>
    <e v="#N/A"/>
    <e v="#N/A"/>
    <e v="#N/A"/>
    <e v="#N/A"/>
    <e v="#N/A"/>
    <e v="#N/A"/>
    <e v="#N/A"/>
    <e v="#N/A"/>
  </r>
  <r>
    <x v="2058"/>
    <x v="1933"/>
    <e v="#N/A"/>
    <e v="#N/A"/>
    <e v="#N/A"/>
    <e v="#N/A"/>
    <e v="#N/A"/>
    <e v="#N/A"/>
    <e v="#N/A"/>
    <e v="#N/A"/>
    <e v="#N/A"/>
    <e v="#N/A"/>
    <e v="#N/A"/>
    <e v="#N/A"/>
  </r>
  <r>
    <x v="2058"/>
    <x v="1934"/>
    <e v="#N/A"/>
    <e v="#N/A"/>
    <e v="#N/A"/>
    <e v="#N/A"/>
    <e v="#N/A"/>
    <e v="#N/A"/>
    <e v="#N/A"/>
    <e v="#N/A"/>
    <e v="#N/A"/>
    <e v="#N/A"/>
    <e v="#N/A"/>
    <e v="#N/A"/>
  </r>
  <r>
    <x v="2058"/>
    <x v="1935"/>
    <e v="#N/A"/>
    <e v="#N/A"/>
    <e v="#N/A"/>
    <e v="#N/A"/>
    <e v="#N/A"/>
    <e v="#N/A"/>
    <e v="#N/A"/>
    <e v="#N/A"/>
    <e v="#N/A"/>
    <e v="#N/A"/>
    <e v="#N/A"/>
    <e v="#N/A"/>
  </r>
  <r>
    <x v="2058"/>
    <x v="1936"/>
    <e v="#N/A"/>
    <e v="#N/A"/>
    <e v="#N/A"/>
    <e v="#N/A"/>
    <e v="#N/A"/>
    <e v="#N/A"/>
    <e v="#N/A"/>
    <e v="#N/A"/>
    <e v="#N/A"/>
    <e v="#N/A"/>
    <e v="#N/A"/>
    <e v="#N/A"/>
  </r>
  <r>
    <x v="2058"/>
    <x v="1937"/>
    <e v="#N/A"/>
    <e v="#N/A"/>
    <e v="#N/A"/>
    <e v="#N/A"/>
    <e v="#N/A"/>
    <e v="#N/A"/>
    <e v="#N/A"/>
    <e v="#N/A"/>
    <e v="#N/A"/>
    <e v="#N/A"/>
    <e v="#N/A"/>
    <e v="#N/A"/>
  </r>
  <r>
    <x v="2058"/>
    <x v="1938"/>
    <e v="#N/A"/>
    <e v="#N/A"/>
    <e v="#N/A"/>
    <e v="#N/A"/>
    <e v="#N/A"/>
    <e v="#N/A"/>
    <e v="#N/A"/>
    <e v="#N/A"/>
    <e v="#N/A"/>
    <e v="#N/A"/>
    <e v="#N/A"/>
    <e v="#N/A"/>
  </r>
  <r>
    <x v="2058"/>
    <x v="1938"/>
    <e v="#N/A"/>
    <e v="#N/A"/>
    <e v="#N/A"/>
    <e v="#N/A"/>
    <e v="#N/A"/>
    <e v="#N/A"/>
    <e v="#N/A"/>
    <e v="#N/A"/>
    <e v="#N/A"/>
    <e v="#N/A"/>
    <e v="#N/A"/>
    <e v="#N/A"/>
  </r>
  <r>
    <x v="2058"/>
    <x v="1939"/>
    <e v="#N/A"/>
    <e v="#N/A"/>
    <e v="#N/A"/>
    <e v="#N/A"/>
    <e v="#N/A"/>
    <e v="#N/A"/>
    <e v="#N/A"/>
    <e v="#N/A"/>
    <e v="#N/A"/>
    <e v="#N/A"/>
    <e v="#N/A"/>
    <e v="#N/A"/>
  </r>
  <r>
    <x v="2058"/>
    <x v="1940"/>
    <e v="#N/A"/>
    <e v="#N/A"/>
    <e v="#N/A"/>
    <e v="#N/A"/>
    <e v="#N/A"/>
    <e v="#N/A"/>
    <e v="#N/A"/>
    <e v="#N/A"/>
    <e v="#N/A"/>
    <e v="#N/A"/>
    <e v="#N/A"/>
    <e v="#N/A"/>
  </r>
  <r>
    <x v="2058"/>
    <x v="1941"/>
    <e v="#N/A"/>
    <e v="#N/A"/>
    <e v="#N/A"/>
    <e v="#N/A"/>
    <e v="#N/A"/>
    <e v="#N/A"/>
    <e v="#N/A"/>
    <e v="#N/A"/>
    <e v="#N/A"/>
    <e v="#N/A"/>
    <e v="#N/A"/>
    <e v="#N/A"/>
  </r>
  <r>
    <x v="2058"/>
    <x v="1942"/>
    <e v="#N/A"/>
    <e v="#N/A"/>
    <e v="#N/A"/>
    <e v="#N/A"/>
    <e v="#N/A"/>
    <e v="#N/A"/>
    <e v="#N/A"/>
    <e v="#N/A"/>
    <e v="#N/A"/>
    <e v="#N/A"/>
    <e v="#N/A"/>
    <e v="#N/A"/>
  </r>
  <r>
    <x v="2058"/>
    <x v="1943"/>
    <e v="#N/A"/>
    <e v="#N/A"/>
    <e v="#N/A"/>
    <e v="#N/A"/>
    <e v="#N/A"/>
    <e v="#N/A"/>
    <e v="#N/A"/>
    <e v="#N/A"/>
    <e v="#N/A"/>
    <e v="#N/A"/>
    <e v="#N/A"/>
    <e v="#N/A"/>
  </r>
  <r>
    <x v="2058"/>
    <x v="1944"/>
    <e v="#N/A"/>
    <e v="#N/A"/>
    <e v="#N/A"/>
    <e v="#N/A"/>
    <e v="#N/A"/>
    <e v="#N/A"/>
    <e v="#N/A"/>
    <e v="#N/A"/>
    <e v="#N/A"/>
    <e v="#N/A"/>
    <e v="#N/A"/>
    <e v="#N/A"/>
  </r>
  <r>
    <x v="2058"/>
    <x v="1945"/>
    <e v="#N/A"/>
    <e v="#N/A"/>
    <e v="#N/A"/>
    <e v="#N/A"/>
    <e v="#N/A"/>
    <e v="#N/A"/>
    <e v="#N/A"/>
    <e v="#N/A"/>
    <e v="#N/A"/>
    <e v="#N/A"/>
    <e v="#N/A"/>
    <e v="#N/A"/>
  </r>
  <r>
    <x v="2058"/>
    <x v="1945"/>
    <e v="#N/A"/>
    <e v="#N/A"/>
    <e v="#N/A"/>
    <e v="#N/A"/>
    <e v="#N/A"/>
    <e v="#N/A"/>
    <e v="#N/A"/>
    <e v="#N/A"/>
    <e v="#N/A"/>
    <e v="#N/A"/>
    <e v="#N/A"/>
    <e v="#N/A"/>
  </r>
  <r>
    <x v="2058"/>
    <x v="1946"/>
    <e v="#N/A"/>
    <e v="#N/A"/>
    <e v="#N/A"/>
    <e v="#N/A"/>
    <e v="#N/A"/>
    <e v="#N/A"/>
    <e v="#N/A"/>
    <e v="#N/A"/>
    <e v="#N/A"/>
    <e v="#N/A"/>
    <e v="#N/A"/>
    <e v="#N/A"/>
  </r>
  <r>
    <x v="2058"/>
    <x v="1947"/>
    <e v="#N/A"/>
    <e v="#N/A"/>
    <e v="#N/A"/>
    <e v="#N/A"/>
    <e v="#N/A"/>
    <e v="#N/A"/>
    <e v="#N/A"/>
    <e v="#N/A"/>
    <e v="#N/A"/>
    <e v="#N/A"/>
    <e v="#N/A"/>
    <e v="#N/A"/>
  </r>
  <r>
    <x v="2058"/>
    <x v="1948"/>
    <e v="#N/A"/>
    <e v="#N/A"/>
    <e v="#N/A"/>
    <e v="#N/A"/>
    <e v="#N/A"/>
    <e v="#N/A"/>
    <e v="#N/A"/>
    <e v="#N/A"/>
    <e v="#N/A"/>
    <e v="#N/A"/>
    <e v="#N/A"/>
    <e v="#N/A"/>
  </r>
  <r>
    <x v="2058"/>
    <x v="1949"/>
    <e v="#N/A"/>
    <e v="#N/A"/>
    <e v="#N/A"/>
    <e v="#N/A"/>
    <e v="#N/A"/>
    <e v="#N/A"/>
    <e v="#N/A"/>
    <e v="#N/A"/>
    <e v="#N/A"/>
    <e v="#N/A"/>
    <e v="#N/A"/>
    <e v="#N/A"/>
  </r>
  <r>
    <x v="2058"/>
    <x v="1950"/>
    <e v="#N/A"/>
    <e v="#N/A"/>
    <e v="#N/A"/>
    <e v="#N/A"/>
    <e v="#N/A"/>
    <e v="#N/A"/>
    <e v="#N/A"/>
    <e v="#N/A"/>
    <e v="#N/A"/>
    <e v="#N/A"/>
    <e v="#N/A"/>
    <e v="#N/A"/>
  </r>
  <r>
    <x v="2058"/>
    <x v="1951"/>
    <e v="#N/A"/>
    <e v="#N/A"/>
    <e v="#N/A"/>
    <e v="#N/A"/>
    <e v="#N/A"/>
    <e v="#N/A"/>
    <e v="#N/A"/>
    <e v="#N/A"/>
    <e v="#N/A"/>
    <e v="#N/A"/>
    <e v="#N/A"/>
    <e v="#N/A"/>
  </r>
  <r>
    <x v="2058"/>
    <x v="1952"/>
    <e v="#N/A"/>
    <e v="#N/A"/>
    <e v="#N/A"/>
    <e v="#N/A"/>
    <e v="#N/A"/>
    <e v="#N/A"/>
    <e v="#N/A"/>
    <e v="#N/A"/>
    <e v="#N/A"/>
    <e v="#N/A"/>
    <e v="#N/A"/>
    <e v="#N/A"/>
  </r>
  <r>
    <x v="2058"/>
    <x v="1953"/>
    <e v="#N/A"/>
    <e v="#N/A"/>
    <e v="#N/A"/>
    <e v="#N/A"/>
    <e v="#N/A"/>
    <e v="#N/A"/>
    <e v="#N/A"/>
    <e v="#N/A"/>
    <e v="#N/A"/>
    <e v="#N/A"/>
    <e v="#N/A"/>
    <e v="#N/A"/>
  </r>
  <r>
    <x v="2058"/>
    <x v="1954"/>
    <e v="#N/A"/>
    <e v="#N/A"/>
    <e v="#N/A"/>
    <e v="#N/A"/>
    <e v="#N/A"/>
    <e v="#N/A"/>
    <e v="#N/A"/>
    <e v="#N/A"/>
    <e v="#N/A"/>
    <e v="#N/A"/>
    <e v="#N/A"/>
    <e v="#N/A"/>
  </r>
  <r>
    <x v="2058"/>
    <x v="1955"/>
    <e v="#N/A"/>
    <e v="#N/A"/>
    <e v="#N/A"/>
    <e v="#N/A"/>
    <e v="#N/A"/>
    <e v="#N/A"/>
    <e v="#N/A"/>
    <e v="#N/A"/>
    <e v="#N/A"/>
    <e v="#N/A"/>
    <e v="#N/A"/>
    <e v="#N/A"/>
  </r>
  <r>
    <x v="2058"/>
    <x v="1956"/>
    <e v="#N/A"/>
    <e v="#N/A"/>
    <e v="#N/A"/>
    <e v="#N/A"/>
    <e v="#N/A"/>
    <e v="#N/A"/>
    <e v="#N/A"/>
    <e v="#N/A"/>
    <e v="#N/A"/>
    <e v="#N/A"/>
    <e v="#N/A"/>
    <e v="#N/A"/>
  </r>
  <r>
    <x v="2058"/>
    <x v="92"/>
    <e v="#N/A"/>
    <e v="#N/A"/>
    <e v="#N/A"/>
    <e v="#N/A"/>
    <e v="#N/A"/>
    <e v="#N/A"/>
    <e v="#N/A"/>
    <e v="#N/A"/>
    <e v="#N/A"/>
    <e v="#N/A"/>
    <e v="#N/A"/>
    <e v="#N/A"/>
  </r>
  <r>
    <x v="2058"/>
    <x v="1957"/>
    <e v="#N/A"/>
    <e v="#N/A"/>
    <e v="#N/A"/>
    <e v="#N/A"/>
    <e v="#N/A"/>
    <e v="#N/A"/>
    <e v="#N/A"/>
    <e v="#N/A"/>
    <e v="#N/A"/>
    <e v="#N/A"/>
    <e v="#N/A"/>
    <e v="#N/A"/>
  </r>
  <r>
    <x v="2058"/>
    <x v="1958"/>
    <e v="#N/A"/>
    <e v="#N/A"/>
    <e v="#N/A"/>
    <e v="#N/A"/>
    <e v="#N/A"/>
    <e v="#N/A"/>
    <e v="#N/A"/>
    <e v="#N/A"/>
    <e v="#N/A"/>
    <e v="#N/A"/>
    <e v="#N/A"/>
    <e v="#N/A"/>
  </r>
  <r>
    <x v="2058"/>
    <x v="1959"/>
    <e v="#N/A"/>
    <e v="#N/A"/>
    <e v="#N/A"/>
    <e v="#N/A"/>
    <e v="#N/A"/>
    <e v="#N/A"/>
    <e v="#N/A"/>
    <e v="#N/A"/>
    <e v="#N/A"/>
    <e v="#N/A"/>
    <e v="#N/A"/>
    <e v="#N/A"/>
  </r>
  <r>
    <x v="2058"/>
    <x v="1960"/>
    <e v="#N/A"/>
    <e v="#N/A"/>
    <e v="#N/A"/>
    <e v="#N/A"/>
    <e v="#N/A"/>
    <e v="#N/A"/>
    <e v="#N/A"/>
    <e v="#N/A"/>
    <e v="#N/A"/>
    <e v="#N/A"/>
    <e v="#N/A"/>
    <e v="#N/A"/>
  </r>
  <r>
    <x v="2058"/>
    <x v="1961"/>
    <e v="#N/A"/>
    <e v="#N/A"/>
    <e v="#N/A"/>
    <e v="#N/A"/>
    <e v="#N/A"/>
    <e v="#N/A"/>
    <e v="#N/A"/>
    <e v="#N/A"/>
    <e v="#N/A"/>
    <e v="#N/A"/>
    <e v="#N/A"/>
    <e v="#N/A"/>
  </r>
  <r>
    <x v="2058"/>
    <x v="1962"/>
    <e v="#N/A"/>
    <e v="#N/A"/>
    <e v="#N/A"/>
    <e v="#N/A"/>
    <e v="#N/A"/>
    <e v="#N/A"/>
    <e v="#N/A"/>
    <e v="#N/A"/>
    <e v="#N/A"/>
    <e v="#N/A"/>
    <e v="#N/A"/>
    <e v="#N/A"/>
  </r>
  <r>
    <x v="2058"/>
    <x v="1963"/>
    <e v="#N/A"/>
    <e v="#N/A"/>
    <e v="#N/A"/>
    <e v="#N/A"/>
    <e v="#N/A"/>
    <e v="#N/A"/>
    <e v="#N/A"/>
    <e v="#N/A"/>
    <e v="#N/A"/>
    <e v="#N/A"/>
    <e v="#N/A"/>
    <e v="#N/A"/>
  </r>
  <r>
    <x v="2058"/>
    <x v="1964"/>
    <e v="#N/A"/>
    <e v="#N/A"/>
    <e v="#N/A"/>
    <e v="#N/A"/>
    <e v="#N/A"/>
    <e v="#N/A"/>
    <e v="#N/A"/>
    <e v="#N/A"/>
    <e v="#N/A"/>
    <e v="#N/A"/>
    <e v="#N/A"/>
    <e v="#N/A"/>
  </r>
  <r>
    <x v="2058"/>
    <x v="1965"/>
    <e v="#N/A"/>
    <e v="#N/A"/>
    <e v="#N/A"/>
    <e v="#N/A"/>
    <e v="#N/A"/>
    <e v="#N/A"/>
    <e v="#N/A"/>
    <e v="#N/A"/>
    <e v="#N/A"/>
    <e v="#N/A"/>
    <e v="#N/A"/>
    <e v="#N/A"/>
  </r>
  <r>
    <x v="2058"/>
    <x v="1966"/>
    <e v="#N/A"/>
    <e v="#N/A"/>
    <e v="#N/A"/>
    <e v="#N/A"/>
    <e v="#N/A"/>
    <e v="#N/A"/>
    <e v="#N/A"/>
    <e v="#N/A"/>
    <e v="#N/A"/>
    <e v="#N/A"/>
    <e v="#N/A"/>
    <e v="#N/A"/>
  </r>
  <r>
    <x v="2058"/>
    <x v="1967"/>
    <e v="#N/A"/>
    <e v="#N/A"/>
    <e v="#N/A"/>
    <e v="#N/A"/>
    <e v="#N/A"/>
    <e v="#N/A"/>
    <e v="#N/A"/>
    <e v="#N/A"/>
    <e v="#N/A"/>
    <e v="#N/A"/>
    <e v="#N/A"/>
    <e v="#N/A"/>
  </r>
  <r>
    <x v="2058"/>
    <x v="1968"/>
    <e v="#N/A"/>
    <e v="#N/A"/>
    <e v="#N/A"/>
    <e v="#N/A"/>
    <e v="#N/A"/>
    <e v="#N/A"/>
    <e v="#N/A"/>
    <e v="#N/A"/>
    <e v="#N/A"/>
    <e v="#N/A"/>
    <e v="#N/A"/>
    <e v="#N/A"/>
  </r>
  <r>
    <x v="2058"/>
    <x v="1969"/>
    <e v="#N/A"/>
    <e v="#N/A"/>
    <e v="#N/A"/>
    <e v="#N/A"/>
    <e v="#N/A"/>
    <e v="#N/A"/>
    <e v="#N/A"/>
    <e v="#N/A"/>
    <e v="#N/A"/>
    <e v="#N/A"/>
    <e v="#N/A"/>
    <e v="#N/A"/>
  </r>
  <r>
    <x v="2058"/>
    <x v="1970"/>
    <e v="#N/A"/>
    <e v="#N/A"/>
    <e v="#N/A"/>
    <e v="#N/A"/>
    <e v="#N/A"/>
    <e v="#N/A"/>
    <e v="#N/A"/>
    <e v="#N/A"/>
    <e v="#N/A"/>
    <e v="#N/A"/>
    <e v="#N/A"/>
    <e v="#N/A"/>
  </r>
  <r>
    <x v="2058"/>
    <x v="1971"/>
    <e v="#N/A"/>
    <e v="#N/A"/>
    <e v="#N/A"/>
    <e v="#N/A"/>
    <e v="#N/A"/>
    <e v="#N/A"/>
    <e v="#N/A"/>
    <e v="#N/A"/>
    <e v="#N/A"/>
    <e v="#N/A"/>
    <e v="#N/A"/>
    <e v="#N/A"/>
  </r>
  <r>
    <x v="2058"/>
    <x v="1972"/>
    <e v="#N/A"/>
    <e v="#N/A"/>
    <e v="#N/A"/>
    <e v="#N/A"/>
    <e v="#N/A"/>
    <e v="#N/A"/>
    <e v="#N/A"/>
    <e v="#N/A"/>
    <e v="#N/A"/>
    <e v="#N/A"/>
    <e v="#N/A"/>
    <e v="#N/A"/>
  </r>
  <r>
    <x v="2058"/>
    <x v="1973"/>
    <e v="#N/A"/>
    <e v="#N/A"/>
    <e v="#N/A"/>
    <e v="#N/A"/>
    <e v="#N/A"/>
    <e v="#N/A"/>
    <e v="#N/A"/>
    <e v="#N/A"/>
    <e v="#N/A"/>
    <e v="#N/A"/>
    <e v="#N/A"/>
    <e v="#N/A"/>
  </r>
  <r>
    <x v="2058"/>
    <x v="1974"/>
    <e v="#N/A"/>
    <e v="#N/A"/>
    <e v="#N/A"/>
    <e v="#N/A"/>
    <e v="#N/A"/>
    <e v="#N/A"/>
    <e v="#N/A"/>
    <e v="#N/A"/>
    <e v="#N/A"/>
    <e v="#N/A"/>
    <e v="#N/A"/>
    <e v="#N/A"/>
  </r>
  <r>
    <x v="2058"/>
    <x v="1975"/>
    <e v="#N/A"/>
    <e v="#N/A"/>
    <e v="#N/A"/>
    <e v="#N/A"/>
    <e v="#N/A"/>
    <e v="#N/A"/>
    <e v="#N/A"/>
    <e v="#N/A"/>
    <e v="#N/A"/>
    <e v="#N/A"/>
    <e v="#N/A"/>
    <e v="#N/A"/>
  </r>
  <r>
    <x v="2058"/>
    <x v="1976"/>
    <e v="#N/A"/>
    <e v="#N/A"/>
    <e v="#N/A"/>
    <e v="#N/A"/>
    <e v="#N/A"/>
    <e v="#N/A"/>
    <e v="#N/A"/>
    <e v="#N/A"/>
    <e v="#N/A"/>
    <e v="#N/A"/>
    <e v="#N/A"/>
    <e v="#N/A"/>
  </r>
  <r>
    <x v="2058"/>
    <x v="1977"/>
    <e v="#N/A"/>
    <e v="#N/A"/>
    <e v="#N/A"/>
    <e v="#N/A"/>
    <e v="#N/A"/>
    <e v="#N/A"/>
    <e v="#N/A"/>
    <e v="#N/A"/>
    <e v="#N/A"/>
    <e v="#N/A"/>
    <e v="#N/A"/>
    <e v="#N/A"/>
  </r>
  <r>
    <x v="2058"/>
    <x v="1978"/>
    <e v="#N/A"/>
    <e v="#N/A"/>
    <e v="#N/A"/>
    <e v="#N/A"/>
    <e v="#N/A"/>
    <e v="#N/A"/>
    <e v="#N/A"/>
    <e v="#N/A"/>
    <e v="#N/A"/>
    <e v="#N/A"/>
    <e v="#N/A"/>
    <e v="#N/A"/>
  </r>
  <r>
    <x v="2058"/>
    <x v="1979"/>
    <e v="#N/A"/>
    <e v="#N/A"/>
    <e v="#N/A"/>
    <e v="#N/A"/>
    <e v="#N/A"/>
    <e v="#N/A"/>
    <e v="#N/A"/>
    <e v="#N/A"/>
    <e v="#N/A"/>
    <e v="#N/A"/>
    <e v="#N/A"/>
    <e v="#N/A"/>
  </r>
  <r>
    <x v="2058"/>
    <x v="1980"/>
    <e v="#N/A"/>
    <e v="#N/A"/>
    <e v="#N/A"/>
    <e v="#N/A"/>
    <e v="#N/A"/>
    <e v="#N/A"/>
    <e v="#N/A"/>
    <e v="#N/A"/>
    <e v="#N/A"/>
    <e v="#N/A"/>
    <e v="#N/A"/>
    <e v="#N/A"/>
  </r>
  <r>
    <x v="2058"/>
    <x v="945"/>
    <e v="#N/A"/>
    <e v="#N/A"/>
    <e v="#N/A"/>
    <e v="#N/A"/>
    <e v="#N/A"/>
    <e v="#N/A"/>
    <e v="#N/A"/>
    <e v="#N/A"/>
    <e v="#N/A"/>
    <e v="#N/A"/>
    <e v="#N/A"/>
    <e v="#N/A"/>
  </r>
  <r>
    <x v="2058"/>
    <x v="1981"/>
    <e v="#N/A"/>
    <e v="#N/A"/>
    <e v="#N/A"/>
    <e v="#N/A"/>
    <e v="#N/A"/>
    <e v="#N/A"/>
    <e v="#N/A"/>
    <e v="#N/A"/>
    <e v="#N/A"/>
    <e v="#N/A"/>
    <e v="#N/A"/>
    <e v="#N/A"/>
  </r>
  <r>
    <x v="2058"/>
    <x v="1982"/>
    <e v="#N/A"/>
    <e v="#N/A"/>
    <e v="#N/A"/>
    <e v="#N/A"/>
    <e v="#N/A"/>
    <e v="#N/A"/>
    <e v="#N/A"/>
    <e v="#N/A"/>
    <e v="#N/A"/>
    <e v="#N/A"/>
    <e v="#N/A"/>
    <e v="#N/A"/>
  </r>
  <r>
    <x v="2058"/>
    <x v="1983"/>
    <e v="#N/A"/>
    <e v="#N/A"/>
    <e v="#N/A"/>
    <e v="#N/A"/>
    <e v="#N/A"/>
    <e v="#N/A"/>
    <e v="#N/A"/>
    <e v="#N/A"/>
    <e v="#N/A"/>
    <e v="#N/A"/>
    <e v="#N/A"/>
    <e v="#N/A"/>
  </r>
  <r>
    <x v="2058"/>
    <x v="1984"/>
    <e v="#N/A"/>
    <e v="#N/A"/>
    <e v="#N/A"/>
    <e v="#N/A"/>
    <e v="#N/A"/>
    <e v="#N/A"/>
    <e v="#N/A"/>
    <e v="#N/A"/>
    <e v="#N/A"/>
    <e v="#N/A"/>
    <e v="#N/A"/>
    <e v="#N/A"/>
  </r>
  <r>
    <x v="2058"/>
    <x v="1985"/>
    <e v="#N/A"/>
    <e v="#N/A"/>
    <e v="#N/A"/>
    <e v="#N/A"/>
    <e v="#N/A"/>
    <e v="#N/A"/>
    <e v="#N/A"/>
    <e v="#N/A"/>
    <e v="#N/A"/>
    <e v="#N/A"/>
    <e v="#N/A"/>
    <e v="#N/A"/>
  </r>
  <r>
    <x v="2058"/>
    <x v="1986"/>
    <e v="#N/A"/>
    <e v="#N/A"/>
    <e v="#N/A"/>
    <e v="#N/A"/>
    <e v="#N/A"/>
    <e v="#N/A"/>
    <e v="#N/A"/>
    <e v="#N/A"/>
    <e v="#N/A"/>
    <e v="#N/A"/>
    <e v="#N/A"/>
    <e v="#N/A"/>
  </r>
  <r>
    <x v="2058"/>
    <x v="1987"/>
    <e v="#N/A"/>
    <e v="#N/A"/>
    <e v="#N/A"/>
    <e v="#N/A"/>
    <e v="#N/A"/>
    <e v="#N/A"/>
    <e v="#N/A"/>
    <e v="#N/A"/>
    <e v="#N/A"/>
    <e v="#N/A"/>
    <e v="#N/A"/>
    <e v="#N/A"/>
  </r>
  <r>
    <x v="2058"/>
    <x v="1988"/>
    <e v="#N/A"/>
    <e v="#N/A"/>
    <e v="#N/A"/>
    <e v="#N/A"/>
    <e v="#N/A"/>
    <e v="#N/A"/>
    <e v="#N/A"/>
    <e v="#N/A"/>
    <e v="#N/A"/>
    <e v="#N/A"/>
    <e v="#N/A"/>
    <e v="#N/A"/>
  </r>
  <r>
    <x v="2058"/>
    <x v="151"/>
    <e v="#N/A"/>
    <e v="#N/A"/>
    <e v="#N/A"/>
    <e v="#N/A"/>
    <e v="#N/A"/>
    <e v="#N/A"/>
    <e v="#N/A"/>
    <e v="#N/A"/>
    <e v="#N/A"/>
    <e v="#N/A"/>
    <e v="#N/A"/>
    <e v="#N/A"/>
  </r>
  <r>
    <x v="2058"/>
    <x v="1989"/>
    <e v="#N/A"/>
    <e v="#N/A"/>
    <e v="#N/A"/>
    <e v="#N/A"/>
    <e v="#N/A"/>
    <e v="#N/A"/>
    <e v="#N/A"/>
    <e v="#N/A"/>
    <e v="#N/A"/>
    <e v="#N/A"/>
    <e v="#N/A"/>
    <e v="#N/A"/>
  </r>
  <r>
    <x v="2058"/>
    <x v="1990"/>
    <e v="#N/A"/>
    <e v="#N/A"/>
    <e v="#N/A"/>
    <e v="#N/A"/>
    <e v="#N/A"/>
    <e v="#N/A"/>
    <e v="#N/A"/>
    <e v="#N/A"/>
    <e v="#N/A"/>
    <e v="#N/A"/>
    <e v="#N/A"/>
    <e v="#N/A"/>
  </r>
  <r>
    <x v="2058"/>
    <x v="1991"/>
    <e v="#N/A"/>
    <e v="#N/A"/>
    <e v="#N/A"/>
    <e v="#N/A"/>
    <e v="#N/A"/>
    <e v="#N/A"/>
    <e v="#N/A"/>
    <e v="#N/A"/>
    <e v="#N/A"/>
    <e v="#N/A"/>
    <e v="#N/A"/>
    <e v="#N/A"/>
  </r>
  <r>
    <x v="2058"/>
    <x v="1992"/>
    <e v="#N/A"/>
    <e v="#N/A"/>
    <e v="#N/A"/>
    <e v="#N/A"/>
    <e v="#N/A"/>
    <e v="#N/A"/>
    <e v="#N/A"/>
    <e v="#N/A"/>
    <e v="#N/A"/>
    <e v="#N/A"/>
    <e v="#N/A"/>
    <e v="#N/A"/>
  </r>
  <r>
    <x v="2058"/>
    <x v="1993"/>
    <e v="#N/A"/>
    <e v="#N/A"/>
    <e v="#N/A"/>
    <e v="#N/A"/>
    <e v="#N/A"/>
    <e v="#N/A"/>
    <e v="#N/A"/>
    <e v="#N/A"/>
    <e v="#N/A"/>
    <e v="#N/A"/>
    <e v="#N/A"/>
    <e v="#N/A"/>
  </r>
  <r>
    <x v="2058"/>
    <x v="1994"/>
    <e v="#N/A"/>
    <e v="#N/A"/>
    <e v="#N/A"/>
    <e v="#N/A"/>
    <e v="#N/A"/>
    <e v="#N/A"/>
    <e v="#N/A"/>
    <e v="#N/A"/>
    <e v="#N/A"/>
    <e v="#N/A"/>
    <e v="#N/A"/>
    <e v="#N/A"/>
  </r>
  <r>
    <x v="2058"/>
    <x v="1995"/>
    <e v="#N/A"/>
    <e v="#N/A"/>
    <e v="#N/A"/>
    <e v="#N/A"/>
    <e v="#N/A"/>
    <e v="#N/A"/>
    <e v="#N/A"/>
    <e v="#N/A"/>
    <e v="#N/A"/>
    <e v="#N/A"/>
    <e v="#N/A"/>
    <e v="#N/A"/>
  </r>
  <r>
    <x v="2058"/>
    <x v="1996"/>
    <e v="#N/A"/>
    <e v="#N/A"/>
    <e v="#N/A"/>
    <e v="#N/A"/>
    <e v="#N/A"/>
    <e v="#N/A"/>
    <e v="#N/A"/>
    <e v="#N/A"/>
    <e v="#N/A"/>
    <e v="#N/A"/>
    <e v="#N/A"/>
    <e v="#N/A"/>
  </r>
  <r>
    <x v="2058"/>
    <x v="1997"/>
    <e v="#N/A"/>
    <e v="#N/A"/>
    <e v="#N/A"/>
    <e v="#N/A"/>
    <e v="#N/A"/>
    <e v="#N/A"/>
    <e v="#N/A"/>
    <e v="#N/A"/>
    <e v="#N/A"/>
    <e v="#N/A"/>
    <e v="#N/A"/>
    <e v="#N/A"/>
  </r>
  <r>
    <x v="2058"/>
    <x v="1998"/>
    <e v="#N/A"/>
    <e v="#N/A"/>
    <e v="#N/A"/>
    <e v="#N/A"/>
    <e v="#N/A"/>
    <e v="#N/A"/>
    <e v="#N/A"/>
    <e v="#N/A"/>
    <e v="#N/A"/>
    <e v="#N/A"/>
    <e v="#N/A"/>
    <e v="#N/A"/>
  </r>
  <r>
    <x v="2058"/>
    <x v="1999"/>
    <e v="#N/A"/>
    <e v="#N/A"/>
    <e v="#N/A"/>
    <e v="#N/A"/>
    <e v="#N/A"/>
    <e v="#N/A"/>
    <e v="#N/A"/>
    <e v="#N/A"/>
    <e v="#N/A"/>
    <e v="#N/A"/>
    <e v="#N/A"/>
    <e v="#N/A"/>
  </r>
  <r>
    <x v="2058"/>
    <x v="2000"/>
    <e v="#N/A"/>
    <e v="#N/A"/>
    <e v="#N/A"/>
    <e v="#N/A"/>
    <e v="#N/A"/>
    <e v="#N/A"/>
    <e v="#N/A"/>
    <e v="#N/A"/>
    <e v="#N/A"/>
    <e v="#N/A"/>
    <e v="#N/A"/>
    <e v="#N/A"/>
  </r>
  <r>
    <x v="2058"/>
    <x v="2001"/>
    <e v="#N/A"/>
    <e v="#N/A"/>
    <e v="#N/A"/>
    <e v="#N/A"/>
    <e v="#N/A"/>
    <e v="#N/A"/>
    <e v="#N/A"/>
    <e v="#N/A"/>
    <e v="#N/A"/>
    <e v="#N/A"/>
    <e v="#N/A"/>
    <e v="#N/A"/>
  </r>
  <r>
    <x v="2058"/>
    <x v="2002"/>
    <e v="#N/A"/>
    <e v="#N/A"/>
    <e v="#N/A"/>
    <e v="#N/A"/>
    <e v="#N/A"/>
    <e v="#N/A"/>
    <e v="#N/A"/>
    <e v="#N/A"/>
    <e v="#N/A"/>
    <e v="#N/A"/>
    <e v="#N/A"/>
    <e v="#N/A"/>
  </r>
  <r>
    <x v="2058"/>
    <x v="2003"/>
    <e v="#N/A"/>
    <e v="#N/A"/>
    <e v="#N/A"/>
    <e v="#N/A"/>
    <e v="#N/A"/>
    <e v="#N/A"/>
    <e v="#N/A"/>
    <e v="#N/A"/>
    <e v="#N/A"/>
    <e v="#N/A"/>
    <e v="#N/A"/>
    <e v="#N/A"/>
  </r>
  <r>
    <x v="2058"/>
    <x v="2004"/>
    <e v="#N/A"/>
    <e v="#N/A"/>
    <e v="#N/A"/>
    <e v="#N/A"/>
    <e v="#N/A"/>
    <e v="#N/A"/>
    <e v="#N/A"/>
    <e v="#N/A"/>
    <e v="#N/A"/>
    <e v="#N/A"/>
    <e v="#N/A"/>
    <e v="#N/A"/>
  </r>
  <r>
    <x v="2058"/>
    <x v="2005"/>
    <e v="#N/A"/>
    <e v="#N/A"/>
    <e v="#N/A"/>
    <e v="#N/A"/>
    <e v="#N/A"/>
    <e v="#N/A"/>
    <e v="#N/A"/>
    <e v="#N/A"/>
    <e v="#N/A"/>
    <e v="#N/A"/>
    <e v="#N/A"/>
    <e v="#N/A"/>
  </r>
  <r>
    <x v="2058"/>
    <x v="2006"/>
    <e v="#N/A"/>
    <e v="#N/A"/>
    <e v="#N/A"/>
    <e v="#N/A"/>
    <e v="#N/A"/>
    <e v="#N/A"/>
    <e v="#N/A"/>
    <e v="#N/A"/>
    <e v="#N/A"/>
    <e v="#N/A"/>
    <e v="#N/A"/>
    <e v="#N/A"/>
  </r>
  <r>
    <x v="2058"/>
    <x v="2007"/>
    <e v="#N/A"/>
    <e v="#N/A"/>
    <e v="#N/A"/>
    <e v="#N/A"/>
    <e v="#N/A"/>
    <e v="#N/A"/>
    <e v="#N/A"/>
    <e v="#N/A"/>
    <e v="#N/A"/>
    <e v="#N/A"/>
    <e v="#N/A"/>
    <e v="#N/A"/>
  </r>
  <r>
    <x v="2058"/>
    <x v="2008"/>
    <e v="#N/A"/>
    <e v="#N/A"/>
    <e v="#N/A"/>
    <e v="#N/A"/>
    <e v="#N/A"/>
    <e v="#N/A"/>
    <e v="#N/A"/>
    <e v="#N/A"/>
    <e v="#N/A"/>
    <e v="#N/A"/>
    <e v="#N/A"/>
    <e v="#N/A"/>
  </r>
  <r>
    <x v="2058"/>
    <x v="2009"/>
    <e v="#N/A"/>
    <e v="#N/A"/>
    <e v="#N/A"/>
    <e v="#N/A"/>
    <e v="#N/A"/>
    <e v="#N/A"/>
    <e v="#N/A"/>
    <e v="#N/A"/>
    <e v="#N/A"/>
    <e v="#N/A"/>
    <e v="#N/A"/>
    <e v="#N/A"/>
  </r>
  <r>
    <x v="2058"/>
    <x v="2010"/>
    <e v="#N/A"/>
    <e v="#N/A"/>
    <e v="#N/A"/>
    <e v="#N/A"/>
    <e v="#N/A"/>
    <e v="#N/A"/>
    <e v="#N/A"/>
    <e v="#N/A"/>
    <e v="#N/A"/>
    <e v="#N/A"/>
    <e v="#N/A"/>
    <e v="#N/A"/>
  </r>
  <r>
    <x v="2058"/>
    <x v="2011"/>
    <e v="#N/A"/>
    <e v="#N/A"/>
    <e v="#N/A"/>
    <e v="#N/A"/>
    <e v="#N/A"/>
    <e v="#N/A"/>
    <e v="#N/A"/>
    <e v="#N/A"/>
    <e v="#N/A"/>
    <e v="#N/A"/>
    <e v="#N/A"/>
    <e v="#N/A"/>
  </r>
  <r>
    <x v="2058"/>
    <x v="2012"/>
    <e v="#N/A"/>
    <e v="#N/A"/>
    <e v="#N/A"/>
    <e v="#N/A"/>
    <e v="#N/A"/>
    <e v="#N/A"/>
    <e v="#N/A"/>
    <e v="#N/A"/>
    <e v="#N/A"/>
    <e v="#N/A"/>
    <e v="#N/A"/>
    <e v="#N/A"/>
  </r>
  <r>
    <x v="2058"/>
    <x v="2013"/>
    <e v="#N/A"/>
    <e v="#N/A"/>
    <e v="#N/A"/>
    <e v="#N/A"/>
    <e v="#N/A"/>
    <e v="#N/A"/>
    <e v="#N/A"/>
    <e v="#N/A"/>
    <e v="#N/A"/>
    <e v="#N/A"/>
    <e v="#N/A"/>
    <e v="#N/A"/>
  </r>
  <r>
    <x v="2058"/>
    <x v="2014"/>
    <e v="#N/A"/>
    <e v="#N/A"/>
    <e v="#N/A"/>
    <e v="#N/A"/>
    <e v="#N/A"/>
    <e v="#N/A"/>
    <e v="#N/A"/>
    <e v="#N/A"/>
    <e v="#N/A"/>
    <e v="#N/A"/>
    <e v="#N/A"/>
    <e v="#N/A"/>
  </r>
  <r>
    <x v="2058"/>
    <x v="2015"/>
    <e v="#N/A"/>
    <e v="#N/A"/>
    <e v="#N/A"/>
    <e v="#N/A"/>
    <e v="#N/A"/>
    <e v="#N/A"/>
    <e v="#N/A"/>
    <e v="#N/A"/>
    <e v="#N/A"/>
    <e v="#N/A"/>
    <e v="#N/A"/>
    <e v="#N/A"/>
  </r>
  <r>
    <x v="2058"/>
    <x v="2016"/>
    <e v="#N/A"/>
    <e v="#N/A"/>
    <e v="#N/A"/>
    <e v="#N/A"/>
    <e v="#N/A"/>
    <e v="#N/A"/>
    <e v="#N/A"/>
    <e v="#N/A"/>
    <e v="#N/A"/>
    <e v="#N/A"/>
    <e v="#N/A"/>
    <e v="#N/A"/>
  </r>
  <r>
    <x v="2058"/>
    <x v="2017"/>
    <e v="#N/A"/>
    <e v="#N/A"/>
    <e v="#N/A"/>
    <e v="#N/A"/>
    <e v="#N/A"/>
    <e v="#N/A"/>
    <e v="#N/A"/>
    <e v="#N/A"/>
    <e v="#N/A"/>
    <e v="#N/A"/>
    <e v="#N/A"/>
    <e v="#N/A"/>
  </r>
  <r>
    <x v="2058"/>
    <x v="2018"/>
    <e v="#N/A"/>
    <e v="#N/A"/>
    <e v="#N/A"/>
    <e v="#N/A"/>
    <e v="#N/A"/>
    <e v="#N/A"/>
    <e v="#N/A"/>
    <e v="#N/A"/>
    <e v="#N/A"/>
    <e v="#N/A"/>
    <e v="#N/A"/>
    <e v="#N/A"/>
  </r>
  <r>
    <x v="2058"/>
    <x v="2019"/>
    <e v="#N/A"/>
    <e v="#N/A"/>
    <e v="#N/A"/>
    <e v="#N/A"/>
    <e v="#N/A"/>
    <e v="#N/A"/>
    <e v="#N/A"/>
    <e v="#N/A"/>
    <e v="#N/A"/>
    <e v="#N/A"/>
    <e v="#N/A"/>
    <e v="#N/A"/>
  </r>
  <r>
    <x v="2058"/>
    <x v="2020"/>
    <e v="#N/A"/>
    <e v="#N/A"/>
    <e v="#N/A"/>
    <e v="#N/A"/>
    <e v="#N/A"/>
    <e v="#N/A"/>
    <e v="#N/A"/>
    <e v="#N/A"/>
    <e v="#N/A"/>
    <e v="#N/A"/>
    <e v="#N/A"/>
    <e v="#N/A"/>
  </r>
  <r>
    <x v="2058"/>
    <x v="2021"/>
    <e v="#N/A"/>
    <e v="#N/A"/>
    <e v="#N/A"/>
    <e v="#N/A"/>
    <e v="#N/A"/>
    <e v="#N/A"/>
    <e v="#N/A"/>
    <e v="#N/A"/>
    <e v="#N/A"/>
    <e v="#N/A"/>
    <e v="#N/A"/>
    <e v="#N/A"/>
  </r>
  <r>
    <x v="2058"/>
    <x v="2022"/>
    <e v="#N/A"/>
    <e v="#N/A"/>
    <e v="#N/A"/>
    <e v="#N/A"/>
    <e v="#N/A"/>
    <e v="#N/A"/>
    <e v="#N/A"/>
    <e v="#N/A"/>
    <e v="#N/A"/>
    <e v="#N/A"/>
    <e v="#N/A"/>
    <e v="#N/A"/>
  </r>
  <r>
    <x v="2058"/>
    <x v="2023"/>
    <e v="#N/A"/>
    <e v="#N/A"/>
    <e v="#N/A"/>
    <e v="#N/A"/>
    <e v="#N/A"/>
    <e v="#N/A"/>
    <e v="#N/A"/>
    <e v="#N/A"/>
    <e v="#N/A"/>
    <e v="#N/A"/>
    <e v="#N/A"/>
    <e v="#N/A"/>
  </r>
  <r>
    <x v="2058"/>
    <x v="2024"/>
    <e v="#N/A"/>
    <e v="#N/A"/>
    <e v="#N/A"/>
    <e v="#N/A"/>
    <e v="#N/A"/>
    <e v="#N/A"/>
    <e v="#N/A"/>
    <e v="#N/A"/>
    <e v="#N/A"/>
    <e v="#N/A"/>
    <e v="#N/A"/>
    <e v="#N/A"/>
  </r>
  <r>
    <x v="2058"/>
    <x v="2025"/>
    <e v="#N/A"/>
    <e v="#N/A"/>
    <e v="#N/A"/>
    <e v="#N/A"/>
    <e v="#N/A"/>
    <e v="#N/A"/>
    <e v="#N/A"/>
    <e v="#N/A"/>
    <e v="#N/A"/>
    <e v="#N/A"/>
    <e v="#N/A"/>
    <e v="#N/A"/>
  </r>
  <r>
    <x v="2058"/>
    <x v="2026"/>
    <e v="#N/A"/>
    <e v="#N/A"/>
    <e v="#N/A"/>
    <e v="#N/A"/>
    <e v="#N/A"/>
    <e v="#N/A"/>
    <e v="#N/A"/>
    <e v="#N/A"/>
    <e v="#N/A"/>
    <e v="#N/A"/>
    <e v="#N/A"/>
    <e v="#N/A"/>
  </r>
  <r>
    <x v="2058"/>
    <x v="2027"/>
    <e v="#N/A"/>
    <e v="#N/A"/>
    <e v="#N/A"/>
    <e v="#N/A"/>
    <e v="#N/A"/>
    <e v="#N/A"/>
    <e v="#N/A"/>
    <e v="#N/A"/>
    <e v="#N/A"/>
    <e v="#N/A"/>
    <e v="#N/A"/>
    <e v="#N/A"/>
  </r>
  <r>
    <x v="2058"/>
    <x v="2028"/>
    <e v="#N/A"/>
    <e v="#N/A"/>
    <e v="#N/A"/>
    <e v="#N/A"/>
    <e v="#N/A"/>
    <e v="#N/A"/>
    <e v="#N/A"/>
    <e v="#N/A"/>
    <e v="#N/A"/>
    <e v="#N/A"/>
    <e v="#N/A"/>
    <e v="#N/A"/>
  </r>
  <r>
    <x v="2058"/>
    <x v="2029"/>
    <e v="#N/A"/>
    <e v="#N/A"/>
    <e v="#N/A"/>
    <e v="#N/A"/>
    <e v="#N/A"/>
    <e v="#N/A"/>
    <e v="#N/A"/>
    <e v="#N/A"/>
    <e v="#N/A"/>
    <e v="#N/A"/>
    <e v="#N/A"/>
    <e v="#N/A"/>
  </r>
  <r>
    <x v="2058"/>
    <x v="2030"/>
    <e v="#N/A"/>
    <e v="#N/A"/>
    <e v="#N/A"/>
    <e v="#N/A"/>
    <e v="#N/A"/>
    <e v="#N/A"/>
    <e v="#N/A"/>
    <e v="#N/A"/>
    <e v="#N/A"/>
    <e v="#N/A"/>
    <e v="#N/A"/>
    <e v="#N/A"/>
  </r>
  <r>
    <x v="2058"/>
    <x v="2031"/>
    <e v="#N/A"/>
    <e v="#N/A"/>
    <e v="#N/A"/>
    <e v="#N/A"/>
    <e v="#N/A"/>
    <e v="#N/A"/>
    <e v="#N/A"/>
    <e v="#N/A"/>
    <e v="#N/A"/>
    <e v="#N/A"/>
    <e v="#N/A"/>
    <e v="#N/A"/>
  </r>
  <r>
    <x v="2058"/>
    <x v="2032"/>
    <e v="#N/A"/>
    <e v="#N/A"/>
    <e v="#N/A"/>
    <e v="#N/A"/>
    <e v="#N/A"/>
    <e v="#N/A"/>
    <e v="#N/A"/>
    <e v="#N/A"/>
    <e v="#N/A"/>
    <e v="#N/A"/>
    <e v="#N/A"/>
    <e v="#N/A"/>
  </r>
  <r>
    <x v="2058"/>
    <x v="2033"/>
    <e v="#N/A"/>
    <e v="#N/A"/>
    <e v="#N/A"/>
    <e v="#N/A"/>
    <e v="#N/A"/>
    <e v="#N/A"/>
    <e v="#N/A"/>
    <e v="#N/A"/>
    <e v="#N/A"/>
    <e v="#N/A"/>
    <e v="#N/A"/>
    <e v="#N/A"/>
  </r>
  <r>
    <x v="2058"/>
    <x v="2034"/>
    <e v="#N/A"/>
    <e v="#N/A"/>
    <e v="#N/A"/>
    <e v="#N/A"/>
    <e v="#N/A"/>
    <e v="#N/A"/>
    <e v="#N/A"/>
    <e v="#N/A"/>
    <e v="#N/A"/>
    <e v="#N/A"/>
    <e v="#N/A"/>
    <e v="#N/A"/>
  </r>
  <r>
    <x v="2058"/>
    <x v="2035"/>
    <e v="#N/A"/>
    <e v="#N/A"/>
    <e v="#N/A"/>
    <e v="#N/A"/>
    <e v="#N/A"/>
    <e v="#N/A"/>
    <e v="#N/A"/>
    <e v="#N/A"/>
    <e v="#N/A"/>
    <e v="#N/A"/>
    <e v="#N/A"/>
    <e v="#N/A"/>
  </r>
  <r>
    <x v="2058"/>
    <x v="2036"/>
    <e v="#N/A"/>
    <e v="#N/A"/>
    <e v="#N/A"/>
    <e v="#N/A"/>
    <e v="#N/A"/>
    <e v="#N/A"/>
    <e v="#N/A"/>
    <e v="#N/A"/>
    <e v="#N/A"/>
    <e v="#N/A"/>
    <e v="#N/A"/>
    <e v="#N/A"/>
  </r>
  <r>
    <x v="2058"/>
    <x v="2037"/>
    <e v="#N/A"/>
    <e v="#N/A"/>
    <e v="#N/A"/>
    <e v="#N/A"/>
    <e v="#N/A"/>
    <e v="#N/A"/>
    <e v="#N/A"/>
    <e v="#N/A"/>
    <e v="#N/A"/>
    <e v="#N/A"/>
    <e v="#N/A"/>
    <e v="#N/A"/>
  </r>
  <r>
    <x v="2058"/>
    <x v="2038"/>
    <e v="#N/A"/>
    <e v="#N/A"/>
    <e v="#N/A"/>
    <e v="#N/A"/>
    <e v="#N/A"/>
    <e v="#N/A"/>
    <e v="#N/A"/>
    <e v="#N/A"/>
    <e v="#N/A"/>
    <e v="#N/A"/>
    <e v="#N/A"/>
    <e v="#N/A"/>
  </r>
  <r>
    <x v="2058"/>
    <x v="2039"/>
    <e v="#N/A"/>
    <e v="#N/A"/>
    <e v="#N/A"/>
    <e v="#N/A"/>
    <e v="#N/A"/>
    <e v="#N/A"/>
    <e v="#N/A"/>
    <e v="#N/A"/>
    <e v="#N/A"/>
    <e v="#N/A"/>
    <e v="#N/A"/>
    <e v="#N/A"/>
  </r>
  <r>
    <x v="2058"/>
    <x v="2040"/>
    <e v="#N/A"/>
    <e v="#N/A"/>
    <e v="#N/A"/>
    <e v="#N/A"/>
    <e v="#N/A"/>
    <e v="#N/A"/>
    <e v="#N/A"/>
    <e v="#N/A"/>
    <e v="#N/A"/>
    <e v="#N/A"/>
    <e v="#N/A"/>
    <e v="#N/A"/>
  </r>
  <r>
    <x v="2058"/>
    <x v="2041"/>
    <e v="#N/A"/>
    <e v="#N/A"/>
    <e v="#N/A"/>
    <e v="#N/A"/>
    <e v="#N/A"/>
    <e v="#N/A"/>
    <e v="#N/A"/>
    <e v="#N/A"/>
    <e v="#N/A"/>
    <e v="#N/A"/>
    <e v="#N/A"/>
    <e v="#N/A"/>
  </r>
  <r>
    <x v="2058"/>
    <x v="2042"/>
    <e v="#N/A"/>
    <e v="#N/A"/>
    <e v="#N/A"/>
    <e v="#N/A"/>
    <e v="#N/A"/>
    <e v="#N/A"/>
    <e v="#N/A"/>
    <e v="#N/A"/>
    <e v="#N/A"/>
    <e v="#N/A"/>
    <e v="#N/A"/>
    <e v="#N/A"/>
  </r>
  <r>
    <x v="2058"/>
    <x v="2043"/>
    <e v="#N/A"/>
    <e v="#N/A"/>
    <e v="#N/A"/>
    <e v="#N/A"/>
    <e v="#N/A"/>
    <e v="#N/A"/>
    <e v="#N/A"/>
    <e v="#N/A"/>
    <e v="#N/A"/>
    <e v="#N/A"/>
    <e v="#N/A"/>
    <e v="#N/A"/>
  </r>
  <r>
    <x v="2058"/>
    <x v="2044"/>
    <e v="#N/A"/>
    <e v="#N/A"/>
    <e v="#N/A"/>
    <e v="#N/A"/>
    <e v="#N/A"/>
    <e v="#N/A"/>
    <e v="#N/A"/>
    <e v="#N/A"/>
    <e v="#N/A"/>
    <e v="#N/A"/>
    <e v="#N/A"/>
    <e v="#N/A"/>
  </r>
  <r>
    <x v="2058"/>
    <x v="2045"/>
    <e v="#N/A"/>
    <e v="#N/A"/>
    <e v="#N/A"/>
    <e v="#N/A"/>
    <e v="#N/A"/>
    <e v="#N/A"/>
    <e v="#N/A"/>
    <e v="#N/A"/>
    <e v="#N/A"/>
    <e v="#N/A"/>
    <e v="#N/A"/>
    <e v="#N/A"/>
  </r>
  <r>
    <x v="2058"/>
    <x v="2046"/>
    <e v="#N/A"/>
    <e v="#N/A"/>
    <e v="#N/A"/>
    <e v="#N/A"/>
    <e v="#N/A"/>
    <e v="#N/A"/>
    <e v="#N/A"/>
    <e v="#N/A"/>
    <e v="#N/A"/>
    <e v="#N/A"/>
    <e v="#N/A"/>
    <e v="#N/A"/>
  </r>
  <r>
    <x v="2058"/>
    <x v="2047"/>
    <e v="#N/A"/>
    <e v="#N/A"/>
    <e v="#N/A"/>
    <e v="#N/A"/>
    <e v="#N/A"/>
    <e v="#N/A"/>
    <e v="#N/A"/>
    <e v="#N/A"/>
    <e v="#N/A"/>
    <e v="#N/A"/>
    <e v="#N/A"/>
    <e v="#N/A"/>
  </r>
  <r>
    <x v="2058"/>
    <x v="2048"/>
    <e v="#N/A"/>
    <e v="#N/A"/>
    <e v="#N/A"/>
    <e v="#N/A"/>
    <e v="#N/A"/>
    <e v="#N/A"/>
    <e v="#N/A"/>
    <e v="#N/A"/>
    <e v="#N/A"/>
    <e v="#N/A"/>
    <e v="#N/A"/>
    <e v="#N/A"/>
  </r>
  <r>
    <x v="2058"/>
    <x v="2049"/>
    <e v="#N/A"/>
    <e v="#N/A"/>
    <e v="#N/A"/>
    <e v="#N/A"/>
    <e v="#N/A"/>
    <e v="#N/A"/>
    <e v="#N/A"/>
    <e v="#N/A"/>
    <e v="#N/A"/>
    <e v="#N/A"/>
    <e v="#N/A"/>
    <e v="#N/A"/>
  </r>
  <r>
    <x v="2058"/>
    <x v="2050"/>
    <e v="#N/A"/>
    <e v="#N/A"/>
    <e v="#N/A"/>
    <e v="#N/A"/>
    <e v="#N/A"/>
    <e v="#N/A"/>
    <e v="#N/A"/>
    <e v="#N/A"/>
    <e v="#N/A"/>
    <e v="#N/A"/>
    <e v="#N/A"/>
    <e v="#N/A"/>
  </r>
  <r>
    <x v="2058"/>
    <x v="2051"/>
    <e v="#N/A"/>
    <e v="#N/A"/>
    <e v="#N/A"/>
    <e v="#N/A"/>
    <e v="#N/A"/>
    <e v="#N/A"/>
    <e v="#N/A"/>
    <e v="#N/A"/>
    <e v="#N/A"/>
    <e v="#N/A"/>
    <e v="#N/A"/>
    <e v="#N/A"/>
  </r>
  <r>
    <x v="2058"/>
    <x v="2052"/>
    <e v="#N/A"/>
    <e v="#N/A"/>
    <e v="#N/A"/>
    <e v="#N/A"/>
    <e v="#N/A"/>
    <e v="#N/A"/>
    <e v="#N/A"/>
    <e v="#N/A"/>
    <e v="#N/A"/>
    <e v="#N/A"/>
    <e v="#N/A"/>
    <e v="#N/A"/>
  </r>
  <r>
    <x v="2058"/>
    <x v="2053"/>
    <e v="#N/A"/>
    <e v="#N/A"/>
    <e v="#N/A"/>
    <e v="#N/A"/>
    <e v="#N/A"/>
    <e v="#N/A"/>
    <e v="#N/A"/>
    <e v="#N/A"/>
    <e v="#N/A"/>
    <e v="#N/A"/>
    <e v="#N/A"/>
    <e v="#N/A"/>
  </r>
  <r>
    <x v="2058"/>
    <x v="2054"/>
    <e v="#N/A"/>
    <e v="#N/A"/>
    <e v="#N/A"/>
    <e v="#N/A"/>
    <e v="#N/A"/>
    <e v="#N/A"/>
    <e v="#N/A"/>
    <e v="#N/A"/>
    <e v="#N/A"/>
    <e v="#N/A"/>
    <e v="#N/A"/>
    <e v="#N/A"/>
  </r>
  <r>
    <x v="2058"/>
    <x v="2055"/>
    <e v="#N/A"/>
    <e v="#N/A"/>
    <e v="#N/A"/>
    <e v="#N/A"/>
    <e v="#N/A"/>
    <e v="#N/A"/>
    <e v="#N/A"/>
    <e v="#N/A"/>
    <e v="#N/A"/>
    <e v="#N/A"/>
    <e v="#N/A"/>
    <e v="#N/A"/>
  </r>
  <r>
    <x v="2058"/>
    <x v="2056"/>
    <e v="#N/A"/>
    <e v="#N/A"/>
    <e v="#N/A"/>
    <e v="#N/A"/>
    <e v="#N/A"/>
    <e v="#N/A"/>
    <e v="#N/A"/>
    <e v="#N/A"/>
    <e v="#N/A"/>
    <e v="#N/A"/>
    <e v="#N/A"/>
    <e v="#N/A"/>
  </r>
  <r>
    <x v="2058"/>
    <x v="2057"/>
    <e v="#N/A"/>
    <e v="#N/A"/>
    <e v="#N/A"/>
    <e v="#N/A"/>
    <e v="#N/A"/>
    <e v="#N/A"/>
    <e v="#N/A"/>
    <e v="#N/A"/>
    <e v="#N/A"/>
    <e v="#N/A"/>
    <e v="#N/A"/>
    <e v="#N/A"/>
  </r>
  <r>
    <x v="2058"/>
    <x v="2058"/>
    <e v="#N/A"/>
    <e v="#N/A"/>
    <e v="#N/A"/>
    <e v="#N/A"/>
    <e v="#N/A"/>
    <e v="#N/A"/>
    <e v="#N/A"/>
    <e v="#N/A"/>
    <e v="#N/A"/>
    <e v="#N/A"/>
    <e v="#N/A"/>
    <e v="#N/A"/>
  </r>
  <r>
    <x v="2058"/>
    <x v="2059"/>
    <e v="#N/A"/>
    <e v="#N/A"/>
    <e v="#N/A"/>
    <e v="#N/A"/>
    <e v="#N/A"/>
    <e v="#N/A"/>
    <e v="#N/A"/>
    <e v="#N/A"/>
    <e v="#N/A"/>
    <e v="#N/A"/>
    <e v="#N/A"/>
    <e v="#N/A"/>
  </r>
  <r>
    <x v="2058"/>
    <x v="435"/>
    <e v="#N/A"/>
    <e v="#N/A"/>
    <e v="#N/A"/>
    <e v="#N/A"/>
    <e v="#N/A"/>
    <e v="#N/A"/>
    <e v="#N/A"/>
    <e v="#N/A"/>
    <e v="#N/A"/>
    <e v="#N/A"/>
    <e v="#N/A"/>
    <e v="#N/A"/>
  </r>
  <r>
    <x v="2058"/>
    <x v="2060"/>
    <e v="#N/A"/>
    <e v="#N/A"/>
    <e v="#N/A"/>
    <e v="#N/A"/>
    <e v="#N/A"/>
    <e v="#N/A"/>
    <e v="#N/A"/>
    <e v="#N/A"/>
    <e v="#N/A"/>
    <e v="#N/A"/>
    <e v="#N/A"/>
    <e v="#N/A"/>
  </r>
  <r>
    <x v="2058"/>
    <x v="2061"/>
    <e v="#N/A"/>
    <e v="#N/A"/>
    <e v="#N/A"/>
    <e v="#N/A"/>
    <e v="#N/A"/>
    <e v="#N/A"/>
    <e v="#N/A"/>
    <e v="#N/A"/>
    <e v="#N/A"/>
    <e v="#N/A"/>
    <e v="#N/A"/>
    <e v="#N/A"/>
  </r>
  <r>
    <x v="2058"/>
    <x v="2062"/>
    <e v="#N/A"/>
    <e v="#N/A"/>
    <e v="#N/A"/>
    <e v="#N/A"/>
    <e v="#N/A"/>
    <e v="#N/A"/>
    <e v="#N/A"/>
    <e v="#N/A"/>
    <e v="#N/A"/>
    <e v="#N/A"/>
    <e v="#N/A"/>
    <e v="#N/A"/>
  </r>
  <r>
    <x v="2058"/>
    <x v="2063"/>
    <e v="#N/A"/>
    <e v="#N/A"/>
    <e v="#N/A"/>
    <e v="#N/A"/>
    <e v="#N/A"/>
    <e v="#N/A"/>
    <e v="#N/A"/>
    <e v="#N/A"/>
    <e v="#N/A"/>
    <e v="#N/A"/>
    <e v="#N/A"/>
    <e v="#N/A"/>
  </r>
  <r>
    <x v="2058"/>
    <x v="2064"/>
    <e v="#N/A"/>
    <e v="#N/A"/>
    <e v="#N/A"/>
    <e v="#N/A"/>
    <e v="#N/A"/>
    <e v="#N/A"/>
    <e v="#N/A"/>
    <e v="#N/A"/>
    <e v="#N/A"/>
    <e v="#N/A"/>
    <e v="#N/A"/>
    <e v="#N/A"/>
  </r>
  <r>
    <x v="2058"/>
    <x v="2065"/>
    <e v="#N/A"/>
    <e v="#N/A"/>
    <e v="#N/A"/>
    <e v="#N/A"/>
    <e v="#N/A"/>
    <e v="#N/A"/>
    <e v="#N/A"/>
    <e v="#N/A"/>
    <e v="#N/A"/>
    <e v="#N/A"/>
    <e v="#N/A"/>
    <e v="#N/A"/>
  </r>
  <r>
    <x v="2058"/>
    <x v="2066"/>
    <e v="#N/A"/>
    <e v="#N/A"/>
    <e v="#N/A"/>
    <e v="#N/A"/>
    <e v="#N/A"/>
    <e v="#N/A"/>
    <e v="#N/A"/>
    <e v="#N/A"/>
    <e v="#N/A"/>
    <e v="#N/A"/>
    <e v="#N/A"/>
    <e v="#N/A"/>
  </r>
  <r>
    <x v="2058"/>
    <x v="2067"/>
    <e v="#N/A"/>
    <e v="#N/A"/>
    <e v="#N/A"/>
    <e v="#N/A"/>
    <e v="#N/A"/>
    <e v="#N/A"/>
    <e v="#N/A"/>
    <e v="#N/A"/>
    <e v="#N/A"/>
    <e v="#N/A"/>
    <e v="#N/A"/>
    <e v="#N/A"/>
  </r>
  <r>
    <x v="2058"/>
    <x v="2068"/>
    <e v="#N/A"/>
    <e v="#N/A"/>
    <e v="#N/A"/>
    <e v="#N/A"/>
    <e v="#N/A"/>
    <e v="#N/A"/>
    <e v="#N/A"/>
    <e v="#N/A"/>
    <e v="#N/A"/>
    <e v="#N/A"/>
    <e v="#N/A"/>
    <e v="#N/A"/>
  </r>
  <r>
    <x v="2058"/>
    <x v="2069"/>
    <e v="#N/A"/>
    <e v="#N/A"/>
    <e v="#N/A"/>
    <e v="#N/A"/>
    <e v="#N/A"/>
    <e v="#N/A"/>
    <e v="#N/A"/>
    <e v="#N/A"/>
    <e v="#N/A"/>
    <e v="#N/A"/>
    <e v="#N/A"/>
    <e v="#N/A"/>
  </r>
  <r>
    <x v="2058"/>
    <x v="2070"/>
    <e v="#N/A"/>
    <e v="#N/A"/>
    <e v="#N/A"/>
    <e v="#N/A"/>
    <e v="#N/A"/>
    <e v="#N/A"/>
    <e v="#N/A"/>
    <e v="#N/A"/>
    <e v="#N/A"/>
    <e v="#N/A"/>
    <e v="#N/A"/>
    <e v="#N/A"/>
  </r>
  <r>
    <x v="2058"/>
    <x v="2071"/>
    <e v="#N/A"/>
    <e v="#N/A"/>
    <e v="#N/A"/>
    <e v="#N/A"/>
    <e v="#N/A"/>
    <e v="#N/A"/>
    <e v="#N/A"/>
    <e v="#N/A"/>
    <e v="#N/A"/>
    <e v="#N/A"/>
    <e v="#N/A"/>
    <e v="#N/A"/>
  </r>
  <r>
    <x v="2058"/>
    <x v="2072"/>
    <e v="#N/A"/>
    <e v="#N/A"/>
    <e v="#N/A"/>
    <e v="#N/A"/>
    <e v="#N/A"/>
    <e v="#N/A"/>
    <e v="#N/A"/>
    <e v="#N/A"/>
    <e v="#N/A"/>
    <e v="#N/A"/>
    <e v="#N/A"/>
    <e v="#N/A"/>
  </r>
  <r>
    <x v="2058"/>
    <x v="2073"/>
    <e v="#N/A"/>
    <e v="#N/A"/>
    <e v="#N/A"/>
    <e v="#N/A"/>
    <e v="#N/A"/>
    <e v="#N/A"/>
    <e v="#N/A"/>
    <e v="#N/A"/>
    <e v="#N/A"/>
    <e v="#N/A"/>
    <e v="#N/A"/>
    <e v="#N/A"/>
  </r>
  <r>
    <x v="2058"/>
    <x v="2074"/>
    <e v="#N/A"/>
    <e v="#N/A"/>
    <e v="#N/A"/>
    <e v="#N/A"/>
    <e v="#N/A"/>
    <e v="#N/A"/>
    <e v="#N/A"/>
    <e v="#N/A"/>
    <e v="#N/A"/>
    <e v="#N/A"/>
    <e v="#N/A"/>
    <e v="#N/A"/>
  </r>
  <r>
    <x v="2058"/>
    <x v="2075"/>
    <e v="#N/A"/>
    <e v="#N/A"/>
    <e v="#N/A"/>
    <e v="#N/A"/>
    <e v="#N/A"/>
    <e v="#N/A"/>
    <e v="#N/A"/>
    <e v="#N/A"/>
    <e v="#N/A"/>
    <e v="#N/A"/>
    <e v="#N/A"/>
    <e v="#N/A"/>
  </r>
  <r>
    <x v="2058"/>
    <x v="2076"/>
    <e v="#N/A"/>
    <e v="#N/A"/>
    <e v="#N/A"/>
    <e v="#N/A"/>
    <e v="#N/A"/>
    <e v="#N/A"/>
    <e v="#N/A"/>
    <e v="#N/A"/>
    <e v="#N/A"/>
    <e v="#N/A"/>
    <e v="#N/A"/>
    <e v="#N/A"/>
  </r>
  <r>
    <x v="2058"/>
    <x v="2077"/>
    <e v="#N/A"/>
    <e v="#N/A"/>
    <e v="#N/A"/>
    <e v="#N/A"/>
    <e v="#N/A"/>
    <e v="#N/A"/>
    <e v="#N/A"/>
    <e v="#N/A"/>
    <e v="#N/A"/>
    <e v="#N/A"/>
    <e v="#N/A"/>
    <e v="#N/A"/>
  </r>
  <r>
    <x v="2058"/>
    <x v="2078"/>
    <e v="#N/A"/>
    <e v="#N/A"/>
    <e v="#N/A"/>
    <e v="#N/A"/>
    <e v="#N/A"/>
    <e v="#N/A"/>
    <e v="#N/A"/>
    <e v="#N/A"/>
    <e v="#N/A"/>
    <e v="#N/A"/>
    <e v="#N/A"/>
    <e v="#N/A"/>
  </r>
  <r>
    <x v="2058"/>
    <x v="2079"/>
    <e v="#N/A"/>
    <e v="#N/A"/>
    <e v="#N/A"/>
    <e v="#N/A"/>
    <e v="#N/A"/>
    <e v="#N/A"/>
    <e v="#N/A"/>
    <e v="#N/A"/>
    <e v="#N/A"/>
    <e v="#N/A"/>
    <e v="#N/A"/>
    <e v="#N/A"/>
  </r>
  <r>
    <x v="2058"/>
    <x v="2080"/>
    <e v="#N/A"/>
    <e v="#N/A"/>
    <e v="#N/A"/>
    <e v="#N/A"/>
    <e v="#N/A"/>
    <e v="#N/A"/>
    <e v="#N/A"/>
    <e v="#N/A"/>
    <e v="#N/A"/>
    <e v="#N/A"/>
    <e v="#N/A"/>
    <e v="#N/A"/>
  </r>
  <r>
    <x v="2058"/>
    <x v="2081"/>
    <e v="#N/A"/>
    <e v="#N/A"/>
    <e v="#N/A"/>
    <e v="#N/A"/>
    <e v="#N/A"/>
    <e v="#N/A"/>
    <e v="#N/A"/>
    <e v="#N/A"/>
    <e v="#N/A"/>
    <e v="#N/A"/>
    <e v="#N/A"/>
    <e v="#N/A"/>
  </r>
  <r>
    <x v="2058"/>
    <x v="2082"/>
    <e v="#N/A"/>
    <e v="#N/A"/>
    <e v="#N/A"/>
    <e v="#N/A"/>
    <e v="#N/A"/>
    <e v="#N/A"/>
    <e v="#N/A"/>
    <e v="#N/A"/>
    <e v="#N/A"/>
    <e v="#N/A"/>
    <e v="#N/A"/>
    <e v="#N/A"/>
  </r>
  <r>
    <x v="2058"/>
    <x v="2083"/>
    <e v="#N/A"/>
    <e v="#N/A"/>
    <e v="#N/A"/>
    <e v="#N/A"/>
    <e v="#N/A"/>
    <e v="#N/A"/>
    <e v="#N/A"/>
    <e v="#N/A"/>
    <e v="#N/A"/>
    <e v="#N/A"/>
    <e v="#N/A"/>
    <e v="#N/A"/>
  </r>
  <r>
    <x v="2058"/>
    <x v="2084"/>
    <e v="#N/A"/>
    <e v="#N/A"/>
    <e v="#N/A"/>
    <e v="#N/A"/>
    <e v="#N/A"/>
    <e v="#N/A"/>
    <e v="#N/A"/>
    <e v="#N/A"/>
    <e v="#N/A"/>
    <e v="#N/A"/>
    <e v="#N/A"/>
    <e v="#N/A"/>
  </r>
  <r>
    <x v="2058"/>
    <x v="2085"/>
    <e v="#N/A"/>
    <e v="#N/A"/>
    <e v="#N/A"/>
    <e v="#N/A"/>
    <e v="#N/A"/>
    <e v="#N/A"/>
    <e v="#N/A"/>
    <e v="#N/A"/>
    <e v="#N/A"/>
    <e v="#N/A"/>
    <e v="#N/A"/>
    <e v="#N/A"/>
  </r>
  <r>
    <x v="2058"/>
    <x v="2086"/>
    <e v="#N/A"/>
    <e v="#N/A"/>
    <e v="#N/A"/>
    <e v="#N/A"/>
    <e v="#N/A"/>
    <e v="#N/A"/>
    <e v="#N/A"/>
    <e v="#N/A"/>
    <e v="#N/A"/>
    <e v="#N/A"/>
    <e v="#N/A"/>
    <e v="#N/A"/>
  </r>
  <r>
    <x v="2058"/>
    <x v="2087"/>
    <e v="#N/A"/>
    <e v="#N/A"/>
    <e v="#N/A"/>
    <e v="#N/A"/>
    <e v="#N/A"/>
    <e v="#N/A"/>
    <e v="#N/A"/>
    <e v="#N/A"/>
    <e v="#N/A"/>
    <e v="#N/A"/>
    <e v="#N/A"/>
    <e v="#N/A"/>
  </r>
  <r>
    <x v="2058"/>
    <x v="2088"/>
    <e v="#N/A"/>
    <e v="#N/A"/>
    <e v="#N/A"/>
    <e v="#N/A"/>
    <e v="#N/A"/>
    <e v="#N/A"/>
    <e v="#N/A"/>
    <e v="#N/A"/>
    <e v="#N/A"/>
    <e v="#N/A"/>
    <e v="#N/A"/>
    <e v="#N/A"/>
  </r>
  <r>
    <x v="2058"/>
    <x v="2089"/>
    <e v="#N/A"/>
    <e v="#N/A"/>
    <e v="#N/A"/>
    <e v="#N/A"/>
    <e v="#N/A"/>
    <e v="#N/A"/>
    <e v="#N/A"/>
    <e v="#N/A"/>
    <e v="#N/A"/>
    <e v="#N/A"/>
    <e v="#N/A"/>
    <e v="#N/A"/>
  </r>
  <r>
    <x v="2058"/>
    <x v="2090"/>
    <e v="#N/A"/>
    <e v="#N/A"/>
    <e v="#N/A"/>
    <e v="#N/A"/>
    <e v="#N/A"/>
    <e v="#N/A"/>
    <e v="#N/A"/>
    <e v="#N/A"/>
    <e v="#N/A"/>
    <e v="#N/A"/>
    <e v="#N/A"/>
    <e v="#N/A"/>
  </r>
  <r>
    <x v="2058"/>
    <x v="2091"/>
    <e v="#N/A"/>
    <e v="#N/A"/>
    <e v="#N/A"/>
    <e v="#N/A"/>
    <e v="#N/A"/>
    <e v="#N/A"/>
    <e v="#N/A"/>
    <e v="#N/A"/>
    <e v="#N/A"/>
    <e v="#N/A"/>
    <e v="#N/A"/>
    <e v="#N/A"/>
  </r>
  <r>
    <x v="2058"/>
    <x v="2092"/>
    <e v="#N/A"/>
    <e v="#N/A"/>
    <e v="#N/A"/>
    <e v="#N/A"/>
    <e v="#N/A"/>
    <e v="#N/A"/>
    <e v="#N/A"/>
    <e v="#N/A"/>
    <e v="#N/A"/>
    <e v="#N/A"/>
    <e v="#N/A"/>
    <e v="#N/A"/>
  </r>
  <r>
    <x v="2058"/>
    <x v="2093"/>
    <e v="#N/A"/>
    <e v="#N/A"/>
    <e v="#N/A"/>
    <e v="#N/A"/>
    <e v="#N/A"/>
    <e v="#N/A"/>
    <e v="#N/A"/>
    <e v="#N/A"/>
    <e v="#N/A"/>
    <e v="#N/A"/>
    <e v="#N/A"/>
    <e v="#N/A"/>
  </r>
  <r>
    <x v="2058"/>
    <x v="2094"/>
    <e v="#N/A"/>
    <e v="#N/A"/>
    <e v="#N/A"/>
    <e v="#N/A"/>
    <e v="#N/A"/>
    <e v="#N/A"/>
    <e v="#N/A"/>
    <e v="#N/A"/>
    <e v="#N/A"/>
    <e v="#N/A"/>
    <e v="#N/A"/>
    <e v="#N/A"/>
  </r>
  <r>
    <x v="2058"/>
    <x v="2095"/>
    <e v="#N/A"/>
    <e v="#N/A"/>
    <e v="#N/A"/>
    <e v="#N/A"/>
    <e v="#N/A"/>
    <e v="#N/A"/>
    <e v="#N/A"/>
    <e v="#N/A"/>
    <e v="#N/A"/>
    <e v="#N/A"/>
    <e v="#N/A"/>
    <e v="#N/A"/>
  </r>
  <r>
    <x v="2058"/>
    <x v="2096"/>
    <e v="#N/A"/>
    <e v="#N/A"/>
    <e v="#N/A"/>
    <e v="#N/A"/>
    <e v="#N/A"/>
    <e v="#N/A"/>
    <e v="#N/A"/>
    <e v="#N/A"/>
    <e v="#N/A"/>
    <e v="#N/A"/>
    <e v="#N/A"/>
    <e v="#N/A"/>
  </r>
  <r>
    <x v="2058"/>
    <x v="2097"/>
    <e v="#N/A"/>
    <e v="#N/A"/>
    <e v="#N/A"/>
    <e v="#N/A"/>
    <e v="#N/A"/>
    <e v="#N/A"/>
    <e v="#N/A"/>
    <e v="#N/A"/>
    <e v="#N/A"/>
    <e v="#N/A"/>
    <e v="#N/A"/>
    <e v="#N/A"/>
  </r>
  <r>
    <x v="2058"/>
    <x v="2098"/>
    <e v="#N/A"/>
    <e v="#N/A"/>
    <e v="#N/A"/>
    <e v="#N/A"/>
    <e v="#N/A"/>
    <e v="#N/A"/>
    <e v="#N/A"/>
    <e v="#N/A"/>
    <e v="#N/A"/>
    <e v="#N/A"/>
    <e v="#N/A"/>
    <e v="#N/A"/>
  </r>
  <r>
    <x v="2058"/>
    <x v="2099"/>
    <e v="#N/A"/>
    <e v="#N/A"/>
    <e v="#N/A"/>
    <e v="#N/A"/>
    <e v="#N/A"/>
    <e v="#N/A"/>
    <e v="#N/A"/>
    <e v="#N/A"/>
    <e v="#N/A"/>
    <e v="#N/A"/>
    <e v="#N/A"/>
    <e v="#N/A"/>
  </r>
  <r>
    <x v="2058"/>
    <x v="2100"/>
    <e v="#N/A"/>
    <e v="#N/A"/>
    <e v="#N/A"/>
    <e v="#N/A"/>
    <e v="#N/A"/>
    <e v="#N/A"/>
    <e v="#N/A"/>
    <e v="#N/A"/>
    <e v="#N/A"/>
    <e v="#N/A"/>
    <e v="#N/A"/>
    <e v="#N/A"/>
  </r>
  <r>
    <x v="2058"/>
    <x v="2101"/>
    <e v="#N/A"/>
    <e v="#N/A"/>
    <e v="#N/A"/>
    <e v="#N/A"/>
    <e v="#N/A"/>
    <e v="#N/A"/>
    <e v="#N/A"/>
    <e v="#N/A"/>
    <e v="#N/A"/>
    <e v="#N/A"/>
    <e v="#N/A"/>
    <e v="#N/A"/>
  </r>
  <r>
    <x v="2058"/>
    <x v="2102"/>
    <e v="#N/A"/>
    <e v="#N/A"/>
    <e v="#N/A"/>
    <e v="#N/A"/>
    <e v="#N/A"/>
    <e v="#N/A"/>
    <e v="#N/A"/>
    <e v="#N/A"/>
    <e v="#N/A"/>
    <e v="#N/A"/>
    <e v="#N/A"/>
    <e v="#N/A"/>
  </r>
  <r>
    <x v="2058"/>
    <x v="2103"/>
    <e v="#N/A"/>
    <e v="#N/A"/>
    <e v="#N/A"/>
    <e v="#N/A"/>
    <e v="#N/A"/>
    <e v="#N/A"/>
    <e v="#N/A"/>
    <e v="#N/A"/>
    <e v="#N/A"/>
    <e v="#N/A"/>
    <e v="#N/A"/>
    <e v="#N/A"/>
  </r>
  <r>
    <x v="2058"/>
    <x v="2104"/>
    <e v="#N/A"/>
    <e v="#N/A"/>
    <e v="#N/A"/>
    <e v="#N/A"/>
    <e v="#N/A"/>
    <e v="#N/A"/>
    <e v="#N/A"/>
    <e v="#N/A"/>
    <e v="#N/A"/>
    <e v="#N/A"/>
    <e v="#N/A"/>
    <e v="#N/A"/>
  </r>
  <r>
    <x v="2058"/>
    <x v="2105"/>
    <e v="#N/A"/>
    <e v="#N/A"/>
    <e v="#N/A"/>
    <e v="#N/A"/>
    <e v="#N/A"/>
    <e v="#N/A"/>
    <e v="#N/A"/>
    <e v="#N/A"/>
    <e v="#N/A"/>
    <e v="#N/A"/>
    <e v="#N/A"/>
    <e v="#N/A"/>
  </r>
  <r>
    <x v="2058"/>
    <x v="2106"/>
    <e v="#N/A"/>
    <e v="#N/A"/>
    <e v="#N/A"/>
    <e v="#N/A"/>
    <e v="#N/A"/>
    <e v="#N/A"/>
    <e v="#N/A"/>
    <e v="#N/A"/>
    <e v="#N/A"/>
    <e v="#N/A"/>
    <e v="#N/A"/>
    <e v="#N/A"/>
  </r>
  <r>
    <x v="2058"/>
    <x v="2107"/>
    <e v="#N/A"/>
    <e v="#N/A"/>
    <e v="#N/A"/>
    <e v="#N/A"/>
    <e v="#N/A"/>
    <e v="#N/A"/>
    <e v="#N/A"/>
    <e v="#N/A"/>
    <e v="#N/A"/>
    <e v="#N/A"/>
    <e v="#N/A"/>
    <e v="#N/A"/>
  </r>
  <r>
    <x v="2058"/>
    <x v="2108"/>
    <e v="#N/A"/>
    <e v="#N/A"/>
    <e v="#N/A"/>
    <e v="#N/A"/>
    <e v="#N/A"/>
    <e v="#N/A"/>
    <e v="#N/A"/>
    <e v="#N/A"/>
    <e v="#N/A"/>
    <e v="#N/A"/>
    <e v="#N/A"/>
    <e v="#N/A"/>
  </r>
  <r>
    <x v="2058"/>
    <x v="2109"/>
    <e v="#N/A"/>
    <e v="#N/A"/>
    <e v="#N/A"/>
    <e v="#N/A"/>
    <e v="#N/A"/>
    <e v="#N/A"/>
    <e v="#N/A"/>
    <e v="#N/A"/>
    <e v="#N/A"/>
    <e v="#N/A"/>
    <e v="#N/A"/>
    <e v="#N/A"/>
  </r>
  <r>
    <x v="2058"/>
    <x v="2110"/>
    <e v="#N/A"/>
    <e v="#N/A"/>
    <e v="#N/A"/>
    <e v="#N/A"/>
    <e v="#N/A"/>
    <e v="#N/A"/>
    <e v="#N/A"/>
    <e v="#N/A"/>
    <e v="#N/A"/>
    <e v="#N/A"/>
    <e v="#N/A"/>
    <e v="#N/A"/>
  </r>
  <r>
    <x v="2058"/>
    <x v="2111"/>
    <e v="#N/A"/>
    <e v="#N/A"/>
    <e v="#N/A"/>
    <e v="#N/A"/>
    <e v="#N/A"/>
    <e v="#N/A"/>
    <e v="#N/A"/>
    <e v="#N/A"/>
    <e v="#N/A"/>
    <e v="#N/A"/>
    <e v="#N/A"/>
    <e v="#N/A"/>
  </r>
  <r>
    <x v="2058"/>
    <x v="2112"/>
    <e v="#N/A"/>
    <e v="#N/A"/>
    <e v="#N/A"/>
    <e v="#N/A"/>
    <e v="#N/A"/>
    <e v="#N/A"/>
    <e v="#N/A"/>
    <e v="#N/A"/>
    <e v="#N/A"/>
    <e v="#N/A"/>
    <e v="#N/A"/>
    <e v="#N/A"/>
  </r>
  <r>
    <x v="2058"/>
    <x v="2113"/>
    <e v="#N/A"/>
    <e v="#N/A"/>
    <e v="#N/A"/>
    <e v="#N/A"/>
    <e v="#N/A"/>
    <e v="#N/A"/>
    <e v="#N/A"/>
    <e v="#N/A"/>
    <e v="#N/A"/>
    <e v="#N/A"/>
    <e v="#N/A"/>
    <e v="#N/A"/>
  </r>
  <r>
    <x v="2058"/>
    <x v="2114"/>
    <e v="#N/A"/>
    <e v="#N/A"/>
    <e v="#N/A"/>
    <e v="#N/A"/>
    <e v="#N/A"/>
    <e v="#N/A"/>
    <e v="#N/A"/>
    <e v="#N/A"/>
    <e v="#N/A"/>
    <e v="#N/A"/>
    <e v="#N/A"/>
    <e v="#N/A"/>
  </r>
  <r>
    <x v="2058"/>
    <x v="2115"/>
    <e v="#N/A"/>
    <e v="#N/A"/>
    <e v="#N/A"/>
    <e v="#N/A"/>
    <e v="#N/A"/>
    <e v="#N/A"/>
    <e v="#N/A"/>
    <e v="#N/A"/>
    <e v="#N/A"/>
    <e v="#N/A"/>
    <e v="#N/A"/>
    <e v="#N/A"/>
  </r>
  <r>
    <x v="2058"/>
    <x v="2116"/>
    <e v="#N/A"/>
    <e v="#N/A"/>
    <e v="#N/A"/>
    <e v="#N/A"/>
    <e v="#N/A"/>
    <e v="#N/A"/>
    <e v="#N/A"/>
    <e v="#N/A"/>
    <e v="#N/A"/>
    <e v="#N/A"/>
    <e v="#N/A"/>
    <e v="#N/A"/>
  </r>
  <r>
    <x v="2058"/>
    <x v="2117"/>
    <e v="#N/A"/>
    <e v="#N/A"/>
    <e v="#N/A"/>
    <e v="#N/A"/>
    <e v="#N/A"/>
    <e v="#N/A"/>
    <e v="#N/A"/>
    <e v="#N/A"/>
    <e v="#N/A"/>
    <e v="#N/A"/>
    <e v="#N/A"/>
    <e v="#N/A"/>
  </r>
  <r>
    <x v="2058"/>
    <x v="2118"/>
    <e v="#N/A"/>
    <e v="#N/A"/>
    <e v="#N/A"/>
    <e v="#N/A"/>
    <e v="#N/A"/>
    <e v="#N/A"/>
    <e v="#N/A"/>
    <e v="#N/A"/>
    <e v="#N/A"/>
    <e v="#N/A"/>
    <e v="#N/A"/>
    <e v="#N/A"/>
  </r>
  <r>
    <x v="2058"/>
    <x v="2119"/>
    <e v="#N/A"/>
    <e v="#N/A"/>
    <e v="#N/A"/>
    <e v="#N/A"/>
    <e v="#N/A"/>
    <e v="#N/A"/>
    <e v="#N/A"/>
    <e v="#N/A"/>
    <e v="#N/A"/>
    <e v="#N/A"/>
    <e v="#N/A"/>
    <e v="#N/A"/>
  </r>
  <r>
    <x v="2058"/>
    <x v="2120"/>
    <e v="#N/A"/>
    <e v="#N/A"/>
    <e v="#N/A"/>
    <e v="#N/A"/>
    <e v="#N/A"/>
    <e v="#N/A"/>
    <e v="#N/A"/>
    <e v="#N/A"/>
    <e v="#N/A"/>
    <e v="#N/A"/>
    <e v="#N/A"/>
    <e v="#N/A"/>
  </r>
  <r>
    <x v="2058"/>
    <x v="2121"/>
    <e v="#N/A"/>
    <e v="#N/A"/>
    <e v="#N/A"/>
    <e v="#N/A"/>
    <e v="#N/A"/>
    <e v="#N/A"/>
    <e v="#N/A"/>
    <e v="#N/A"/>
    <e v="#N/A"/>
    <e v="#N/A"/>
    <e v="#N/A"/>
    <e v="#N/A"/>
  </r>
  <r>
    <x v="2058"/>
    <x v="2122"/>
    <e v="#N/A"/>
    <e v="#N/A"/>
    <e v="#N/A"/>
    <e v="#N/A"/>
    <e v="#N/A"/>
    <e v="#N/A"/>
    <e v="#N/A"/>
    <e v="#N/A"/>
    <e v="#N/A"/>
    <e v="#N/A"/>
    <e v="#N/A"/>
    <e v="#N/A"/>
  </r>
  <r>
    <x v="2058"/>
    <x v="2123"/>
    <e v="#N/A"/>
    <e v="#N/A"/>
    <e v="#N/A"/>
    <e v="#N/A"/>
    <e v="#N/A"/>
    <e v="#N/A"/>
    <e v="#N/A"/>
    <e v="#N/A"/>
    <e v="#N/A"/>
    <e v="#N/A"/>
    <e v="#N/A"/>
    <e v="#N/A"/>
  </r>
  <r>
    <x v="2058"/>
    <x v="2124"/>
    <e v="#N/A"/>
    <e v="#N/A"/>
    <e v="#N/A"/>
    <e v="#N/A"/>
    <e v="#N/A"/>
    <e v="#N/A"/>
    <e v="#N/A"/>
    <e v="#N/A"/>
    <e v="#N/A"/>
    <e v="#N/A"/>
    <e v="#N/A"/>
    <e v="#N/A"/>
  </r>
  <r>
    <x v="2058"/>
    <x v="2125"/>
    <e v="#N/A"/>
    <e v="#N/A"/>
    <e v="#N/A"/>
    <e v="#N/A"/>
    <e v="#N/A"/>
    <e v="#N/A"/>
    <e v="#N/A"/>
    <e v="#N/A"/>
    <e v="#N/A"/>
    <e v="#N/A"/>
    <e v="#N/A"/>
    <e v="#N/A"/>
  </r>
  <r>
    <x v="2058"/>
    <x v="2126"/>
    <e v="#N/A"/>
    <e v="#N/A"/>
    <e v="#N/A"/>
    <e v="#N/A"/>
    <e v="#N/A"/>
    <e v="#N/A"/>
    <e v="#N/A"/>
    <e v="#N/A"/>
    <e v="#N/A"/>
    <e v="#N/A"/>
    <e v="#N/A"/>
    <e v="#N/A"/>
  </r>
  <r>
    <x v="2058"/>
    <x v="2127"/>
    <e v="#N/A"/>
    <e v="#N/A"/>
    <e v="#N/A"/>
    <e v="#N/A"/>
    <e v="#N/A"/>
    <e v="#N/A"/>
    <e v="#N/A"/>
    <e v="#N/A"/>
    <e v="#N/A"/>
    <e v="#N/A"/>
    <e v="#N/A"/>
    <e v="#N/A"/>
  </r>
  <r>
    <x v="2058"/>
    <x v="2128"/>
    <e v="#N/A"/>
    <e v="#N/A"/>
    <e v="#N/A"/>
    <e v="#N/A"/>
    <e v="#N/A"/>
    <e v="#N/A"/>
    <e v="#N/A"/>
    <e v="#N/A"/>
    <e v="#N/A"/>
    <e v="#N/A"/>
    <e v="#N/A"/>
    <e v="#N/A"/>
  </r>
  <r>
    <x v="2058"/>
    <x v="2129"/>
    <e v="#N/A"/>
    <e v="#N/A"/>
    <e v="#N/A"/>
    <e v="#N/A"/>
    <e v="#N/A"/>
    <e v="#N/A"/>
    <e v="#N/A"/>
    <e v="#N/A"/>
    <e v="#N/A"/>
    <e v="#N/A"/>
    <e v="#N/A"/>
    <e v="#N/A"/>
  </r>
  <r>
    <x v="2058"/>
    <x v="2130"/>
    <e v="#N/A"/>
    <e v="#N/A"/>
    <e v="#N/A"/>
    <e v="#N/A"/>
    <e v="#N/A"/>
    <e v="#N/A"/>
    <e v="#N/A"/>
    <e v="#N/A"/>
    <e v="#N/A"/>
    <e v="#N/A"/>
    <e v="#N/A"/>
    <e v="#N/A"/>
  </r>
  <r>
    <x v="2058"/>
    <x v="2131"/>
    <e v="#N/A"/>
    <e v="#N/A"/>
    <e v="#N/A"/>
    <e v="#N/A"/>
    <e v="#N/A"/>
    <e v="#N/A"/>
    <e v="#N/A"/>
    <e v="#N/A"/>
    <e v="#N/A"/>
    <e v="#N/A"/>
    <e v="#N/A"/>
    <e v="#N/A"/>
  </r>
  <r>
    <x v="2058"/>
    <x v="2132"/>
    <e v="#N/A"/>
    <e v="#N/A"/>
    <e v="#N/A"/>
    <e v="#N/A"/>
    <e v="#N/A"/>
    <e v="#N/A"/>
    <e v="#N/A"/>
    <e v="#N/A"/>
    <e v="#N/A"/>
    <e v="#N/A"/>
    <e v="#N/A"/>
    <e v="#N/A"/>
  </r>
  <r>
    <x v="2058"/>
    <x v="2133"/>
    <e v="#N/A"/>
    <e v="#N/A"/>
    <e v="#N/A"/>
    <e v="#N/A"/>
    <e v="#N/A"/>
    <e v="#N/A"/>
    <e v="#N/A"/>
    <e v="#N/A"/>
    <e v="#N/A"/>
    <e v="#N/A"/>
    <e v="#N/A"/>
    <e v="#N/A"/>
  </r>
  <r>
    <x v="2058"/>
    <x v="2134"/>
    <e v="#N/A"/>
    <e v="#N/A"/>
    <e v="#N/A"/>
    <e v="#N/A"/>
    <e v="#N/A"/>
    <e v="#N/A"/>
    <e v="#N/A"/>
    <e v="#N/A"/>
    <e v="#N/A"/>
    <e v="#N/A"/>
    <e v="#N/A"/>
    <e v="#N/A"/>
  </r>
  <r>
    <x v="2058"/>
    <x v="2135"/>
    <e v="#N/A"/>
    <e v="#N/A"/>
    <e v="#N/A"/>
    <e v="#N/A"/>
    <e v="#N/A"/>
    <e v="#N/A"/>
    <e v="#N/A"/>
    <e v="#N/A"/>
    <e v="#N/A"/>
    <e v="#N/A"/>
    <e v="#N/A"/>
    <e v="#N/A"/>
  </r>
  <r>
    <x v="2058"/>
    <x v="2136"/>
    <e v="#N/A"/>
    <e v="#N/A"/>
    <e v="#N/A"/>
    <e v="#N/A"/>
    <e v="#N/A"/>
    <e v="#N/A"/>
    <e v="#N/A"/>
    <e v="#N/A"/>
    <e v="#N/A"/>
    <e v="#N/A"/>
    <e v="#N/A"/>
    <e v="#N/A"/>
  </r>
  <r>
    <x v="2058"/>
    <x v="2137"/>
    <e v="#N/A"/>
    <e v="#N/A"/>
    <e v="#N/A"/>
    <e v="#N/A"/>
    <e v="#N/A"/>
    <e v="#N/A"/>
    <e v="#N/A"/>
    <e v="#N/A"/>
    <e v="#N/A"/>
    <e v="#N/A"/>
    <e v="#N/A"/>
    <e v="#N/A"/>
  </r>
  <r>
    <x v="2058"/>
    <x v="2138"/>
    <e v="#N/A"/>
    <e v="#N/A"/>
    <e v="#N/A"/>
    <e v="#N/A"/>
    <e v="#N/A"/>
    <e v="#N/A"/>
    <e v="#N/A"/>
    <e v="#N/A"/>
    <e v="#N/A"/>
    <e v="#N/A"/>
    <e v="#N/A"/>
    <e v="#N/A"/>
  </r>
  <r>
    <x v="2058"/>
    <x v="2139"/>
    <e v="#N/A"/>
    <e v="#N/A"/>
    <e v="#N/A"/>
    <e v="#N/A"/>
    <e v="#N/A"/>
    <e v="#N/A"/>
    <e v="#N/A"/>
    <e v="#N/A"/>
    <e v="#N/A"/>
    <e v="#N/A"/>
    <e v="#N/A"/>
    <e v="#N/A"/>
  </r>
  <r>
    <x v="2058"/>
    <x v="2140"/>
    <e v="#N/A"/>
    <e v="#N/A"/>
    <e v="#N/A"/>
    <e v="#N/A"/>
    <e v="#N/A"/>
    <e v="#N/A"/>
    <e v="#N/A"/>
    <e v="#N/A"/>
    <e v="#N/A"/>
    <e v="#N/A"/>
    <e v="#N/A"/>
    <e v="#N/A"/>
  </r>
  <r>
    <x v="2058"/>
    <x v="2141"/>
    <e v="#N/A"/>
    <e v="#N/A"/>
    <e v="#N/A"/>
    <e v="#N/A"/>
    <e v="#N/A"/>
    <e v="#N/A"/>
    <e v="#N/A"/>
    <e v="#N/A"/>
    <e v="#N/A"/>
    <e v="#N/A"/>
    <e v="#N/A"/>
    <e v="#N/A"/>
  </r>
  <r>
    <x v="2058"/>
    <x v="2142"/>
    <e v="#N/A"/>
    <e v="#N/A"/>
    <e v="#N/A"/>
    <e v="#N/A"/>
    <e v="#N/A"/>
    <e v="#N/A"/>
    <e v="#N/A"/>
    <e v="#N/A"/>
    <e v="#N/A"/>
    <e v="#N/A"/>
    <e v="#N/A"/>
    <e v="#N/A"/>
  </r>
  <r>
    <x v="2058"/>
    <x v="2143"/>
    <e v="#N/A"/>
    <e v="#N/A"/>
    <e v="#N/A"/>
    <e v="#N/A"/>
    <e v="#N/A"/>
    <e v="#N/A"/>
    <e v="#N/A"/>
    <e v="#N/A"/>
    <e v="#N/A"/>
    <e v="#N/A"/>
    <e v="#N/A"/>
    <e v="#N/A"/>
  </r>
  <r>
    <x v="2058"/>
    <x v="2144"/>
    <e v="#N/A"/>
    <e v="#N/A"/>
    <e v="#N/A"/>
    <e v="#N/A"/>
    <e v="#N/A"/>
    <e v="#N/A"/>
    <e v="#N/A"/>
    <e v="#N/A"/>
    <e v="#N/A"/>
    <e v="#N/A"/>
    <e v="#N/A"/>
    <e v="#N/A"/>
  </r>
  <r>
    <x v="2058"/>
    <x v="2145"/>
    <e v="#N/A"/>
    <e v="#N/A"/>
    <e v="#N/A"/>
    <e v="#N/A"/>
    <e v="#N/A"/>
    <e v="#N/A"/>
    <e v="#N/A"/>
    <e v="#N/A"/>
    <e v="#N/A"/>
    <e v="#N/A"/>
    <e v="#N/A"/>
    <e v="#N/A"/>
  </r>
  <r>
    <x v="2058"/>
    <x v="2146"/>
    <e v="#N/A"/>
    <e v="#N/A"/>
    <e v="#N/A"/>
    <e v="#N/A"/>
    <e v="#N/A"/>
    <e v="#N/A"/>
    <e v="#N/A"/>
    <e v="#N/A"/>
    <e v="#N/A"/>
    <e v="#N/A"/>
    <e v="#N/A"/>
    <e v="#N/A"/>
  </r>
  <r>
    <x v="2058"/>
    <x v="2147"/>
    <e v="#N/A"/>
    <e v="#N/A"/>
    <e v="#N/A"/>
    <e v="#N/A"/>
    <e v="#N/A"/>
    <e v="#N/A"/>
    <e v="#N/A"/>
    <e v="#N/A"/>
    <e v="#N/A"/>
    <e v="#N/A"/>
    <e v="#N/A"/>
    <e v="#N/A"/>
  </r>
  <r>
    <x v="2058"/>
    <x v="2148"/>
    <e v="#N/A"/>
    <e v="#N/A"/>
    <e v="#N/A"/>
    <e v="#N/A"/>
    <e v="#N/A"/>
    <e v="#N/A"/>
    <e v="#N/A"/>
    <e v="#N/A"/>
    <e v="#N/A"/>
    <e v="#N/A"/>
    <e v="#N/A"/>
    <e v="#N/A"/>
  </r>
  <r>
    <x v="2058"/>
    <x v="2149"/>
    <e v="#N/A"/>
    <e v="#N/A"/>
    <e v="#N/A"/>
    <e v="#N/A"/>
    <e v="#N/A"/>
    <e v="#N/A"/>
    <e v="#N/A"/>
    <e v="#N/A"/>
    <e v="#N/A"/>
    <e v="#N/A"/>
    <e v="#N/A"/>
    <e v="#N/A"/>
  </r>
  <r>
    <x v="2058"/>
    <x v="2150"/>
    <e v="#N/A"/>
    <e v="#N/A"/>
    <e v="#N/A"/>
    <e v="#N/A"/>
    <e v="#N/A"/>
    <e v="#N/A"/>
    <e v="#N/A"/>
    <e v="#N/A"/>
    <e v="#N/A"/>
    <e v="#N/A"/>
    <e v="#N/A"/>
    <e v="#N/A"/>
  </r>
  <r>
    <x v="2058"/>
    <x v="2151"/>
    <e v="#N/A"/>
    <e v="#N/A"/>
    <e v="#N/A"/>
    <e v="#N/A"/>
    <e v="#N/A"/>
    <e v="#N/A"/>
    <e v="#N/A"/>
    <e v="#N/A"/>
    <e v="#N/A"/>
    <e v="#N/A"/>
    <e v="#N/A"/>
    <e v="#N/A"/>
  </r>
  <r>
    <x v="2058"/>
    <x v="2152"/>
    <e v="#N/A"/>
    <e v="#N/A"/>
    <e v="#N/A"/>
    <e v="#N/A"/>
    <e v="#N/A"/>
    <e v="#N/A"/>
    <e v="#N/A"/>
    <e v="#N/A"/>
    <e v="#N/A"/>
    <e v="#N/A"/>
    <e v="#N/A"/>
    <e v="#N/A"/>
  </r>
  <r>
    <x v="2058"/>
    <x v="2153"/>
    <e v="#N/A"/>
    <e v="#N/A"/>
    <e v="#N/A"/>
    <e v="#N/A"/>
    <e v="#N/A"/>
    <e v="#N/A"/>
    <e v="#N/A"/>
    <e v="#N/A"/>
    <e v="#N/A"/>
    <e v="#N/A"/>
    <e v="#N/A"/>
    <e v="#N/A"/>
  </r>
  <r>
    <x v="2058"/>
    <x v="2154"/>
    <e v="#N/A"/>
    <e v="#N/A"/>
    <e v="#N/A"/>
    <e v="#N/A"/>
    <e v="#N/A"/>
    <e v="#N/A"/>
    <e v="#N/A"/>
    <e v="#N/A"/>
    <e v="#N/A"/>
    <e v="#N/A"/>
    <e v="#N/A"/>
    <e v="#N/A"/>
  </r>
  <r>
    <x v="2058"/>
    <x v="2155"/>
    <e v="#N/A"/>
    <e v="#N/A"/>
    <e v="#N/A"/>
    <e v="#N/A"/>
    <e v="#N/A"/>
    <e v="#N/A"/>
    <e v="#N/A"/>
    <e v="#N/A"/>
    <e v="#N/A"/>
    <e v="#N/A"/>
    <e v="#N/A"/>
    <e v="#N/A"/>
  </r>
  <r>
    <x v="2058"/>
    <x v="2156"/>
    <e v="#N/A"/>
    <e v="#N/A"/>
    <e v="#N/A"/>
    <e v="#N/A"/>
    <e v="#N/A"/>
    <e v="#N/A"/>
    <e v="#N/A"/>
    <e v="#N/A"/>
    <e v="#N/A"/>
    <e v="#N/A"/>
    <e v="#N/A"/>
    <e v="#N/A"/>
  </r>
  <r>
    <x v="2058"/>
    <x v="2157"/>
    <e v="#N/A"/>
    <e v="#N/A"/>
    <e v="#N/A"/>
    <e v="#N/A"/>
    <e v="#N/A"/>
    <e v="#N/A"/>
    <e v="#N/A"/>
    <e v="#N/A"/>
    <e v="#N/A"/>
    <e v="#N/A"/>
    <e v="#N/A"/>
    <e v="#N/A"/>
  </r>
  <r>
    <x v="2058"/>
    <x v="2158"/>
    <e v="#N/A"/>
    <e v="#N/A"/>
    <e v="#N/A"/>
    <e v="#N/A"/>
    <e v="#N/A"/>
    <e v="#N/A"/>
    <e v="#N/A"/>
    <e v="#N/A"/>
    <e v="#N/A"/>
    <e v="#N/A"/>
    <e v="#N/A"/>
    <e v="#N/A"/>
  </r>
  <r>
    <x v="2058"/>
    <x v="2159"/>
    <e v="#N/A"/>
    <e v="#N/A"/>
    <e v="#N/A"/>
    <e v="#N/A"/>
    <e v="#N/A"/>
    <e v="#N/A"/>
    <e v="#N/A"/>
    <e v="#N/A"/>
    <e v="#N/A"/>
    <e v="#N/A"/>
    <e v="#N/A"/>
    <e v="#N/A"/>
  </r>
  <r>
    <x v="2058"/>
    <x v="2160"/>
    <e v="#N/A"/>
    <e v="#N/A"/>
    <e v="#N/A"/>
    <e v="#N/A"/>
    <e v="#N/A"/>
    <e v="#N/A"/>
    <e v="#N/A"/>
    <e v="#N/A"/>
    <e v="#N/A"/>
    <e v="#N/A"/>
    <e v="#N/A"/>
    <e v="#N/A"/>
  </r>
  <r>
    <x v="2058"/>
    <x v="2161"/>
    <e v="#N/A"/>
    <e v="#N/A"/>
    <e v="#N/A"/>
    <e v="#N/A"/>
    <e v="#N/A"/>
    <e v="#N/A"/>
    <e v="#N/A"/>
    <e v="#N/A"/>
    <e v="#N/A"/>
    <e v="#N/A"/>
    <e v="#N/A"/>
    <e v="#N/A"/>
  </r>
  <r>
    <x v="2058"/>
    <x v="2162"/>
    <e v="#N/A"/>
    <e v="#N/A"/>
    <e v="#N/A"/>
    <e v="#N/A"/>
    <e v="#N/A"/>
    <e v="#N/A"/>
    <e v="#N/A"/>
    <e v="#N/A"/>
    <e v="#N/A"/>
    <e v="#N/A"/>
    <e v="#N/A"/>
    <e v="#N/A"/>
  </r>
  <r>
    <x v="2058"/>
    <x v="2163"/>
    <e v="#N/A"/>
    <e v="#N/A"/>
    <e v="#N/A"/>
    <e v="#N/A"/>
    <e v="#N/A"/>
    <e v="#N/A"/>
    <e v="#N/A"/>
    <e v="#N/A"/>
    <e v="#N/A"/>
    <e v="#N/A"/>
    <e v="#N/A"/>
    <e v="#N/A"/>
  </r>
  <r>
    <x v="2058"/>
    <x v="2164"/>
    <e v="#N/A"/>
    <e v="#N/A"/>
    <e v="#N/A"/>
    <e v="#N/A"/>
    <e v="#N/A"/>
    <e v="#N/A"/>
    <e v="#N/A"/>
    <e v="#N/A"/>
    <e v="#N/A"/>
    <e v="#N/A"/>
    <e v="#N/A"/>
    <e v="#N/A"/>
  </r>
  <r>
    <x v="2058"/>
    <x v="2165"/>
    <e v="#N/A"/>
    <e v="#N/A"/>
    <e v="#N/A"/>
    <e v="#N/A"/>
    <e v="#N/A"/>
    <e v="#N/A"/>
    <e v="#N/A"/>
    <e v="#N/A"/>
    <e v="#N/A"/>
    <e v="#N/A"/>
    <e v="#N/A"/>
    <e v="#N/A"/>
  </r>
  <r>
    <x v="2058"/>
    <x v="2166"/>
    <e v="#N/A"/>
    <e v="#N/A"/>
    <e v="#N/A"/>
    <e v="#N/A"/>
    <e v="#N/A"/>
    <e v="#N/A"/>
    <e v="#N/A"/>
    <e v="#N/A"/>
    <e v="#N/A"/>
    <e v="#N/A"/>
    <e v="#N/A"/>
    <e v="#N/A"/>
  </r>
  <r>
    <x v="2058"/>
    <x v="2167"/>
    <e v="#N/A"/>
    <e v="#N/A"/>
    <e v="#N/A"/>
    <e v="#N/A"/>
    <e v="#N/A"/>
    <e v="#N/A"/>
    <e v="#N/A"/>
    <e v="#N/A"/>
    <e v="#N/A"/>
    <e v="#N/A"/>
    <e v="#N/A"/>
    <e v="#N/A"/>
  </r>
  <r>
    <x v="2058"/>
    <x v="2168"/>
    <e v="#N/A"/>
    <e v="#N/A"/>
    <e v="#N/A"/>
    <e v="#N/A"/>
    <e v="#N/A"/>
    <e v="#N/A"/>
    <e v="#N/A"/>
    <e v="#N/A"/>
    <e v="#N/A"/>
    <e v="#N/A"/>
    <e v="#N/A"/>
    <e v="#N/A"/>
  </r>
  <r>
    <x v="2058"/>
    <x v="2169"/>
    <e v="#N/A"/>
    <e v="#N/A"/>
    <e v="#N/A"/>
    <e v="#N/A"/>
    <e v="#N/A"/>
    <e v="#N/A"/>
    <e v="#N/A"/>
    <e v="#N/A"/>
    <e v="#N/A"/>
    <e v="#N/A"/>
    <e v="#N/A"/>
    <e v="#N/A"/>
  </r>
  <r>
    <x v="2058"/>
    <x v="2170"/>
    <e v="#N/A"/>
    <e v="#N/A"/>
    <e v="#N/A"/>
    <e v="#N/A"/>
    <e v="#N/A"/>
    <e v="#N/A"/>
    <e v="#N/A"/>
    <e v="#N/A"/>
    <e v="#N/A"/>
    <e v="#N/A"/>
    <e v="#N/A"/>
    <e v="#N/A"/>
  </r>
  <r>
    <x v="2058"/>
    <x v="2171"/>
    <e v="#N/A"/>
    <e v="#N/A"/>
    <e v="#N/A"/>
    <e v="#N/A"/>
    <e v="#N/A"/>
    <e v="#N/A"/>
    <e v="#N/A"/>
    <e v="#N/A"/>
    <e v="#N/A"/>
    <e v="#N/A"/>
    <e v="#N/A"/>
    <e v="#N/A"/>
  </r>
  <r>
    <x v="2058"/>
    <x v="2172"/>
    <e v="#N/A"/>
    <e v="#N/A"/>
    <e v="#N/A"/>
    <e v="#N/A"/>
    <e v="#N/A"/>
    <e v="#N/A"/>
    <e v="#N/A"/>
    <e v="#N/A"/>
    <e v="#N/A"/>
    <e v="#N/A"/>
    <e v="#N/A"/>
    <e v="#N/A"/>
  </r>
  <r>
    <x v="2058"/>
    <x v="2173"/>
    <e v="#N/A"/>
    <e v="#N/A"/>
    <e v="#N/A"/>
    <e v="#N/A"/>
    <e v="#N/A"/>
    <e v="#N/A"/>
    <e v="#N/A"/>
    <e v="#N/A"/>
    <e v="#N/A"/>
    <e v="#N/A"/>
    <e v="#N/A"/>
    <e v="#N/A"/>
  </r>
  <r>
    <x v="2058"/>
    <x v="2174"/>
    <e v="#N/A"/>
    <e v="#N/A"/>
    <e v="#N/A"/>
    <e v="#N/A"/>
    <e v="#N/A"/>
    <e v="#N/A"/>
    <e v="#N/A"/>
    <e v="#N/A"/>
    <e v="#N/A"/>
    <e v="#N/A"/>
    <e v="#N/A"/>
    <e v="#N/A"/>
  </r>
  <r>
    <x v="2058"/>
    <x v="2175"/>
    <e v="#N/A"/>
    <e v="#N/A"/>
    <e v="#N/A"/>
    <e v="#N/A"/>
    <e v="#N/A"/>
    <e v="#N/A"/>
    <e v="#N/A"/>
    <e v="#N/A"/>
    <e v="#N/A"/>
    <e v="#N/A"/>
    <e v="#N/A"/>
    <e v="#N/A"/>
  </r>
  <r>
    <x v="2058"/>
    <x v="2176"/>
    <e v="#N/A"/>
    <e v="#N/A"/>
    <e v="#N/A"/>
    <e v="#N/A"/>
    <e v="#N/A"/>
    <e v="#N/A"/>
    <e v="#N/A"/>
    <e v="#N/A"/>
    <e v="#N/A"/>
    <e v="#N/A"/>
    <e v="#N/A"/>
    <e v="#N/A"/>
  </r>
  <r>
    <x v="2058"/>
    <x v="2177"/>
    <e v="#N/A"/>
    <e v="#N/A"/>
    <e v="#N/A"/>
    <e v="#N/A"/>
    <e v="#N/A"/>
    <e v="#N/A"/>
    <e v="#N/A"/>
    <e v="#N/A"/>
    <e v="#N/A"/>
    <e v="#N/A"/>
    <e v="#N/A"/>
    <e v="#N/A"/>
  </r>
  <r>
    <x v="2058"/>
    <x v="2178"/>
    <e v="#N/A"/>
    <e v="#N/A"/>
    <e v="#N/A"/>
    <e v="#N/A"/>
    <e v="#N/A"/>
    <e v="#N/A"/>
    <e v="#N/A"/>
    <e v="#N/A"/>
    <e v="#N/A"/>
    <e v="#N/A"/>
    <e v="#N/A"/>
    <e v="#N/A"/>
  </r>
  <r>
    <x v="2058"/>
    <x v="2179"/>
    <e v="#N/A"/>
    <e v="#N/A"/>
    <e v="#N/A"/>
    <e v="#N/A"/>
    <e v="#N/A"/>
    <e v="#N/A"/>
    <e v="#N/A"/>
    <e v="#N/A"/>
    <e v="#N/A"/>
    <e v="#N/A"/>
    <e v="#N/A"/>
    <e v="#N/A"/>
  </r>
  <r>
    <x v="2058"/>
    <x v="2180"/>
    <e v="#N/A"/>
    <e v="#N/A"/>
    <e v="#N/A"/>
    <e v="#N/A"/>
    <e v="#N/A"/>
    <e v="#N/A"/>
    <e v="#N/A"/>
    <e v="#N/A"/>
    <e v="#N/A"/>
    <e v="#N/A"/>
    <e v="#N/A"/>
    <e v="#N/A"/>
  </r>
  <r>
    <x v="2058"/>
    <x v="2181"/>
    <e v="#N/A"/>
    <e v="#N/A"/>
    <e v="#N/A"/>
    <e v="#N/A"/>
    <e v="#N/A"/>
    <e v="#N/A"/>
    <e v="#N/A"/>
    <e v="#N/A"/>
    <e v="#N/A"/>
    <e v="#N/A"/>
    <e v="#N/A"/>
    <e v="#N/A"/>
  </r>
  <r>
    <x v="2058"/>
    <x v="2182"/>
    <e v="#N/A"/>
    <e v="#N/A"/>
    <e v="#N/A"/>
    <e v="#N/A"/>
    <e v="#N/A"/>
    <e v="#N/A"/>
    <e v="#N/A"/>
    <e v="#N/A"/>
    <e v="#N/A"/>
    <e v="#N/A"/>
    <e v="#N/A"/>
    <e v="#N/A"/>
  </r>
  <r>
    <x v="2058"/>
    <x v="2183"/>
    <e v="#N/A"/>
    <e v="#N/A"/>
    <e v="#N/A"/>
    <e v="#N/A"/>
    <e v="#N/A"/>
    <e v="#N/A"/>
    <e v="#N/A"/>
    <e v="#N/A"/>
    <e v="#N/A"/>
    <e v="#N/A"/>
    <e v="#N/A"/>
    <e v="#N/A"/>
  </r>
  <r>
    <x v="2058"/>
    <x v="2184"/>
    <e v="#N/A"/>
    <e v="#N/A"/>
    <e v="#N/A"/>
    <e v="#N/A"/>
    <e v="#N/A"/>
    <e v="#N/A"/>
    <e v="#N/A"/>
    <e v="#N/A"/>
    <e v="#N/A"/>
    <e v="#N/A"/>
    <e v="#N/A"/>
    <e v="#N/A"/>
  </r>
  <r>
    <x v="2058"/>
    <x v="2185"/>
    <e v="#N/A"/>
    <e v="#N/A"/>
    <e v="#N/A"/>
    <e v="#N/A"/>
    <e v="#N/A"/>
    <e v="#N/A"/>
    <e v="#N/A"/>
    <e v="#N/A"/>
    <e v="#N/A"/>
    <e v="#N/A"/>
    <e v="#N/A"/>
    <e v="#N/A"/>
  </r>
  <r>
    <x v="2058"/>
    <x v="2186"/>
    <e v="#N/A"/>
    <e v="#N/A"/>
    <e v="#N/A"/>
    <e v="#N/A"/>
    <e v="#N/A"/>
    <e v="#N/A"/>
    <e v="#N/A"/>
    <e v="#N/A"/>
    <e v="#N/A"/>
    <e v="#N/A"/>
    <e v="#N/A"/>
    <e v="#N/A"/>
  </r>
  <r>
    <x v="2058"/>
    <x v="2187"/>
    <e v="#N/A"/>
    <e v="#N/A"/>
    <e v="#N/A"/>
    <e v="#N/A"/>
    <e v="#N/A"/>
    <e v="#N/A"/>
    <e v="#N/A"/>
    <e v="#N/A"/>
    <e v="#N/A"/>
    <e v="#N/A"/>
    <e v="#N/A"/>
    <e v="#N/A"/>
  </r>
  <r>
    <x v="2058"/>
    <x v="2188"/>
    <e v="#N/A"/>
    <e v="#N/A"/>
    <e v="#N/A"/>
    <e v="#N/A"/>
    <e v="#N/A"/>
    <e v="#N/A"/>
    <e v="#N/A"/>
    <e v="#N/A"/>
    <e v="#N/A"/>
    <e v="#N/A"/>
    <e v="#N/A"/>
    <e v="#N/A"/>
  </r>
  <r>
    <x v="2058"/>
    <x v="2189"/>
    <e v="#N/A"/>
    <e v="#N/A"/>
    <e v="#N/A"/>
    <e v="#N/A"/>
    <e v="#N/A"/>
    <e v="#N/A"/>
    <e v="#N/A"/>
    <e v="#N/A"/>
    <e v="#N/A"/>
    <e v="#N/A"/>
    <e v="#N/A"/>
    <e v="#N/A"/>
  </r>
  <r>
    <x v="2058"/>
    <x v="2190"/>
    <e v="#N/A"/>
    <e v="#N/A"/>
    <e v="#N/A"/>
    <e v="#N/A"/>
    <e v="#N/A"/>
    <e v="#N/A"/>
    <e v="#N/A"/>
    <e v="#N/A"/>
    <e v="#N/A"/>
    <e v="#N/A"/>
    <e v="#N/A"/>
    <e v="#N/A"/>
  </r>
  <r>
    <x v="2058"/>
    <x v="2191"/>
    <e v="#N/A"/>
    <e v="#N/A"/>
    <e v="#N/A"/>
    <e v="#N/A"/>
    <e v="#N/A"/>
    <e v="#N/A"/>
    <e v="#N/A"/>
    <e v="#N/A"/>
    <e v="#N/A"/>
    <e v="#N/A"/>
    <e v="#N/A"/>
    <e v="#N/A"/>
  </r>
  <r>
    <x v="2058"/>
    <x v="2192"/>
    <e v="#N/A"/>
    <e v="#N/A"/>
    <e v="#N/A"/>
    <e v="#N/A"/>
    <e v="#N/A"/>
    <e v="#N/A"/>
    <e v="#N/A"/>
    <e v="#N/A"/>
    <e v="#N/A"/>
    <e v="#N/A"/>
    <e v="#N/A"/>
    <e v="#N/A"/>
  </r>
  <r>
    <x v="2058"/>
    <x v="2193"/>
    <e v="#N/A"/>
    <e v="#N/A"/>
    <e v="#N/A"/>
    <e v="#N/A"/>
    <e v="#N/A"/>
    <e v="#N/A"/>
    <e v="#N/A"/>
    <e v="#N/A"/>
    <e v="#N/A"/>
    <e v="#N/A"/>
    <e v="#N/A"/>
    <e v="#N/A"/>
  </r>
  <r>
    <x v="2058"/>
    <x v="2194"/>
    <e v="#N/A"/>
    <e v="#N/A"/>
    <e v="#N/A"/>
    <e v="#N/A"/>
    <e v="#N/A"/>
    <e v="#N/A"/>
    <e v="#N/A"/>
    <e v="#N/A"/>
    <e v="#N/A"/>
    <e v="#N/A"/>
    <e v="#N/A"/>
    <e v="#N/A"/>
  </r>
  <r>
    <x v="2058"/>
    <x v="2195"/>
    <e v="#N/A"/>
    <e v="#N/A"/>
    <e v="#N/A"/>
    <e v="#N/A"/>
    <e v="#N/A"/>
    <e v="#N/A"/>
    <e v="#N/A"/>
    <e v="#N/A"/>
    <e v="#N/A"/>
    <e v="#N/A"/>
    <e v="#N/A"/>
    <e v="#N/A"/>
  </r>
  <r>
    <x v="2058"/>
    <x v="2196"/>
    <e v="#N/A"/>
    <e v="#N/A"/>
    <e v="#N/A"/>
    <e v="#N/A"/>
    <e v="#N/A"/>
    <e v="#N/A"/>
    <e v="#N/A"/>
    <e v="#N/A"/>
    <e v="#N/A"/>
    <e v="#N/A"/>
    <e v="#N/A"/>
    <e v="#N/A"/>
  </r>
  <r>
    <x v="2058"/>
    <x v="2197"/>
    <e v="#N/A"/>
    <e v="#N/A"/>
    <e v="#N/A"/>
    <e v="#N/A"/>
    <e v="#N/A"/>
    <e v="#N/A"/>
    <e v="#N/A"/>
    <e v="#N/A"/>
    <e v="#N/A"/>
    <e v="#N/A"/>
    <e v="#N/A"/>
    <e v="#N/A"/>
  </r>
  <r>
    <x v="2058"/>
    <x v="2198"/>
    <e v="#N/A"/>
    <e v="#N/A"/>
    <e v="#N/A"/>
    <e v="#N/A"/>
    <e v="#N/A"/>
    <e v="#N/A"/>
    <e v="#N/A"/>
    <e v="#N/A"/>
    <e v="#N/A"/>
    <e v="#N/A"/>
    <e v="#N/A"/>
    <e v="#N/A"/>
  </r>
  <r>
    <x v="2058"/>
    <x v="2199"/>
    <e v="#N/A"/>
    <e v="#N/A"/>
    <e v="#N/A"/>
    <e v="#N/A"/>
    <e v="#N/A"/>
    <e v="#N/A"/>
    <e v="#N/A"/>
    <e v="#N/A"/>
    <e v="#N/A"/>
    <e v="#N/A"/>
    <e v="#N/A"/>
    <e v="#N/A"/>
  </r>
  <r>
    <x v="2058"/>
    <x v="2200"/>
    <e v="#N/A"/>
    <e v="#N/A"/>
    <e v="#N/A"/>
    <e v="#N/A"/>
    <e v="#N/A"/>
    <e v="#N/A"/>
    <e v="#N/A"/>
    <e v="#N/A"/>
    <e v="#N/A"/>
    <e v="#N/A"/>
    <e v="#N/A"/>
    <e v="#N/A"/>
  </r>
  <r>
    <x v="2058"/>
    <x v="2201"/>
    <e v="#N/A"/>
    <e v="#N/A"/>
    <e v="#N/A"/>
    <e v="#N/A"/>
    <e v="#N/A"/>
    <e v="#N/A"/>
    <e v="#N/A"/>
    <e v="#N/A"/>
    <e v="#N/A"/>
    <e v="#N/A"/>
    <e v="#N/A"/>
    <e v="#N/A"/>
  </r>
  <r>
    <x v="2058"/>
    <x v="2202"/>
    <e v="#N/A"/>
    <e v="#N/A"/>
    <e v="#N/A"/>
    <e v="#N/A"/>
    <e v="#N/A"/>
    <e v="#N/A"/>
    <e v="#N/A"/>
    <e v="#N/A"/>
    <e v="#N/A"/>
    <e v="#N/A"/>
    <e v="#N/A"/>
    <e v="#N/A"/>
  </r>
  <r>
    <x v="2058"/>
    <x v="2203"/>
    <e v="#N/A"/>
    <e v="#N/A"/>
    <e v="#N/A"/>
    <e v="#N/A"/>
    <e v="#N/A"/>
    <e v="#N/A"/>
    <e v="#N/A"/>
    <e v="#N/A"/>
    <e v="#N/A"/>
    <e v="#N/A"/>
    <e v="#N/A"/>
    <e v="#N/A"/>
  </r>
  <r>
    <x v="2058"/>
    <x v="2204"/>
    <e v="#N/A"/>
    <e v="#N/A"/>
    <e v="#N/A"/>
    <e v="#N/A"/>
    <e v="#N/A"/>
    <e v="#N/A"/>
    <e v="#N/A"/>
    <e v="#N/A"/>
    <e v="#N/A"/>
    <e v="#N/A"/>
    <e v="#N/A"/>
    <e v="#N/A"/>
  </r>
  <r>
    <x v="2058"/>
    <x v="2205"/>
    <e v="#N/A"/>
    <e v="#N/A"/>
    <e v="#N/A"/>
    <e v="#N/A"/>
    <e v="#N/A"/>
    <e v="#N/A"/>
    <e v="#N/A"/>
    <e v="#N/A"/>
    <e v="#N/A"/>
    <e v="#N/A"/>
    <e v="#N/A"/>
    <e v="#N/A"/>
  </r>
  <r>
    <x v="2058"/>
    <x v="2206"/>
    <e v="#N/A"/>
    <e v="#N/A"/>
    <e v="#N/A"/>
    <e v="#N/A"/>
    <e v="#N/A"/>
    <e v="#N/A"/>
    <e v="#N/A"/>
    <e v="#N/A"/>
    <e v="#N/A"/>
    <e v="#N/A"/>
    <e v="#N/A"/>
    <e v="#N/A"/>
  </r>
  <r>
    <x v="2058"/>
    <x v="2207"/>
    <e v="#N/A"/>
    <e v="#N/A"/>
    <e v="#N/A"/>
    <e v="#N/A"/>
    <e v="#N/A"/>
    <e v="#N/A"/>
    <e v="#N/A"/>
    <e v="#N/A"/>
    <e v="#N/A"/>
    <e v="#N/A"/>
    <e v="#N/A"/>
    <e v="#N/A"/>
  </r>
  <r>
    <x v="2058"/>
    <x v="2208"/>
    <e v="#N/A"/>
    <e v="#N/A"/>
    <e v="#N/A"/>
    <e v="#N/A"/>
    <e v="#N/A"/>
    <e v="#N/A"/>
    <e v="#N/A"/>
    <e v="#N/A"/>
    <e v="#N/A"/>
    <e v="#N/A"/>
    <e v="#N/A"/>
    <e v="#N/A"/>
  </r>
  <r>
    <x v="2058"/>
    <x v="2209"/>
    <e v="#N/A"/>
    <e v="#N/A"/>
    <e v="#N/A"/>
    <e v="#N/A"/>
    <e v="#N/A"/>
    <e v="#N/A"/>
    <e v="#N/A"/>
    <e v="#N/A"/>
    <e v="#N/A"/>
    <e v="#N/A"/>
    <e v="#N/A"/>
    <e v="#N/A"/>
  </r>
  <r>
    <x v="2058"/>
    <x v="2210"/>
    <e v="#N/A"/>
    <e v="#N/A"/>
    <e v="#N/A"/>
    <e v="#N/A"/>
    <e v="#N/A"/>
    <e v="#N/A"/>
    <e v="#N/A"/>
    <e v="#N/A"/>
    <e v="#N/A"/>
    <e v="#N/A"/>
    <e v="#N/A"/>
    <e v="#N/A"/>
  </r>
  <r>
    <x v="2058"/>
    <x v="2211"/>
    <e v="#N/A"/>
    <e v="#N/A"/>
    <e v="#N/A"/>
    <e v="#N/A"/>
    <e v="#N/A"/>
    <e v="#N/A"/>
    <e v="#N/A"/>
    <e v="#N/A"/>
    <e v="#N/A"/>
    <e v="#N/A"/>
    <e v="#N/A"/>
    <e v="#N/A"/>
  </r>
  <r>
    <x v="2058"/>
    <x v="2212"/>
    <e v="#N/A"/>
    <e v="#N/A"/>
    <e v="#N/A"/>
    <e v="#N/A"/>
    <e v="#N/A"/>
    <e v="#N/A"/>
    <e v="#N/A"/>
    <e v="#N/A"/>
    <e v="#N/A"/>
    <e v="#N/A"/>
    <e v="#N/A"/>
    <e v="#N/A"/>
  </r>
  <r>
    <x v="2058"/>
    <x v="2213"/>
    <e v="#N/A"/>
    <e v="#N/A"/>
    <e v="#N/A"/>
    <e v="#N/A"/>
    <e v="#N/A"/>
    <e v="#N/A"/>
    <e v="#N/A"/>
    <e v="#N/A"/>
    <e v="#N/A"/>
    <e v="#N/A"/>
    <e v="#N/A"/>
    <e v="#N/A"/>
  </r>
  <r>
    <x v="2058"/>
    <x v="2214"/>
    <e v="#N/A"/>
    <e v="#N/A"/>
    <e v="#N/A"/>
    <e v="#N/A"/>
    <e v="#N/A"/>
    <e v="#N/A"/>
    <e v="#N/A"/>
    <e v="#N/A"/>
    <e v="#N/A"/>
    <e v="#N/A"/>
    <e v="#N/A"/>
    <e v="#N/A"/>
  </r>
  <r>
    <x v="2058"/>
    <x v="2215"/>
    <e v="#N/A"/>
    <e v="#N/A"/>
    <e v="#N/A"/>
    <e v="#N/A"/>
    <e v="#N/A"/>
    <e v="#N/A"/>
    <e v="#N/A"/>
    <e v="#N/A"/>
    <e v="#N/A"/>
    <e v="#N/A"/>
    <e v="#N/A"/>
    <e v="#N/A"/>
  </r>
  <r>
    <x v="2058"/>
    <x v="2216"/>
    <e v="#N/A"/>
    <e v="#N/A"/>
    <e v="#N/A"/>
    <e v="#N/A"/>
    <e v="#N/A"/>
    <e v="#N/A"/>
    <e v="#N/A"/>
    <e v="#N/A"/>
    <e v="#N/A"/>
    <e v="#N/A"/>
    <e v="#N/A"/>
    <e v="#N/A"/>
  </r>
  <r>
    <x v="2058"/>
    <x v="2217"/>
    <e v="#N/A"/>
    <e v="#N/A"/>
    <e v="#N/A"/>
    <e v="#N/A"/>
    <e v="#N/A"/>
    <e v="#N/A"/>
    <e v="#N/A"/>
    <e v="#N/A"/>
    <e v="#N/A"/>
    <e v="#N/A"/>
    <e v="#N/A"/>
    <e v="#N/A"/>
  </r>
  <r>
    <x v="2058"/>
    <x v="2218"/>
    <e v="#N/A"/>
    <e v="#N/A"/>
    <e v="#N/A"/>
    <e v="#N/A"/>
    <e v="#N/A"/>
    <e v="#N/A"/>
    <e v="#N/A"/>
    <e v="#N/A"/>
    <e v="#N/A"/>
    <e v="#N/A"/>
    <e v="#N/A"/>
    <e v="#N/A"/>
  </r>
  <r>
    <x v="2058"/>
    <x v="2219"/>
    <e v="#N/A"/>
    <e v="#N/A"/>
    <e v="#N/A"/>
    <e v="#N/A"/>
    <e v="#N/A"/>
    <e v="#N/A"/>
    <e v="#N/A"/>
    <e v="#N/A"/>
    <e v="#N/A"/>
    <e v="#N/A"/>
    <e v="#N/A"/>
    <e v="#N/A"/>
  </r>
  <r>
    <x v="2058"/>
    <x v="2220"/>
    <e v="#N/A"/>
    <e v="#N/A"/>
    <e v="#N/A"/>
    <e v="#N/A"/>
    <e v="#N/A"/>
    <e v="#N/A"/>
    <e v="#N/A"/>
    <e v="#N/A"/>
    <e v="#N/A"/>
    <e v="#N/A"/>
    <e v="#N/A"/>
    <e v="#N/A"/>
  </r>
  <r>
    <x v="2058"/>
    <x v="2221"/>
    <e v="#N/A"/>
    <e v="#N/A"/>
    <e v="#N/A"/>
    <e v="#N/A"/>
    <e v="#N/A"/>
    <e v="#N/A"/>
    <e v="#N/A"/>
    <e v="#N/A"/>
    <e v="#N/A"/>
    <e v="#N/A"/>
    <e v="#N/A"/>
    <e v="#N/A"/>
  </r>
  <r>
    <x v="2058"/>
    <x v="2222"/>
    <e v="#N/A"/>
    <e v="#N/A"/>
    <e v="#N/A"/>
    <e v="#N/A"/>
    <e v="#N/A"/>
    <e v="#N/A"/>
    <e v="#N/A"/>
    <e v="#N/A"/>
    <e v="#N/A"/>
    <e v="#N/A"/>
    <e v="#N/A"/>
    <e v="#N/A"/>
  </r>
  <r>
    <x v="2058"/>
    <x v="2223"/>
    <e v="#N/A"/>
    <e v="#N/A"/>
    <e v="#N/A"/>
    <e v="#N/A"/>
    <e v="#N/A"/>
    <e v="#N/A"/>
    <e v="#N/A"/>
    <e v="#N/A"/>
    <e v="#N/A"/>
    <e v="#N/A"/>
    <e v="#N/A"/>
    <e v="#N/A"/>
  </r>
  <r>
    <x v="2058"/>
    <x v="2224"/>
    <e v="#N/A"/>
    <e v="#N/A"/>
    <e v="#N/A"/>
    <e v="#N/A"/>
    <e v="#N/A"/>
    <e v="#N/A"/>
    <e v="#N/A"/>
    <e v="#N/A"/>
    <e v="#N/A"/>
    <e v="#N/A"/>
    <e v="#N/A"/>
    <e v="#N/A"/>
  </r>
  <r>
    <x v="2058"/>
    <x v="2225"/>
    <e v="#N/A"/>
    <e v="#N/A"/>
    <e v="#N/A"/>
    <e v="#N/A"/>
    <e v="#N/A"/>
    <e v="#N/A"/>
    <e v="#N/A"/>
    <e v="#N/A"/>
    <e v="#N/A"/>
    <e v="#N/A"/>
    <e v="#N/A"/>
    <e v="#N/A"/>
  </r>
  <r>
    <x v="2058"/>
    <x v="2226"/>
    <e v="#N/A"/>
    <e v="#N/A"/>
    <e v="#N/A"/>
    <e v="#N/A"/>
    <e v="#N/A"/>
    <e v="#N/A"/>
    <e v="#N/A"/>
    <e v="#N/A"/>
    <e v="#N/A"/>
    <e v="#N/A"/>
    <e v="#N/A"/>
    <e v="#N/A"/>
  </r>
  <r>
    <x v="2058"/>
    <x v="2227"/>
    <e v="#N/A"/>
    <e v="#N/A"/>
    <e v="#N/A"/>
    <e v="#N/A"/>
    <e v="#N/A"/>
    <e v="#N/A"/>
    <e v="#N/A"/>
    <e v="#N/A"/>
    <e v="#N/A"/>
    <e v="#N/A"/>
    <e v="#N/A"/>
    <e v="#N/A"/>
  </r>
  <r>
    <x v="2058"/>
    <x v="2228"/>
    <e v="#N/A"/>
    <e v="#N/A"/>
    <e v="#N/A"/>
    <e v="#N/A"/>
    <e v="#N/A"/>
    <e v="#N/A"/>
    <e v="#N/A"/>
    <e v="#N/A"/>
    <e v="#N/A"/>
    <e v="#N/A"/>
    <e v="#N/A"/>
    <e v="#N/A"/>
  </r>
  <r>
    <x v="2058"/>
    <x v="2229"/>
    <e v="#N/A"/>
    <e v="#N/A"/>
    <e v="#N/A"/>
    <e v="#N/A"/>
    <e v="#N/A"/>
    <e v="#N/A"/>
    <e v="#N/A"/>
    <e v="#N/A"/>
    <e v="#N/A"/>
    <e v="#N/A"/>
    <e v="#N/A"/>
    <e v="#N/A"/>
  </r>
  <r>
    <x v="2058"/>
    <x v="2230"/>
    <e v="#N/A"/>
    <e v="#N/A"/>
    <e v="#N/A"/>
    <e v="#N/A"/>
    <e v="#N/A"/>
    <e v="#N/A"/>
    <e v="#N/A"/>
    <e v="#N/A"/>
    <e v="#N/A"/>
    <e v="#N/A"/>
    <e v="#N/A"/>
    <e v="#N/A"/>
  </r>
  <r>
    <x v="2058"/>
    <x v="2231"/>
    <e v="#N/A"/>
    <e v="#N/A"/>
    <e v="#N/A"/>
    <e v="#N/A"/>
    <e v="#N/A"/>
    <e v="#N/A"/>
    <e v="#N/A"/>
    <e v="#N/A"/>
    <e v="#N/A"/>
    <e v="#N/A"/>
    <e v="#N/A"/>
    <e v="#N/A"/>
  </r>
  <r>
    <x v="2058"/>
    <x v="2232"/>
    <e v="#N/A"/>
    <e v="#N/A"/>
    <e v="#N/A"/>
    <e v="#N/A"/>
    <e v="#N/A"/>
    <e v="#N/A"/>
    <e v="#N/A"/>
    <e v="#N/A"/>
    <e v="#N/A"/>
    <e v="#N/A"/>
    <e v="#N/A"/>
    <e v="#N/A"/>
  </r>
  <r>
    <x v="2058"/>
    <x v="2233"/>
    <e v="#N/A"/>
    <e v="#N/A"/>
    <e v="#N/A"/>
    <e v="#N/A"/>
    <e v="#N/A"/>
    <e v="#N/A"/>
    <e v="#N/A"/>
    <e v="#N/A"/>
    <e v="#N/A"/>
    <e v="#N/A"/>
    <e v="#N/A"/>
    <e v="#N/A"/>
  </r>
  <r>
    <x v="2058"/>
    <x v="2234"/>
    <e v="#N/A"/>
    <e v="#N/A"/>
    <e v="#N/A"/>
    <e v="#N/A"/>
    <e v="#N/A"/>
    <e v="#N/A"/>
    <e v="#N/A"/>
    <e v="#N/A"/>
    <e v="#N/A"/>
    <e v="#N/A"/>
    <e v="#N/A"/>
    <e v="#N/A"/>
  </r>
  <r>
    <x v="2058"/>
    <x v="2235"/>
    <e v="#N/A"/>
    <e v="#N/A"/>
    <e v="#N/A"/>
    <e v="#N/A"/>
    <e v="#N/A"/>
    <e v="#N/A"/>
    <e v="#N/A"/>
    <e v="#N/A"/>
    <e v="#N/A"/>
    <e v="#N/A"/>
    <e v="#N/A"/>
    <e v="#N/A"/>
  </r>
  <r>
    <x v="2058"/>
    <x v="2236"/>
    <e v="#N/A"/>
    <e v="#N/A"/>
    <e v="#N/A"/>
    <e v="#N/A"/>
    <e v="#N/A"/>
    <e v="#N/A"/>
    <e v="#N/A"/>
    <e v="#N/A"/>
    <e v="#N/A"/>
    <e v="#N/A"/>
    <e v="#N/A"/>
    <e v="#N/A"/>
  </r>
  <r>
    <x v="2058"/>
    <x v="2237"/>
    <e v="#N/A"/>
    <e v="#N/A"/>
    <e v="#N/A"/>
    <e v="#N/A"/>
    <e v="#N/A"/>
    <e v="#N/A"/>
    <e v="#N/A"/>
    <e v="#N/A"/>
    <e v="#N/A"/>
    <e v="#N/A"/>
    <e v="#N/A"/>
    <e v="#N/A"/>
  </r>
  <r>
    <x v="2058"/>
    <x v="2238"/>
    <e v="#N/A"/>
    <e v="#N/A"/>
    <e v="#N/A"/>
    <e v="#N/A"/>
    <e v="#N/A"/>
    <e v="#N/A"/>
    <e v="#N/A"/>
    <e v="#N/A"/>
    <e v="#N/A"/>
    <e v="#N/A"/>
    <e v="#N/A"/>
    <e v="#N/A"/>
  </r>
  <r>
    <x v="2058"/>
    <x v="2239"/>
    <e v="#N/A"/>
    <e v="#N/A"/>
    <e v="#N/A"/>
    <e v="#N/A"/>
    <e v="#N/A"/>
    <e v="#N/A"/>
    <e v="#N/A"/>
    <e v="#N/A"/>
    <e v="#N/A"/>
    <e v="#N/A"/>
    <e v="#N/A"/>
    <e v="#N/A"/>
  </r>
  <r>
    <x v="2058"/>
    <x v="2240"/>
    <e v="#N/A"/>
    <e v="#N/A"/>
    <e v="#N/A"/>
    <e v="#N/A"/>
    <e v="#N/A"/>
    <e v="#N/A"/>
    <e v="#N/A"/>
    <e v="#N/A"/>
    <e v="#N/A"/>
    <e v="#N/A"/>
    <e v="#N/A"/>
    <e v="#N/A"/>
  </r>
  <r>
    <x v="2058"/>
    <x v="2241"/>
    <e v="#N/A"/>
    <e v="#N/A"/>
    <e v="#N/A"/>
    <e v="#N/A"/>
    <e v="#N/A"/>
    <e v="#N/A"/>
    <e v="#N/A"/>
    <e v="#N/A"/>
    <e v="#N/A"/>
    <e v="#N/A"/>
    <e v="#N/A"/>
    <e v="#N/A"/>
  </r>
  <r>
    <x v="2058"/>
    <x v="2242"/>
    <e v="#N/A"/>
    <e v="#N/A"/>
    <e v="#N/A"/>
    <e v="#N/A"/>
    <e v="#N/A"/>
    <e v="#N/A"/>
    <e v="#N/A"/>
    <e v="#N/A"/>
    <e v="#N/A"/>
    <e v="#N/A"/>
    <e v="#N/A"/>
    <e v="#N/A"/>
  </r>
  <r>
    <x v="2058"/>
    <x v="2243"/>
    <e v="#N/A"/>
    <e v="#N/A"/>
    <e v="#N/A"/>
    <e v="#N/A"/>
    <e v="#N/A"/>
    <e v="#N/A"/>
    <e v="#N/A"/>
    <e v="#N/A"/>
    <e v="#N/A"/>
    <e v="#N/A"/>
    <e v="#N/A"/>
    <e v="#N/A"/>
  </r>
  <r>
    <x v="2058"/>
    <x v="2244"/>
    <e v="#N/A"/>
    <e v="#N/A"/>
    <e v="#N/A"/>
    <e v="#N/A"/>
    <e v="#N/A"/>
    <e v="#N/A"/>
    <e v="#N/A"/>
    <e v="#N/A"/>
    <e v="#N/A"/>
    <e v="#N/A"/>
    <e v="#N/A"/>
    <e v="#N/A"/>
  </r>
  <r>
    <x v="2058"/>
    <x v="2245"/>
    <e v="#N/A"/>
    <e v="#N/A"/>
    <e v="#N/A"/>
    <e v="#N/A"/>
    <e v="#N/A"/>
    <e v="#N/A"/>
    <e v="#N/A"/>
    <e v="#N/A"/>
    <e v="#N/A"/>
    <e v="#N/A"/>
    <e v="#N/A"/>
    <e v="#N/A"/>
  </r>
  <r>
    <x v="2058"/>
    <x v="2246"/>
    <e v="#N/A"/>
    <e v="#N/A"/>
    <e v="#N/A"/>
    <e v="#N/A"/>
    <e v="#N/A"/>
    <e v="#N/A"/>
    <e v="#N/A"/>
    <e v="#N/A"/>
    <e v="#N/A"/>
    <e v="#N/A"/>
    <e v="#N/A"/>
    <e v="#N/A"/>
  </r>
  <r>
    <x v="2058"/>
    <x v="2247"/>
    <e v="#N/A"/>
    <e v="#N/A"/>
    <e v="#N/A"/>
    <e v="#N/A"/>
    <e v="#N/A"/>
    <e v="#N/A"/>
    <e v="#N/A"/>
    <e v="#N/A"/>
    <e v="#N/A"/>
    <e v="#N/A"/>
    <e v="#N/A"/>
    <e v="#N/A"/>
  </r>
  <r>
    <x v="2058"/>
    <x v="2248"/>
    <e v="#N/A"/>
    <e v="#N/A"/>
    <e v="#N/A"/>
    <e v="#N/A"/>
    <e v="#N/A"/>
    <e v="#N/A"/>
    <e v="#N/A"/>
    <e v="#N/A"/>
    <e v="#N/A"/>
    <e v="#N/A"/>
    <e v="#N/A"/>
    <e v="#N/A"/>
  </r>
  <r>
    <x v="2058"/>
    <x v="2249"/>
    <e v="#N/A"/>
    <e v="#N/A"/>
    <e v="#N/A"/>
    <e v="#N/A"/>
    <e v="#N/A"/>
    <e v="#N/A"/>
    <e v="#N/A"/>
    <e v="#N/A"/>
    <e v="#N/A"/>
    <e v="#N/A"/>
    <e v="#N/A"/>
    <e v="#N/A"/>
  </r>
  <r>
    <x v="2058"/>
    <x v="2250"/>
    <e v="#N/A"/>
    <e v="#N/A"/>
    <e v="#N/A"/>
    <e v="#N/A"/>
    <e v="#N/A"/>
    <e v="#N/A"/>
    <e v="#N/A"/>
    <e v="#N/A"/>
    <e v="#N/A"/>
    <e v="#N/A"/>
    <e v="#N/A"/>
    <e v="#N/A"/>
  </r>
  <r>
    <x v="2058"/>
    <x v="2251"/>
    <e v="#N/A"/>
    <e v="#N/A"/>
    <e v="#N/A"/>
    <e v="#N/A"/>
    <e v="#N/A"/>
    <e v="#N/A"/>
    <e v="#N/A"/>
    <e v="#N/A"/>
    <e v="#N/A"/>
    <e v="#N/A"/>
    <e v="#N/A"/>
    <e v="#N/A"/>
  </r>
  <r>
    <x v="2058"/>
    <x v="2252"/>
    <e v="#N/A"/>
    <e v="#N/A"/>
    <e v="#N/A"/>
    <e v="#N/A"/>
    <e v="#N/A"/>
    <e v="#N/A"/>
    <e v="#N/A"/>
    <e v="#N/A"/>
    <e v="#N/A"/>
    <e v="#N/A"/>
    <e v="#N/A"/>
    <e v="#N/A"/>
  </r>
  <r>
    <x v="2058"/>
    <x v="2253"/>
    <e v="#N/A"/>
    <e v="#N/A"/>
    <e v="#N/A"/>
    <e v="#N/A"/>
    <e v="#N/A"/>
    <e v="#N/A"/>
    <e v="#N/A"/>
    <e v="#N/A"/>
    <e v="#N/A"/>
    <e v="#N/A"/>
    <e v="#N/A"/>
    <e v="#N/A"/>
  </r>
  <r>
    <x v="2058"/>
    <x v="2254"/>
    <e v="#N/A"/>
    <e v="#N/A"/>
    <e v="#N/A"/>
    <e v="#N/A"/>
    <e v="#N/A"/>
    <e v="#N/A"/>
    <e v="#N/A"/>
    <e v="#N/A"/>
    <e v="#N/A"/>
    <e v="#N/A"/>
    <e v="#N/A"/>
    <e v="#N/A"/>
  </r>
  <r>
    <x v="2058"/>
    <x v="2255"/>
    <e v="#N/A"/>
    <e v="#N/A"/>
    <e v="#N/A"/>
    <e v="#N/A"/>
    <e v="#N/A"/>
    <e v="#N/A"/>
    <e v="#N/A"/>
    <e v="#N/A"/>
    <e v="#N/A"/>
    <e v="#N/A"/>
    <e v="#N/A"/>
    <e v="#N/A"/>
  </r>
  <r>
    <x v="2058"/>
    <x v="2256"/>
    <e v="#N/A"/>
    <e v="#N/A"/>
    <e v="#N/A"/>
    <e v="#N/A"/>
    <e v="#N/A"/>
    <e v="#N/A"/>
    <e v="#N/A"/>
    <e v="#N/A"/>
    <e v="#N/A"/>
    <e v="#N/A"/>
    <e v="#N/A"/>
    <e v="#N/A"/>
  </r>
  <r>
    <x v="2058"/>
    <x v="2257"/>
    <e v="#N/A"/>
    <e v="#N/A"/>
    <e v="#N/A"/>
    <e v="#N/A"/>
    <e v="#N/A"/>
    <e v="#N/A"/>
    <e v="#N/A"/>
    <e v="#N/A"/>
    <e v="#N/A"/>
    <e v="#N/A"/>
    <e v="#N/A"/>
    <e v="#N/A"/>
  </r>
  <r>
    <x v="2058"/>
    <x v="2258"/>
    <e v="#N/A"/>
    <e v="#N/A"/>
    <e v="#N/A"/>
    <e v="#N/A"/>
    <e v="#N/A"/>
    <e v="#N/A"/>
    <e v="#N/A"/>
    <e v="#N/A"/>
    <e v="#N/A"/>
    <e v="#N/A"/>
    <e v="#N/A"/>
    <e v="#N/A"/>
  </r>
  <r>
    <x v="2058"/>
    <x v="2259"/>
    <e v="#N/A"/>
    <e v="#N/A"/>
    <e v="#N/A"/>
    <e v="#N/A"/>
    <e v="#N/A"/>
    <e v="#N/A"/>
    <e v="#N/A"/>
    <e v="#N/A"/>
    <e v="#N/A"/>
    <e v="#N/A"/>
    <e v="#N/A"/>
    <e v="#N/A"/>
  </r>
  <r>
    <x v="2058"/>
    <x v="2260"/>
    <e v="#N/A"/>
    <e v="#N/A"/>
    <e v="#N/A"/>
    <e v="#N/A"/>
    <e v="#N/A"/>
    <e v="#N/A"/>
    <e v="#N/A"/>
    <e v="#N/A"/>
    <e v="#N/A"/>
    <e v="#N/A"/>
    <e v="#N/A"/>
    <e v="#N/A"/>
  </r>
  <r>
    <x v="2058"/>
    <x v="2261"/>
    <e v="#N/A"/>
    <e v="#N/A"/>
    <e v="#N/A"/>
    <e v="#N/A"/>
    <e v="#N/A"/>
    <e v="#N/A"/>
    <e v="#N/A"/>
    <e v="#N/A"/>
    <e v="#N/A"/>
    <e v="#N/A"/>
    <e v="#N/A"/>
    <e v="#N/A"/>
  </r>
  <r>
    <x v="2058"/>
    <x v="2262"/>
    <e v="#N/A"/>
    <e v="#N/A"/>
    <e v="#N/A"/>
    <e v="#N/A"/>
    <e v="#N/A"/>
    <e v="#N/A"/>
    <e v="#N/A"/>
    <e v="#N/A"/>
    <e v="#N/A"/>
    <e v="#N/A"/>
    <e v="#N/A"/>
    <e v="#N/A"/>
  </r>
  <r>
    <x v="2058"/>
    <x v="2263"/>
    <e v="#N/A"/>
    <e v="#N/A"/>
    <e v="#N/A"/>
    <e v="#N/A"/>
    <e v="#N/A"/>
    <e v="#N/A"/>
    <e v="#N/A"/>
    <e v="#N/A"/>
    <e v="#N/A"/>
    <e v="#N/A"/>
    <e v="#N/A"/>
    <e v="#N/A"/>
  </r>
  <r>
    <x v="2058"/>
    <x v="2264"/>
    <e v="#N/A"/>
    <e v="#N/A"/>
    <e v="#N/A"/>
    <e v="#N/A"/>
    <e v="#N/A"/>
    <e v="#N/A"/>
    <e v="#N/A"/>
    <e v="#N/A"/>
    <e v="#N/A"/>
    <e v="#N/A"/>
    <e v="#N/A"/>
    <e v="#N/A"/>
  </r>
  <r>
    <x v="2058"/>
    <x v="2265"/>
    <e v="#N/A"/>
    <e v="#N/A"/>
    <e v="#N/A"/>
    <e v="#N/A"/>
    <e v="#N/A"/>
    <e v="#N/A"/>
    <e v="#N/A"/>
    <e v="#N/A"/>
    <e v="#N/A"/>
    <e v="#N/A"/>
    <e v="#N/A"/>
    <e v="#N/A"/>
  </r>
  <r>
    <x v="2058"/>
    <x v="2266"/>
    <e v="#N/A"/>
    <e v="#N/A"/>
    <e v="#N/A"/>
    <e v="#N/A"/>
    <e v="#N/A"/>
    <e v="#N/A"/>
    <e v="#N/A"/>
    <e v="#N/A"/>
    <e v="#N/A"/>
    <e v="#N/A"/>
    <e v="#N/A"/>
    <e v="#N/A"/>
  </r>
  <r>
    <x v="2058"/>
    <x v="2267"/>
    <e v="#N/A"/>
    <e v="#N/A"/>
    <e v="#N/A"/>
    <e v="#N/A"/>
    <e v="#N/A"/>
    <e v="#N/A"/>
    <e v="#N/A"/>
    <e v="#N/A"/>
    <e v="#N/A"/>
    <e v="#N/A"/>
    <e v="#N/A"/>
    <e v="#N/A"/>
  </r>
  <r>
    <x v="2058"/>
    <x v="2268"/>
    <e v="#N/A"/>
    <e v="#N/A"/>
    <e v="#N/A"/>
    <e v="#N/A"/>
    <e v="#N/A"/>
    <e v="#N/A"/>
    <e v="#N/A"/>
    <e v="#N/A"/>
    <e v="#N/A"/>
    <e v="#N/A"/>
    <e v="#N/A"/>
    <e v="#N/A"/>
  </r>
  <r>
    <x v="2058"/>
    <x v="2269"/>
    <e v="#N/A"/>
    <e v="#N/A"/>
    <e v="#N/A"/>
    <e v="#N/A"/>
    <e v="#N/A"/>
    <e v="#N/A"/>
    <e v="#N/A"/>
    <e v="#N/A"/>
    <e v="#N/A"/>
    <e v="#N/A"/>
    <e v="#N/A"/>
    <e v="#N/A"/>
  </r>
  <r>
    <x v="2058"/>
    <x v="2270"/>
    <e v="#N/A"/>
    <e v="#N/A"/>
    <e v="#N/A"/>
    <e v="#N/A"/>
    <e v="#N/A"/>
    <e v="#N/A"/>
    <e v="#N/A"/>
    <e v="#N/A"/>
    <e v="#N/A"/>
    <e v="#N/A"/>
    <e v="#N/A"/>
    <e v="#N/A"/>
  </r>
  <r>
    <x v="2058"/>
    <x v="2271"/>
    <e v="#N/A"/>
    <e v="#N/A"/>
    <e v="#N/A"/>
    <e v="#N/A"/>
    <e v="#N/A"/>
    <e v="#N/A"/>
    <e v="#N/A"/>
    <e v="#N/A"/>
    <e v="#N/A"/>
    <e v="#N/A"/>
    <e v="#N/A"/>
    <e v="#N/A"/>
  </r>
  <r>
    <x v="2058"/>
    <x v="2272"/>
    <e v="#N/A"/>
    <e v="#N/A"/>
    <e v="#N/A"/>
    <e v="#N/A"/>
    <e v="#N/A"/>
    <e v="#N/A"/>
    <e v="#N/A"/>
    <e v="#N/A"/>
    <e v="#N/A"/>
    <e v="#N/A"/>
    <e v="#N/A"/>
    <e v="#N/A"/>
  </r>
  <r>
    <x v="2058"/>
    <x v="2273"/>
    <e v="#N/A"/>
    <e v="#N/A"/>
    <e v="#N/A"/>
    <e v="#N/A"/>
    <e v="#N/A"/>
    <e v="#N/A"/>
    <e v="#N/A"/>
    <e v="#N/A"/>
    <e v="#N/A"/>
    <e v="#N/A"/>
    <e v="#N/A"/>
    <e v="#N/A"/>
  </r>
  <r>
    <x v="2058"/>
    <x v="2274"/>
    <e v="#N/A"/>
    <e v="#N/A"/>
    <e v="#N/A"/>
    <e v="#N/A"/>
    <e v="#N/A"/>
    <e v="#N/A"/>
    <e v="#N/A"/>
    <e v="#N/A"/>
    <e v="#N/A"/>
    <e v="#N/A"/>
    <e v="#N/A"/>
    <e v="#N/A"/>
  </r>
  <r>
    <x v="2058"/>
    <x v="2275"/>
    <e v="#N/A"/>
    <e v="#N/A"/>
    <e v="#N/A"/>
    <e v="#N/A"/>
    <e v="#N/A"/>
    <e v="#N/A"/>
    <e v="#N/A"/>
    <e v="#N/A"/>
    <e v="#N/A"/>
    <e v="#N/A"/>
    <e v="#N/A"/>
    <e v="#N/A"/>
  </r>
  <r>
    <x v="2058"/>
    <x v="2276"/>
    <e v="#N/A"/>
    <e v="#N/A"/>
    <e v="#N/A"/>
    <e v="#N/A"/>
    <e v="#N/A"/>
    <e v="#N/A"/>
    <e v="#N/A"/>
    <e v="#N/A"/>
    <e v="#N/A"/>
    <e v="#N/A"/>
    <e v="#N/A"/>
    <e v="#N/A"/>
  </r>
  <r>
    <x v="2058"/>
    <x v="2277"/>
    <e v="#N/A"/>
    <e v="#N/A"/>
    <e v="#N/A"/>
    <e v="#N/A"/>
    <e v="#N/A"/>
    <e v="#N/A"/>
    <e v="#N/A"/>
    <e v="#N/A"/>
    <e v="#N/A"/>
    <e v="#N/A"/>
    <e v="#N/A"/>
    <e v="#N/A"/>
  </r>
  <r>
    <x v="2058"/>
    <x v="2278"/>
    <e v="#N/A"/>
    <e v="#N/A"/>
    <e v="#N/A"/>
    <e v="#N/A"/>
    <e v="#N/A"/>
    <e v="#N/A"/>
    <e v="#N/A"/>
    <e v="#N/A"/>
    <e v="#N/A"/>
    <e v="#N/A"/>
    <e v="#N/A"/>
    <e v="#N/A"/>
  </r>
  <r>
    <x v="2058"/>
    <x v="2279"/>
    <e v="#N/A"/>
    <e v="#N/A"/>
    <e v="#N/A"/>
    <e v="#N/A"/>
    <e v="#N/A"/>
    <e v="#N/A"/>
    <e v="#N/A"/>
    <e v="#N/A"/>
    <e v="#N/A"/>
    <e v="#N/A"/>
    <e v="#N/A"/>
    <e v="#N/A"/>
  </r>
  <r>
    <x v="2058"/>
    <x v="2280"/>
    <e v="#N/A"/>
    <e v="#N/A"/>
    <e v="#N/A"/>
    <e v="#N/A"/>
    <e v="#N/A"/>
    <e v="#N/A"/>
    <e v="#N/A"/>
    <e v="#N/A"/>
    <e v="#N/A"/>
    <e v="#N/A"/>
    <e v="#N/A"/>
    <e v="#N/A"/>
  </r>
  <r>
    <x v="2058"/>
    <x v="2281"/>
    <e v="#N/A"/>
    <e v="#N/A"/>
    <e v="#N/A"/>
    <e v="#N/A"/>
    <e v="#N/A"/>
    <e v="#N/A"/>
    <e v="#N/A"/>
    <e v="#N/A"/>
    <e v="#N/A"/>
    <e v="#N/A"/>
    <e v="#N/A"/>
    <e v="#N/A"/>
  </r>
  <r>
    <x v="2058"/>
    <x v="2282"/>
    <e v="#N/A"/>
    <e v="#N/A"/>
    <e v="#N/A"/>
    <e v="#N/A"/>
    <e v="#N/A"/>
    <e v="#N/A"/>
    <e v="#N/A"/>
    <e v="#N/A"/>
    <e v="#N/A"/>
    <e v="#N/A"/>
    <e v="#N/A"/>
    <e v="#N/A"/>
  </r>
  <r>
    <x v="2058"/>
    <x v="2283"/>
    <e v="#N/A"/>
    <e v="#N/A"/>
    <e v="#N/A"/>
    <e v="#N/A"/>
    <e v="#N/A"/>
    <e v="#N/A"/>
    <e v="#N/A"/>
    <e v="#N/A"/>
    <e v="#N/A"/>
    <e v="#N/A"/>
    <e v="#N/A"/>
    <e v="#N/A"/>
  </r>
  <r>
    <x v="2058"/>
    <x v="2284"/>
    <e v="#N/A"/>
    <e v="#N/A"/>
    <e v="#N/A"/>
    <e v="#N/A"/>
    <e v="#N/A"/>
    <e v="#N/A"/>
    <e v="#N/A"/>
    <e v="#N/A"/>
    <e v="#N/A"/>
    <e v="#N/A"/>
    <e v="#N/A"/>
    <e v="#N/A"/>
  </r>
  <r>
    <x v="2058"/>
    <x v="2285"/>
    <e v="#N/A"/>
    <e v="#N/A"/>
    <e v="#N/A"/>
    <e v="#N/A"/>
    <e v="#N/A"/>
    <e v="#N/A"/>
    <e v="#N/A"/>
    <e v="#N/A"/>
    <e v="#N/A"/>
    <e v="#N/A"/>
    <e v="#N/A"/>
    <e v="#N/A"/>
  </r>
  <r>
    <x v="2058"/>
    <x v="2286"/>
    <e v="#N/A"/>
    <e v="#N/A"/>
    <e v="#N/A"/>
    <e v="#N/A"/>
    <e v="#N/A"/>
    <e v="#N/A"/>
    <e v="#N/A"/>
    <e v="#N/A"/>
    <e v="#N/A"/>
    <e v="#N/A"/>
    <e v="#N/A"/>
    <e v="#N/A"/>
  </r>
  <r>
    <x v="2058"/>
    <x v="2287"/>
    <e v="#N/A"/>
    <e v="#N/A"/>
    <e v="#N/A"/>
    <e v="#N/A"/>
    <e v="#N/A"/>
    <e v="#N/A"/>
    <e v="#N/A"/>
    <e v="#N/A"/>
    <e v="#N/A"/>
    <e v="#N/A"/>
    <e v="#N/A"/>
    <e v="#N/A"/>
  </r>
  <r>
    <x v="2058"/>
    <x v="2288"/>
    <e v="#N/A"/>
    <e v="#N/A"/>
    <e v="#N/A"/>
    <e v="#N/A"/>
    <e v="#N/A"/>
    <e v="#N/A"/>
    <e v="#N/A"/>
    <e v="#N/A"/>
    <e v="#N/A"/>
    <e v="#N/A"/>
    <e v="#N/A"/>
    <e v="#N/A"/>
  </r>
  <r>
    <x v="2058"/>
    <x v="2289"/>
    <e v="#N/A"/>
    <e v="#N/A"/>
    <e v="#N/A"/>
    <e v="#N/A"/>
    <e v="#N/A"/>
    <e v="#N/A"/>
    <e v="#N/A"/>
    <e v="#N/A"/>
    <e v="#N/A"/>
    <e v="#N/A"/>
    <e v="#N/A"/>
    <e v="#N/A"/>
  </r>
  <r>
    <x v="2058"/>
    <x v="137"/>
    <e v="#N/A"/>
    <e v="#N/A"/>
    <e v="#N/A"/>
    <e v="#N/A"/>
    <e v="#N/A"/>
    <e v="#N/A"/>
    <e v="#N/A"/>
    <e v="#N/A"/>
    <e v="#N/A"/>
    <e v="#N/A"/>
    <e v="#N/A"/>
    <e v="#N/A"/>
  </r>
  <r>
    <x v="2058"/>
    <x v="2290"/>
    <e v="#N/A"/>
    <e v="#N/A"/>
    <e v="#N/A"/>
    <e v="#N/A"/>
    <e v="#N/A"/>
    <e v="#N/A"/>
    <e v="#N/A"/>
    <e v="#N/A"/>
    <e v="#N/A"/>
    <e v="#N/A"/>
    <e v="#N/A"/>
    <e v="#N/A"/>
  </r>
  <r>
    <x v="2058"/>
    <x v="2291"/>
    <e v="#N/A"/>
    <e v="#N/A"/>
    <e v="#N/A"/>
    <e v="#N/A"/>
    <e v="#N/A"/>
    <e v="#N/A"/>
    <e v="#N/A"/>
    <e v="#N/A"/>
    <e v="#N/A"/>
    <e v="#N/A"/>
    <e v="#N/A"/>
    <e v="#N/A"/>
  </r>
  <r>
    <x v="2058"/>
    <x v="2292"/>
    <e v="#N/A"/>
    <e v="#N/A"/>
    <e v="#N/A"/>
    <e v="#N/A"/>
    <e v="#N/A"/>
    <e v="#N/A"/>
    <e v="#N/A"/>
    <e v="#N/A"/>
    <e v="#N/A"/>
    <e v="#N/A"/>
    <e v="#N/A"/>
    <e v="#N/A"/>
  </r>
  <r>
    <x v="2058"/>
    <x v="2293"/>
    <e v="#N/A"/>
    <e v="#N/A"/>
    <e v="#N/A"/>
    <e v="#N/A"/>
    <e v="#N/A"/>
    <e v="#N/A"/>
    <e v="#N/A"/>
    <e v="#N/A"/>
    <e v="#N/A"/>
    <e v="#N/A"/>
    <e v="#N/A"/>
    <e v="#N/A"/>
  </r>
  <r>
    <x v="2058"/>
    <x v="2294"/>
    <e v="#N/A"/>
    <e v="#N/A"/>
    <e v="#N/A"/>
    <e v="#N/A"/>
    <e v="#N/A"/>
    <e v="#N/A"/>
    <e v="#N/A"/>
    <e v="#N/A"/>
    <e v="#N/A"/>
    <e v="#N/A"/>
    <e v="#N/A"/>
    <e v="#N/A"/>
  </r>
  <r>
    <x v="2058"/>
    <x v="2295"/>
    <e v="#N/A"/>
    <e v="#N/A"/>
    <e v="#N/A"/>
    <e v="#N/A"/>
    <e v="#N/A"/>
    <e v="#N/A"/>
    <e v="#N/A"/>
    <e v="#N/A"/>
    <e v="#N/A"/>
    <e v="#N/A"/>
    <e v="#N/A"/>
    <e v="#N/A"/>
  </r>
  <r>
    <x v="2058"/>
    <x v="2296"/>
    <e v="#N/A"/>
    <e v="#N/A"/>
    <e v="#N/A"/>
    <e v="#N/A"/>
    <e v="#N/A"/>
    <e v="#N/A"/>
    <e v="#N/A"/>
    <e v="#N/A"/>
    <e v="#N/A"/>
    <e v="#N/A"/>
    <e v="#N/A"/>
    <e v="#N/A"/>
  </r>
  <r>
    <x v="2058"/>
    <x v="2297"/>
    <e v="#N/A"/>
    <e v="#N/A"/>
    <e v="#N/A"/>
    <e v="#N/A"/>
    <e v="#N/A"/>
    <e v="#N/A"/>
    <e v="#N/A"/>
    <e v="#N/A"/>
    <e v="#N/A"/>
    <e v="#N/A"/>
    <e v="#N/A"/>
    <e v="#N/A"/>
  </r>
  <r>
    <x v="2058"/>
    <x v="361"/>
    <e v="#N/A"/>
    <e v="#N/A"/>
    <e v="#N/A"/>
    <e v="#N/A"/>
    <e v="#N/A"/>
    <e v="#N/A"/>
    <e v="#N/A"/>
    <e v="#N/A"/>
    <e v="#N/A"/>
    <e v="#N/A"/>
    <e v="#N/A"/>
    <e v="#N/A"/>
  </r>
  <r>
    <x v="2058"/>
    <x v="2298"/>
    <e v="#N/A"/>
    <e v="#N/A"/>
    <e v="#N/A"/>
    <e v="#N/A"/>
    <e v="#N/A"/>
    <e v="#N/A"/>
    <e v="#N/A"/>
    <e v="#N/A"/>
    <e v="#N/A"/>
    <e v="#N/A"/>
    <e v="#N/A"/>
    <e v="#N/A"/>
  </r>
  <r>
    <x v="2058"/>
    <x v="2299"/>
    <e v="#N/A"/>
    <e v="#N/A"/>
    <e v="#N/A"/>
    <e v="#N/A"/>
    <e v="#N/A"/>
    <e v="#N/A"/>
    <e v="#N/A"/>
    <e v="#N/A"/>
    <e v="#N/A"/>
    <e v="#N/A"/>
    <e v="#N/A"/>
    <e v="#N/A"/>
  </r>
  <r>
    <x v="2058"/>
    <x v="2300"/>
    <e v="#N/A"/>
    <e v="#N/A"/>
    <e v="#N/A"/>
    <e v="#N/A"/>
    <e v="#N/A"/>
    <e v="#N/A"/>
    <e v="#N/A"/>
    <e v="#N/A"/>
    <e v="#N/A"/>
    <e v="#N/A"/>
    <e v="#N/A"/>
    <e v="#N/A"/>
  </r>
  <r>
    <x v="2058"/>
    <x v="2301"/>
    <e v="#N/A"/>
    <e v="#N/A"/>
    <e v="#N/A"/>
    <e v="#N/A"/>
    <e v="#N/A"/>
    <e v="#N/A"/>
    <e v="#N/A"/>
    <e v="#N/A"/>
    <e v="#N/A"/>
    <e v="#N/A"/>
    <e v="#N/A"/>
    <e v="#N/A"/>
  </r>
  <r>
    <x v="2058"/>
    <x v="2302"/>
    <e v="#N/A"/>
    <e v="#N/A"/>
    <e v="#N/A"/>
    <e v="#N/A"/>
    <e v="#N/A"/>
    <e v="#N/A"/>
    <e v="#N/A"/>
    <e v="#N/A"/>
    <e v="#N/A"/>
    <e v="#N/A"/>
    <e v="#N/A"/>
    <e v="#N/A"/>
  </r>
  <r>
    <x v="2058"/>
    <x v="2303"/>
    <e v="#N/A"/>
    <e v="#N/A"/>
    <e v="#N/A"/>
    <e v="#N/A"/>
    <e v="#N/A"/>
    <e v="#N/A"/>
    <e v="#N/A"/>
    <e v="#N/A"/>
    <e v="#N/A"/>
    <e v="#N/A"/>
    <e v="#N/A"/>
    <e v="#N/A"/>
  </r>
  <r>
    <x v="2058"/>
    <x v="2304"/>
    <e v="#N/A"/>
    <e v="#N/A"/>
    <e v="#N/A"/>
    <e v="#N/A"/>
    <e v="#N/A"/>
    <e v="#N/A"/>
    <e v="#N/A"/>
    <e v="#N/A"/>
    <e v="#N/A"/>
    <e v="#N/A"/>
    <e v="#N/A"/>
    <e v="#N/A"/>
  </r>
  <r>
    <x v="2058"/>
    <x v="2305"/>
    <e v="#N/A"/>
    <e v="#N/A"/>
    <e v="#N/A"/>
    <e v="#N/A"/>
    <e v="#N/A"/>
    <e v="#N/A"/>
    <e v="#N/A"/>
    <e v="#N/A"/>
    <e v="#N/A"/>
    <e v="#N/A"/>
    <e v="#N/A"/>
    <e v="#N/A"/>
  </r>
  <r>
    <x v="2058"/>
    <x v="2306"/>
    <e v="#N/A"/>
    <e v="#N/A"/>
    <e v="#N/A"/>
    <e v="#N/A"/>
    <e v="#N/A"/>
    <e v="#N/A"/>
    <e v="#N/A"/>
    <e v="#N/A"/>
    <e v="#N/A"/>
    <e v="#N/A"/>
    <e v="#N/A"/>
    <e v="#N/A"/>
  </r>
  <r>
    <x v="2058"/>
    <x v="2307"/>
    <e v="#N/A"/>
    <e v="#N/A"/>
    <e v="#N/A"/>
    <e v="#N/A"/>
    <e v="#N/A"/>
    <e v="#N/A"/>
    <e v="#N/A"/>
    <e v="#N/A"/>
    <e v="#N/A"/>
    <e v="#N/A"/>
    <e v="#N/A"/>
    <e v="#N/A"/>
  </r>
  <r>
    <x v="2058"/>
    <x v="2308"/>
    <e v="#N/A"/>
    <e v="#N/A"/>
    <e v="#N/A"/>
    <e v="#N/A"/>
    <e v="#N/A"/>
    <e v="#N/A"/>
    <e v="#N/A"/>
    <e v="#N/A"/>
    <e v="#N/A"/>
    <e v="#N/A"/>
    <e v="#N/A"/>
    <e v="#N/A"/>
  </r>
  <r>
    <x v="2058"/>
    <x v="2309"/>
    <e v="#N/A"/>
    <e v="#N/A"/>
    <e v="#N/A"/>
    <e v="#N/A"/>
    <e v="#N/A"/>
    <e v="#N/A"/>
    <e v="#N/A"/>
    <e v="#N/A"/>
    <e v="#N/A"/>
    <e v="#N/A"/>
    <e v="#N/A"/>
    <e v="#N/A"/>
  </r>
  <r>
    <x v="2058"/>
    <x v="2310"/>
    <e v="#N/A"/>
    <e v="#N/A"/>
    <e v="#N/A"/>
    <e v="#N/A"/>
    <e v="#N/A"/>
    <e v="#N/A"/>
    <e v="#N/A"/>
    <e v="#N/A"/>
    <e v="#N/A"/>
    <e v="#N/A"/>
    <e v="#N/A"/>
    <e v="#N/A"/>
  </r>
  <r>
    <x v="2058"/>
    <x v="392"/>
    <e v="#N/A"/>
    <e v="#N/A"/>
    <e v="#N/A"/>
    <e v="#N/A"/>
    <e v="#N/A"/>
    <e v="#N/A"/>
    <e v="#N/A"/>
    <e v="#N/A"/>
    <e v="#N/A"/>
    <e v="#N/A"/>
    <e v="#N/A"/>
    <e v="#N/A"/>
  </r>
  <r>
    <x v="2058"/>
    <x v="2311"/>
    <e v="#N/A"/>
    <e v="#N/A"/>
    <e v="#N/A"/>
    <e v="#N/A"/>
    <e v="#N/A"/>
    <e v="#N/A"/>
    <e v="#N/A"/>
    <e v="#N/A"/>
    <e v="#N/A"/>
    <e v="#N/A"/>
    <e v="#N/A"/>
    <e v="#N/A"/>
  </r>
  <r>
    <x v="2058"/>
    <x v="2312"/>
    <e v="#N/A"/>
    <e v="#N/A"/>
    <e v="#N/A"/>
    <e v="#N/A"/>
    <e v="#N/A"/>
    <e v="#N/A"/>
    <e v="#N/A"/>
    <e v="#N/A"/>
    <e v="#N/A"/>
    <e v="#N/A"/>
    <e v="#N/A"/>
    <e v="#N/A"/>
  </r>
  <r>
    <x v="2058"/>
    <x v="2313"/>
    <e v="#N/A"/>
    <e v="#N/A"/>
    <e v="#N/A"/>
    <e v="#N/A"/>
    <e v="#N/A"/>
    <e v="#N/A"/>
    <e v="#N/A"/>
    <e v="#N/A"/>
    <e v="#N/A"/>
    <e v="#N/A"/>
    <e v="#N/A"/>
    <e v="#N/A"/>
  </r>
  <r>
    <x v="2058"/>
    <x v="2314"/>
    <e v="#N/A"/>
    <e v="#N/A"/>
    <e v="#N/A"/>
    <e v="#N/A"/>
    <e v="#N/A"/>
    <e v="#N/A"/>
    <e v="#N/A"/>
    <e v="#N/A"/>
    <e v="#N/A"/>
    <e v="#N/A"/>
    <e v="#N/A"/>
    <e v="#N/A"/>
  </r>
  <r>
    <x v="2058"/>
    <x v="2315"/>
    <e v="#N/A"/>
    <e v="#N/A"/>
    <e v="#N/A"/>
    <e v="#N/A"/>
    <e v="#N/A"/>
    <e v="#N/A"/>
    <e v="#N/A"/>
    <e v="#N/A"/>
    <e v="#N/A"/>
    <e v="#N/A"/>
    <e v="#N/A"/>
    <e v="#N/A"/>
  </r>
  <r>
    <x v="2058"/>
    <x v="2316"/>
    <e v="#N/A"/>
    <e v="#N/A"/>
    <e v="#N/A"/>
    <e v="#N/A"/>
    <e v="#N/A"/>
    <e v="#N/A"/>
    <e v="#N/A"/>
    <e v="#N/A"/>
    <e v="#N/A"/>
    <e v="#N/A"/>
    <e v="#N/A"/>
    <e v="#N/A"/>
  </r>
  <r>
    <x v="2058"/>
    <x v="2317"/>
    <e v="#N/A"/>
    <e v="#N/A"/>
    <e v="#N/A"/>
    <e v="#N/A"/>
    <e v="#N/A"/>
    <e v="#N/A"/>
    <e v="#N/A"/>
    <e v="#N/A"/>
    <e v="#N/A"/>
    <e v="#N/A"/>
    <e v="#N/A"/>
    <e v="#N/A"/>
  </r>
  <r>
    <x v="2058"/>
    <x v="2318"/>
    <e v="#N/A"/>
    <e v="#N/A"/>
    <e v="#N/A"/>
    <e v="#N/A"/>
    <e v="#N/A"/>
    <e v="#N/A"/>
    <e v="#N/A"/>
    <e v="#N/A"/>
    <e v="#N/A"/>
    <e v="#N/A"/>
    <e v="#N/A"/>
    <e v="#N/A"/>
  </r>
  <r>
    <x v="2058"/>
    <x v="2319"/>
    <e v="#N/A"/>
    <e v="#N/A"/>
    <e v="#N/A"/>
    <e v="#N/A"/>
    <e v="#N/A"/>
    <e v="#N/A"/>
    <e v="#N/A"/>
    <e v="#N/A"/>
    <e v="#N/A"/>
    <e v="#N/A"/>
    <e v="#N/A"/>
    <e v="#N/A"/>
  </r>
  <r>
    <x v="2058"/>
    <x v="2320"/>
    <e v="#N/A"/>
    <e v="#N/A"/>
    <e v="#N/A"/>
    <e v="#N/A"/>
    <e v="#N/A"/>
    <e v="#N/A"/>
    <e v="#N/A"/>
    <e v="#N/A"/>
    <e v="#N/A"/>
    <e v="#N/A"/>
    <e v="#N/A"/>
    <e v="#N/A"/>
  </r>
  <r>
    <x v="2058"/>
    <x v="2321"/>
    <e v="#N/A"/>
    <e v="#N/A"/>
    <e v="#N/A"/>
    <e v="#N/A"/>
    <e v="#N/A"/>
    <e v="#N/A"/>
    <e v="#N/A"/>
    <e v="#N/A"/>
    <e v="#N/A"/>
    <e v="#N/A"/>
    <e v="#N/A"/>
    <e v="#N/A"/>
  </r>
  <r>
    <x v="2058"/>
    <x v="2322"/>
    <e v="#N/A"/>
    <e v="#N/A"/>
    <e v="#N/A"/>
    <e v="#N/A"/>
    <e v="#N/A"/>
    <e v="#N/A"/>
    <e v="#N/A"/>
    <e v="#N/A"/>
    <e v="#N/A"/>
    <e v="#N/A"/>
    <e v="#N/A"/>
    <e v="#N/A"/>
  </r>
  <r>
    <x v="2058"/>
    <x v="2323"/>
    <e v="#N/A"/>
    <e v="#N/A"/>
    <e v="#N/A"/>
    <e v="#N/A"/>
    <e v="#N/A"/>
    <e v="#N/A"/>
    <e v="#N/A"/>
    <e v="#N/A"/>
    <e v="#N/A"/>
    <e v="#N/A"/>
    <e v="#N/A"/>
    <e v="#N/A"/>
  </r>
  <r>
    <x v="2058"/>
    <x v="2324"/>
    <e v="#N/A"/>
    <e v="#N/A"/>
    <e v="#N/A"/>
    <e v="#N/A"/>
    <e v="#N/A"/>
    <e v="#N/A"/>
    <e v="#N/A"/>
    <e v="#N/A"/>
    <e v="#N/A"/>
    <e v="#N/A"/>
    <e v="#N/A"/>
    <e v="#N/A"/>
  </r>
  <r>
    <x v="2058"/>
    <x v="2325"/>
    <e v="#N/A"/>
    <e v="#N/A"/>
    <e v="#N/A"/>
    <e v="#N/A"/>
    <e v="#N/A"/>
    <e v="#N/A"/>
    <e v="#N/A"/>
    <e v="#N/A"/>
    <e v="#N/A"/>
    <e v="#N/A"/>
    <e v="#N/A"/>
    <e v="#N/A"/>
  </r>
  <r>
    <x v="2058"/>
    <x v="2326"/>
    <e v="#N/A"/>
    <e v="#N/A"/>
    <e v="#N/A"/>
    <e v="#N/A"/>
    <e v="#N/A"/>
    <e v="#N/A"/>
    <e v="#N/A"/>
    <e v="#N/A"/>
    <e v="#N/A"/>
    <e v="#N/A"/>
    <e v="#N/A"/>
    <e v="#N/A"/>
  </r>
  <r>
    <x v="2058"/>
    <x v="2327"/>
    <e v="#N/A"/>
    <e v="#N/A"/>
    <e v="#N/A"/>
    <e v="#N/A"/>
    <e v="#N/A"/>
    <e v="#N/A"/>
    <e v="#N/A"/>
    <e v="#N/A"/>
    <e v="#N/A"/>
    <e v="#N/A"/>
    <e v="#N/A"/>
    <e v="#N/A"/>
  </r>
  <r>
    <x v="2058"/>
    <x v="2328"/>
    <e v="#N/A"/>
    <e v="#N/A"/>
    <e v="#N/A"/>
    <e v="#N/A"/>
    <e v="#N/A"/>
    <e v="#N/A"/>
    <e v="#N/A"/>
    <e v="#N/A"/>
    <e v="#N/A"/>
    <e v="#N/A"/>
    <e v="#N/A"/>
    <e v="#N/A"/>
  </r>
  <r>
    <x v="2058"/>
    <x v="2329"/>
    <e v="#N/A"/>
    <e v="#N/A"/>
    <e v="#N/A"/>
    <e v="#N/A"/>
    <e v="#N/A"/>
    <e v="#N/A"/>
    <e v="#N/A"/>
    <e v="#N/A"/>
    <e v="#N/A"/>
    <e v="#N/A"/>
    <e v="#N/A"/>
    <e v="#N/A"/>
  </r>
  <r>
    <x v="2058"/>
    <x v="2330"/>
    <e v="#N/A"/>
    <e v="#N/A"/>
    <e v="#N/A"/>
    <e v="#N/A"/>
    <e v="#N/A"/>
    <e v="#N/A"/>
    <e v="#N/A"/>
    <e v="#N/A"/>
    <e v="#N/A"/>
    <e v="#N/A"/>
    <e v="#N/A"/>
    <e v="#N/A"/>
  </r>
  <r>
    <x v="2058"/>
    <x v="2331"/>
    <e v="#N/A"/>
    <e v="#N/A"/>
    <e v="#N/A"/>
    <e v="#N/A"/>
    <e v="#N/A"/>
    <e v="#N/A"/>
    <e v="#N/A"/>
    <e v="#N/A"/>
    <e v="#N/A"/>
    <e v="#N/A"/>
    <e v="#N/A"/>
    <e v="#N/A"/>
  </r>
  <r>
    <x v="2058"/>
    <x v="2332"/>
    <e v="#N/A"/>
    <e v="#N/A"/>
    <e v="#N/A"/>
    <e v="#N/A"/>
    <e v="#N/A"/>
    <e v="#N/A"/>
    <e v="#N/A"/>
    <e v="#N/A"/>
    <e v="#N/A"/>
    <e v="#N/A"/>
    <e v="#N/A"/>
    <e v="#N/A"/>
  </r>
  <r>
    <x v="2058"/>
    <x v="2333"/>
    <e v="#N/A"/>
    <e v="#N/A"/>
    <e v="#N/A"/>
    <e v="#N/A"/>
    <e v="#N/A"/>
    <e v="#N/A"/>
    <e v="#N/A"/>
    <e v="#N/A"/>
    <e v="#N/A"/>
    <e v="#N/A"/>
    <e v="#N/A"/>
    <e v="#N/A"/>
  </r>
  <r>
    <x v="2058"/>
    <x v="2334"/>
    <e v="#N/A"/>
    <e v="#N/A"/>
    <e v="#N/A"/>
    <e v="#N/A"/>
    <e v="#N/A"/>
    <e v="#N/A"/>
    <e v="#N/A"/>
    <e v="#N/A"/>
    <e v="#N/A"/>
    <e v="#N/A"/>
    <e v="#N/A"/>
    <e v="#N/A"/>
  </r>
  <r>
    <x v="2058"/>
    <x v="2335"/>
    <e v="#N/A"/>
    <e v="#N/A"/>
    <e v="#N/A"/>
    <e v="#N/A"/>
    <e v="#N/A"/>
    <e v="#N/A"/>
    <e v="#N/A"/>
    <e v="#N/A"/>
    <e v="#N/A"/>
    <e v="#N/A"/>
    <e v="#N/A"/>
    <e v="#N/A"/>
  </r>
  <r>
    <x v="2058"/>
    <x v="2336"/>
    <e v="#N/A"/>
    <e v="#N/A"/>
    <e v="#N/A"/>
    <e v="#N/A"/>
    <e v="#N/A"/>
    <e v="#N/A"/>
    <e v="#N/A"/>
    <e v="#N/A"/>
    <e v="#N/A"/>
    <e v="#N/A"/>
    <e v="#N/A"/>
    <e v="#N/A"/>
  </r>
  <r>
    <x v="2058"/>
    <x v="2337"/>
    <e v="#N/A"/>
    <e v="#N/A"/>
    <e v="#N/A"/>
    <e v="#N/A"/>
    <e v="#N/A"/>
    <e v="#N/A"/>
    <e v="#N/A"/>
    <e v="#N/A"/>
    <e v="#N/A"/>
    <e v="#N/A"/>
    <e v="#N/A"/>
    <e v="#N/A"/>
  </r>
  <r>
    <x v="2058"/>
    <x v="2338"/>
    <e v="#N/A"/>
    <e v="#N/A"/>
    <e v="#N/A"/>
    <e v="#N/A"/>
    <e v="#N/A"/>
    <e v="#N/A"/>
    <e v="#N/A"/>
    <e v="#N/A"/>
    <e v="#N/A"/>
    <e v="#N/A"/>
    <e v="#N/A"/>
    <e v="#N/A"/>
  </r>
  <r>
    <x v="2058"/>
    <x v="2339"/>
    <e v="#N/A"/>
    <e v="#N/A"/>
    <e v="#N/A"/>
    <e v="#N/A"/>
    <e v="#N/A"/>
    <e v="#N/A"/>
    <e v="#N/A"/>
    <e v="#N/A"/>
    <e v="#N/A"/>
    <e v="#N/A"/>
    <e v="#N/A"/>
    <e v="#N/A"/>
  </r>
  <r>
    <x v="2058"/>
    <x v="2340"/>
    <e v="#N/A"/>
    <e v="#N/A"/>
    <e v="#N/A"/>
    <e v="#N/A"/>
    <e v="#N/A"/>
    <e v="#N/A"/>
    <e v="#N/A"/>
    <e v="#N/A"/>
    <e v="#N/A"/>
    <e v="#N/A"/>
    <e v="#N/A"/>
    <e v="#N/A"/>
  </r>
  <r>
    <x v="2058"/>
    <x v="2341"/>
    <e v="#N/A"/>
    <e v="#N/A"/>
    <e v="#N/A"/>
    <e v="#N/A"/>
    <e v="#N/A"/>
    <e v="#N/A"/>
    <e v="#N/A"/>
    <e v="#N/A"/>
    <e v="#N/A"/>
    <e v="#N/A"/>
    <e v="#N/A"/>
    <e v="#N/A"/>
  </r>
  <r>
    <x v="2058"/>
    <x v="2342"/>
    <e v="#N/A"/>
    <e v="#N/A"/>
    <e v="#N/A"/>
    <e v="#N/A"/>
    <e v="#N/A"/>
    <e v="#N/A"/>
    <e v="#N/A"/>
    <e v="#N/A"/>
    <e v="#N/A"/>
    <e v="#N/A"/>
    <e v="#N/A"/>
    <e v="#N/A"/>
  </r>
  <r>
    <x v="2058"/>
    <x v="2343"/>
    <e v="#N/A"/>
    <e v="#N/A"/>
    <e v="#N/A"/>
    <e v="#N/A"/>
    <e v="#N/A"/>
    <e v="#N/A"/>
    <e v="#N/A"/>
    <e v="#N/A"/>
    <e v="#N/A"/>
    <e v="#N/A"/>
    <e v="#N/A"/>
    <e v="#N/A"/>
  </r>
  <r>
    <x v="2058"/>
    <x v="2344"/>
    <e v="#N/A"/>
    <e v="#N/A"/>
    <e v="#N/A"/>
    <e v="#N/A"/>
    <e v="#N/A"/>
    <e v="#N/A"/>
    <e v="#N/A"/>
    <e v="#N/A"/>
    <e v="#N/A"/>
    <e v="#N/A"/>
    <e v="#N/A"/>
    <e v="#N/A"/>
  </r>
  <r>
    <x v="2058"/>
    <x v="457"/>
    <e v="#N/A"/>
    <e v="#N/A"/>
    <e v="#N/A"/>
    <e v="#N/A"/>
    <e v="#N/A"/>
    <e v="#N/A"/>
    <e v="#N/A"/>
    <e v="#N/A"/>
    <e v="#N/A"/>
    <e v="#N/A"/>
    <e v="#N/A"/>
    <e v="#N/A"/>
  </r>
  <r>
    <x v="2058"/>
    <x v="2345"/>
    <e v="#N/A"/>
    <e v="#N/A"/>
    <e v="#N/A"/>
    <e v="#N/A"/>
    <e v="#N/A"/>
    <e v="#N/A"/>
    <e v="#N/A"/>
    <e v="#N/A"/>
    <e v="#N/A"/>
    <e v="#N/A"/>
    <e v="#N/A"/>
    <e v="#N/A"/>
  </r>
  <r>
    <x v="2058"/>
    <x v="2346"/>
    <e v="#N/A"/>
    <e v="#N/A"/>
    <e v="#N/A"/>
    <e v="#N/A"/>
    <e v="#N/A"/>
    <e v="#N/A"/>
    <e v="#N/A"/>
    <e v="#N/A"/>
    <e v="#N/A"/>
    <e v="#N/A"/>
    <e v="#N/A"/>
    <e v="#N/A"/>
  </r>
  <r>
    <x v="2058"/>
    <x v="2347"/>
    <e v="#N/A"/>
    <e v="#N/A"/>
    <e v="#N/A"/>
    <e v="#N/A"/>
    <e v="#N/A"/>
    <e v="#N/A"/>
    <e v="#N/A"/>
    <e v="#N/A"/>
    <e v="#N/A"/>
    <e v="#N/A"/>
    <e v="#N/A"/>
    <e v="#N/A"/>
  </r>
  <r>
    <x v="2058"/>
    <x v="2348"/>
    <e v="#N/A"/>
    <e v="#N/A"/>
    <e v="#N/A"/>
    <e v="#N/A"/>
    <e v="#N/A"/>
    <e v="#N/A"/>
    <e v="#N/A"/>
    <e v="#N/A"/>
    <e v="#N/A"/>
    <e v="#N/A"/>
    <e v="#N/A"/>
    <e v="#N/A"/>
  </r>
  <r>
    <x v="2058"/>
    <x v="2349"/>
    <e v="#N/A"/>
    <e v="#N/A"/>
    <e v="#N/A"/>
    <e v="#N/A"/>
    <e v="#N/A"/>
    <e v="#N/A"/>
    <e v="#N/A"/>
    <e v="#N/A"/>
    <e v="#N/A"/>
    <e v="#N/A"/>
    <e v="#N/A"/>
    <e v="#N/A"/>
  </r>
  <r>
    <x v="2058"/>
    <x v="2350"/>
    <e v="#N/A"/>
    <e v="#N/A"/>
    <e v="#N/A"/>
    <e v="#N/A"/>
    <e v="#N/A"/>
    <e v="#N/A"/>
    <e v="#N/A"/>
    <e v="#N/A"/>
    <e v="#N/A"/>
    <e v="#N/A"/>
    <e v="#N/A"/>
    <e v="#N/A"/>
  </r>
  <r>
    <x v="2058"/>
    <x v="2351"/>
    <e v="#N/A"/>
    <e v="#N/A"/>
    <e v="#N/A"/>
    <e v="#N/A"/>
    <e v="#N/A"/>
    <e v="#N/A"/>
    <e v="#N/A"/>
    <e v="#N/A"/>
    <e v="#N/A"/>
    <e v="#N/A"/>
    <e v="#N/A"/>
    <e v="#N/A"/>
  </r>
  <r>
    <x v="2058"/>
    <x v="2352"/>
    <e v="#N/A"/>
    <e v="#N/A"/>
    <e v="#N/A"/>
    <e v="#N/A"/>
    <e v="#N/A"/>
    <e v="#N/A"/>
    <e v="#N/A"/>
    <e v="#N/A"/>
    <e v="#N/A"/>
    <e v="#N/A"/>
    <e v="#N/A"/>
    <e v="#N/A"/>
  </r>
  <r>
    <x v="2058"/>
    <x v="2353"/>
    <e v="#N/A"/>
    <e v="#N/A"/>
    <e v="#N/A"/>
    <e v="#N/A"/>
    <e v="#N/A"/>
    <e v="#N/A"/>
    <e v="#N/A"/>
    <e v="#N/A"/>
    <e v="#N/A"/>
    <e v="#N/A"/>
    <e v="#N/A"/>
    <e v="#N/A"/>
  </r>
  <r>
    <x v="2058"/>
    <x v="2354"/>
    <e v="#N/A"/>
    <e v="#N/A"/>
    <e v="#N/A"/>
    <e v="#N/A"/>
    <e v="#N/A"/>
    <e v="#N/A"/>
    <e v="#N/A"/>
    <e v="#N/A"/>
    <e v="#N/A"/>
    <e v="#N/A"/>
    <e v="#N/A"/>
    <e v="#N/A"/>
  </r>
  <r>
    <x v="2058"/>
    <x v="2355"/>
    <e v="#N/A"/>
    <e v="#N/A"/>
    <e v="#N/A"/>
    <e v="#N/A"/>
    <e v="#N/A"/>
    <e v="#N/A"/>
    <e v="#N/A"/>
    <e v="#N/A"/>
    <e v="#N/A"/>
    <e v="#N/A"/>
    <e v="#N/A"/>
    <e v="#N/A"/>
  </r>
  <r>
    <x v="2058"/>
    <x v="2356"/>
    <e v="#N/A"/>
    <e v="#N/A"/>
    <e v="#N/A"/>
    <e v="#N/A"/>
    <e v="#N/A"/>
    <e v="#N/A"/>
    <e v="#N/A"/>
    <e v="#N/A"/>
    <e v="#N/A"/>
    <e v="#N/A"/>
    <e v="#N/A"/>
    <e v="#N/A"/>
  </r>
  <r>
    <x v="2058"/>
    <x v="2357"/>
    <e v="#N/A"/>
    <e v="#N/A"/>
    <e v="#N/A"/>
    <e v="#N/A"/>
    <e v="#N/A"/>
    <e v="#N/A"/>
    <e v="#N/A"/>
    <e v="#N/A"/>
    <e v="#N/A"/>
    <e v="#N/A"/>
    <e v="#N/A"/>
    <e v="#N/A"/>
  </r>
  <r>
    <x v="2058"/>
    <x v="2358"/>
    <e v="#N/A"/>
    <e v="#N/A"/>
    <e v="#N/A"/>
    <e v="#N/A"/>
    <e v="#N/A"/>
    <e v="#N/A"/>
    <e v="#N/A"/>
    <e v="#N/A"/>
    <e v="#N/A"/>
    <e v="#N/A"/>
    <e v="#N/A"/>
    <e v="#N/A"/>
  </r>
  <r>
    <x v="2058"/>
    <x v="2359"/>
    <e v="#N/A"/>
    <e v="#N/A"/>
    <e v="#N/A"/>
    <e v="#N/A"/>
    <e v="#N/A"/>
    <e v="#N/A"/>
    <e v="#N/A"/>
    <e v="#N/A"/>
    <e v="#N/A"/>
    <e v="#N/A"/>
    <e v="#N/A"/>
    <e v="#N/A"/>
  </r>
  <r>
    <x v="2058"/>
    <x v="2360"/>
    <e v="#N/A"/>
    <e v="#N/A"/>
    <e v="#N/A"/>
    <e v="#N/A"/>
    <e v="#N/A"/>
    <e v="#N/A"/>
    <e v="#N/A"/>
    <e v="#N/A"/>
    <e v="#N/A"/>
    <e v="#N/A"/>
    <e v="#N/A"/>
    <e v="#N/A"/>
  </r>
  <r>
    <x v="2058"/>
    <x v="2361"/>
    <e v="#N/A"/>
    <e v="#N/A"/>
    <e v="#N/A"/>
    <e v="#N/A"/>
    <e v="#N/A"/>
    <e v="#N/A"/>
    <e v="#N/A"/>
    <e v="#N/A"/>
    <e v="#N/A"/>
    <e v="#N/A"/>
    <e v="#N/A"/>
    <e v="#N/A"/>
  </r>
  <r>
    <x v="2058"/>
    <x v="2362"/>
    <e v="#N/A"/>
    <e v="#N/A"/>
    <e v="#N/A"/>
    <e v="#N/A"/>
    <e v="#N/A"/>
    <e v="#N/A"/>
    <e v="#N/A"/>
    <e v="#N/A"/>
    <e v="#N/A"/>
    <e v="#N/A"/>
    <e v="#N/A"/>
    <e v="#N/A"/>
  </r>
  <r>
    <x v="2058"/>
    <x v="391"/>
    <e v="#N/A"/>
    <e v="#N/A"/>
    <e v="#N/A"/>
    <e v="#N/A"/>
    <e v="#N/A"/>
    <e v="#N/A"/>
    <e v="#N/A"/>
    <e v="#N/A"/>
    <e v="#N/A"/>
    <e v="#N/A"/>
    <e v="#N/A"/>
    <e v="#N/A"/>
  </r>
  <r>
    <x v="2058"/>
    <x v="2363"/>
    <e v="#N/A"/>
    <e v="#N/A"/>
    <e v="#N/A"/>
    <e v="#N/A"/>
    <e v="#N/A"/>
    <e v="#N/A"/>
    <e v="#N/A"/>
    <e v="#N/A"/>
    <e v="#N/A"/>
    <e v="#N/A"/>
    <e v="#N/A"/>
    <e v="#N/A"/>
  </r>
  <r>
    <x v="2058"/>
    <x v="2364"/>
    <e v="#N/A"/>
    <e v="#N/A"/>
    <e v="#N/A"/>
    <e v="#N/A"/>
    <e v="#N/A"/>
    <e v="#N/A"/>
    <e v="#N/A"/>
    <e v="#N/A"/>
    <e v="#N/A"/>
    <e v="#N/A"/>
    <e v="#N/A"/>
    <e v="#N/A"/>
  </r>
  <r>
    <x v="2058"/>
    <x v="2365"/>
    <e v="#N/A"/>
    <e v="#N/A"/>
    <e v="#N/A"/>
    <e v="#N/A"/>
    <e v="#N/A"/>
    <e v="#N/A"/>
    <e v="#N/A"/>
    <e v="#N/A"/>
    <e v="#N/A"/>
    <e v="#N/A"/>
    <e v="#N/A"/>
    <e v="#N/A"/>
  </r>
  <r>
    <x v="2058"/>
    <x v="2366"/>
    <e v="#N/A"/>
    <e v="#N/A"/>
    <e v="#N/A"/>
    <e v="#N/A"/>
    <e v="#N/A"/>
    <e v="#N/A"/>
    <e v="#N/A"/>
    <e v="#N/A"/>
    <e v="#N/A"/>
    <e v="#N/A"/>
    <e v="#N/A"/>
    <e v="#N/A"/>
  </r>
  <r>
    <x v="2058"/>
    <x v="2367"/>
    <e v="#N/A"/>
    <e v="#N/A"/>
    <e v="#N/A"/>
    <e v="#N/A"/>
    <e v="#N/A"/>
    <e v="#N/A"/>
    <e v="#N/A"/>
    <e v="#N/A"/>
    <e v="#N/A"/>
    <e v="#N/A"/>
    <e v="#N/A"/>
    <e v="#N/A"/>
  </r>
  <r>
    <x v="2058"/>
    <x v="2368"/>
    <e v="#N/A"/>
    <e v="#N/A"/>
    <e v="#N/A"/>
    <e v="#N/A"/>
    <e v="#N/A"/>
    <e v="#N/A"/>
    <e v="#N/A"/>
    <e v="#N/A"/>
    <e v="#N/A"/>
    <e v="#N/A"/>
    <e v="#N/A"/>
    <e v="#N/A"/>
  </r>
  <r>
    <x v="2058"/>
    <x v="2369"/>
    <e v="#N/A"/>
    <e v="#N/A"/>
    <e v="#N/A"/>
    <e v="#N/A"/>
    <e v="#N/A"/>
    <e v="#N/A"/>
    <e v="#N/A"/>
    <e v="#N/A"/>
    <e v="#N/A"/>
    <e v="#N/A"/>
    <e v="#N/A"/>
    <e v="#N/A"/>
  </r>
  <r>
    <x v="2058"/>
    <x v="2370"/>
    <e v="#N/A"/>
    <e v="#N/A"/>
    <e v="#N/A"/>
    <e v="#N/A"/>
    <e v="#N/A"/>
    <e v="#N/A"/>
    <e v="#N/A"/>
    <e v="#N/A"/>
    <e v="#N/A"/>
    <e v="#N/A"/>
    <e v="#N/A"/>
    <e v="#N/A"/>
  </r>
  <r>
    <x v="2058"/>
    <x v="2371"/>
    <e v="#N/A"/>
    <e v="#N/A"/>
    <e v="#N/A"/>
    <e v="#N/A"/>
    <e v="#N/A"/>
    <e v="#N/A"/>
    <e v="#N/A"/>
    <e v="#N/A"/>
    <e v="#N/A"/>
    <e v="#N/A"/>
    <e v="#N/A"/>
    <e v="#N/A"/>
  </r>
  <r>
    <x v="2058"/>
    <x v="2372"/>
    <e v="#N/A"/>
    <e v="#N/A"/>
    <e v="#N/A"/>
    <e v="#N/A"/>
    <e v="#N/A"/>
    <e v="#N/A"/>
    <e v="#N/A"/>
    <e v="#N/A"/>
    <e v="#N/A"/>
    <e v="#N/A"/>
    <e v="#N/A"/>
    <e v="#N/A"/>
  </r>
  <r>
    <x v="2058"/>
    <x v="2373"/>
    <e v="#N/A"/>
    <e v="#N/A"/>
    <e v="#N/A"/>
    <e v="#N/A"/>
    <e v="#N/A"/>
    <e v="#N/A"/>
    <e v="#N/A"/>
    <e v="#N/A"/>
    <e v="#N/A"/>
    <e v="#N/A"/>
    <e v="#N/A"/>
    <e v="#N/A"/>
  </r>
  <r>
    <x v="2058"/>
    <x v="2374"/>
    <e v="#N/A"/>
    <e v="#N/A"/>
    <e v="#N/A"/>
    <e v="#N/A"/>
    <e v="#N/A"/>
    <e v="#N/A"/>
    <e v="#N/A"/>
    <e v="#N/A"/>
    <e v="#N/A"/>
    <e v="#N/A"/>
    <e v="#N/A"/>
    <e v="#N/A"/>
  </r>
  <r>
    <x v="2058"/>
    <x v="2375"/>
    <e v="#N/A"/>
    <e v="#N/A"/>
    <e v="#N/A"/>
    <e v="#N/A"/>
    <e v="#N/A"/>
    <e v="#N/A"/>
    <e v="#N/A"/>
    <e v="#N/A"/>
    <e v="#N/A"/>
    <e v="#N/A"/>
    <e v="#N/A"/>
    <e v="#N/A"/>
  </r>
  <r>
    <x v="2058"/>
    <x v="2376"/>
    <e v="#N/A"/>
    <e v="#N/A"/>
    <e v="#N/A"/>
    <e v="#N/A"/>
    <e v="#N/A"/>
    <e v="#N/A"/>
    <e v="#N/A"/>
    <e v="#N/A"/>
    <e v="#N/A"/>
    <e v="#N/A"/>
    <e v="#N/A"/>
    <e v="#N/A"/>
  </r>
  <r>
    <x v="2058"/>
    <x v="2377"/>
    <e v="#N/A"/>
    <e v="#N/A"/>
    <e v="#N/A"/>
    <e v="#N/A"/>
    <e v="#N/A"/>
    <e v="#N/A"/>
    <e v="#N/A"/>
    <e v="#N/A"/>
    <e v="#N/A"/>
    <e v="#N/A"/>
    <e v="#N/A"/>
    <e v="#N/A"/>
  </r>
  <r>
    <x v="2058"/>
    <x v="2378"/>
    <e v="#N/A"/>
    <e v="#N/A"/>
    <e v="#N/A"/>
    <e v="#N/A"/>
    <e v="#N/A"/>
    <e v="#N/A"/>
    <e v="#N/A"/>
    <e v="#N/A"/>
    <e v="#N/A"/>
    <e v="#N/A"/>
    <e v="#N/A"/>
    <e v="#N/A"/>
  </r>
  <r>
    <x v="2058"/>
    <x v="2379"/>
    <e v="#N/A"/>
    <e v="#N/A"/>
    <e v="#N/A"/>
    <e v="#N/A"/>
    <e v="#N/A"/>
    <e v="#N/A"/>
    <e v="#N/A"/>
    <e v="#N/A"/>
    <e v="#N/A"/>
    <e v="#N/A"/>
    <e v="#N/A"/>
    <e v="#N/A"/>
  </r>
  <r>
    <x v="2058"/>
    <x v="2380"/>
    <e v="#N/A"/>
    <e v="#N/A"/>
    <e v="#N/A"/>
    <e v="#N/A"/>
    <e v="#N/A"/>
    <e v="#N/A"/>
    <e v="#N/A"/>
    <e v="#N/A"/>
    <e v="#N/A"/>
    <e v="#N/A"/>
    <e v="#N/A"/>
    <e v="#N/A"/>
  </r>
  <r>
    <x v="2058"/>
    <x v="2381"/>
    <e v="#N/A"/>
    <e v="#N/A"/>
    <e v="#N/A"/>
    <e v="#N/A"/>
    <e v="#N/A"/>
    <e v="#N/A"/>
    <e v="#N/A"/>
    <e v="#N/A"/>
    <e v="#N/A"/>
    <e v="#N/A"/>
    <e v="#N/A"/>
    <e v="#N/A"/>
  </r>
  <r>
    <x v="2058"/>
    <x v="2382"/>
    <e v="#N/A"/>
    <e v="#N/A"/>
    <e v="#N/A"/>
    <e v="#N/A"/>
    <e v="#N/A"/>
    <e v="#N/A"/>
    <e v="#N/A"/>
    <e v="#N/A"/>
    <e v="#N/A"/>
    <e v="#N/A"/>
    <e v="#N/A"/>
    <e v="#N/A"/>
  </r>
  <r>
    <x v="2058"/>
    <x v="2383"/>
    <e v="#N/A"/>
    <e v="#N/A"/>
    <e v="#N/A"/>
    <e v="#N/A"/>
    <e v="#N/A"/>
    <e v="#N/A"/>
    <e v="#N/A"/>
    <e v="#N/A"/>
    <e v="#N/A"/>
    <e v="#N/A"/>
    <e v="#N/A"/>
    <e v="#N/A"/>
  </r>
  <r>
    <x v="2058"/>
    <x v="2384"/>
    <e v="#N/A"/>
    <e v="#N/A"/>
    <e v="#N/A"/>
    <e v="#N/A"/>
    <e v="#N/A"/>
    <e v="#N/A"/>
    <e v="#N/A"/>
    <e v="#N/A"/>
    <e v="#N/A"/>
    <e v="#N/A"/>
    <e v="#N/A"/>
    <e v="#N/A"/>
  </r>
  <r>
    <x v="2058"/>
    <x v="2385"/>
    <e v="#N/A"/>
    <e v="#N/A"/>
    <e v="#N/A"/>
    <e v="#N/A"/>
    <e v="#N/A"/>
    <e v="#N/A"/>
    <e v="#N/A"/>
    <e v="#N/A"/>
    <e v="#N/A"/>
    <e v="#N/A"/>
    <e v="#N/A"/>
    <e v="#N/A"/>
  </r>
  <r>
    <x v="2058"/>
    <x v="2386"/>
    <e v="#N/A"/>
    <e v="#N/A"/>
    <e v="#N/A"/>
    <e v="#N/A"/>
    <e v="#N/A"/>
    <e v="#N/A"/>
    <e v="#N/A"/>
    <e v="#N/A"/>
    <e v="#N/A"/>
    <e v="#N/A"/>
    <e v="#N/A"/>
    <e v="#N/A"/>
  </r>
  <r>
    <x v="2058"/>
    <x v="2387"/>
    <e v="#N/A"/>
    <e v="#N/A"/>
    <e v="#N/A"/>
    <e v="#N/A"/>
    <e v="#N/A"/>
    <e v="#N/A"/>
    <e v="#N/A"/>
    <e v="#N/A"/>
    <e v="#N/A"/>
    <e v="#N/A"/>
    <e v="#N/A"/>
    <e v="#N/A"/>
  </r>
  <r>
    <x v="2058"/>
    <x v="2388"/>
    <e v="#N/A"/>
    <e v="#N/A"/>
    <e v="#N/A"/>
    <e v="#N/A"/>
    <e v="#N/A"/>
    <e v="#N/A"/>
    <e v="#N/A"/>
    <e v="#N/A"/>
    <e v="#N/A"/>
    <e v="#N/A"/>
    <e v="#N/A"/>
    <e v="#N/A"/>
  </r>
  <r>
    <x v="2058"/>
    <x v="2389"/>
    <e v="#N/A"/>
    <e v="#N/A"/>
    <e v="#N/A"/>
    <e v="#N/A"/>
    <e v="#N/A"/>
    <e v="#N/A"/>
    <e v="#N/A"/>
    <e v="#N/A"/>
    <e v="#N/A"/>
    <e v="#N/A"/>
    <e v="#N/A"/>
    <e v="#N/A"/>
  </r>
  <r>
    <x v="2058"/>
    <x v="2390"/>
    <e v="#N/A"/>
    <e v="#N/A"/>
    <e v="#N/A"/>
    <e v="#N/A"/>
    <e v="#N/A"/>
    <e v="#N/A"/>
    <e v="#N/A"/>
    <e v="#N/A"/>
    <e v="#N/A"/>
    <e v="#N/A"/>
    <e v="#N/A"/>
    <e v="#N/A"/>
  </r>
  <r>
    <x v="2058"/>
    <x v="2391"/>
    <e v="#N/A"/>
    <e v="#N/A"/>
    <e v="#N/A"/>
    <e v="#N/A"/>
    <e v="#N/A"/>
    <e v="#N/A"/>
    <e v="#N/A"/>
    <e v="#N/A"/>
    <e v="#N/A"/>
    <e v="#N/A"/>
    <e v="#N/A"/>
    <e v="#N/A"/>
  </r>
  <r>
    <x v="2058"/>
    <x v="2392"/>
    <e v="#N/A"/>
    <e v="#N/A"/>
    <e v="#N/A"/>
    <e v="#N/A"/>
    <e v="#N/A"/>
    <e v="#N/A"/>
    <e v="#N/A"/>
    <e v="#N/A"/>
    <e v="#N/A"/>
    <e v="#N/A"/>
    <e v="#N/A"/>
    <e v="#N/A"/>
  </r>
  <r>
    <x v="2058"/>
    <x v="2393"/>
    <e v="#N/A"/>
    <e v="#N/A"/>
    <e v="#N/A"/>
    <e v="#N/A"/>
    <e v="#N/A"/>
    <e v="#N/A"/>
    <e v="#N/A"/>
    <e v="#N/A"/>
    <e v="#N/A"/>
    <e v="#N/A"/>
    <e v="#N/A"/>
    <e v="#N/A"/>
  </r>
  <r>
    <x v="2058"/>
    <x v="2394"/>
    <e v="#N/A"/>
    <e v="#N/A"/>
    <e v="#N/A"/>
    <e v="#N/A"/>
    <e v="#N/A"/>
    <e v="#N/A"/>
    <e v="#N/A"/>
    <e v="#N/A"/>
    <e v="#N/A"/>
    <e v="#N/A"/>
    <e v="#N/A"/>
    <e v="#N/A"/>
  </r>
  <r>
    <x v="2058"/>
    <x v="2395"/>
    <e v="#N/A"/>
    <e v="#N/A"/>
    <e v="#N/A"/>
    <e v="#N/A"/>
    <e v="#N/A"/>
    <e v="#N/A"/>
    <e v="#N/A"/>
    <e v="#N/A"/>
    <e v="#N/A"/>
    <e v="#N/A"/>
    <e v="#N/A"/>
    <e v="#N/A"/>
  </r>
  <r>
    <x v="2058"/>
    <x v="2396"/>
    <e v="#N/A"/>
    <e v="#N/A"/>
    <e v="#N/A"/>
    <e v="#N/A"/>
    <e v="#N/A"/>
    <e v="#N/A"/>
    <e v="#N/A"/>
    <e v="#N/A"/>
    <e v="#N/A"/>
    <e v="#N/A"/>
    <e v="#N/A"/>
    <e v="#N/A"/>
  </r>
  <r>
    <x v="2058"/>
    <x v="2397"/>
    <e v="#N/A"/>
    <e v="#N/A"/>
    <e v="#N/A"/>
    <e v="#N/A"/>
    <e v="#N/A"/>
    <e v="#N/A"/>
    <e v="#N/A"/>
    <e v="#N/A"/>
    <e v="#N/A"/>
    <e v="#N/A"/>
    <e v="#N/A"/>
    <e v="#N/A"/>
  </r>
  <r>
    <x v="2058"/>
    <x v="2398"/>
    <e v="#N/A"/>
    <e v="#N/A"/>
    <e v="#N/A"/>
    <e v="#N/A"/>
    <e v="#N/A"/>
    <e v="#N/A"/>
    <e v="#N/A"/>
    <e v="#N/A"/>
    <e v="#N/A"/>
    <e v="#N/A"/>
    <e v="#N/A"/>
    <e v="#N/A"/>
  </r>
  <r>
    <x v="2058"/>
    <x v="2399"/>
    <e v="#N/A"/>
    <e v="#N/A"/>
    <e v="#N/A"/>
    <e v="#N/A"/>
    <e v="#N/A"/>
    <e v="#N/A"/>
    <e v="#N/A"/>
    <e v="#N/A"/>
    <e v="#N/A"/>
    <e v="#N/A"/>
    <e v="#N/A"/>
    <e v="#N/A"/>
  </r>
  <r>
    <x v="2058"/>
    <x v="2400"/>
    <e v="#N/A"/>
    <e v="#N/A"/>
    <e v="#N/A"/>
    <e v="#N/A"/>
    <e v="#N/A"/>
    <e v="#N/A"/>
    <e v="#N/A"/>
    <e v="#N/A"/>
    <e v="#N/A"/>
    <e v="#N/A"/>
    <e v="#N/A"/>
    <e v="#N/A"/>
  </r>
  <r>
    <x v="2058"/>
    <x v="2401"/>
    <e v="#N/A"/>
    <e v="#N/A"/>
    <e v="#N/A"/>
    <e v="#N/A"/>
    <e v="#N/A"/>
    <e v="#N/A"/>
    <e v="#N/A"/>
    <e v="#N/A"/>
    <e v="#N/A"/>
    <e v="#N/A"/>
    <e v="#N/A"/>
    <e v="#N/A"/>
  </r>
  <r>
    <x v="2058"/>
    <x v="2402"/>
    <e v="#N/A"/>
    <e v="#N/A"/>
    <e v="#N/A"/>
    <e v="#N/A"/>
    <e v="#N/A"/>
    <e v="#N/A"/>
    <e v="#N/A"/>
    <e v="#N/A"/>
    <e v="#N/A"/>
    <e v="#N/A"/>
    <e v="#N/A"/>
    <e v="#N/A"/>
  </r>
  <r>
    <x v="2058"/>
    <x v="2403"/>
    <e v="#N/A"/>
    <e v="#N/A"/>
    <e v="#N/A"/>
    <e v="#N/A"/>
    <e v="#N/A"/>
    <e v="#N/A"/>
    <e v="#N/A"/>
    <e v="#N/A"/>
    <e v="#N/A"/>
    <e v="#N/A"/>
    <e v="#N/A"/>
    <e v="#N/A"/>
  </r>
  <r>
    <x v="2058"/>
    <x v="2404"/>
    <e v="#N/A"/>
    <e v="#N/A"/>
    <e v="#N/A"/>
    <e v="#N/A"/>
    <e v="#N/A"/>
    <e v="#N/A"/>
    <e v="#N/A"/>
    <e v="#N/A"/>
    <e v="#N/A"/>
    <e v="#N/A"/>
    <e v="#N/A"/>
    <e v="#N/A"/>
  </r>
  <r>
    <x v="2058"/>
    <x v="2405"/>
    <e v="#N/A"/>
    <e v="#N/A"/>
    <e v="#N/A"/>
    <e v="#N/A"/>
    <e v="#N/A"/>
    <e v="#N/A"/>
    <e v="#N/A"/>
    <e v="#N/A"/>
    <e v="#N/A"/>
    <e v="#N/A"/>
    <e v="#N/A"/>
    <e v="#N/A"/>
  </r>
  <r>
    <x v="2058"/>
    <x v="2406"/>
    <e v="#N/A"/>
    <e v="#N/A"/>
    <e v="#N/A"/>
    <e v="#N/A"/>
    <e v="#N/A"/>
    <e v="#N/A"/>
    <e v="#N/A"/>
    <e v="#N/A"/>
    <e v="#N/A"/>
    <e v="#N/A"/>
    <e v="#N/A"/>
    <e v="#N/A"/>
  </r>
  <r>
    <x v="2058"/>
    <x v="2407"/>
    <e v="#N/A"/>
    <e v="#N/A"/>
    <e v="#N/A"/>
    <e v="#N/A"/>
    <e v="#N/A"/>
    <e v="#N/A"/>
    <e v="#N/A"/>
    <e v="#N/A"/>
    <e v="#N/A"/>
    <e v="#N/A"/>
    <e v="#N/A"/>
    <e v="#N/A"/>
  </r>
  <r>
    <x v="2058"/>
    <x v="1174"/>
    <e v="#N/A"/>
    <e v="#N/A"/>
    <e v="#N/A"/>
    <e v="#N/A"/>
    <e v="#N/A"/>
    <e v="#N/A"/>
    <e v="#N/A"/>
    <e v="#N/A"/>
    <e v="#N/A"/>
    <e v="#N/A"/>
    <e v="#N/A"/>
    <e v="#N/A"/>
  </r>
  <r>
    <x v="2058"/>
    <x v="2408"/>
    <e v="#N/A"/>
    <e v="#N/A"/>
    <e v="#N/A"/>
    <e v="#N/A"/>
    <e v="#N/A"/>
    <e v="#N/A"/>
    <e v="#N/A"/>
    <e v="#N/A"/>
    <e v="#N/A"/>
    <e v="#N/A"/>
    <e v="#N/A"/>
    <e v="#N/A"/>
  </r>
  <r>
    <x v="2058"/>
    <x v="2409"/>
    <e v="#N/A"/>
    <e v="#N/A"/>
    <e v="#N/A"/>
    <e v="#N/A"/>
    <e v="#N/A"/>
    <e v="#N/A"/>
    <e v="#N/A"/>
    <e v="#N/A"/>
    <e v="#N/A"/>
    <e v="#N/A"/>
    <e v="#N/A"/>
    <e v="#N/A"/>
  </r>
  <r>
    <x v="2058"/>
    <x v="2410"/>
    <e v="#N/A"/>
    <e v="#N/A"/>
    <e v="#N/A"/>
    <e v="#N/A"/>
    <e v="#N/A"/>
    <e v="#N/A"/>
    <e v="#N/A"/>
    <e v="#N/A"/>
    <e v="#N/A"/>
    <e v="#N/A"/>
    <e v="#N/A"/>
    <e v="#N/A"/>
  </r>
  <r>
    <x v="2058"/>
    <x v="2411"/>
    <e v="#N/A"/>
    <e v="#N/A"/>
    <e v="#N/A"/>
    <e v="#N/A"/>
    <e v="#N/A"/>
    <e v="#N/A"/>
    <e v="#N/A"/>
    <e v="#N/A"/>
    <e v="#N/A"/>
    <e v="#N/A"/>
    <e v="#N/A"/>
    <e v="#N/A"/>
  </r>
  <r>
    <x v="2058"/>
    <x v="2412"/>
    <e v="#N/A"/>
    <e v="#N/A"/>
    <e v="#N/A"/>
    <e v="#N/A"/>
    <e v="#N/A"/>
    <e v="#N/A"/>
    <e v="#N/A"/>
    <e v="#N/A"/>
    <e v="#N/A"/>
    <e v="#N/A"/>
    <e v="#N/A"/>
    <e v="#N/A"/>
  </r>
  <r>
    <x v="2058"/>
    <x v="2413"/>
    <e v="#N/A"/>
    <e v="#N/A"/>
    <e v="#N/A"/>
    <e v="#N/A"/>
    <e v="#N/A"/>
    <e v="#N/A"/>
    <e v="#N/A"/>
    <e v="#N/A"/>
    <e v="#N/A"/>
    <e v="#N/A"/>
    <e v="#N/A"/>
    <e v="#N/A"/>
  </r>
  <r>
    <x v="2058"/>
    <x v="2414"/>
    <e v="#N/A"/>
    <e v="#N/A"/>
    <e v="#N/A"/>
    <e v="#N/A"/>
    <e v="#N/A"/>
    <e v="#N/A"/>
    <e v="#N/A"/>
    <e v="#N/A"/>
    <e v="#N/A"/>
    <e v="#N/A"/>
    <e v="#N/A"/>
    <e v="#N/A"/>
  </r>
  <r>
    <x v="2058"/>
    <x v="2415"/>
    <e v="#N/A"/>
    <e v="#N/A"/>
    <e v="#N/A"/>
    <e v="#N/A"/>
    <e v="#N/A"/>
    <e v="#N/A"/>
    <e v="#N/A"/>
    <e v="#N/A"/>
    <e v="#N/A"/>
    <e v="#N/A"/>
    <e v="#N/A"/>
    <e v="#N/A"/>
  </r>
  <r>
    <x v="2058"/>
    <x v="2416"/>
    <e v="#N/A"/>
    <e v="#N/A"/>
    <e v="#N/A"/>
    <e v="#N/A"/>
    <e v="#N/A"/>
    <e v="#N/A"/>
    <e v="#N/A"/>
    <e v="#N/A"/>
    <e v="#N/A"/>
    <e v="#N/A"/>
    <e v="#N/A"/>
    <e v="#N/A"/>
  </r>
  <r>
    <x v="2058"/>
    <x v="2417"/>
    <e v="#N/A"/>
    <e v="#N/A"/>
    <e v="#N/A"/>
    <e v="#N/A"/>
    <e v="#N/A"/>
    <e v="#N/A"/>
    <e v="#N/A"/>
    <e v="#N/A"/>
    <e v="#N/A"/>
    <e v="#N/A"/>
    <e v="#N/A"/>
    <e v="#N/A"/>
  </r>
  <r>
    <x v="2058"/>
    <x v="2418"/>
    <e v="#N/A"/>
    <e v="#N/A"/>
    <e v="#N/A"/>
    <e v="#N/A"/>
    <e v="#N/A"/>
    <e v="#N/A"/>
    <e v="#N/A"/>
    <e v="#N/A"/>
    <e v="#N/A"/>
    <e v="#N/A"/>
    <e v="#N/A"/>
    <e v="#N/A"/>
  </r>
  <r>
    <x v="2058"/>
    <x v="2419"/>
    <e v="#N/A"/>
    <e v="#N/A"/>
    <e v="#N/A"/>
    <e v="#N/A"/>
    <e v="#N/A"/>
    <e v="#N/A"/>
    <e v="#N/A"/>
    <e v="#N/A"/>
    <e v="#N/A"/>
    <e v="#N/A"/>
    <e v="#N/A"/>
    <e v="#N/A"/>
  </r>
  <r>
    <x v="2058"/>
    <x v="2420"/>
    <e v="#N/A"/>
    <e v="#N/A"/>
    <e v="#N/A"/>
    <e v="#N/A"/>
    <e v="#N/A"/>
    <e v="#N/A"/>
    <e v="#N/A"/>
    <e v="#N/A"/>
    <e v="#N/A"/>
    <e v="#N/A"/>
    <e v="#N/A"/>
    <e v="#N/A"/>
  </r>
  <r>
    <x v="2058"/>
    <x v="2421"/>
    <e v="#N/A"/>
    <e v="#N/A"/>
    <e v="#N/A"/>
    <e v="#N/A"/>
    <e v="#N/A"/>
    <e v="#N/A"/>
    <e v="#N/A"/>
    <e v="#N/A"/>
    <e v="#N/A"/>
    <e v="#N/A"/>
    <e v="#N/A"/>
    <e v="#N/A"/>
  </r>
  <r>
    <x v="2058"/>
    <x v="2422"/>
    <e v="#N/A"/>
    <e v="#N/A"/>
    <e v="#N/A"/>
    <e v="#N/A"/>
    <e v="#N/A"/>
    <e v="#N/A"/>
    <e v="#N/A"/>
    <e v="#N/A"/>
    <e v="#N/A"/>
    <e v="#N/A"/>
    <e v="#N/A"/>
    <e v="#N/A"/>
  </r>
  <r>
    <x v="2058"/>
    <x v="2423"/>
    <e v="#N/A"/>
    <e v="#N/A"/>
    <e v="#N/A"/>
    <e v="#N/A"/>
    <e v="#N/A"/>
    <e v="#N/A"/>
    <e v="#N/A"/>
    <e v="#N/A"/>
    <e v="#N/A"/>
    <e v="#N/A"/>
    <e v="#N/A"/>
    <e v="#N/A"/>
  </r>
  <r>
    <x v="2058"/>
    <x v="2424"/>
    <e v="#N/A"/>
    <e v="#N/A"/>
    <e v="#N/A"/>
    <e v="#N/A"/>
    <e v="#N/A"/>
    <e v="#N/A"/>
    <e v="#N/A"/>
    <e v="#N/A"/>
    <e v="#N/A"/>
    <e v="#N/A"/>
    <e v="#N/A"/>
    <e v="#N/A"/>
  </r>
  <r>
    <x v="2058"/>
    <x v="2425"/>
    <e v="#N/A"/>
    <e v="#N/A"/>
    <e v="#N/A"/>
    <e v="#N/A"/>
    <e v="#N/A"/>
    <e v="#N/A"/>
    <e v="#N/A"/>
    <e v="#N/A"/>
    <e v="#N/A"/>
    <e v="#N/A"/>
    <e v="#N/A"/>
    <e v="#N/A"/>
  </r>
  <r>
    <x v="2058"/>
    <x v="2426"/>
    <e v="#N/A"/>
    <e v="#N/A"/>
    <e v="#N/A"/>
    <e v="#N/A"/>
    <e v="#N/A"/>
    <e v="#N/A"/>
    <e v="#N/A"/>
    <e v="#N/A"/>
    <e v="#N/A"/>
    <e v="#N/A"/>
    <e v="#N/A"/>
    <e v="#N/A"/>
  </r>
  <r>
    <x v="2058"/>
    <x v="2427"/>
    <e v="#N/A"/>
    <e v="#N/A"/>
    <e v="#N/A"/>
    <e v="#N/A"/>
    <e v="#N/A"/>
    <e v="#N/A"/>
    <e v="#N/A"/>
    <e v="#N/A"/>
    <e v="#N/A"/>
    <e v="#N/A"/>
    <e v="#N/A"/>
    <e v="#N/A"/>
  </r>
  <r>
    <x v="2058"/>
    <x v="2428"/>
    <e v="#N/A"/>
    <e v="#N/A"/>
    <e v="#N/A"/>
    <e v="#N/A"/>
    <e v="#N/A"/>
    <e v="#N/A"/>
    <e v="#N/A"/>
    <e v="#N/A"/>
    <e v="#N/A"/>
    <e v="#N/A"/>
    <e v="#N/A"/>
    <e v="#N/A"/>
  </r>
  <r>
    <x v="2058"/>
    <x v="2429"/>
    <e v="#N/A"/>
    <e v="#N/A"/>
    <e v="#N/A"/>
    <e v="#N/A"/>
    <e v="#N/A"/>
    <e v="#N/A"/>
    <e v="#N/A"/>
    <e v="#N/A"/>
    <e v="#N/A"/>
    <e v="#N/A"/>
    <e v="#N/A"/>
    <e v="#N/A"/>
  </r>
  <r>
    <x v="2058"/>
    <x v="2430"/>
    <e v="#N/A"/>
    <e v="#N/A"/>
    <e v="#N/A"/>
    <e v="#N/A"/>
    <e v="#N/A"/>
    <e v="#N/A"/>
    <e v="#N/A"/>
    <e v="#N/A"/>
    <e v="#N/A"/>
    <e v="#N/A"/>
    <e v="#N/A"/>
    <e v="#N/A"/>
  </r>
  <r>
    <x v="2058"/>
    <x v="2431"/>
    <e v="#N/A"/>
    <e v="#N/A"/>
    <e v="#N/A"/>
    <e v="#N/A"/>
    <e v="#N/A"/>
    <e v="#N/A"/>
    <e v="#N/A"/>
    <e v="#N/A"/>
    <e v="#N/A"/>
    <e v="#N/A"/>
    <e v="#N/A"/>
    <e v="#N/A"/>
  </r>
  <r>
    <x v="2058"/>
    <x v="2432"/>
    <e v="#N/A"/>
    <e v="#N/A"/>
    <e v="#N/A"/>
    <e v="#N/A"/>
    <e v="#N/A"/>
    <e v="#N/A"/>
    <e v="#N/A"/>
    <e v="#N/A"/>
    <e v="#N/A"/>
    <e v="#N/A"/>
    <e v="#N/A"/>
    <e v="#N/A"/>
  </r>
  <r>
    <x v="2058"/>
    <x v="2433"/>
    <e v="#N/A"/>
    <e v="#N/A"/>
    <e v="#N/A"/>
    <e v="#N/A"/>
    <e v="#N/A"/>
    <e v="#N/A"/>
    <e v="#N/A"/>
    <e v="#N/A"/>
    <e v="#N/A"/>
    <e v="#N/A"/>
    <e v="#N/A"/>
    <e v="#N/A"/>
  </r>
  <r>
    <x v="2058"/>
    <x v="2434"/>
    <e v="#N/A"/>
    <e v="#N/A"/>
    <e v="#N/A"/>
    <e v="#N/A"/>
    <e v="#N/A"/>
    <e v="#N/A"/>
    <e v="#N/A"/>
    <e v="#N/A"/>
    <e v="#N/A"/>
    <e v="#N/A"/>
    <e v="#N/A"/>
    <e v="#N/A"/>
  </r>
  <r>
    <x v="2058"/>
    <x v="2435"/>
    <e v="#N/A"/>
    <e v="#N/A"/>
    <e v="#N/A"/>
    <e v="#N/A"/>
    <e v="#N/A"/>
    <e v="#N/A"/>
    <e v="#N/A"/>
    <e v="#N/A"/>
    <e v="#N/A"/>
    <e v="#N/A"/>
    <e v="#N/A"/>
    <e v="#N/A"/>
  </r>
  <r>
    <x v="2058"/>
    <x v="2436"/>
    <e v="#N/A"/>
    <e v="#N/A"/>
    <e v="#N/A"/>
    <e v="#N/A"/>
    <e v="#N/A"/>
    <e v="#N/A"/>
    <e v="#N/A"/>
    <e v="#N/A"/>
    <e v="#N/A"/>
    <e v="#N/A"/>
    <e v="#N/A"/>
    <e v="#N/A"/>
  </r>
  <r>
    <x v="2058"/>
    <x v="2437"/>
    <e v="#N/A"/>
    <e v="#N/A"/>
    <e v="#N/A"/>
    <e v="#N/A"/>
    <e v="#N/A"/>
    <e v="#N/A"/>
    <e v="#N/A"/>
    <e v="#N/A"/>
    <e v="#N/A"/>
    <e v="#N/A"/>
    <e v="#N/A"/>
    <e v="#N/A"/>
  </r>
  <r>
    <x v="2058"/>
    <x v="2438"/>
    <e v="#N/A"/>
    <e v="#N/A"/>
    <e v="#N/A"/>
    <e v="#N/A"/>
    <e v="#N/A"/>
    <e v="#N/A"/>
    <e v="#N/A"/>
    <e v="#N/A"/>
    <e v="#N/A"/>
    <e v="#N/A"/>
    <e v="#N/A"/>
    <e v="#N/A"/>
  </r>
  <r>
    <x v="2058"/>
    <x v="2439"/>
    <e v="#N/A"/>
    <e v="#N/A"/>
    <e v="#N/A"/>
    <e v="#N/A"/>
    <e v="#N/A"/>
    <e v="#N/A"/>
    <e v="#N/A"/>
    <e v="#N/A"/>
    <e v="#N/A"/>
    <e v="#N/A"/>
    <e v="#N/A"/>
    <e v="#N/A"/>
  </r>
  <r>
    <x v="2058"/>
    <x v="2440"/>
    <e v="#N/A"/>
    <e v="#N/A"/>
    <e v="#N/A"/>
    <e v="#N/A"/>
    <e v="#N/A"/>
    <e v="#N/A"/>
    <e v="#N/A"/>
    <e v="#N/A"/>
    <e v="#N/A"/>
    <e v="#N/A"/>
    <e v="#N/A"/>
    <e v="#N/A"/>
  </r>
  <r>
    <x v="2058"/>
    <x v="2441"/>
    <e v="#N/A"/>
    <e v="#N/A"/>
    <e v="#N/A"/>
    <e v="#N/A"/>
    <e v="#N/A"/>
    <e v="#N/A"/>
    <e v="#N/A"/>
    <e v="#N/A"/>
    <e v="#N/A"/>
    <e v="#N/A"/>
    <e v="#N/A"/>
    <e v="#N/A"/>
  </r>
  <r>
    <x v="2058"/>
    <x v="2442"/>
    <e v="#N/A"/>
    <e v="#N/A"/>
    <e v="#N/A"/>
    <e v="#N/A"/>
    <e v="#N/A"/>
    <e v="#N/A"/>
    <e v="#N/A"/>
    <e v="#N/A"/>
    <e v="#N/A"/>
    <e v="#N/A"/>
    <e v="#N/A"/>
    <e v="#N/A"/>
  </r>
  <r>
    <x v="2058"/>
    <x v="2443"/>
    <e v="#N/A"/>
    <e v="#N/A"/>
    <e v="#N/A"/>
    <e v="#N/A"/>
    <e v="#N/A"/>
    <e v="#N/A"/>
    <e v="#N/A"/>
    <e v="#N/A"/>
    <e v="#N/A"/>
    <e v="#N/A"/>
    <e v="#N/A"/>
    <e v="#N/A"/>
  </r>
  <r>
    <x v="2058"/>
    <x v="2444"/>
    <e v="#N/A"/>
    <e v="#N/A"/>
    <e v="#N/A"/>
    <e v="#N/A"/>
    <e v="#N/A"/>
    <e v="#N/A"/>
    <e v="#N/A"/>
    <e v="#N/A"/>
    <e v="#N/A"/>
    <e v="#N/A"/>
    <e v="#N/A"/>
    <e v="#N/A"/>
  </r>
  <r>
    <x v="2058"/>
    <x v="2445"/>
    <e v="#N/A"/>
    <e v="#N/A"/>
    <e v="#N/A"/>
    <e v="#N/A"/>
    <e v="#N/A"/>
    <e v="#N/A"/>
    <e v="#N/A"/>
    <e v="#N/A"/>
    <e v="#N/A"/>
    <e v="#N/A"/>
    <e v="#N/A"/>
    <e v="#N/A"/>
  </r>
  <r>
    <x v="2058"/>
    <x v="2446"/>
    <e v="#N/A"/>
    <e v="#N/A"/>
    <e v="#N/A"/>
    <e v="#N/A"/>
    <e v="#N/A"/>
    <e v="#N/A"/>
    <e v="#N/A"/>
    <e v="#N/A"/>
    <e v="#N/A"/>
    <e v="#N/A"/>
    <e v="#N/A"/>
    <e v="#N/A"/>
  </r>
  <r>
    <x v="2058"/>
    <x v="2447"/>
    <e v="#N/A"/>
    <e v="#N/A"/>
    <e v="#N/A"/>
    <e v="#N/A"/>
    <e v="#N/A"/>
    <e v="#N/A"/>
    <e v="#N/A"/>
    <e v="#N/A"/>
    <e v="#N/A"/>
    <e v="#N/A"/>
    <e v="#N/A"/>
    <e v="#N/A"/>
  </r>
  <r>
    <x v="2058"/>
    <x v="2448"/>
    <e v="#N/A"/>
    <e v="#N/A"/>
    <e v="#N/A"/>
    <e v="#N/A"/>
    <e v="#N/A"/>
    <e v="#N/A"/>
    <e v="#N/A"/>
    <e v="#N/A"/>
    <e v="#N/A"/>
    <e v="#N/A"/>
    <e v="#N/A"/>
    <e v="#N/A"/>
  </r>
  <r>
    <x v="2058"/>
    <x v="2449"/>
    <e v="#N/A"/>
    <e v="#N/A"/>
    <e v="#N/A"/>
    <e v="#N/A"/>
    <e v="#N/A"/>
    <e v="#N/A"/>
    <e v="#N/A"/>
    <e v="#N/A"/>
    <e v="#N/A"/>
    <e v="#N/A"/>
    <e v="#N/A"/>
    <e v="#N/A"/>
  </r>
  <r>
    <x v="2058"/>
    <x v="2450"/>
    <e v="#N/A"/>
    <e v="#N/A"/>
    <e v="#N/A"/>
    <e v="#N/A"/>
    <e v="#N/A"/>
    <e v="#N/A"/>
    <e v="#N/A"/>
    <e v="#N/A"/>
    <e v="#N/A"/>
    <e v="#N/A"/>
    <e v="#N/A"/>
    <e v="#N/A"/>
  </r>
  <r>
    <x v="2058"/>
    <x v="2451"/>
    <e v="#N/A"/>
    <e v="#N/A"/>
    <e v="#N/A"/>
    <e v="#N/A"/>
    <e v="#N/A"/>
    <e v="#N/A"/>
    <e v="#N/A"/>
    <e v="#N/A"/>
    <e v="#N/A"/>
    <e v="#N/A"/>
    <e v="#N/A"/>
    <e v="#N/A"/>
  </r>
  <r>
    <x v="2058"/>
    <x v="2452"/>
    <e v="#N/A"/>
    <e v="#N/A"/>
    <e v="#N/A"/>
    <e v="#N/A"/>
    <e v="#N/A"/>
    <e v="#N/A"/>
    <e v="#N/A"/>
    <e v="#N/A"/>
    <e v="#N/A"/>
    <e v="#N/A"/>
    <e v="#N/A"/>
    <e v="#N/A"/>
  </r>
  <r>
    <x v="2058"/>
    <x v="2453"/>
    <e v="#N/A"/>
    <e v="#N/A"/>
    <e v="#N/A"/>
    <e v="#N/A"/>
    <e v="#N/A"/>
    <e v="#N/A"/>
    <e v="#N/A"/>
    <e v="#N/A"/>
    <e v="#N/A"/>
    <e v="#N/A"/>
    <e v="#N/A"/>
    <e v="#N/A"/>
  </r>
  <r>
    <x v="2058"/>
    <x v="2454"/>
    <e v="#N/A"/>
    <e v="#N/A"/>
    <e v="#N/A"/>
    <e v="#N/A"/>
    <e v="#N/A"/>
    <e v="#N/A"/>
    <e v="#N/A"/>
    <e v="#N/A"/>
    <e v="#N/A"/>
    <e v="#N/A"/>
    <e v="#N/A"/>
    <e v="#N/A"/>
  </r>
  <r>
    <x v="2058"/>
    <x v="2455"/>
    <e v="#N/A"/>
    <e v="#N/A"/>
    <e v="#N/A"/>
    <e v="#N/A"/>
    <e v="#N/A"/>
    <e v="#N/A"/>
    <e v="#N/A"/>
    <e v="#N/A"/>
    <e v="#N/A"/>
    <e v="#N/A"/>
    <e v="#N/A"/>
    <e v="#N/A"/>
  </r>
  <r>
    <x v="2058"/>
    <x v="2456"/>
    <e v="#N/A"/>
    <e v="#N/A"/>
    <e v="#N/A"/>
    <e v="#N/A"/>
    <e v="#N/A"/>
    <e v="#N/A"/>
    <e v="#N/A"/>
    <e v="#N/A"/>
    <e v="#N/A"/>
    <e v="#N/A"/>
    <e v="#N/A"/>
    <e v="#N/A"/>
  </r>
  <r>
    <x v="2058"/>
    <x v="2457"/>
    <e v="#N/A"/>
    <e v="#N/A"/>
    <e v="#N/A"/>
    <e v="#N/A"/>
    <e v="#N/A"/>
    <e v="#N/A"/>
    <e v="#N/A"/>
    <e v="#N/A"/>
    <e v="#N/A"/>
    <e v="#N/A"/>
    <e v="#N/A"/>
    <e v="#N/A"/>
  </r>
  <r>
    <x v="2058"/>
    <x v="2458"/>
    <e v="#N/A"/>
    <e v="#N/A"/>
    <e v="#N/A"/>
    <e v="#N/A"/>
    <e v="#N/A"/>
    <e v="#N/A"/>
    <e v="#N/A"/>
    <e v="#N/A"/>
    <e v="#N/A"/>
    <e v="#N/A"/>
    <e v="#N/A"/>
    <e v="#N/A"/>
  </r>
  <r>
    <x v="2058"/>
    <x v="2459"/>
    <e v="#N/A"/>
    <e v="#N/A"/>
    <e v="#N/A"/>
    <e v="#N/A"/>
    <e v="#N/A"/>
    <e v="#N/A"/>
    <e v="#N/A"/>
    <e v="#N/A"/>
    <e v="#N/A"/>
    <e v="#N/A"/>
    <e v="#N/A"/>
    <e v="#N/A"/>
  </r>
  <r>
    <x v="2058"/>
    <x v="2460"/>
    <e v="#N/A"/>
    <e v="#N/A"/>
    <e v="#N/A"/>
    <e v="#N/A"/>
    <e v="#N/A"/>
    <e v="#N/A"/>
    <e v="#N/A"/>
    <e v="#N/A"/>
    <e v="#N/A"/>
    <e v="#N/A"/>
    <e v="#N/A"/>
    <e v="#N/A"/>
  </r>
  <r>
    <x v="2058"/>
    <x v="2461"/>
    <e v="#N/A"/>
    <e v="#N/A"/>
    <e v="#N/A"/>
    <e v="#N/A"/>
    <e v="#N/A"/>
    <e v="#N/A"/>
    <e v="#N/A"/>
    <e v="#N/A"/>
    <e v="#N/A"/>
    <e v="#N/A"/>
    <e v="#N/A"/>
    <e v="#N/A"/>
  </r>
  <r>
    <x v="2058"/>
    <x v="2462"/>
    <e v="#N/A"/>
    <e v="#N/A"/>
    <e v="#N/A"/>
    <e v="#N/A"/>
    <e v="#N/A"/>
    <e v="#N/A"/>
    <e v="#N/A"/>
    <e v="#N/A"/>
    <e v="#N/A"/>
    <e v="#N/A"/>
    <e v="#N/A"/>
    <e v="#N/A"/>
  </r>
  <r>
    <x v="2058"/>
    <x v="2463"/>
    <e v="#N/A"/>
    <e v="#N/A"/>
    <e v="#N/A"/>
    <e v="#N/A"/>
    <e v="#N/A"/>
    <e v="#N/A"/>
    <e v="#N/A"/>
    <e v="#N/A"/>
    <e v="#N/A"/>
    <e v="#N/A"/>
    <e v="#N/A"/>
    <e v="#N/A"/>
  </r>
  <r>
    <x v="2058"/>
    <x v="2464"/>
    <e v="#N/A"/>
    <e v="#N/A"/>
    <e v="#N/A"/>
    <e v="#N/A"/>
    <e v="#N/A"/>
    <e v="#N/A"/>
    <e v="#N/A"/>
    <e v="#N/A"/>
    <e v="#N/A"/>
    <e v="#N/A"/>
    <e v="#N/A"/>
    <e v="#N/A"/>
  </r>
  <r>
    <x v="2058"/>
    <x v="2465"/>
    <e v="#N/A"/>
    <e v="#N/A"/>
    <e v="#N/A"/>
    <e v="#N/A"/>
    <e v="#N/A"/>
    <e v="#N/A"/>
    <e v="#N/A"/>
    <e v="#N/A"/>
    <e v="#N/A"/>
    <e v="#N/A"/>
    <e v="#N/A"/>
    <e v="#N/A"/>
  </r>
  <r>
    <x v="2058"/>
    <x v="2466"/>
    <e v="#N/A"/>
    <e v="#N/A"/>
    <e v="#N/A"/>
    <e v="#N/A"/>
    <e v="#N/A"/>
    <e v="#N/A"/>
    <e v="#N/A"/>
    <e v="#N/A"/>
    <e v="#N/A"/>
    <e v="#N/A"/>
    <e v="#N/A"/>
    <e v="#N/A"/>
  </r>
  <r>
    <x v="2058"/>
    <x v="2467"/>
    <e v="#N/A"/>
    <e v="#N/A"/>
    <e v="#N/A"/>
    <e v="#N/A"/>
    <e v="#N/A"/>
    <e v="#N/A"/>
    <e v="#N/A"/>
    <e v="#N/A"/>
    <e v="#N/A"/>
    <e v="#N/A"/>
    <e v="#N/A"/>
    <e v="#N/A"/>
  </r>
  <r>
    <x v="2058"/>
    <x v="2468"/>
    <e v="#N/A"/>
    <e v="#N/A"/>
    <e v="#N/A"/>
    <e v="#N/A"/>
    <e v="#N/A"/>
    <e v="#N/A"/>
    <e v="#N/A"/>
    <e v="#N/A"/>
    <e v="#N/A"/>
    <e v="#N/A"/>
    <e v="#N/A"/>
    <e v="#N/A"/>
  </r>
  <r>
    <x v="2058"/>
    <x v="2469"/>
    <e v="#N/A"/>
    <e v="#N/A"/>
    <e v="#N/A"/>
    <e v="#N/A"/>
    <e v="#N/A"/>
    <e v="#N/A"/>
    <e v="#N/A"/>
    <e v="#N/A"/>
    <e v="#N/A"/>
    <e v="#N/A"/>
    <e v="#N/A"/>
    <e v="#N/A"/>
  </r>
  <r>
    <x v="2058"/>
    <x v="2470"/>
    <e v="#N/A"/>
    <e v="#N/A"/>
    <e v="#N/A"/>
    <e v="#N/A"/>
    <e v="#N/A"/>
    <e v="#N/A"/>
    <e v="#N/A"/>
    <e v="#N/A"/>
    <e v="#N/A"/>
    <e v="#N/A"/>
    <e v="#N/A"/>
    <e v="#N/A"/>
  </r>
  <r>
    <x v="2058"/>
    <x v="2471"/>
    <e v="#N/A"/>
    <e v="#N/A"/>
    <e v="#N/A"/>
    <e v="#N/A"/>
    <e v="#N/A"/>
    <e v="#N/A"/>
    <e v="#N/A"/>
    <e v="#N/A"/>
    <e v="#N/A"/>
    <e v="#N/A"/>
    <e v="#N/A"/>
    <e v="#N/A"/>
  </r>
  <r>
    <x v="2058"/>
    <x v="2472"/>
    <e v="#N/A"/>
    <e v="#N/A"/>
    <e v="#N/A"/>
    <e v="#N/A"/>
    <e v="#N/A"/>
    <e v="#N/A"/>
    <e v="#N/A"/>
    <e v="#N/A"/>
    <e v="#N/A"/>
    <e v="#N/A"/>
    <e v="#N/A"/>
    <e v="#N/A"/>
  </r>
  <r>
    <x v="2058"/>
    <x v="2473"/>
    <e v="#N/A"/>
    <e v="#N/A"/>
    <e v="#N/A"/>
    <e v="#N/A"/>
    <e v="#N/A"/>
    <e v="#N/A"/>
    <e v="#N/A"/>
    <e v="#N/A"/>
    <e v="#N/A"/>
    <e v="#N/A"/>
    <e v="#N/A"/>
    <e v="#N/A"/>
  </r>
  <r>
    <x v="2058"/>
    <x v="2474"/>
    <e v="#N/A"/>
    <e v="#N/A"/>
    <e v="#N/A"/>
    <e v="#N/A"/>
    <e v="#N/A"/>
    <e v="#N/A"/>
    <e v="#N/A"/>
    <e v="#N/A"/>
    <e v="#N/A"/>
    <e v="#N/A"/>
    <e v="#N/A"/>
    <e v="#N/A"/>
  </r>
  <r>
    <x v="2058"/>
    <x v="2475"/>
    <e v="#N/A"/>
    <e v="#N/A"/>
    <e v="#N/A"/>
    <e v="#N/A"/>
    <e v="#N/A"/>
    <e v="#N/A"/>
    <e v="#N/A"/>
    <e v="#N/A"/>
    <e v="#N/A"/>
    <e v="#N/A"/>
    <e v="#N/A"/>
    <e v="#N/A"/>
  </r>
  <r>
    <x v="2058"/>
    <x v="2476"/>
    <e v="#N/A"/>
    <e v="#N/A"/>
    <e v="#N/A"/>
    <e v="#N/A"/>
    <e v="#N/A"/>
    <e v="#N/A"/>
    <e v="#N/A"/>
    <e v="#N/A"/>
    <e v="#N/A"/>
    <e v="#N/A"/>
    <e v="#N/A"/>
    <e v="#N/A"/>
  </r>
  <r>
    <x v="2058"/>
    <x v="2477"/>
    <e v="#N/A"/>
    <e v="#N/A"/>
    <e v="#N/A"/>
    <e v="#N/A"/>
    <e v="#N/A"/>
    <e v="#N/A"/>
    <e v="#N/A"/>
    <e v="#N/A"/>
    <e v="#N/A"/>
    <e v="#N/A"/>
    <e v="#N/A"/>
    <e v="#N/A"/>
  </r>
  <r>
    <x v="2058"/>
    <x v="2478"/>
    <e v="#N/A"/>
    <e v="#N/A"/>
    <e v="#N/A"/>
    <e v="#N/A"/>
    <e v="#N/A"/>
    <e v="#N/A"/>
    <e v="#N/A"/>
    <e v="#N/A"/>
    <e v="#N/A"/>
    <e v="#N/A"/>
    <e v="#N/A"/>
    <e v="#N/A"/>
  </r>
  <r>
    <x v="2058"/>
    <x v="2479"/>
    <e v="#N/A"/>
    <e v="#N/A"/>
    <e v="#N/A"/>
    <e v="#N/A"/>
    <e v="#N/A"/>
    <e v="#N/A"/>
    <e v="#N/A"/>
    <e v="#N/A"/>
    <e v="#N/A"/>
    <e v="#N/A"/>
    <e v="#N/A"/>
    <e v="#N/A"/>
  </r>
  <r>
    <x v="2058"/>
    <x v="2480"/>
    <e v="#N/A"/>
    <e v="#N/A"/>
    <e v="#N/A"/>
    <e v="#N/A"/>
    <e v="#N/A"/>
    <e v="#N/A"/>
    <e v="#N/A"/>
    <e v="#N/A"/>
    <e v="#N/A"/>
    <e v="#N/A"/>
    <e v="#N/A"/>
    <e v="#N/A"/>
  </r>
  <r>
    <x v="2058"/>
    <x v="2481"/>
    <e v="#N/A"/>
    <e v="#N/A"/>
    <e v="#N/A"/>
    <e v="#N/A"/>
    <e v="#N/A"/>
    <e v="#N/A"/>
    <e v="#N/A"/>
    <e v="#N/A"/>
    <e v="#N/A"/>
    <e v="#N/A"/>
    <e v="#N/A"/>
    <e v="#N/A"/>
  </r>
  <r>
    <x v="2058"/>
    <x v="2482"/>
    <e v="#N/A"/>
    <e v="#N/A"/>
    <e v="#N/A"/>
    <e v="#N/A"/>
    <e v="#N/A"/>
    <e v="#N/A"/>
    <e v="#N/A"/>
    <e v="#N/A"/>
    <e v="#N/A"/>
    <e v="#N/A"/>
    <e v="#N/A"/>
    <e v="#N/A"/>
  </r>
  <r>
    <x v="2058"/>
    <x v="2483"/>
    <e v="#N/A"/>
    <e v="#N/A"/>
    <e v="#N/A"/>
    <e v="#N/A"/>
    <e v="#N/A"/>
    <e v="#N/A"/>
    <e v="#N/A"/>
    <e v="#N/A"/>
    <e v="#N/A"/>
    <e v="#N/A"/>
    <e v="#N/A"/>
    <e v="#N/A"/>
  </r>
  <r>
    <x v="2058"/>
    <x v="2484"/>
    <e v="#N/A"/>
    <e v="#N/A"/>
    <e v="#N/A"/>
    <e v="#N/A"/>
    <e v="#N/A"/>
    <e v="#N/A"/>
    <e v="#N/A"/>
    <e v="#N/A"/>
    <e v="#N/A"/>
    <e v="#N/A"/>
    <e v="#N/A"/>
    <e v="#N/A"/>
  </r>
  <r>
    <x v="2058"/>
    <x v="2485"/>
    <e v="#N/A"/>
    <e v="#N/A"/>
    <e v="#N/A"/>
    <e v="#N/A"/>
    <e v="#N/A"/>
    <e v="#N/A"/>
    <e v="#N/A"/>
    <e v="#N/A"/>
    <e v="#N/A"/>
    <e v="#N/A"/>
    <e v="#N/A"/>
    <e v="#N/A"/>
  </r>
  <r>
    <x v="2058"/>
    <x v="2486"/>
    <e v="#N/A"/>
    <e v="#N/A"/>
    <e v="#N/A"/>
    <e v="#N/A"/>
    <e v="#N/A"/>
    <e v="#N/A"/>
    <e v="#N/A"/>
    <e v="#N/A"/>
    <e v="#N/A"/>
    <e v="#N/A"/>
    <e v="#N/A"/>
    <e v="#N/A"/>
  </r>
  <r>
    <x v="2058"/>
    <x v="2487"/>
    <e v="#N/A"/>
    <e v="#N/A"/>
    <e v="#N/A"/>
    <e v="#N/A"/>
    <e v="#N/A"/>
    <e v="#N/A"/>
    <e v="#N/A"/>
    <e v="#N/A"/>
    <e v="#N/A"/>
    <e v="#N/A"/>
    <e v="#N/A"/>
    <e v="#N/A"/>
  </r>
  <r>
    <x v="2058"/>
    <x v="2488"/>
    <e v="#N/A"/>
    <e v="#N/A"/>
    <e v="#N/A"/>
    <e v="#N/A"/>
    <e v="#N/A"/>
    <e v="#N/A"/>
    <e v="#N/A"/>
    <e v="#N/A"/>
    <e v="#N/A"/>
    <e v="#N/A"/>
    <e v="#N/A"/>
    <e v="#N/A"/>
  </r>
  <r>
    <x v="2058"/>
    <x v="2489"/>
    <e v="#N/A"/>
    <e v="#N/A"/>
    <e v="#N/A"/>
    <e v="#N/A"/>
    <e v="#N/A"/>
    <e v="#N/A"/>
    <e v="#N/A"/>
    <e v="#N/A"/>
    <e v="#N/A"/>
    <e v="#N/A"/>
    <e v="#N/A"/>
    <e v="#N/A"/>
  </r>
  <r>
    <x v="2058"/>
    <x v="2490"/>
    <e v="#N/A"/>
    <e v="#N/A"/>
    <e v="#N/A"/>
    <e v="#N/A"/>
    <e v="#N/A"/>
    <e v="#N/A"/>
    <e v="#N/A"/>
    <e v="#N/A"/>
    <e v="#N/A"/>
    <e v="#N/A"/>
    <e v="#N/A"/>
    <e v="#N/A"/>
  </r>
  <r>
    <x v="2058"/>
    <x v="2491"/>
    <e v="#N/A"/>
    <e v="#N/A"/>
    <e v="#N/A"/>
    <e v="#N/A"/>
    <e v="#N/A"/>
    <e v="#N/A"/>
    <e v="#N/A"/>
    <e v="#N/A"/>
    <e v="#N/A"/>
    <e v="#N/A"/>
    <e v="#N/A"/>
    <e v="#N/A"/>
  </r>
  <r>
    <x v="2058"/>
    <x v="2492"/>
    <e v="#N/A"/>
    <e v="#N/A"/>
    <e v="#N/A"/>
    <e v="#N/A"/>
    <e v="#N/A"/>
    <e v="#N/A"/>
    <e v="#N/A"/>
    <e v="#N/A"/>
    <e v="#N/A"/>
    <e v="#N/A"/>
    <e v="#N/A"/>
    <e v="#N/A"/>
  </r>
  <r>
    <x v="2058"/>
    <x v="2493"/>
    <e v="#N/A"/>
    <e v="#N/A"/>
    <e v="#N/A"/>
    <e v="#N/A"/>
    <e v="#N/A"/>
    <e v="#N/A"/>
    <e v="#N/A"/>
    <e v="#N/A"/>
    <e v="#N/A"/>
    <e v="#N/A"/>
    <e v="#N/A"/>
    <e v="#N/A"/>
  </r>
  <r>
    <x v="2058"/>
    <x v="2494"/>
    <e v="#N/A"/>
    <e v="#N/A"/>
    <e v="#N/A"/>
    <e v="#N/A"/>
    <e v="#N/A"/>
    <e v="#N/A"/>
    <e v="#N/A"/>
    <e v="#N/A"/>
    <e v="#N/A"/>
    <e v="#N/A"/>
    <e v="#N/A"/>
    <e v="#N/A"/>
  </r>
  <r>
    <x v="2058"/>
    <x v="2495"/>
    <e v="#N/A"/>
    <e v="#N/A"/>
    <e v="#N/A"/>
    <e v="#N/A"/>
    <e v="#N/A"/>
    <e v="#N/A"/>
    <e v="#N/A"/>
    <e v="#N/A"/>
    <e v="#N/A"/>
    <e v="#N/A"/>
    <e v="#N/A"/>
    <e v="#N/A"/>
  </r>
  <r>
    <x v="2058"/>
    <x v="2496"/>
    <e v="#N/A"/>
    <e v="#N/A"/>
    <e v="#N/A"/>
    <e v="#N/A"/>
    <e v="#N/A"/>
    <e v="#N/A"/>
    <e v="#N/A"/>
    <e v="#N/A"/>
    <e v="#N/A"/>
    <e v="#N/A"/>
    <e v="#N/A"/>
    <e v="#N/A"/>
  </r>
  <r>
    <x v="2058"/>
    <x v="2497"/>
    <e v="#N/A"/>
    <e v="#N/A"/>
    <e v="#N/A"/>
    <e v="#N/A"/>
    <e v="#N/A"/>
    <e v="#N/A"/>
    <e v="#N/A"/>
    <e v="#N/A"/>
    <e v="#N/A"/>
    <e v="#N/A"/>
    <e v="#N/A"/>
    <e v="#N/A"/>
  </r>
  <r>
    <x v="2058"/>
    <x v="2498"/>
    <e v="#N/A"/>
    <e v="#N/A"/>
    <e v="#N/A"/>
    <e v="#N/A"/>
    <e v="#N/A"/>
    <e v="#N/A"/>
    <e v="#N/A"/>
    <e v="#N/A"/>
    <e v="#N/A"/>
    <e v="#N/A"/>
    <e v="#N/A"/>
    <e v="#N/A"/>
  </r>
  <r>
    <x v="2058"/>
    <x v="2499"/>
    <e v="#N/A"/>
    <e v="#N/A"/>
    <e v="#N/A"/>
    <e v="#N/A"/>
    <e v="#N/A"/>
    <e v="#N/A"/>
    <e v="#N/A"/>
    <e v="#N/A"/>
    <e v="#N/A"/>
    <e v="#N/A"/>
    <e v="#N/A"/>
    <e v="#N/A"/>
  </r>
  <r>
    <x v="2058"/>
    <x v="2500"/>
    <e v="#N/A"/>
    <e v="#N/A"/>
    <e v="#N/A"/>
    <e v="#N/A"/>
    <e v="#N/A"/>
    <e v="#N/A"/>
    <e v="#N/A"/>
    <e v="#N/A"/>
    <e v="#N/A"/>
    <e v="#N/A"/>
    <e v="#N/A"/>
    <e v="#N/A"/>
  </r>
  <r>
    <x v="2058"/>
    <x v="2501"/>
    <e v="#N/A"/>
    <e v="#N/A"/>
    <e v="#N/A"/>
    <e v="#N/A"/>
    <e v="#N/A"/>
    <e v="#N/A"/>
    <e v="#N/A"/>
    <e v="#N/A"/>
    <e v="#N/A"/>
    <e v="#N/A"/>
    <e v="#N/A"/>
    <e v="#N/A"/>
  </r>
  <r>
    <x v="2058"/>
    <x v="2502"/>
    <e v="#N/A"/>
    <e v="#N/A"/>
    <e v="#N/A"/>
    <e v="#N/A"/>
    <e v="#N/A"/>
    <e v="#N/A"/>
    <e v="#N/A"/>
    <e v="#N/A"/>
    <e v="#N/A"/>
    <e v="#N/A"/>
    <e v="#N/A"/>
    <e v="#N/A"/>
  </r>
  <r>
    <x v="2058"/>
    <x v="2503"/>
    <e v="#N/A"/>
    <e v="#N/A"/>
    <e v="#N/A"/>
    <e v="#N/A"/>
    <e v="#N/A"/>
    <e v="#N/A"/>
    <e v="#N/A"/>
    <e v="#N/A"/>
    <e v="#N/A"/>
    <e v="#N/A"/>
    <e v="#N/A"/>
    <e v="#N/A"/>
  </r>
  <r>
    <x v="2058"/>
    <x v="2504"/>
    <e v="#N/A"/>
    <e v="#N/A"/>
    <e v="#N/A"/>
    <e v="#N/A"/>
    <e v="#N/A"/>
    <e v="#N/A"/>
    <e v="#N/A"/>
    <e v="#N/A"/>
    <e v="#N/A"/>
    <e v="#N/A"/>
    <e v="#N/A"/>
    <e v="#N/A"/>
  </r>
  <r>
    <x v="2058"/>
    <x v="2505"/>
    <e v="#N/A"/>
    <e v="#N/A"/>
    <e v="#N/A"/>
    <e v="#N/A"/>
    <e v="#N/A"/>
    <e v="#N/A"/>
    <e v="#N/A"/>
    <e v="#N/A"/>
    <e v="#N/A"/>
    <e v="#N/A"/>
    <e v="#N/A"/>
    <e v="#N/A"/>
  </r>
  <r>
    <x v="2058"/>
    <x v="2506"/>
    <e v="#N/A"/>
    <e v="#N/A"/>
    <e v="#N/A"/>
    <e v="#N/A"/>
    <e v="#N/A"/>
    <e v="#N/A"/>
    <e v="#N/A"/>
    <e v="#N/A"/>
    <e v="#N/A"/>
    <e v="#N/A"/>
    <e v="#N/A"/>
    <e v="#N/A"/>
  </r>
  <r>
    <x v="2058"/>
    <x v="2507"/>
    <e v="#N/A"/>
    <e v="#N/A"/>
    <e v="#N/A"/>
    <e v="#N/A"/>
    <e v="#N/A"/>
    <e v="#N/A"/>
    <e v="#N/A"/>
    <e v="#N/A"/>
    <e v="#N/A"/>
    <e v="#N/A"/>
    <e v="#N/A"/>
    <e v="#N/A"/>
  </r>
  <r>
    <x v="2058"/>
    <x v="1117"/>
    <e v="#N/A"/>
    <e v="#N/A"/>
    <e v="#N/A"/>
    <e v="#N/A"/>
    <e v="#N/A"/>
    <e v="#N/A"/>
    <e v="#N/A"/>
    <e v="#N/A"/>
    <e v="#N/A"/>
    <e v="#N/A"/>
    <e v="#N/A"/>
    <e v="#N/A"/>
  </r>
  <r>
    <x v="2058"/>
    <x v="2508"/>
    <e v="#N/A"/>
    <e v="#N/A"/>
    <e v="#N/A"/>
    <e v="#N/A"/>
    <e v="#N/A"/>
    <e v="#N/A"/>
    <e v="#N/A"/>
    <e v="#N/A"/>
    <e v="#N/A"/>
    <e v="#N/A"/>
    <e v="#N/A"/>
    <e v="#N/A"/>
  </r>
  <r>
    <x v="2058"/>
    <x v="2509"/>
    <e v="#N/A"/>
    <e v="#N/A"/>
    <e v="#N/A"/>
    <e v="#N/A"/>
    <e v="#N/A"/>
    <e v="#N/A"/>
    <e v="#N/A"/>
    <e v="#N/A"/>
    <e v="#N/A"/>
    <e v="#N/A"/>
    <e v="#N/A"/>
    <e v="#N/A"/>
  </r>
  <r>
    <x v="2058"/>
    <x v="2510"/>
    <e v="#N/A"/>
    <e v="#N/A"/>
    <e v="#N/A"/>
    <e v="#N/A"/>
    <e v="#N/A"/>
    <e v="#N/A"/>
    <e v="#N/A"/>
    <e v="#N/A"/>
    <e v="#N/A"/>
    <e v="#N/A"/>
    <e v="#N/A"/>
    <e v="#N/A"/>
  </r>
  <r>
    <x v="2058"/>
    <x v="2511"/>
    <e v="#N/A"/>
    <e v="#N/A"/>
    <e v="#N/A"/>
    <e v="#N/A"/>
    <e v="#N/A"/>
    <e v="#N/A"/>
    <e v="#N/A"/>
    <e v="#N/A"/>
    <e v="#N/A"/>
    <e v="#N/A"/>
    <e v="#N/A"/>
    <e v="#N/A"/>
  </r>
  <r>
    <x v="2058"/>
    <x v="2512"/>
    <e v="#N/A"/>
    <e v="#N/A"/>
    <e v="#N/A"/>
    <e v="#N/A"/>
    <e v="#N/A"/>
    <e v="#N/A"/>
    <e v="#N/A"/>
    <e v="#N/A"/>
    <e v="#N/A"/>
    <e v="#N/A"/>
    <e v="#N/A"/>
    <e v="#N/A"/>
  </r>
  <r>
    <x v="2058"/>
    <x v="2513"/>
    <e v="#N/A"/>
    <e v="#N/A"/>
    <e v="#N/A"/>
    <e v="#N/A"/>
    <e v="#N/A"/>
    <e v="#N/A"/>
    <e v="#N/A"/>
    <e v="#N/A"/>
    <e v="#N/A"/>
    <e v="#N/A"/>
    <e v="#N/A"/>
    <e v="#N/A"/>
  </r>
  <r>
    <x v="2058"/>
    <x v="2514"/>
    <e v="#N/A"/>
    <e v="#N/A"/>
    <e v="#N/A"/>
    <e v="#N/A"/>
    <e v="#N/A"/>
    <e v="#N/A"/>
    <e v="#N/A"/>
    <e v="#N/A"/>
    <e v="#N/A"/>
    <e v="#N/A"/>
    <e v="#N/A"/>
    <e v="#N/A"/>
  </r>
  <r>
    <x v="2058"/>
    <x v="2515"/>
    <e v="#N/A"/>
    <e v="#N/A"/>
    <e v="#N/A"/>
    <e v="#N/A"/>
    <e v="#N/A"/>
    <e v="#N/A"/>
    <e v="#N/A"/>
    <e v="#N/A"/>
    <e v="#N/A"/>
    <e v="#N/A"/>
    <e v="#N/A"/>
    <e v="#N/A"/>
  </r>
  <r>
    <x v="2058"/>
    <x v="2516"/>
    <e v="#N/A"/>
    <e v="#N/A"/>
    <e v="#N/A"/>
    <e v="#N/A"/>
    <e v="#N/A"/>
    <e v="#N/A"/>
    <e v="#N/A"/>
    <e v="#N/A"/>
    <e v="#N/A"/>
    <e v="#N/A"/>
    <e v="#N/A"/>
    <e v="#N/A"/>
  </r>
  <r>
    <x v="2058"/>
    <x v="2517"/>
    <e v="#N/A"/>
    <e v="#N/A"/>
    <e v="#N/A"/>
    <e v="#N/A"/>
    <e v="#N/A"/>
    <e v="#N/A"/>
    <e v="#N/A"/>
    <e v="#N/A"/>
    <e v="#N/A"/>
    <e v="#N/A"/>
    <e v="#N/A"/>
    <e v="#N/A"/>
  </r>
  <r>
    <x v="2058"/>
    <x v="50"/>
    <e v="#N/A"/>
    <e v="#N/A"/>
    <e v="#N/A"/>
    <e v="#N/A"/>
    <e v="#N/A"/>
    <e v="#N/A"/>
    <e v="#N/A"/>
    <e v="#N/A"/>
    <e v="#N/A"/>
    <e v="#N/A"/>
    <e v="#N/A"/>
    <e v="#N/A"/>
  </r>
  <r>
    <x v="2058"/>
    <x v="2518"/>
    <e v="#N/A"/>
    <e v="#N/A"/>
    <e v="#N/A"/>
    <e v="#N/A"/>
    <e v="#N/A"/>
    <e v="#N/A"/>
    <e v="#N/A"/>
    <e v="#N/A"/>
    <e v="#N/A"/>
    <e v="#N/A"/>
    <e v="#N/A"/>
    <e v="#N/A"/>
  </r>
  <r>
    <x v="2058"/>
    <x v="2519"/>
    <e v="#N/A"/>
    <e v="#N/A"/>
    <e v="#N/A"/>
    <e v="#N/A"/>
    <e v="#N/A"/>
    <e v="#N/A"/>
    <e v="#N/A"/>
    <e v="#N/A"/>
    <e v="#N/A"/>
    <e v="#N/A"/>
    <e v="#N/A"/>
    <e v="#N/A"/>
  </r>
  <r>
    <x v="2058"/>
    <x v="2520"/>
    <e v="#N/A"/>
    <e v="#N/A"/>
    <e v="#N/A"/>
    <e v="#N/A"/>
    <e v="#N/A"/>
    <e v="#N/A"/>
    <e v="#N/A"/>
    <e v="#N/A"/>
    <e v="#N/A"/>
    <e v="#N/A"/>
    <e v="#N/A"/>
    <e v="#N/A"/>
  </r>
  <r>
    <x v="2058"/>
    <x v="2521"/>
    <e v="#N/A"/>
    <e v="#N/A"/>
    <e v="#N/A"/>
    <e v="#N/A"/>
    <e v="#N/A"/>
    <e v="#N/A"/>
    <e v="#N/A"/>
    <e v="#N/A"/>
    <e v="#N/A"/>
    <e v="#N/A"/>
    <e v="#N/A"/>
    <e v="#N/A"/>
  </r>
  <r>
    <x v="2058"/>
    <x v="2522"/>
    <e v="#N/A"/>
    <e v="#N/A"/>
    <e v="#N/A"/>
    <e v="#N/A"/>
    <e v="#N/A"/>
    <e v="#N/A"/>
    <e v="#N/A"/>
    <e v="#N/A"/>
    <e v="#N/A"/>
    <e v="#N/A"/>
    <e v="#N/A"/>
    <e v="#N/A"/>
  </r>
  <r>
    <x v="2058"/>
    <x v="2523"/>
    <e v="#N/A"/>
    <e v="#N/A"/>
    <e v="#N/A"/>
    <e v="#N/A"/>
    <e v="#N/A"/>
    <e v="#N/A"/>
    <e v="#N/A"/>
    <e v="#N/A"/>
    <e v="#N/A"/>
    <e v="#N/A"/>
    <e v="#N/A"/>
    <e v="#N/A"/>
  </r>
  <r>
    <x v="2058"/>
    <x v="2524"/>
    <e v="#N/A"/>
    <e v="#N/A"/>
    <e v="#N/A"/>
    <e v="#N/A"/>
    <e v="#N/A"/>
    <e v="#N/A"/>
    <e v="#N/A"/>
    <e v="#N/A"/>
    <e v="#N/A"/>
    <e v="#N/A"/>
    <e v="#N/A"/>
    <e v="#N/A"/>
  </r>
  <r>
    <x v="2058"/>
    <x v="2525"/>
    <e v="#N/A"/>
    <e v="#N/A"/>
    <e v="#N/A"/>
    <e v="#N/A"/>
    <e v="#N/A"/>
    <e v="#N/A"/>
    <e v="#N/A"/>
    <e v="#N/A"/>
    <e v="#N/A"/>
    <e v="#N/A"/>
    <e v="#N/A"/>
    <e v="#N/A"/>
  </r>
  <r>
    <x v="2058"/>
    <x v="2526"/>
    <e v="#N/A"/>
    <e v="#N/A"/>
    <e v="#N/A"/>
    <e v="#N/A"/>
    <e v="#N/A"/>
    <e v="#N/A"/>
    <e v="#N/A"/>
    <e v="#N/A"/>
    <e v="#N/A"/>
    <e v="#N/A"/>
    <e v="#N/A"/>
    <e v="#N/A"/>
  </r>
  <r>
    <x v="2058"/>
    <x v="2527"/>
    <e v="#N/A"/>
    <e v="#N/A"/>
    <e v="#N/A"/>
    <e v="#N/A"/>
    <e v="#N/A"/>
    <e v="#N/A"/>
    <e v="#N/A"/>
    <e v="#N/A"/>
    <e v="#N/A"/>
    <e v="#N/A"/>
    <e v="#N/A"/>
    <e v="#N/A"/>
  </r>
  <r>
    <x v="2058"/>
    <x v="2528"/>
    <e v="#N/A"/>
    <e v="#N/A"/>
    <e v="#N/A"/>
    <e v="#N/A"/>
    <e v="#N/A"/>
    <e v="#N/A"/>
    <e v="#N/A"/>
    <e v="#N/A"/>
    <e v="#N/A"/>
    <e v="#N/A"/>
    <e v="#N/A"/>
    <e v="#N/A"/>
  </r>
  <r>
    <x v="2058"/>
    <x v="2529"/>
    <e v="#N/A"/>
    <e v="#N/A"/>
    <e v="#N/A"/>
    <e v="#N/A"/>
    <e v="#N/A"/>
    <e v="#N/A"/>
    <e v="#N/A"/>
    <e v="#N/A"/>
    <e v="#N/A"/>
    <e v="#N/A"/>
    <e v="#N/A"/>
    <e v="#N/A"/>
  </r>
  <r>
    <x v="2058"/>
    <x v="2530"/>
    <e v="#N/A"/>
    <e v="#N/A"/>
    <e v="#N/A"/>
    <e v="#N/A"/>
    <e v="#N/A"/>
    <e v="#N/A"/>
    <e v="#N/A"/>
    <e v="#N/A"/>
    <e v="#N/A"/>
    <e v="#N/A"/>
    <e v="#N/A"/>
    <e v="#N/A"/>
  </r>
  <r>
    <x v="2058"/>
    <x v="2531"/>
    <e v="#N/A"/>
    <e v="#N/A"/>
    <e v="#N/A"/>
    <e v="#N/A"/>
    <e v="#N/A"/>
    <e v="#N/A"/>
    <e v="#N/A"/>
    <e v="#N/A"/>
    <e v="#N/A"/>
    <e v="#N/A"/>
    <e v="#N/A"/>
    <e v="#N/A"/>
  </r>
  <r>
    <x v="2058"/>
    <x v="2532"/>
    <e v="#N/A"/>
    <e v="#N/A"/>
    <e v="#N/A"/>
    <e v="#N/A"/>
    <e v="#N/A"/>
    <e v="#N/A"/>
    <e v="#N/A"/>
    <e v="#N/A"/>
    <e v="#N/A"/>
    <e v="#N/A"/>
    <e v="#N/A"/>
    <e v="#N/A"/>
  </r>
  <r>
    <x v="2058"/>
    <x v="2533"/>
    <e v="#N/A"/>
    <e v="#N/A"/>
    <e v="#N/A"/>
    <e v="#N/A"/>
    <e v="#N/A"/>
    <e v="#N/A"/>
    <e v="#N/A"/>
    <e v="#N/A"/>
    <e v="#N/A"/>
    <e v="#N/A"/>
    <e v="#N/A"/>
    <e v="#N/A"/>
  </r>
  <r>
    <x v="2058"/>
    <x v="2534"/>
    <e v="#N/A"/>
    <e v="#N/A"/>
    <e v="#N/A"/>
    <e v="#N/A"/>
    <e v="#N/A"/>
    <e v="#N/A"/>
    <e v="#N/A"/>
    <e v="#N/A"/>
    <e v="#N/A"/>
    <e v="#N/A"/>
    <e v="#N/A"/>
    <e v="#N/A"/>
  </r>
  <r>
    <x v="2058"/>
    <x v="2535"/>
    <e v="#N/A"/>
    <e v="#N/A"/>
    <e v="#N/A"/>
    <e v="#N/A"/>
    <e v="#N/A"/>
    <e v="#N/A"/>
    <e v="#N/A"/>
    <e v="#N/A"/>
    <e v="#N/A"/>
    <e v="#N/A"/>
    <e v="#N/A"/>
    <e v="#N/A"/>
  </r>
  <r>
    <x v="2058"/>
    <x v="2536"/>
    <e v="#N/A"/>
    <e v="#N/A"/>
    <e v="#N/A"/>
    <e v="#N/A"/>
    <e v="#N/A"/>
    <e v="#N/A"/>
    <e v="#N/A"/>
    <e v="#N/A"/>
    <e v="#N/A"/>
    <e v="#N/A"/>
    <e v="#N/A"/>
    <e v="#N/A"/>
  </r>
  <r>
    <x v="2058"/>
    <x v="2537"/>
    <e v="#N/A"/>
    <e v="#N/A"/>
    <e v="#N/A"/>
    <e v="#N/A"/>
    <e v="#N/A"/>
    <e v="#N/A"/>
    <e v="#N/A"/>
    <e v="#N/A"/>
    <e v="#N/A"/>
    <e v="#N/A"/>
    <e v="#N/A"/>
    <e v="#N/A"/>
  </r>
  <r>
    <x v="2058"/>
    <x v="2538"/>
    <e v="#N/A"/>
    <e v="#N/A"/>
    <e v="#N/A"/>
    <e v="#N/A"/>
    <e v="#N/A"/>
    <e v="#N/A"/>
    <e v="#N/A"/>
    <e v="#N/A"/>
    <e v="#N/A"/>
    <e v="#N/A"/>
    <e v="#N/A"/>
    <e v="#N/A"/>
  </r>
  <r>
    <x v="2058"/>
    <x v="2539"/>
    <e v="#N/A"/>
    <e v="#N/A"/>
    <e v="#N/A"/>
    <e v="#N/A"/>
    <e v="#N/A"/>
    <e v="#N/A"/>
    <e v="#N/A"/>
    <e v="#N/A"/>
    <e v="#N/A"/>
    <e v="#N/A"/>
    <e v="#N/A"/>
    <e v="#N/A"/>
  </r>
  <r>
    <x v="2058"/>
    <x v="2540"/>
    <e v="#N/A"/>
    <e v="#N/A"/>
    <e v="#N/A"/>
    <e v="#N/A"/>
    <e v="#N/A"/>
    <e v="#N/A"/>
    <e v="#N/A"/>
    <e v="#N/A"/>
    <e v="#N/A"/>
    <e v="#N/A"/>
    <e v="#N/A"/>
    <e v="#N/A"/>
  </r>
  <r>
    <x v="2058"/>
    <x v="2541"/>
    <e v="#N/A"/>
    <e v="#N/A"/>
    <e v="#N/A"/>
    <e v="#N/A"/>
    <e v="#N/A"/>
    <e v="#N/A"/>
    <e v="#N/A"/>
    <e v="#N/A"/>
    <e v="#N/A"/>
    <e v="#N/A"/>
    <e v="#N/A"/>
    <e v="#N/A"/>
  </r>
  <r>
    <x v="2058"/>
    <x v="2542"/>
    <e v="#N/A"/>
    <e v="#N/A"/>
    <e v="#N/A"/>
    <e v="#N/A"/>
    <e v="#N/A"/>
    <e v="#N/A"/>
    <e v="#N/A"/>
    <e v="#N/A"/>
    <e v="#N/A"/>
    <e v="#N/A"/>
    <e v="#N/A"/>
    <e v="#N/A"/>
  </r>
  <r>
    <x v="2058"/>
    <x v="2543"/>
    <e v="#N/A"/>
    <e v="#N/A"/>
    <e v="#N/A"/>
    <e v="#N/A"/>
    <e v="#N/A"/>
    <e v="#N/A"/>
    <e v="#N/A"/>
    <e v="#N/A"/>
    <e v="#N/A"/>
    <e v="#N/A"/>
    <e v="#N/A"/>
    <e v="#N/A"/>
  </r>
  <r>
    <x v="2058"/>
    <x v="2544"/>
    <e v="#N/A"/>
    <e v="#N/A"/>
    <e v="#N/A"/>
    <e v="#N/A"/>
    <e v="#N/A"/>
    <e v="#N/A"/>
    <e v="#N/A"/>
    <e v="#N/A"/>
    <e v="#N/A"/>
    <e v="#N/A"/>
    <e v="#N/A"/>
    <e v="#N/A"/>
  </r>
  <r>
    <x v="2058"/>
    <x v="2545"/>
    <e v="#N/A"/>
    <e v="#N/A"/>
    <e v="#N/A"/>
    <e v="#N/A"/>
    <e v="#N/A"/>
    <e v="#N/A"/>
    <e v="#N/A"/>
    <e v="#N/A"/>
    <e v="#N/A"/>
    <e v="#N/A"/>
    <e v="#N/A"/>
    <e v="#N/A"/>
  </r>
  <r>
    <x v="2058"/>
    <x v="2546"/>
    <e v="#N/A"/>
    <e v="#N/A"/>
    <e v="#N/A"/>
    <e v="#N/A"/>
    <e v="#N/A"/>
    <e v="#N/A"/>
    <e v="#N/A"/>
    <e v="#N/A"/>
    <e v="#N/A"/>
    <e v="#N/A"/>
    <e v="#N/A"/>
    <e v="#N/A"/>
  </r>
  <r>
    <x v="2058"/>
    <x v="2547"/>
    <e v="#N/A"/>
    <e v="#N/A"/>
    <e v="#N/A"/>
    <e v="#N/A"/>
    <e v="#N/A"/>
    <e v="#N/A"/>
    <e v="#N/A"/>
    <e v="#N/A"/>
    <e v="#N/A"/>
    <e v="#N/A"/>
    <e v="#N/A"/>
    <e v="#N/A"/>
  </r>
  <r>
    <x v="2058"/>
    <x v="2548"/>
    <e v="#N/A"/>
    <e v="#N/A"/>
    <e v="#N/A"/>
    <e v="#N/A"/>
    <e v="#N/A"/>
    <e v="#N/A"/>
    <e v="#N/A"/>
    <e v="#N/A"/>
    <e v="#N/A"/>
    <e v="#N/A"/>
    <e v="#N/A"/>
    <e v="#N/A"/>
  </r>
  <r>
    <x v="2058"/>
    <x v="2549"/>
    <e v="#N/A"/>
    <e v="#N/A"/>
    <e v="#N/A"/>
    <e v="#N/A"/>
    <e v="#N/A"/>
    <e v="#N/A"/>
    <e v="#N/A"/>
    <e v="#N/A"/>
    <e v="#N/A"/>
    <e v="#N/A"/>
    <e v="#N/A"/>
    <e v="#N/A"/>
  </r>
  <r>
    <x v="2058"/>
    <x v="2550"/>
    <e v="#N/A"/>
    <e v="#N/A"/>
    <e v="#N/A"/>
    <e v="#N/A"/>
    <e v="#N/A"/>
    <e v="#N/A"/>
    <e v="#N/A"/>
    <e v="#N/A"/>
    <e v="#N/A"/>
    <e v="#N/A"/>
    <e v="#N/A"/>
    <e v="#N/A"/>
  </r>
  <r>
    <x v="2058"/>
    <x v="2551"/>
    <e v="#N/A"/>
    <e v="#N/A"/>
    <e v="#N/A"/>
    <e v="#N/A"/>
    <e v="#N/A"/>
    <e v="#N/A"/>
    <e v="#N/A"/>
    <e v="#N/A"/>
    <e v="#N/A"/>
    <e v="#N/A"/>
    <e v="#N/A"/>
    <e v="#N/A"/>
  </r>
  <r>
    <x v="2058"/>
    <x v="2552"/>
    <e v="#N/A"/>
    <e v="#N/A"/>
    <e v="#N/A"/>
    <e v="#N/A"/>
    <e v="#N/A"/>
    <e v="#N/A"/>
    <e v="#N/A"/>
    <e v="#N/A"/>
    <e v="#N/A"/>
    <e v="#N/A"/>
    <e v="#N/A"/>
    <e v="#N/A"/>
  </r>
  <r>
    <x v="2058"/>
    <x v="2553"/>
    <e v="#N/A"/>
    <e v="#N/A"/>
    <e v="#N/A"/>
    <e v="#N/A"/>
    <e v="#N/A"/>
    <e v="#N/A"/>
    <e v="#N/A"/>
    <e v="#N/A"/>
    <e v="#N/A"/>
    <e v="#N/A"/>
    <e v="#N/A"/>
    <e v="#N/A"/>
  </r>
  <r>
    <x v="2058"/>
    <x v="2554"/>
    <e v="#N/A"/>
    <e v="#N/A"/>
    <e v="#N/A"/>
    <e v="#N/A"/>
    <e v="#N/A"/>
    <e v="#N/A"/>
    <e v="#N/A"/>
    <e v="#N/A"/>
    <e v="#N/A"/>
    <e v="#N/A"/>
    <e v="#N/A"/>
    <e v="#N/A"/>
  </r>
  <r>
    <x v="2058"/>
    <x v="2555"/>
    <e v="#N/A"/>
    <e v="#N/A"/>
    <e v="#N/A"/>
    <e v="#N/A"/>
    <e v="#N/A"/>
    <e v="#N/A"/>
    <e v="#N/A"/>
    <e v="#N/A"/>
    <e v="#N/A"/>
    <e v="#N/A"/>
    <e v="#N/A"/>
    <e v="#N/A"/>
  </r>
  <r>
    <x v="2058"/>
    <x v="2556"/>
    <e v="#N/A"/>
    <e v="#N/A"/>
    <e v="#N/A"/>
    <e v="#N/A"/>
    <e v="#N/A"/>
    <e v="#N/A"/>
    <e v="#N/A"/>
    <e v="#N/A"/>
    <e v="#N/A"/>
    <e v="#N/A"/>
    <e v="#N/A"/>
    <e v="#N/A"/>
  </r>
  <r>
    <x v="2058"/>
    <x v="2557"/>
    <e v="#N/A"/>
    <e v="#N/A"/>
    <e v="#N/A"/>
    <e v="#N/A"/>
    <e v="#N/A"/>
    <e v="#N/A"/>
    <e v="#N/A"/>
    <e v="#N/A"/>
    <e v="#N/A"/>
    <e v="#N/A"/>
    <e v="#N/A"/>
    <e v="#N/A"/>
  </r>
  <r>
    <x v="2058"/>
    <x v="2558"/>
    <e v="#N/A"/>
    <e v="#N/A"/>
    <e v="#N/A"/>
    <e v="#N/A"/>
    <e v="#N/A"/>
    <e v="#N/A"/>
    <e v="#N/A"/>
    <e v="#N/A"/>
    <e v="#N/A"/>
    <e v="#N/A"/>
    <e v="#N/A"/>
    <e v="#N/A"/>
  </r>
  <r>
    <x v="2058"/>
    <x v="2559"/>
    <e v="#N/A"/>
    <e v="#N/A"/>
    <e v="#N/A"/>
    <e v="#N/A"/>
    <e v="#N/A"/>
    <e v="#N/A"/>
    <e v="#N/A"/>
    <e v="#N/A"/>
    <e v="#N/A"/>
    <e v="#N/A"/>
    <e v="#N/A"/>
    <e v="#N/A"/>
  </r>
  <r>
    <x v="2058"/>
    <x v="2560"/>
    <e v="#N/A"/>
    <e v="#N/A"/>
    <e v="#N/A"/>
    <e v="#N/A"/>
    <e v="#N/A"/>
    <e v="#N/A"/>
    <e v="#N/A"/>
    <e v="#N/A"/>
    <e v="#N/A"/>
    <e v="#N/A"/>
    <e v="#N/A"/>
    <e v="#N/A"/>
  </r>
  <r>
    <x v="2058"/>
    <x v="2561"/>
    <e v="#N/A"/>
    <e v="#N/A"/>
    <e v="#N/A"/>
    <e v="#N/A"/>
    <e v="#N/A"/>
    <e v="#N/A"/>
    <e v="#N/A"/>
    <e v="#N/A"/>
    <e v="#N/A"/>
    <e v="#N/A"/>
    <e v="#N/A"/>
    <e v="#N/A"/>
  </r>
  <r>
    <x v="2058"/>
    <x v="2562"/>
    <e v="#N/A"/>
    <e v="#N/A"/>
    <e v="#N/A"/>
    <e v="#N/A"/>
    <e v="#N/A"/>
    <e v="#N/A"/>
    <e v="#N/A"/>
    <e v="#N/A"/>
    <e v="#N/A"/>
    <e v="#N/A"/>
    <e v="#N/A"/>
    <e v="#N/A"/>
  </r>
  <r>
    <x v="2058"/>
    <x v="2563"/>
    <e v="#N/A"/>
    <e v="#N/A"/>
    <e v="#N/A"/>
    <e v="#N/A"/>
    <e v="#N/A"/>
    <e v="#N/A"/>
    <e v="#N/A"/>
    <e v="#N/A"/>
    <e v="#N/A"/>
    <e v="#N/A"/>
    <e v="#N/A"/>
    <e v="#N/A"/>
  </r>
  <r>
    <x v="2058"/>
    <x v="2564"/>
    <e v="#N/A"/>
    <e v="#N/A"/>
    <e v="#N/A"/>
    <e v="#N/A"/>
    <e v="#N/A"/>
    <e v="#N/A"/>
    <e v="#N/A"/>
    <e v="#N/A"/>
    <e v="#N/A"/>
    <e v="#N/A"/>
    <e v="#N/A"/>
    <e v="#N/A"/>
  </r>
  <r>
    <x v="2058"/>
    <x v="2565"/>
    <e v="#N/A"/>
    <e v="#N/A"/>
    <e v="#N/A"/>
    <e v="#N/A"/>
    <e v="#N/A"/>
    <e v="#N/A"/>
    <e v="#N/A"/>
    <e v="#N/A"/>
    <e v="#N/A"/>
    <e v="#N/A"/>
    <e v="#N/A"/>
    <e v="#N/A"/>
  </r>
  <r>
    <x v="2058"/>
    <x v="2566"/>
    <e v="#N/A"/>
    <e v="#N/A"/>
    <e v="#N/A"/>
    <e v="#N/A"/>
    <e v="#N/A"/>
    <e v="#N/A"/>
    <e v="#N/A"/>
    <e v="#N/A"/>
    <e v="#N/A"/>
    <e v="#N/A"/>
    <e v="#N/A"/>
    <e v="#N/A"/>
  </r>
  <r>
    <x v="2058"/>
    <x v="2567"/>
    <e v="#N/A"/>
    <e v="#N/A"/>
    <e v="#N/A"/>
    <e v="#N/A"/>
    <e v="#N/A"/>
    <e v="#N/A"/>
    <e v="#N/A"/>
    <e v="#N/A"/>
    <e v="#N/A"/>
    <e v="#N/A"/>
    <e v="#N/A"/>
    <e v="#N/A"/>
  </r>
  <r>
    <x v="2058"/>
    <x v="2568"/>
    <e v="#N/A"/>
    <e v="#N/A"/>
    <e v="#N/A"/>
    <e v="#N/A"/>
    <e v="#N/A"/>
    <e v="#N/A"/>
    <e v="#N/A"/>
    <e v="#N/A"/>
    <e v="#N/A"/>
    <e v="#N/A"/>
    <e v="#N/A"/>
    <e v="#N/A"/>
  </r>
  <r>
    <x v="2058"/>
    <x v="2569"/>
    <e v="#N/A"/>
    <e v="#N/A"/>
    <e v="#N/A"/>
    <e v="#N/A"/>
    <e v="#N/A"/>
    <e v="#N/A"/>
    <e v="#N/A"/>
    <e v="#N/A"/>
    <e v="#N/A"/>
    <e v="#N/A"/>
    <e v="#N/A"/>
    <e v="#N/A"/>
  </r>
  <r>
    <x v="2058"/>
    <x v="2570"/>
    <e v="#N/A"/>
    <e v="#N/A"/>
    <e v="#N/A"/>
    <e v="#N/A"/>
    <e v="#N/A"/>
    <e v="#N/A"/>
    <e v="#N/A"/>
    <e v="#N/A"/>
    <e v="#N/A"/>
    <e v="#N/A"/>
    <e v="#N/A"/>
    <e v="#N/A"/>
  </r>
  <r>
    <x v="2058"/>
    <x v="2571"/>
    <e v="#N/A"/>
    <e v="#N/A"/>
    <e v="#N/A"/>
    <e v="#N/A"/>
    <e v="#N/A"/>
    <e v="#N/A"/>
    <e v="#N/A"/>
    <e v="#N/A"/>
    <e v="#N/A"/>
    <e v="#N/A"/>
    <e v="#N/A"/>
    <e v="#N/A"/>
  </r>
  <r>
    <x v="2058"/>
    <x v="2572"/>
    <e v="#N/A"/>
    <e v="#N/A"/>
    <e v="#N/A"/>
    <e v="#N/A"/>
    <e v="#N/A"/>
    <e v="#N/A"/>
    <e v="#N/A"/>
    <e v="#N/A"/>
    <e v="#N/A"/>
    <e v="#N/A"/>
    <e v="#N/A"/>
    <e v="#N/A"/>
  </r>
  <r>
    <x v="2058"/>
    <x v="2573"/>
    <e v="#N/A"/>
    <e v="#N/A"/>
    <e v="#N/A"/>
    <e v="#N/A"/>
    <e v="#N/A"/>
    <e v="#N/A"/>
    <e v="#N/A"/>
    <e v="#N/A"/>
    <e v="#N/A"/>
    <e v="#N/A"/>
    <e v="#N/A"/>
    <e v="#N/A"/>
  </r>
  <r>
    <x v="2058"/>
    <x v="2574"/>
    <e v="#N/A"/>
    <e v="#N/A"/>
    <e v="#N/A"/>
    <e v="#N/A"/>
    <e v="#N/A"/>
    <e v="#N/A"/>
    <e v="#N/A"/>
    <e v="#N/A"/>
    <e v="#N/A"/>
    <e v="#N/A"/>
    <e v="#N/A"/>
    <e v="#N/A"/>
  </r>
  <r>
    <x v="2058"/>
    <x v="2575"/>
    <e v="#N/A"/>
    <e v="#N/A"/>
    <e v="#N/A"/>
    <e v="#N/A"/>
    <e v="#N/A"/>
    <e v="#N/A"/>
    <e v="#N/A"/>
    <e v="#N/A"/>
    <e v="#N/A"/>
    <e v="#N/A"/>
    <e v="#N/A"/>
    <e v="#N/A"/>
  </r>
  <r>
    <x v="2058"/>
    <x v="2576"/>
    <e v="#N/A"/>
    <e v="#N/A"/>
    <e v="#N/A"/>
    <e v="#N/A"/>
    <e v="#N/A"/>
    <e v="#N/A"/>
    <e v="#N/A"/>
    <e v="#N/A"/>
    <e v="#N/A"/>
    <e v="#N/A"/>
    <e v="#N/A"/>
    <e v="#N/A"/>
  </r>
  <r>
    <x v="2058"/>
    <x v="2577"/>
    <e v="#N/A"/>
    <e v="#N/A"/>
    <e v="#N/A"/>
    <e v="#N/A"/>
    <e v="#N/A"/>
    <e v="#N/A"/>
    <e v="#N/A"/>
    <e v="#N/A"/>
    <e v="#N/A"/>
    <e v="#N/A"/>
    <e v="#N/A"/>
    <e v="#N/A"/>
  </r>
  <r>
    <x v="2058"/>
    <x v="2578"/>
    <e v="#N/A"/>
    <e v="#N/A"/>
    <e v="#N/A"/>
    <e v="#N/A"/>
    <e v="#N/A"/>
    <e v="#N/A"/>
    <e v="#N/A"/>
    <e v="#N/A"/>
    <e v="#N/A"/>
    <e v="#N/A"/>
    <e v="#N/A"/>
    <e v="#N/A"/>
  </r>
  <r>
    <x v="2058"/>
    <x v="2579"/>
    <e v="#N/A"/>
    <e v="#N/A"/>
    <e v="#N/A"/>
    <e v="#N/A"/>
    <e v="#N/A"/>
    <e v="#N/A"/>
    <e v="#N/A"/>
    <e v="#N/A"/>
    <e v="#N/A"/>
    <e v="#N/A"/>
    <e v="#N/A"/>
    <e v="#N/A"/>
  </r>
  <r>
    <x v="2058"/>
    <x v="2580"/>
    <e v="#N/A"/>
    <e v="#N/A"/>
    <e v="#N/A"/>
    <e v="#N/A"/>
    <e v="#N/A"/>
    <e v="#N/A"/>
    <e v="#N/A"/>
    <e v="#N/A"/>
    <e v="#N/A"/>
    <e v="#N/A"/>
    <e v="#N/A"/>
    <e v="#N/A"/>
  </r>
  <r>
    <x v="2058"/>
    <x v="2581"/>
    <e v="#N/A"/>
    <e v="#N/A"/>
    <e v="#N/A"/>
    <e v="#N/A"/>
    <e v="#N/A"/>
    <e v="#N/A"/>
    <e v="#N/A"/>
    <e v="#N/A"/>
    <e v="#N/A"/>
    <e v="#N/A"/>
    <e v="#N/A"/>
    <e v="#N/A"/>
  </r>
  <r>
    <x v="2058"/>
    <x v="2582"/>
    <e v="#N/A"/>
    <e v="#N/A"/>
    <e v="#N/A"/>
    <e v="#N/A"/>
    <e v="#N/A"/>
    <e v="#N/A"/>
    <e v="#N/A"/>
    <e v="#N/A"/>
    <e v="#N/A"/>
    <e v="#N/A"/>
    <e v="#N/A"/>
    <e v="#N/A"/>
  </r>
  <r>
    <x v="2058"/>
    <x v="2583"/>
    <e v="#N/A"/>
    <e v="#N/A"/>
    <e v="#N/A"/>
    <e v="#N/A"/>
    <e v="#N/A"/>
    <e v="#N/A"/>
    <e v="#N/A"/>
    <e v="#N/A"/>
    <e v="#N/A"/>
    <e v="#N/A"/>
    <e v="#N/A"/>
    <e v="#N/A"/>
  </r>
  <r>
    <x v="2058"/>
    <x v="2584"/>
    <e v="#N/A"/>
    <e v="#N/A"/>
    <e v="#N/A"/>
    <e v="#N/A"/>
    <e v="#N/A"/>
    <e v="#N/A"/>
    <e v="#N/A"/>
    <e v="#N/A"/>
    <e v="#N/A"/>
    <e v="#N/A"/>
    <e v="#N/A"/>
    <e v="#N/A"/>
  </r>
  <r>
    <x v="2058"/>
    <x v="2585"/>
    <e v="#N/A"/>
    <e v="#N/A"/>
    <e v="#N/A"/>
    <e v="#N/A"/>
    <e v="#N/A"/>
    <e v="#N/A"/>
    <e v="#N/A"/>
    <e v="#N/A"/>
    <e v="#N/A"/>
    <e v="#N/A"/>
    <e v="#N/A"/>
    <e v="#N/A"/>
  </r>
  <r>
    <x v="2058"/>
    <x v="2586"/>
    <e v="#N/A"/>
    <e v="#N/A"/>
    <e v="#N/A"/>
    <e v="#N/A"/>
    <e v="#N/A"/>
    <e v="#N/A"/>
    <e v="#N/A"/>
    <e v="#N/A"/>
    <e v="#N/A"/>
    <e v="#N/A"/>
    <e v="#N/A"/>
    <e v="#N/A"/>
  </r>
  <r>
    <x v="2058"/>
    <x v="2587"/>
    <e v="#N/A"/>
    <e v="#N/A"/>
    <e v="#N/A"/>
    <e v="#N/A"/>
    <e v="#N/A"/>
    <e v="#N/A"/>
    <e v="#N/A"/>
    <e v="#N/A"/>
    <e v="#N/A"/>
    <e v="#N/A"/>
    <e v="#N/A"/>
    <e v="#N/A"/>
  </r>
  <r>
    <x v="2058"/>
    <x v="2588"/>
    <e v="#N/A"/>
    <e v="#N/A"/>
    <e v="#N/A"/>
    <e v="#N/A"/>
    <e v="#N/A"/>
    <e v="#N/A"/>
    <e v="#N/A"/>
    <e v="#N/A"/>
    <e v="#N/A"/>
    <e v="#N/A"/>
    <e v="#N/A"/>
    <e v="#N/A"/>
  </r>
  <r>
    <x v="2058"/>
    <x v="2589"/>
    <e v="#N/A"/>
    <e v="#N/A"/>
    <e v="#N/A"/>
    <e v="#N/A"/>
    <e v="#N/A"/>
    <e v="#N/A"/>
    <e v="#N/A"/>
    <e v="#N/A"/>
    <e v="#N/A"/>
    <e v="#N/A"/>
    <e v="#N/A"/>
    <e v="#N/A"/>
  </r>
  <r>
    <x v="2058"/>
    <x v="2590"/>
    <e v="#N/A"/>
    <e v="#N/A"/>
    <e v="#N/A"/>
    <e v="#N/A"/>
    <e v="#N/A"/>
    <e v="#N/A"/>
    <e v="#N/A"/>
    <e v="#N/A"/>
    <e v="#N/A"/>
    <e v="#N/A"/>
    <e v="#N/A"/>
    <e v="#N/A"/>
  </r>
  <r>
    <x v="2058"/>
    <x v="2591"/>
    <e v="#N/A"/>
    <e v="#N/A"/>
    <e v="#N/A"/>
    <e v="#N/A"/>
    <e v="#N/A"/>
    <e v="#N/A"/>
    <e v="#N/A"/>
    <e v="#N/A"/>
    <e v="#N/A"/>
    <e v="#N/A"/>
    <e v="#N/A"/>
    <e v="#N/A"/>
  </r>
  <r>
    <x v="2058"/>
    <x v="2592"/>
    <e v="#N/A"/>
    <e v="#N/A"/>
    <e v="#N/A"/>
    <e v="#N/A"/>
    <e v="#N/A"/>
    <e v="#N/A"/>
    <e v="#N/A"/>
    <e v="#N/A"/>
    <e v="#N/A"/>
    <e v="#N/A"/>
    <e v="#N/A"/>
    <e v="#N/A"/>
  </r>
  <r>
    <x v="2058"/>
    <x v="2593"/>
    <e v="#N/A"/>
    <e v="#N/A"/>
    <e v="#N/A"/>
    <e v="#N/A"/>
    <e v="#N/A"/>
    <e v="#N/A"/>
    <e v="#N/A"/>
    <e v="#N/A"/>
    <e v="#N/A"/>
    <e v="#N/A"/>
    <e v="#N/A"/>
    <e v="#N/A"/>
  </r>
  <r>
    <x v="2058"/>
    <x v="2594"/>
    <e v="#N/A"/>
    <e v="#N/A"/>
    <e v="#N/A"/>
    <e v="#N/A"/>
    <e v="#N/A"/>
    <e v="#N/A"/>
    <e v="#N/A"/>
    <e v="#N/A"/>
    <e v="#N/A"/>
    <e v="#N/A"/>
    <e v="#N/A"/>
    <e v="#N/A"/>
  </r>
  <r>
    <x v="2058"/>
    <x v="2595"/>
    <e v="#N/A"/>
    <e v="#N/A"/>
    <e v="#N/A"/>
    <e v="#N/A"/>
    <e v="#N/A"/>
    <e v="#N/A"/>
    <e v="#N/A"/>
    <e v="#N/A"/>
    <e v="#N/A"/>
    <e v="#N/A"/>
    <e v="#N/A"/>
    <e v="#N/A"/>
  </r>
  <r>
    <x v="2058"/>
    <x v="2596"/>
    <e v="#N/A"/>
    <e v="#N/A"/>
    <e v="#N/A"/>
    <e v="#N/A"/>
    <e v="#N/A"/>
    <e v="#N/A"/>
    <e v="#N/A"/>
    <e v="#N/A"/>
    <e v="#N/A"/>
    <e v="#N/A"/>
    <e v="#N/A"/>
    <e v="#N/A"/>
  </r>
  <r>
    <x v="2058"/>
    <x v="2597"/>
    <e v="#N/A"/>
    <e v="#N/A"/>
    <e v="#N/A"/>
    <e v="#N/A"/>
    <e v="#N/A"/>
    <e v="#N/A"/>
    <e v="#N/A"/>
    <e v="#N/A"/>
    <e v="#N/A"/>
    <e v="#N/A"/>
    <e v="#N/A"/>
    <e v="#N/A"/>
  </r>
  <r>
    <x v="2058"/>
    <x v="2598"/>
    <e v="#N/A"/>
    <e v="#N/A"/>
    <e v="#N/A"/>
    <e v="#N/A"/>
    <e v="#N/A"/>
    <e v="#N/A"/>
    <e v="#N/A"/>
    <e v="#N/A"/>
    <e v="#N/A"/>
    <e v="#N/A"/>
    <e v="#N/A"/>
    <e v="#N/A"/>
  </r>
  <r>
    <x v="2058"/>
    <x v="2599"/>
    <e v="#N/A"/>
    <e v="#N/A"/>
    <e v="#N/A"/>
    <e v="#N/A"/>
    <e v="#N/A"/>
    <e v="#N/A"/>
    <e v="#N/A"/>
    <e v="#N/A"/>
    <e v="#N/A"/>
    <e v="#N/A"/>
    <e v="#N/A"/>
    <e v="#N/A"/>
  </r>
  <r>
    <x v="2058"/>
    <x v="2600"/>
    <e v="#N/A"/>
    <e v="#N/A"/>
    <e v="#N/A"/>
    <e v="#N/A"/>
    <e v="#N/A"/>
    <e v="#N/A"/>
    <e v="#N/A"/>
    <e v="#N/A"/>
    <e v="#N/A"/>
    <e v="#N/A"/>
    <e v="#N/A"/>
    <e v="#N/A"/>
  </r>
  <r>
    <x v="2058"/>
    <x v="2601"/>
    <e v="#N/A"/>
    <e v="#N/A"/>
    <e v="#N/A"/>
    <e v="#N/A"/>
    <e v="#N/A"/>
    <e v="#N/A"/>
    <e v="#N/A"/>
    <e v="#N/A"/>
    <e v="#N/A"/>
    <e v="#N/A"/>
    <e v="#N/A"/>
    <e v="#N/A"/>
  </r>
  <r>
    <x v="2058"/>
    <x v="2602"/>
    <e v="#N/A"/>
    <e v="#N/A"/>
    <e v="#N/A"/>
    <e v="#N/A"/>
    <e v="#N/A"/>
    <e v="#N/A"/>
    <e v="#N/A"/>
    <e v="#N/A"/>
    <e v="#N/A"/>
    <e v="#N/A"/>
    <e v="#N/A"/>
    <e v="#N/A"/>
  </r>
  <r>
    <x v="2058"/>
    <x v="2603"/>
    <e v="#N/A"/>
    <e v="#N/A"/>
    <e v="#N/A"/>
    <e v="#N/A"/>
    <e v="#N/A"/>
    <e v="#N/A"/>
    <e v="#N/A"/>
    <e v="#N/A"/>
    <e v="#N/A"/>
    <e v="#N/A"/>
    <e v="#N/A"/>
    <e v="#N/A"/>
  </r>
  <r>
    <x v="2058"/>
    <x v="2604"/>
    <e v="#N/A"/>
    <e v="#N/A"/>
    <e v="#N/A"/>
    <e v="#N/A"/>
    <e v="#N/A"/>
    <e v="#N/A"/>
    <e v="#N/A"/>
    <e v="#N/A"/>
    <e v="#N/A"/>
    <e v="#N/A"/>
    <e v="#N/A"/>
    <e v="#N/A"/>
  </r>
  <r>
    <x v="2058"/>
    <x v="2605"/>
    <e v="#N/A"/>
    <e v="#N/A"/>
    <e v="#N/A"/>
    <e v="#N/A"/>
    <e v="#N/A"/>
    <e v="#N/A"/>
    <e v="#N/A"/>
    <e v="#N/A"/>
    <e v="#N/A"/>
    <e v="#N/A"/>
    <e v="#N/A"/>
    <e v="#N/A"/>
  </r>
  <r>
    <x v="2058"/>
    <x v="2606"/>
    <e v="#N/A"/>
    <e v="#N/A"/>
    <e v="#N/A"/>
    <e v="#N/A"/>
    <e v="#N/A"/>
    <e v="#N/A"/>
    <e v="#N/A"/>
    <e v="#N/A"/>
    <e v="#N/A"/>
    <e v="#N/A"/>
    <e v="#N/A"/>
    <e v="#N/A"/>
  </r>
  <r>
    <x v="2058"/>
    <x v="2607"/>
    <e v="#N/A"/>
    <e v="#N/A"/>
    <e v="#N/A"/>
    <e v="#N/A"/>
    <e v="#N/A"/>
    <e v="#N/A"/>
    <e v="#N/A"/>
    <e v="#N/A"/>
    <e v="#N/A"/>
    <e v="#N/A"/>
    <e v="#N/A"/>
    <e v="#N/A"/>
  </r>
  <r>
    <x v="2058"/>
    <x v="2608"/>
    <e v="#N/A"/>
    <e v="#N/A"/>
    <e v="#N/A"/>
    <e v="#N/A"/>
    <e v="#N/A"/>
    <e v="#N/A"/>
    <e v="#N/A"/>
    <e v="#N/A"/>
    <e v="#N/A"/>
    <e v="#N/A"/>
    <e v="#N/A"/>
    <e v="#N/A"/>
  </r>
  <r>
    <x v="2058"/>
    <x v="2609"/>
    <e v="#N/A"/>
    <e v="#N/A"/>
    <e v="#N/A"/>
    <e v="#N/A"/>
    <e v="#N/A"/>
    <e v="#N/A"/>
    <e v="#N/A"/>
    <e v="#N/A"/>
    <e v="#N/A"/>
    <e v="#N/A"/>
    <e v="#N/A"/>
    <e v="#N/A"/>
  </r>
  <r>
    <x v="2058"/>
    <x v="2610"/>
    <e v="#N/A"/>
    <e v="#N/A"/>
    <e v="#N/A"/>
    <e v="#N/A"/>
    <e v="#N/A"/>
    <e v="#N/A"/>
    <e v="#N/A"/>
    <e v="#N/A"/>
    <e v="#N/A"/>
    <e v="#N/A"/>
    <e v="#N/A"/>
    <e v="#N/A"/>
  </r>
  <r>
    <x v="2058"/>
    <x v="2611"/>
    <e v="#N/A"/>
    <e v="#N/A"/>
    <e v="#N/A"/>
    <e v="#N/A"/>
    <e v="#N/A"/>
    <e v="#N/A"/>
    <e v="#N/A"/>
    <e v="#N/A"/>
    <e v="#N/A"/>
    <e v="#N/A"/>
    <e v="#N/A"/>
    <e v="#N/A"/>
  </r>
  <r>
    <x v="2058"/>
    <x v="2612"/>
    <e v="#N/A"/>
    <e v="#N/A"/>
    <e v="#N/A"/>
    <e v="#N/A"/>
    <e v="#N/A"/>
    <e v="#N/A"/>
    <e v="#N/A"/>
    <e v="#N/A"/>
    <e v="#N/A"/>
    <e v="#N/A"/>
    <e v="#N/A"/>
    <e v="#N/A"/>
  </r>
  <r>
    <x v="2058"/>
    <x v="2613"/>
    <e v="#N/A"/>
    <e v="#N/A"/>
    <e v="#N/A"/>
    <e v="#N/A"/>
    <e v="#N/A"/>
    <e v="#N/A"/>
    <e v="#N/A"/>
    <e v="#N/A"/>
    <e v="#N/A"/>
    <e v="#N/A"/>
    <e v="#N/A"/>
    <e v="#N/A"/>
  </r>
  <r>
    <x v="2058"/>
    <x v="2614"/>
    <e v="#N/A"/>
    <e v="#N/A"/>
    <e v="#N/A"/>
    <e v="#N/A"/>
    <e v="#N/A"/>
    <e v="#N/A"/>
    <e v="#N/A"/>
    <e v="#N/A"/>
    <e v="#N/A"/>
    <e v="#N/A"/>
    <e v="#N/A"/>
    <e v="#N/A"/>
  </r>
  <r>
    <x v="2059"/>
    <x v="2615"/>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3">
  <r>
    <x v="0"/>
    <x v="0"/>
    <s v="Scherdelstr. 2"/>
    <x v="0"/>
    <x v="0"/>
    <s v="DKV"/>
    <s v="Firmenvertrag mit Beitragsvorteil"/>
    <x v="0"/>
    <d v="2004-09-01T00:00:00"/>
    <m/>
    <m/>
    <s v="Ja"/>
    <m/>
    <s v="Ja"/>
    <s v="ja"/>
  </r>
  <r>
    <x v="1"/>
    <x v="1"/>
    <s v="Yaskawastr. 1"/>
    <x v="1"/>
    <x v="1"/>
    <s v="DKV"/>
    <s v="Firmenvertrag mit Beitragsvorteil"/>
    <x v="1"/>
    <d v="2006-07-01T00:00:00"/>
    <d v="2015-12-31T00:00:00"/>
    <m/>
    <m/>
    <m/>
    <m/>
    <s v="nein"/>
  </r>
  <r>
    <x v="2"/>
    <x v="2"/>
    <s v="Friedrich-Lutzmann-Ring 1"/>
    <x v="2"/>
    <x v="2"/>
    <s v="DKV"/>
    <s v="Firmenvertrag mit Beitragsvorteil"/>
    <x v="0"/>
    <d v="2006-08-01T00:00:00"/>
    <m/>
    <m/>
    <s v="Ja"/>
    <m/>
    <s v="Ja"/>
    <s v="nein"/>
  </r>
  <r>
    <x v="3"/>
    <x v="3"/>
    <s v="Graf-Adolf-Str. 49"/>
    <x v="3"/>
    <x v="3"/>
    <s v="DKV"/>
    <s v="Firmenvertrag mit Beitragsvorteil"/>
    <x v="1"/>
    <d v="2006-06-01T00:00:00"/>
    <d v="2015-12-31T00:00:00"/>
    <m/>
    <m/>
    <m/>
    <m/>
    <s v="nein"/>
  </r>
  <r>
    <x v="4"/>
    <x v="4"/>
    <s v="Lorentzendamm 39"/>
    <x v="4"/>
    <x v="4"/>
    <s v="DKV"/>
    <s v="Firmenvertrag mit Beitragsvorteil"/>
    <x v="0"/>
    <d v="2006-10-01T00:00:00"/>
    <m/>
    <m/>
    <s v="Ja"/>
    <m/>
    <s v="Ja"/>
    <s v="nein"/>
  </r>
  <r>
    <x v="5"/>
    <x v="5"/>
    <s v="Prinzenallee 5"/>
    <x v="5"/>
    <x v="3"/>
    <s v="DKV"/>
    <s v="Firmenvertrag mit Beitragsvorteil"/>
    <x v="0"/>
    <d v="2006-11-01T00:00:00"/>
    <m/>
    <m/>
    <s v="Nein"/>
    <m/>
    <s v="Ja"/>
    <s v="ja"/>
  </r>
  <r>
    <x v="6"/>
    <x v="6"/>
    <s v="Industriestraße Ost 1-7"/>
    <x v="6"/>
    <x v="5"/>
    <s v="DKV"/>
    <s v="Firmenvertrag mit Beitragsvorteil"/>
    <x v="1"/>
    <d v="2006-12-01T00:00:00"/>
    <d v="2022-12-31T00:00:00"/>
    <m/>
    <s v="Ja"/>
    <m/>
    <m/>
    <s v="nein"/>
  </r>
  <r>
    <x v="7"/>
    <x v="7"/>
    <s v="Deichmannweg 9"/>
    <x v="7"/>
    <x v="6"/>
    <s v="DKV"/>
    <s v="Firmenvertrag mit Beitragsvorteil"/>
    <x v="0"/>
    <d v="2006-12-01T00:00:00"/>
    <m/>
    <m/>
    <s v="Ja"/>
    <m/>
    <s v="Ja"/>
    <s v="ja"/>
  </r>
  <r>
    <x v="8"/>
    <x v="8"/>
    <s v="Karlsplatz 1"/>
    <x v="8"/>
    <x v="7"/>
    <s v="DKV"/>
    <s v="Firmenvertrag mit Beitragsvorteil"/>
    <x v="1"/>
    <d v="2007-01-01T00:00:00"/>
    <d v="2023-12-31T00:00:00"/>
    <d v="2013-01-01T00:00:00"/>
    <s v="Nein"/>
    <m/>
    <s v="Nein. Vertrag ist für Neuzugänge geschlossen! Ausnahme: KNV+ENV!"/>
    <s v="nein"/>
  </r>
  <r>
    <x v="9"/>
    <x v="9"/>
    <s v="Neue Mainzer Str. 46-50"/>
    <x v="9"/>
    <x v="8"/>
    <s v="DKV"/>
    <s v="Firmenvertrag mit Beitragsvorteil"/>
    <x v="2"/>
    <d v="2007-02-01T00:00:00"/>
    <m/>
    <d v="2013-01-01T00:00:00"/>
    <s v="Ja"/>
    <m/>
    <s v="Nein. Vertrag ist für Neuzugänge geschlossen! Ausnahme: KNV+ENV!"/>
    <s v="nein"/>
  </r>
  <r>
    <x v="10"/>
    <x v="10"/>
    <s v="Bayernstr. 4"/>
    <x v="10"/>
    <x v="9"/>
    <s v="DKV"/>
    <s v="Firmenvertrag mit Beitragsvorteil"/>
    <x v="0"/>
    <d v="2007-03-01T00:00:00"/>
    <m/>
    <m/>
    <s v="Ja"/>
    <m/>
    <s v="Ja"/>
    <s v="ja"/>
  </r>
  <r>
    <x v="11"/>
    <x v="11"/>
    <s v="Hennes-Weisweiler-Allee 1"/>
    <x v="11"/>
    <x v="10"/>
    <s v="DKV"/>
    <s v="Firmenvertrag mit Beitragsvorteil"/>
    <x v="1"/>
    <d v="2006-01-01T00:00:00"/>
    <d v="2017-12-31T00:00:00"/>
    <d v="2013-01-01T00:00:00"/>
    <m/>
    <m/>
    <m/>
    <s v="nein"/>
  </r>
  <r>
    <x v="12"/>
    <x v="12"/>
    <s v="Postfach 45 04 56"/>
    <x v="12"/>
    <x v="11"/>
    <s v="DKV"/>
    <s v="Firmenvertrag mit Beitragsvorteil"/>
    <x v="1"/>
    <d v="2006-03-01T00:00:00"/>
    <d v="2019-12-31T00:00:00"/>
    <d v="2013-01-01T00:00:00"/>
    <m/>
    <m/>
    <m/>
    <s v="nein"/>
  </r>
  <r>
    <x v="13"/>
    <x v="13"/>
    <s v="Isaac-Fulda-Allee 5"/>
    <x v="13"/>
    <x v="12"/>
    <s v="DKV"/>
    <s v="Firmenvertrag mit Beitragsvorteil"/>
    <x v="1"/>
    <d v="2006-05-01T00:00:00"/>
    <d v="2016-12-31T00:00:00"/>
    <d v="2013-01-01T00:00:00"/>
    <m/>
    <m/>
    <m/>
    <s v="nein"/>
  </r>
  <r>
    <x v="14"/>
    <x v="14"/>
    <s v="Castroper Str. 145"/>
    <x v="14"/>
    <x v="13"/>
    <s v="DKV"/>
    <s v="Firmenvertrag mit Beitragsvorteil"/>
    <x v="1"/>
    <d v="2006-09-01T00:00:00"/>
    <d v="2014-12-31T00:00:00"/>
    <d v="2013-01-01T00:00:00"/>
    <m/>
    <m/>
    <m/>
    <s v="nein"/>
  </r>
  <r>
    <x v="15"/>
    <x v="15"/>
    <s v="Dietmar-Hopp-Allee 16"/>
    <x v="15"/>
    <x v="14"/>
    <s v="DKV"/>
    <s v="EKV"/>
    <x v="3"/>
    <d v="2006-06-01T00:00:00"/>
    <m/>
    <d v="2013-01-01T00:00:00"/>
    <s v="Ja"/>
    <m/>
    <s v="Unrelevant! Kein Beitritt mehr möglich (Vertragsgegenstand nur bisex-Tarif)"/>
    <s v="ja"/>
  </r>
  <r>
    <x v="16"/>
    <x v="7"/>
    <s v="Deichmannweg 9"/>
    <x v="7"/>
    <x v="6"/>
    <s v="DKV"/>
    <s v="EKV"/>
    <x v="3"/>
    <d v="2007-03-01T00:00:00"/>
    <m/>
    <d v="2013-01-01T00:00:00"/>
    <s v="Ja"/>
    <m/>
    <s v="Unrelevant! Kein Beitritt mehr möglich (Vertragsgegenstand nur bisex-Tarif)"/>
    <s v="ja"/>
  </r>
  <r>
    <x v="17"/>
    <x v="16"/>
    <s v="Zum Gunterstal "/>
    <x v="16"/>
    <x v="15"/>
    <s v="DKV"/>
    <s v="Firmenvertrag mit Beitragsvorteil"/>
    <x v="0"/>
    <d v="2006-07-01T00:00:00"/>
    <m/>
    <m/>
    <s v="Ja"/>
    <m/>
    <s v="Ja"/>
    <s v="ja"/>
  </r>
  <r>
    <x v="18"/>
    <x v="17"/>
    <s v="Klackreuther Str. 11"/>
    <x v="17"/>
    <x v="16"/>
    <s v="DKV"/>
    <s v="Firmenvertrag mit Beitragsvorteil"/>
    <x v="0"/>
    <d v="2006-07-01T00:00:00"/>
    <m/>
    <m/>
    <s v="Ja"/>
    <m/>
    <s v="Ja, aber nur bedingt - siehe nachstehende Ablehnungsgründe."/>
    <s v="nein"/>
  </r>
  <r>
    <x v="19"/>
    <x v="18"/>
    <s v="Heinrich-Strunk-Str. 77"/>
    <x v="18"/>
    <x v="6"/>
    <s v="DKV"/>
    <s v="Firmenvertrag mit Beitragsvorteil"/>
    <x v="0"/>
    <d v="2006-10-01T00:00:00"/>
    <m/>
    <m/>
    <s v="Ja"/>
    <m/>
    <s v="Ja"/>
    <s v="ja"/>
  </r>
  <r>
    <x v="20"/>
    <x v="19"/>
    <s v="Gutenbergring"/>
    <x v="19"/>
    <x v="17"/>
    <s v="DKV"/>
    <s v="Firmenvertrag mit Beitragsvorteil"/>
    <x v="0"/>
    <d v="2006-11-01T00:00:00"/>
    <m/>
    <m/>
    <s v="Ja"/>
    <m/>
    <s v="Ja"/>
    <s v="ja"/>
  </r>
  <r>
    <x v="21"/>
    <x v="20"/>
    <s v="Brunnenstr. 15 - 17"/>
    <x v="20"/>
    <x v="6"/>
    <s v="DKV"/>
    <s v="Firmenvertrag mit Beitragsvorteil"/>
    <x v="0"/>
    <d v="2006-12-01T00:00:00"/>
    <m/>
    <m/>
    <s v="Ja"/>
    <m/>
    <s v="Ja"/>
    <s v="ja"/>
  </r>
  <r>
    <x v="22"/>
    <x v="21"/>
    <s v="Klingenbergstr. 4"/>
    <x v="21"/>
    <x v="18"/>
    <s v="DKV"/>
    <s v="Firmenvertrag mit Beitragsvorteil"/>
    <x v="0"/>
    <d v="2005-03-01T00:00:00"/>
    <m/>
    <m/>
    <s v="Nein"/>
    <m/>
    <s v="Ja"/>
    <s v="ja"/>
  </r>
  <r>
    <x v="23"/>
    <x v="22"/>
    <s v="Schwabacher Str. 3"/>
    <x v="22"/>
    <x v="19"/>
    <s v="DKV"/>
    <s v="Firmenvertrag mit Beitragsvorteil"/>
    <x v="2"/>
    <d v="2006-12-01T00:00:00"/>
    <m/>
    <d v="2013-01-01T00:00:00"/>
    <s v="Ja"/>
    <m/>
    <s v="Nein. Vertrag ist für Neuzugänge geschlossen! Ausnahme: KNV+ENV!"/>
    <s v="nein"/>
  </r>
  <r>
    <x v="24"/>
    <x v="23"/>
    <s v="Ströer Allee 1"/>
    <x v="23"/>
    <x v="11"/>
    <s v="DKV"/>
    <s v="Firmenvertrag mit Beitragsvorteil"/>
    <x v="0"/>
    <d v="2007-01-01T00:00:00"/>
    <m/>
    <m/>
    <s v="Ja"/>
    <m/>
    <s v="Ja"/>
    <s v="ja"/>
  </r>
  <r>
    <x v="25"/>
    <x v="24"/>
    <s v="Burgpl. 2"/>
    <x v="24"/>
    <x v="20"/>
    <s v="DKV"/>
    <s v="Firmenvertrag mit Beitragsvorteil"/>
    <x v="2"/>
    <d v="2006-11-27T00:00:00"/>
    <m/>
    <d v="2013-01-01T00:00:00"/>
    <s v="Nein"/>
    <m/>
    <s v="Nein. Vertrag ist für Neuzugänge geschlossen! Ausnahme: KNV+ENV!"/>
    <s v="ja"/>
  </r>
  <r>
    <x v="26"/>
    <x v="25"/>
    <s v="Hansestr 47 A"/>
    <x v="25"/>
    <x v="21"/>
    <s v="DKV"/>
    <s v="Firmenvertrag mit Beitragsvorteil"/>
    <x v="1"/>
    <d v="2007-03-01T00:00:00"/>
    <d v="2021-12-31T00:00:00"/>
    <d v="2013-01-01T00:00:00"/>
    <s v="Ja"/>
    <m/>
    <m/>
    <s v="nein"/>
  </r>
  <r>
    <x v="27"/>
    <x v="26"/>
    <s v="Liststr. 2"/>
    <x v="26"/>
    <x v="3"/>
    <s v="DKV"/>
    <s v="Firmenvertrag mit Beitragsvorteil"/>
    <x v="0"/>
    <d v="2005-09-14T00:00:00"/>
    <m/>
    <m/>
    <s v="Ja"/>
    <m/>
    <s v="Ja"/>
    <s v="ja"/>
  </r>
  <r>
    <x v="28"/>
    <x v="27"/>
    <s v="Dorotheenstr. 64"/>
    <x v="27"/>
    <x v="22"/>
    <s v="DKV"/>
    <s v="Firmenvertrag mit Beitragsvorteil"/>
    <x v="1"/>
    <d v="2005-09-01T00:00:00"/>
    <d v="2021-12-31T00:00:00"/>
    <m/>
    <s v="Ja"/>
    <m/>
    <m/>
    <s v="ja"/>
  </r>
  <r>
    <x v="29"/>
    <x v="28"/>
    <m/>
    <x v="28"/>
    <x v="23"/>
    <s v="DKV"/>
    <s v="Firmenvertrag mit Beitragsvorteil"/>
    <x v="2"/>
    <d v="2005-10-01T00:00:00"/>
    <m/>
    <d v="2013-01-01T00:00:00"/>
    <s v="Nein"/>
    <m/>
    <s v="Nein. Vertrag ist für Neuzugänge geschlossen! Ausnahme: KNV+ENV!"/>
    <s v="ja"/>
  </r>
  <r>
    <x v="30"/>
    <x v="29"/>
    <s v="Carl-Zeiss-Str. 3"/>
    <x v="29"/>
    <x v="24"/>
    <s v="DKV"/>
    <s v="Firmenvertrag mit Beitragsvorteil"/>
    <x v="1"/>
    <d v="2005-10-01T00:00:00"/>
    <d v="2016-12-31T00:00:00"/>
    <d v="2013-01-01T00:00:00"/>
    <m/>
    <m/>
    <m/>
    <s v="nein"/>
  </r>
  <r>
    <x v="31"/>
    <x v="30"/>
    <s v="Ahornstr. 3"/>
    <x v="30"/>
    <x v="25"/>
    <s v="DKV"/>
    <s v="Firmenvertrag mit Beitragsvorteil"/>
    <x v="1"/>
    <d v="2005-10-01T00:00:00"/>
    <d v="2016-12-31T00:00:00"/>
    <d v="2013-01-01T00:00:00"/>
    <m/>
    <m/>
    <m/>
    <s v="nein"/>
  </r>
  <r>
    <x v="32"/>
    <x v="31"/>
    <s v="Theodor-Heuss-Ring 13 - 15"/>
    <x v="31"/>
    <x v="11"/>
    <s v="DKV"/>
    <s v="Firmenvertrag mit Beitragsvorteil"/>
    <x v="2"/>
    <d v="2005-11-01T00:00:00"/>
    <m/>
    <d v="2013-01-01T00:00:00"/>
    <s v="Ja"/>
    <m/>
    <s v="Nein. Vertrag ist für Neuzugänge geschlossen! Ausnahme: KNV+ENV!"/>
    <s v="nein"/>
  </r>
  <r>
    <x v="33"/>
    <x v="32"/>
    <s v="Junghofstr. 13-15"/>
    <x v="9"/>
    <x v="8"/>
    <s v="DKV"/>
    <s v="Firmenvertrag mit Beitragsvorteil"/>
    <x v="2"/>
    <d v="2005-12-01T00:00:00"/>
    <m/>
    <d v="2013-01-01T00:00:00"/>
    <s v="Ja"/>
    <m/>
    <s v="Nein. Vertrag ist für Neuzugänge geschlossen! Ausnahme: KNV+ENV!"/>
    <s v="nein"/>
  </r>
  <r>
    <x v="34"/>
    <x v="33"/>
    <s v="Richard-Reitzner-Allee 1"/>
    <x v="32"/>
    <x v="26"/>
    <s v="DKV"/>
    <s v="Firmenvertrag mit Beitragsvorteil"/>
    <x v="0"/>
    <d v="2005-12-01T00:00:00"/>
    <m/>
    <m/>
    <s v="Ja"/>
    <m/>
    <s v="Ja, aber nur bedingt - siehe nachstehende Ablehnungsgründe."/>
    <s v="nein"/>
  </r>
  <r>
    <x v="35"/>
    <x v="34"/>
    <s v="Joan-Joseph-Fiege-Str. 1"/>
    <x v="33"/>
    <x v="27"/>
    <s v="DKV"/>
    <s v="Firmenvertrag mit Beitragsvorteil"/>
    <x v="0"/>
    <d v="2006-03-01T00:00:00"/>
    <m/>
    <m/>
    <s v="Ja"/>
    <m/>
    <s v="Ja"/>
    <s v="ja"/>
  </r>
  <r>
    <x v="36"/>
    <x v="35"/>
    <s v="Luxemburger Str. 3"/>
    <x v="34"/>
    <x v="6"/>
    <s v="DKV"/>
    <s v="Firmenvertrag mit Beitragsvorteil"/>
    <x v="0"/>
    <d v="2006-05-01T00:00:00"/>
    <m/>
    <m/>
    <s v="Nein"/>
    <m/>
    <s v="Nein"/>
    <s v="ja"/>
  </r>
  <r>
    <x v="37"/>
    <x v="36"/>
    <s v="Marie-Curie-Str. 6"/>
    <x v="35"/>
    <x v="28"/>
    <s v="DKV"/>
    <s v="Firmenvertrag mit Beitragsvorteil"/>
    <x v="2"/>
    <d v="2006-05-01T00:00:00"/>
    <m/>
    <d v="2013-01-01T00:00:00"/>
    <s v="Ja"/>
    <m/>
    <s v="Nein. Vertrag ist für Neuzugänge geschlossen! Ausnahme: KNV+ENV!"/>
    <s v="nein"/>
  </r>
  <r>
    <x v="38"/>
    <x v="37"/>
    <s v="Dahlienstr. 12"/>
    <x v="36"/>
    <x v="29"/>
    <s v="DKV"/>
    <s v="Firmenvertrag mit Beitragsvorteil"/>
    <x v="0"/>
    <d v="2006-06-01T00:00:00"/>
    <m/>
    <m/>
    <s v="Ja"/>
    <m/>
    <s v="Ja"/>
    <s v="ja"/>
  </r>
  <r>
    <x v="39"/>
    <x v="38"/>
    <s v="Hugstetter Str. 49"/>
    <x v="37"/>
    <x v="30"/>
    <s v="DKV"/>
    <s v="Firmenvertrag mit Beitragsvorteil"/>
    <x v="0"/>
    <d v="2006-03-01T00:00:00"/>
    <m/>
    <m/>
    <s v="Nein"/>
    <m/>
    <s v="Nein"/>
    <s v="ja"/>
  </r>
  <r>
    <x v="40"/>
    <x v="39"/>
    <s v="Lindwurmstr. 2a"/>
    <x v="38"/>
    <x v="7"/>
    <s v="DKV"/>
    <s v="Firmenvertrag mit Beitragsvorteil"/>
    <x v="0"/>
    <d v="2006-10-01T00:00:00"/>
    <m/>
    <m/>
    <s v="Nein"/>
    <m/>
    <s v="Nein"/>
    <s v="ja"/>
  </r>
  <r>
    <x v="41"/>
    <x v="40"/>
    <s v="Bahnhofstr. 1"/>
    <x v="39"/>
    <x v="31"/>
    <s v="DKV"/>
    <s v="Firmenvertrag mit Beitragsvorteil"/>
    <x v="2"/>
    <d v="2005-07-01T00:00:00"/>
    <m/>
    <d v="2013-01-01T00:00:00"/>
    <s v="Ja"/>
    <m/>
    <s v="Nein. Vertrag ist für Neuzugänge geschlossen! Ausnahme: KNV+ENV!"/>
    <s v="nein"/>
  </r>
  <r>
    <x v="42"/>
    <x v="41"/>
    <s v="Junghofstr. 14"/>
    <x v="9"/>
    <x v="8"/>
    <s v="DKV"/>
    <s v="Firmenvertrag mit Beitragsvorteil"/>
    <x v="2"/>
    <d v="2005-08-01T00:00:00"/>
    <m/>
    <d v="2013-01-01T00:00:00"/>
    <s v="Ja"/>
    <m/>
    <s v="Nein. Vertrag ist für Neuzugänge geschlossen! Ausnahme: KNV+ENV!"/>
    <s v="nein"/>
  </r>
  <r>
    <x v="43"/>
    <x v="42"/>
    <s v="Delsterner Str. 133"/>
    <x v="40"/>
    <x v="32"/>
    <s v="DKV"/>
    <s v="Firmenvertrag mit Beitragsvorteil"/>
    <x v="2"/>
    <d v="2005-06-01T00:00:00"/>
    <m/>
    <d v="2013-01-01T00:00:00"/>
    <s v="Ja"/>
    <m/>
    <s v="Nein. Vertrag ist für Neuzugänge geschlossen! Ausnahme: KNV+ENV!"/>
    <s v="nein"/>
  </r>
  <r>
    <x v="44"/>
    <x v="43"/>
    <s v="Korkenhorststr. 3-5"/>
    <x v="41"/>
    <x v="33"/>
    <s v="DKV"/>
    <s v="Firmenvertrag mit Beitragsvorteil"/>
    <x v="0"/>
    <d v="2005-02-01T00:00:00"/>
    <m/>
    <m/>
    <s v="Ja"/>
    <m/>
    <s v="Ja"/>
    <s v="ja"/>
  </r>
  <r>
    <x v="45"/>
    <x v="44"/>
    <s v="Tullastr. 80"/>
    <x v="42"/>
    <x v="30"/>
    <s v="DKV"/>
    <s v="Firmenvertrag mit Beitragsvorteil"/>
    <x v="1"/>
    <d v="2005-09-01T00:00:00"/>
    <d v="2015-12-31T00:00:00"/>
    <d v="2013-01-01T00:00:00"/>
    <m/>
    <m/>
    <m/>
    <s v="nein"/>
  </r>
  <r>
    <x v="46"/>
    <x v="45"/>
    <s v="Stephanstr. 14 - 16"/>
    <x v="43"/>
    <x v="8"/>
    <s v="DKV"/>
    <s v="Firmenvertrag mit Beitragsvorteil"/>
    <x v="0"/>
    <d v="2005-10-01T00:00:00"/>
    <m/>
    <m/>
    <s v="Ja"/>
    <m/>
    <s v="Ja, aber nur bedingt - siehe nachstehende Ablehnungsgründe."/>
    <s v="ja"/>
  </r>
  <r>
    <x v="47"/>
    <x v="46"/>
    <s v="Scarletallee 11"/>
    <x v="44"/>
    <x v="11"/>
    <s v="DKV"/>
    <s v="Firmenvertrag mit Beitragsvorteil"/>
    <x v="2"/>
    <d v="2005-12-01T00:00:00"/>
    <m/>
    <d v="2013-01-01T00:00:00"/>
    <s v="Ja"/>
    <m/>
    <s v="Nein. Vertrag ist für Neuzugänge geschlossen! Ausnahme: KNV+ENV!"/>
    <s v="nein"/>
  </r>
  <r>
    <x v="48"/>
    <x v="47"/>
    <s v="Tölzer Str. 15"/>
    <x v="45"/>
    <x v="34"/>
    <s v="DKV"/>
    <s v="Firmenvertrag mit Beitragsvorteil"/>
    <x v="2"/>
    <d v="2005-12-01T00:00:00"/>
    <m/>
    <d v="2013-01-01T00:00:00"/>
    <s v="Ja"/>
    <m/>
    <s v="Nein. Vertrag ist für Neuzugänge geschlossen! Ausnahme: KNV+ENV!"/>
    <s v="nein"/>
  </r>
  <r>
    <x v="49"/>
    <x v="48"/>
    <s v="Talstr. 108"/>
    <x v="46"/>
    <x v="35"/>
    <s v="DKV"/>
    <s v="Firmenvertrag mit Beitragsvorteil"/>
    <x v="1"/>
    <d v="2005-12-01T00:00:00"/>
    <d v="2022-12-31T00:00:00"/>
    <d v="2013-01-01T00:00:00"/>
    <s v="Ja"/>
    <m/>
    <m/>
    <s v="nein"/>
  </r>
  <r>
    <x v="50"/>
    <x v="49"/>
    <s v="Luisenring 49"/>
    <x v="47"/>
    <x v="36"/>
    <s v="DKV"/>
    <s v="Firmenvertrag mit Beitragsvorteil"/>
    <x v="1"/>
    <d v="2006-01-01T00:00:00"/>
    <d v="2022-12-31T00:00:00"/>
    <m/>
    <s v="Ja"/>
    <m/>
    <m/>
    <s v="ja"/>
  </r>
  <r>
    <x v="51"/>
    <x v="50"/>
    <s v="Überseering 18"/>
    <x v="48"/>
    <x v="22"/>
    <s v="DKV"/>
    <s v="Firmenvertrag mit Beitragsvorteil"/>
    <x v="0"/>
    <d v="2006-01-01T00:00:00"/>
    <m/>
    <m/>
    <s v="Ja"/>
    <m/>
    <s v="Ja, aber nur bedingt - siehe nachstehende Ablehnungsgründe."/>
    <s v="nein"/>
  </r>
  <r>
    <x v="52"/>
    <x v="51"/>
    <s v="Preussenstr. 41"/>
    <x v="49"/>
    <x v="7"/>
    <s v="DKV"/>
    <s v="Firmenvertrag mit Beitragsvorteil"/>
    <x v="0"/>
    <d v="2005-11-01T00:00:00"/>
    <m/>
    <m/>
    <s v="Nein"/>
    <m/>
    <s v="Ja"/>
    <s v="ja"/>
  </r>
  <r>
    <x v="53"/>
    <x v="52"/>
    <s v="Hansastr. 55"/>
    <x v="50"/>
    <x v="37"/>
    <s v="DKV"/>
    <s v="Firmenvertrag mit Beitragsvorteil"/>
    <x v="0"/>
    <d v="2005-04-01T00:00:00"/>
    <m/>
    <m/>
    <s v="Ja"/>
    <m/>
    <s v="Ja, aber nur bedingt - siehe nachstehende Ablehnungsgründe."/>
    <s v="ja"/>
  </r>
  <r>
    <x v="54"/>
    <x v="53"/>
    <s v="Marie-Curie-Str. 6"/>
    <x v="35"/>
    <x v="28"/>
    <s v="DKV"/>
    <s v="Firmenvertrag mit Beitragsvorteil"/>
    <x v="2"/>
    <d v="2006-05-01T00:00:00"/>
    <m/>
    <d v="2013-01-01T00:00:00"/>
    <s v="Ja"/>
    <m/>
    <s v="Nein. Vertrag ist für Neuzugänge geschlossen! Ausnahme: KNV+ENV!"/>
    <s v="nein"/>
  </r>
  <r>
    <x v="55"/>
    <x v="54"/>
    <s v="Jülicher Str. 177"/>
    <x v="51"/>
    <x v="38"/>
    <s v="DKV"/>
    <s v="Firmenvertrag mit Beitragsvorteil"/>
    <x v="0"/>
    <d v="2006-05-01T00:00:00"/>
    <m/>
    <m/>
    <s v="Ja"/>
    <m/>
    <s v="Ja"/>
    <s v="ja"/>
  </r>
  <r>
    <x v="56"/>
    <x v="55"/>
    <s v="Sankt-Veit-Str. 4"/>
    <x v="52"/>
    <x v="7"/>
    <s v="DKV"/>
    <s v="Firmenvertrag mit Beitragsvorteil"/>
    <x v="2"/>
    <d v="2006-06-01T00:00:00"/>
    <m/>
    <d v="2013-01-01T00:00:00"/>
    <s v="Ja"/>
    <m/>
    <s v="Nein. Vertrag ist für Neuzugänge geschlossen! Ausnahme: KNV+ENV!"/>
    <s v="nein"/>
  </r>
  <r>
    <x v="57"/>
    <x v="56"/>
    <s v="Ebersstr. 60"/>
    <x v="53"/>
    <x v="16"/>
    <s v="DKV"/>
    <s v="Verbandsvertrag mit Beitragsvorteil"/>
    <x v="1"/>
    <d v="2005-12-01T00:00:00"/>
    <d v="2023-12-31T00:00:00"/>
    <d v="2013-01-01T00:00:00"/>
    <s v="Ja"/>
    <m/>
    <s v="Nein. Vertrag ist für Neuzugänge geschlossen! Ausnahme: KNV+ENV!"/>
    <s v="nein"/>
  </r>
  <r>
    <x v="58"/>
    <x v="57"/>
    <s v="Nahmitzer Damm 12 "/>
    <x v="54"/>
    <x v="16"/>
    <s v="DKV"/>
    <s v="Sondervertrag"/>
    <x v="2"/>
    <d v="1990-08-01T00:00:00"/>
    <m/>
    <d v="2012-06-01T00:00:00"/>
    <m/>
    <m/>
    <s v="Nein. Vertrag ist für Neuzugänge geschlossen! Ausnahme: KNV+ENV!"/>
    <s v="nein"/>
  </r>
  <r>
    <x v="59"/>
    <x v="58"/>
    <s v="ohne"/>
    <x v="55"/>
    <x v="39"/>
    <s v="DKV"/>
    <s v="Kollektivrahmenvertrag"/>
    <x v="1"/>
    <m/>
    <d v="2018-12-31T00:00:00"/>
    <d v="2006-04-01T00:00:00"/>
    <m/>
    <m/>
    <m/>
    <s v="nein"/>
  </r>
  <r>
    <x v="60"/>
    <x v="59"/>
    <s v="ohne"/>
    <x v="55"/>
    <x v="39"/>
    <s v="DKV"/>
    <s v="Kollektivrahmenvertrag"/>
    <x v="1"/>
    <m/>
    <d v="2019-12-31T00:00:00"/>
    <d v="2006-04-01T00:00:00"/>
    <m/>
    <m/>
    <m/>
    <s v="nein"/>
  </r>
  <r>
    <x v="61"/>
    <x v="60"/>
    <s v="ohne"/>
    <x v="55"/>
    <x v="39"/>
    <s v="DKV"/>
    <s v="Kollektivrahmenvertrag"/>
    <x v="2"/>
    <m/>
    <m/>
    <d v="2006-04-01T00:00:00"/>
    <m/>
    <m/>
    <s v="Nein. Vertrag ist für Neuzugänge geschlossen! Ausnahme: KNV+ENV!"/>
    <s v="nein"/>
  </r>
  <r>
    <x v="62"/>
    <x v="61"/>
    <s v="ohne"/>
    <x v="55"/>
    <x v="39"/>
    <s v="DKV"/>
    <s v="Kollektivrahmenvertrag"/>
    <x v="2"/>
    <m/>
    <m/>
    <d v="2006-04-01T00:00:00"/>
    <m/>
    <m/>
    <s v="Nein. Vertrag ist für Neuzugänge geschlossen! Ausnahme: KNV+ENV!"/>
    <s v="nein"/>
  </r>
  <r>
    <x v="63"/>
    <x v="62"/>
    <s v="ohne"/>
    <x v="55"/>
    <x v="39"/>
    <s v="DKV"/>
    <s v="Kollektivrahmenvertrag"/>
    <x v="2"/>
    <m/>
    <m/>
    <d v="2006-04-01T00:00:00"/>
    <m/>
    <m/>
    <s v="Nein. Vertrag ist für Neuzugänge geschlossen! Ausnahme: KNV+ENV!"/>
    <s v="nein"/>
  </r>
  <r>
    <x v="64"/>
    <x v="63"/>
    <s v="ohne"/>
    <x v="55"/>
    <x v="39"/>
    <s v="DKV"/>
    <s v="Kollektivrahmenvertrag"/>
    <x v="1"/>
    <m/>
    <d v="2019-12-31T00:00:00"/>
    <d v="2006-04-01T00:00:00"/>
    <m/>
    <m/>
    <m/>
    <s v="nein"/>
  </r>
  <r>
    <x v="65"/>
    <x v="64"/>
    <s v="ohne"/>
    <x v="55"/>
    <x v="39"/>
    <s v="DKV"/>
    <s v="Kollektivrahmenvertrag"/>
    <x v="1"/>
    <m/>
    <d v="2020-12-31T00:00:00"/>
    <d v="2006-04-01T00:00:00"/>
    <m/>
    <m/>
    <m/>
    <s v="nein"/>
  </r>
  <r>
    <x v="66"/>
    <x v="65"/>
    <s v="ohne"/>
    <x v="55"/>
    <x v="39"/>
    <s v="DKV"/>
    <s v="Kollektivrahmenvertrag"/>
    <x v="1"/>
    <m/>
    <d v="2018-12-31T00:00:00"/>
    <d v="2006-04-01T00:00:00"/>
    <m/>
    <m/>
    <m/>
    <s v="nein"/>
  </r>
  <r>
    <x v="67"/>
    <x v="66"/>
    <s v="ohne"/>
    <x v="55"/>
    <x v="39"/>
    <s v="DKV"/>
    <s v="Kollektivrahmenvertrag"/>
    <x v="1"/>
    <m/>
    <d v="2018-12-31T00:00:00"/>
    <d v="2006-04-01T00:00:00"/>
    <m/>
    <m/>
    <m/>
    <s v="nein"/>
  </r>
  <r>
    <x v="68"/>
    <x v="67"/>
    <s v="ohne"/>
    <x v="55"/>
    <x v="39"/>
    <s v="DKV"/>
    <s v="Kollektivrahmenvertrag"/>
    <x v="2"/>
    <m/>
    <m/>
    <d v="2006-04-01T00:00:00"/>
    <m/>
    <m/>
    <s v="Nein. Vertrag ist für Neuzugänge geschlossen! Ausnahme: KNV+ENV!"/>
    <s v="nein"/>
  </r>
  <r>
    <x v="69"/>
    <x v="68"/>
    <s v="ohne"/>
    <x v="55"/>
    <x v="39"/>
    <s v="DKV"/>
    <s v="Kollektivrahmenvertrag"/>
    <x v="1"/>
    <m/>
    <d v="2019-12-31T00:00:00"/>
    <d v="2006-04-01T00:00:00"/>
    <m/>
    <m/>
    <m/>
    <s v="nein"/>
  </r>
  <r>
    <x v="70"/>
    <x v="69"/>
    <s v="ohne"/>
    <x v="55"/>
    <x v="39"/>
    <s v="DKV"/>
    <s v="Kollektivrahmenvertrag"/>
    <x v="1"/>
    <m/>
    <d v="2018-12-31T00:00:00"/>
    <d v="2006-04-01T00:00:00"/>
    <m/>
    <m/>
    <m/>
    <s v="nein"/>
  </r>
  <r>
    <x v="71"/>
    <x v="70"/>
    <s v="ohne"/>
    <x v="55"/>
    <x v="39"/>
    <s v="DKV"/>
    <s v="Kollektivrahmenvertrag"/>
    <x v="1"/>
    <m/>
    <d v="2018-12-31T00:00:00"/>
    <d v="2006-04-01T00:00:00"/>
    <m/>
    <m/>
    <m/>
    <s v="nein"/>
  </r>
  <r>
    <x v="72"/>
    <x v="71"/>
    <s v="ohne"/>
    <x v="55"/>
    <x v="39"/>
    <s v="DKV"/>
    <s v="Kollektivrahmenvertrag"/>
    <x v="1"/>
    <m/>
    <d v="2018-12-31T00:00:00"/>
    <d v="2006-04-01T00:00:00"/>
    <m/>
    <m/>
    <m/>
    <s v="nein"/>
  </r>
  <r>
    <x v="73"/>
    <x v="72"/>
    <s v="ohne"/>
    <x v="55"/>
    <x v="39"/>
    <s v="DKV"/>
    <s v="Kollektivrahmenvertrag"/>
    <x v="1"/>
    <m/>
    <d v="2018-12-31T00:00:00"/>
    <d v="2006-04-01T00:00:00"/>
    <m/>
    <m/>
    <m/>
    <s v="nein"/>
  </r>
  <r>
    <x v="74"/>
    <x v="73"/>
    <s v="ohne"/>
    <x v="55"/>
    <x v="39"/>
    <s v="DKV"/>
    <s v="Kollektivrahmenvertrag"/>
    <x v="1"/>
    <m/>
    <d v="2018-12-31T00:00:00"/>
    <d v="2006-04-01T00:00:00"/>
    <m/>
    <m/>
    <m/>
    <s v="nein"/>
  </r>
  <r>
    <x v="75"/>
    <x v="74"/>
    <s v="ohne"/>
    <x v="55"/>
    <x v="39"/>
    <s v="DKV"/>
    <s v="Kollektivrahmenvertrag"/>
    <x v="2"/>
    <m/>
    <m/>
    <d v="2006-04-01T00:00:00"/>
    <m/>
    <m/>
    <s v="Nein. Vertrag ist für Neuzugänge geschlossen! Ausnahme: KNV+ENV!"/>
    <s v="nein"/>
  </r>
  <r>
    <x v="76"/>
    <x v="75"/>
    <s v="ohne"/>
    <x v="55"/>
    <x v="39"/>
    <s v="DKV"/>
    <s v="Kollektivrahmenvertrag"/>
    <x v="1"/>
    <m/>
    <d v="2018-12-31T00:00:00"/>
    <d v="2006-04-01T00:00:00"/>
    <m/>
    <m/>
    <m/>
    <s v="nein"/>
  </r>
  <r>
    <x v="77"/>
    <x v="76"/>
    <s v="ohne"/>
    <x v="55"/>
    <x v="39"/>
    <s v="DKV"/>
    <s v="Kollektivrahmenvertrag"/>
    <x v="1"/>
    <m/>
    <d v="2018-12-31T00:00:00"/>
    <d v="2006-04-01T00:00:00"/>
    <m/>
    <m/>
    <m/>
    <s v="nein"/>
  </r>
  <r>
    <x v="78"/>
    <x v="77"/>
    <s v="ohne"/>
    <x v="55"/>
    <x v="39"/>
    <s v="DKV"/>
    <s v="Kollektivrahmenvertrag"/>
    <x v="1"/>
    <m/>
    <d v="2018-12-31T00:00:00"/>
    <d v="2006-04-01T00:00:00"/>
    <m/>
    <m/>
    <m/>
    <s v="nein"/>
  </r>
  <r>
    <x v="79"/>
    <x v="78"/>
    <s v="ohne"/>
    <x v="55"/>
    <x v="39"/>
    <s v="DKV"/>
    <s v="Kollektivrahmenvertrag"/>
    <x v="1"/>
    <m/>
    <d v="2018-12-31T00:00:00"/>
    <d v="2006-04-01T00:00:00"/>
    <m/>
    <m/>
    <m/>
    <s v="nein"/>
  </r>
  <r>
    <x v="80"/>
    <x v="79"/>
    <s v="Pfannenbergstr. 1"/>
    <x v="56"/>
    <x v="40"/>
    <s v="DKV"/>
    <s v="Kollektivrahmenvertrag"/>
    <x v="1"/>
    <m/>
    <d v="2019-12-31T00:00:00"/>
    <d v="2006-04-01T00:00:00"/>
    <m/>
    <m/>
    <m/>
    <s v="nein"/>
  </r>
  <r>
    <x v="81"/>
    <x v="80"/>
    <s v="ohne"/>
    <x v="55"/>
    <x v="39"/>
    <s v="DKV"/>
    <s v="Kollektivrahmenvertrag"/>
    <x v="2"/>
    <m/>
    <m/>
    <d v="2006-04-01T00:00:00"/>
    <m/>
    <m/>
    <s v="Nein. Vertrag ist für Neuzugänge geschlossen! Ausnahme: KNV+ENV!"/>
    <s v="nein"/>
  </r>
  <r>
    <x v="82"/>
    <x v="81"/>
    <s v="ohne"/>
    <x v="55"/>
    <x v="39"/>
    <s v="DKV"/>
    <s v="Kollektivrahmenvertrag"/>
    <x v="1"/>
    <m/>
    <d v="2008-09-01T00:00:00"/>
    <m/>
    <m/>
    <m/>
    <m/>
    <s v="nein"/>
  </r>
  <r>
    <x v="83"/>
    <x v="82"/>
    <s v="ohne"/>
    <x v="55"/>
    <x v="39"/>
    <s v="DKV"/>
    <s v="Kollektivrahmenvertrag"/>
    <x v="2"/>
    <m/>
    <m/>
    <d v="2006-04-01T00:00:00"/>
    <m/>
    <m/>
    <s v="Nein. Vertrag ist für Neuzugänge geschlossen! Ausnahme: KNV+ENV!"/>
    <s v="nein"/>
  </r>
  <r>
    <x v="84"/>
    <x v="83"/>
    <s v="ohne"/>
    <x v="55"/>
    <x v="39"/>
    <s v="DKV"/>
    <s v="Kollektivrahmenvertrag"/>
    <x v="2"/>
    <m/>
    <m/>
    <d v="2006-04-01T00:00:00"/>
    <m/>
    <m/>
    <s v="Nein. Vertrag ist für Neuzugänge geschlossen! Ausnahme: KNV+ENV!"/>
    <s v="nein"/>
  </r>
  <r>
    <x v="85"/>
    <x v="84"/>
    <s v="ohne"/>
    <x v="55"/>
    <x v="39"/>
    <s v="DKV"/>
    <s v="Kollektivrahmenvertrag"/>
    <x v="1"/>
    <m/>
    <d v="2018-12-31T00:00:00"/>
    <d v="2006-04-01T00:00:00"/>
    <m/>
    <m/>
    <m/>
    <s v="nein"/>
  </r>
  <r>
    <x v="86"/>
    <x v="85"/>
    <s v="ohne"/>
    <x v="55"/>
    <x v="39"/>
    <s v="DKV"/>
    <s v="Kollektivrahmenvertrag"/>
    <x v="1"/>
    <m/>
    <d v="2019-12-31T00:00:00"/>
    <d v="2006-04-01T00:00:00"/>
    <m/>
    <m/>
    <m/>
    <s v="nein"/>
  </r>
  <r>
    <x v="87"/>
    <x v="86"/>
    <s v="ohne"/>
    <x v="55"/>
    <x v="39"/>
    <s v="DKV"/>
    <s v="Kollektivrahmenvertrag"/>
    <x v="1"/>
    <m/>
    <d v="2018-12-31T00:00:00"/>
    <d v="2006-04-01T00:00:00"/>
    <m/>
    <m/>
    <m/>
    <s v="nein"/>
  </r>
  <r>
    <x v="88"/>
    <x v="87"/>
    <s v="ohne"/>
    <x v="55"/>
    <x v="39"/>
    <s v="DKV"/>
    <s v="Kollektivrahmenvertrag"/>
    <x v="1"/>
    <m/>
    <d v="2018-12-31T00:00:00"/>
    <d v="2006-04-01T00:00:00"/>
    <m/>
    <m/>
    <m/>
    <s v="nein"/>
  </r>
  <r>
    <x v="89"/>
    <x v="88"/>
    <s v="ohne"/>
    <x v="55"/>
    <x v="39"/>
    <s v="DKV"/>
    <s v="Kollektivrahmenvertrag"/>
    <x v="1"/>
    <m/>
    <d v="2018-12-31T00:00:00"/>
    <d v="2006-04-01T00:00:00"/>
    <m/>
    <m/>
    <m/>
    <s v="nein"/>
  </r>
  <r>
    <x v="90"/>
    <x v="89"/>
    <s v="ohne"/>
    <x v="55"/>
    <x v="39"/>
    <s v="DKV"/>
    <s v="Kollektivrahmenvertrag"/>
    <x v="2"/>
    <m/>
    <m/>
    <d v="2006-04-01T00:00:00"/>
    <m/>
    <m/>
    <s v="Nein. Vertrag ist für Neuzugänge geschlossen! Ausnahme: KNV+ENV!"/>
    <s v="nein"/>
  </r>
  <r>
    <x v="91"/>
    <x v="90"/>
    <s v="ohne"/>
    <x v="55"/>
    <x v="39"/>
    <s v="DKV"/>
    <s v="Kollektivrahmenvertrag"/>
    <x v="1"/>
    <m/>
    <d v="2018-12-31T00:00:00"/>
    <d v="2006-04-01T00:00:00"/>
    <m/>
    <m/>
    <m/>
    <s v="nein"/>
  </r>
  <r>
    <x v="92"/>
    <x v="91"/>
    <s v="ohne"/>
    <x v="55"/>
    <x v="39"/>
    <s v="DKV"/>
    <s v="Kollektivrahmenvertrag"/>
    <x v="1"/>
    <m/>
    <d v="2018-12-31T00:00:00"/>
    <d v="2006-04-01T00:00:00"/>
    <m/>
    <m/>
    <m/>
    <s v="nein"/>
  </r>
  <r>
    <x v="93"/>
    <x v="92"/>
    <s v="ohne"/>
    <x v="55"/>
    <x v="39"/>
    <s v="DKV"/>
    <s v="Kollektivrahmenvertrag"/>
    <x v="1"/>
    <m/>
    <d v="2019-12-31T00:00:00"/>
    <d v="2006-04-01T00:00:00"/>
    <m/>
    <m/>
    <m/>
    <s v="nein"/>
  </r>
  <r>
    <x v="94"/>
    <x v="93"/>
    <s v="ohne"/>
    <x v="55"/>
    <x v="39"/>
    <s v="DKV"/>
    <s v="Kollektivrahmenvertrag"/>
    <x v="1"/>
    <m/>
    <d v="2019-12-31T00:00:00"/>
    <d v="2006-04-01T00:00:00"/>
    <m/>
    <m/>
    <m/>
    <s v="nein"/>
  </r>
  <r>
    <x v="95"/>
    <x v="94"/>
    <s v="ohne"/>
    <x v="55"/>
    <x v="39"/>
    <s v="DKV"/>
    <s v="Kollektivrahmenvertrag"/>
    <x v="1"/>
    <m/>
    <d v="2019-12-31T00:00:00"/>
    <d v="2006-04-01T00:00:00"/>
    <m/>
    <m/>
    <m/>
    <s v="nein"/>
  </r>
  <r>
    <x v="96"/>
    <x v="95"/>
    <s v="ohne"/>
    <x v="55"/>
    <x v="39"/>
    <s v="DKV"/>
    <s v="Kollektivrahmenvertrag"/>
    <x v="1"/>
    <m/>
    <d v="2008-08-31T00:00:00"/>
    <m/>
    <m/>
    <m/>
    <m/>
    <s v="nein"/>
  </r>
  <r>
    <x v="97"/>
    <x v="96"/>
    <s v="ohne"/>
    <x v="55"/>
    <x v="39"/>
    <s v="DKV"/>
    <s v="Kollektivrahmenvertrag"/>
    <x v="1"/>
    <m/>
    <d v="2018-12-31T00:00:00"/>
    <d v="2006-04-01T00:00:00"/>
    <m/>
    <m/>
    <m/>
    <s v="nein"/>
  </r>
  <r>
    <x v="98"/>
    <x v="97"/>
    <s v="ohne"/>
    <x v="55"/>
    <x v="39"/>
    <s v="DKV"/>
    <s v="Kollektivrahmenvertrag"/>
    <x v="1"/>
    <m/>
    <d v="2018-12-31T00:00:00"/>
    <d v="2006-04-01T00:00:00"/>
    <m/>
    <m/>
    <m/>
    <s v="nein"/>
  </r>
  <r>
    <x v="99"/>
    <x v="98"/>
    <s v="ohne"/>
    <x v="55"/>
    <x v="39"/>
    <s v="DKV"/>
    <s v="Kollektivrahmenvertrag"/>
    <x v="1"/>
    <m/>
    <d v="2008-08-31T00:00:00"/>
    <m/>
    <m/>
    <m/>
    <m/>
    <s v="nein"/>
  </r>
  <r>
    <x v="100"/>
    <x v="99"/>
    <s v="ohne"/>
    <x v="55"/>
    <x v="39"/>
    <s v="DKV"/>
    <s v="Kollektivrahmenvertrag"/>
    <x v="2"/>
    <m/>
    <m/>
    <d v="2006-04-01T00:00:00"/>
    <m/>
    <m/>
    <s v="Nein. Vertrag ist für Neuzugänge geschlossen! Ausnahme: KNV+ENV!"/>
    <s v="nein"/>
  </r>
  <r>
    <x v="101"/>
    <x v="100"/>
    <s v="ohne"/>
    <x v="55"/>
    <x v="39"/>
    <s v="DKV"/>
    <s v="Kollektivrahmenvertrag"/>
    <x v="2"/>
    <m/>
    <m/>
    <d v="2006-04-01T00:00:00"/>
    <m/>
    <m/>
    <s v="Nein. Vertrag ist für Neuzugänge geschlossen! Ausnahme: KNV+ENV!"/>
    <s v="nein"/>
  </r>
  <r>
    <x v="102"/>
    <x v="101"/>
    <s v="ohne"/>
    <x v="55"/>
    <x v="39"/>
    <s v="DKV"/>
    <s v="Kollektivrahmenvertrag"/>
    <x v="1"/>
    <m/>
    <d v="2018-12-31T00:00:00"/>
    <d v="2006-04-01T00:00:00"/>
    <m/>
    <m/>
    <m/>
    <s v="nein"/>
  </r>
  <r>
    <x v="103"/>
    <x v="102"/>
    <s v="ohne"/>
    <x v="55"/>
    <x v="39"/>
    <s v="DKV"/>
    <s v="Kollektivrahmenvertrag"/>
    <x v="2"/>
    <m/>
    <m/>
    <d v="2006-04-01T00:00:00"/>
    <m/>
    <m/>
    <s v="Nein. Vertrag ist für Neuzugänge geschlossen! Ausnahme: KNV+ENV!"/>
    <s v="nein"/>
  </r>
  <r>
    <x v="104"/>
    <x v="103"/>
    <m/>
    <x v="57"/>
    <x v="41"/>
    <s v="DKV"/>
    <s v="Kollektivrahmenvertrag"/>
    <x v="1"/>
    <m/>
    <d v="2009-08-31T00:00:00"/>
    <m/>
    <m/>
    <m/>
    <m/>
    <s v="nein"/>
  </r>
  <r>
    <x v="105"/>
    <x v="104"/>
    <m/>
    <x v="57"/>
    <x v="41"/>
    <s v="DKV"/>
    <s v="Kollektivrahmenvertrag"/>
    <x v="1"/>
    <m/>
    <d v="2009-08-31T00:00:00"/>
    <m/>
    <m/>
    <m/>
    <m/>
    <s v="nein"/>
  </r>
  <r>
    <x v="106"/>
    <x v="105"/>
    <s v="ohne"/>
    <x v="55"/>
    <x v="39"/>
    <s v="DKV"/>
    <s v="Kollektivrahmenvertrag"/>
    <x v="2"/>
    <m/>
    <m/>
    <d v="2006-04-01T00:00:00"/>
    <m/>
    <m/>
    <s v="Nein. Vertrag ist für Neuzugänge geschlossen! Ausnahme: KNV+ENV!"/>
    <s v="nein"/>
  </r>
  <r>
    <x v="107"/>
    <x v="106"/>
    <s v="ohne"/>
    <x v="55"/>
    <x v="39"/>
    <s v="DKV"/>
    <s v="Kollektivrahmenvertrag"/>
    <x v="1"/>
    <m/>
    <d v="2018-12-31T00:00:00"/>
    <d v="2006-04-01T00:00:00"/>
    <m/>
    <m/>
    <m/>
    <s v="nein"/>
  </r>
  <r>
    <x v="108"/>
    <x v="107"/>
    <s v="ohne"/>
    <x v="55"/>
    <x v="39"/>
    <s v="DKV"/>
    <s v="Kollektivrahmenvertrag"/>
    <x v="1"/>
    <m/>
    <d v="2008-08-31T00:00:00"/>
    <m/>
    <m/>
    <m/>
    <m/>
    <s v="nein"/>
  </r>
  <r>
    <x v="109"/>
    <x v="108"/>
    <s v="ohne"/>
    <x v="55"/>
    <x v="39"/>
    <s v="DKV"/>
    <s v="Kollektivrahmenvertrag"/>
    <x v="1"/>
    <m/>
    <d v="2008-08-31T00:00:00"/>
    <m/>
    <m/>
    <m/>
    <m/>
    <s v="nein"/>
  </r>
  <r>
    <x v="110"/>
    <x v="109"/>
    <s v="ohne"/>
    <x v="55"/>
    <x v="39"/>
    <s v="DKV"/>
    <s v="Kollektivrahmenvertrag"/>
    <x v="1"/>
    <m/>
    <d v="2008-08-31T00:00:00"/>
    <m/>
    <m/>
    <m/>
    <m/>
    <s v="nein"/>
  </r>
  <r>
    <x v="111"/>
    <x v="110"/>
    <s v="ohne"/>
    <x v="55"/>
    <x v="39"/>
    <s v="DKV"/>
    <s v="Kollektivrahmenvertrag"/>
    <x v="2"/>
    <m/>
    <m/>
    <d v="2006-04-01T00:00:00"/>
    <m/>
    <m/>
    <s v="Nein. Vertrag ist für Neuzugänge geschlossen! Ausnahme: KNV+ENV!"/>
    <s v="nein"/>
  </r>
  <r>
    <x v="112"/>
    <x v="111"/>
    <s v="ohne"/>
    <x v="55"/>
    <x v="39"/>
    <s v="DKV"/>
    <s v="Kollektivrahmenvertrag"/>
    <x v="1"/>
    <m/>
    <d v="2008-08-31T00:00:00"/>
    <m/>
    <m/>
    <m/>
    <m/>
    <s v="nein"/>
  </r>
  <r>
    <x v="113"/>
    <x v="108"/>
    <s v="ohne"/>
    <x v="55"/>
    <x v="39"/>
    <s v="DKV"/>
    <s v="Kollektivrahmenvertrag"/>
    <x v="1"/>
    <m/>
    <d v="2008-08-31T00:00:00"/>
    <m/>
    <m/>
    <m/>
    <m/>
    <s v="nein"/>
  </r>
  <r>
    <x v="114"/>
    <x v="112"/>
    <s v="ohne"/>
    <x v="55"/>
    <x v="39"/>
    <s v="DKV"/>
    <s v="Kollektivrahmenvertrag"/>
    <x v="1"/>
    <m/>
    <d v="2008-08-31T00:00:00"/>
    <m/>
    <m/>
    <m/>
    <m/>
    <s v="nein"/>
  </r>
  <r>
    <x v="115"/>
    <x v="100"/>
    <s v="ohne"/>
    <x v="55"/>
    <x v="39"/>
    <s v="DKV"/>
    <s v="Kollektivrahmenvertrag"/>
    <x v="1"/>
    <m/>
    <d v="2008-08-31T00:00:00"/>
    <m/>
    <m/>
    <m/>
    <m/>
    <s v="nein"/>
  </r>
  <r>
    <x v="116"/>
    <x v="113"/>
    <s v="ohne"/>
    <x v="55"/>
    <x v="39"/>
    <s v="DKV"/>
    <s v="Kollektivrahmenvertrag"/>
    <x v="2"/>
    <m/>
    <m/>
    <d v="1999-01-01T00:00:00"/>
    <m/>
    <m/>
    <s v="Nein. Vertrag ist für Neuzugänge geschlossen! Ausnahme: KNV+ENV!"/>
    <s v="nein"/>
  </r>
  <r>
    <x v="117"/>
    <x v="114"/>
    <s v="ohne"/>
    <x v="55"/>
    <x v="39"/>
    <s v="DKV"/>
    <s v="Kollektivrahmenvertrag"/>
    <x v="1"/>
    <m/>
    <d v="2019-12-31T00:00:00"/>
    <d v="2006-04-01T00:00:00"/>
    <m/>
    <m/>
    <m/>
    <s v="nein"/>
  </r>
  <r>
    <x v="118"/>
    <x v="115"/>
    <m/>
    <x v="57"/>
    <x v="41"/>
    <s v="DKV"/>
    <s v="Sondervertrag"/>
    <x v="0"/>
    <d v="2003-04-01T00:00:00"/>
    <m/>
    <m/>
    <m/>
    <m/>
    <s v="Nein"/>
    <s v="nein"/>
  </r>
  <r>
    <x v="119"/>
    <x v="116"/>
    <s v="Stralauer Allee 1"/>
    <x v="58"/>
    <x v="16"/>
    <s v="DKV"/>
    <s v="Firmenvertrag mit Beitragsvorteil"/>
    <x v="2"/>
    <d v="1988-01-01T00:00:00"/>
    <m/>
    <d v="2013-01-01T00:00:00"/>
    <s v="Ja"/>
    <m/>
    <s v="Nein. Vertrag ist für Neuzugänge geschlossen! Ausnahme: KNV+ENV!"/>
    <s v="nein"/>
  </r>
  <r>
    <x v="120"/>
    <x v="117"/>
    <s v="Westendstr. 199"/>
    <x v="59"/>
    <x v="7"/>
    <s v="DKV"/>
    <s v="Firmenvertrag mit Beitragsvorteil"/>
    <x v="0"/>
    <d v="2004-12-01T00:00:00"/>
    <m/>
    <m/>
    <s v="Nein"/>
    <m/>
    <s v="Ja"/>
    <s v="ja"/>
  </r>
  <r>
    <x v="121"/>
    <x v="118"/>
    <s v="Pretzfelder Str. 7 - 11"/>
    <x v="60"/>
    <x v="19"/>
    <s v="DKV"/>
    <s v="Firmenvertrag mit Beitragsvorteil"/>
    <x v="1"/>
    <d v="2004-12-01T00:00:00"/>
    <d v="2020-12-31T00:00:00"/>
    <d v="2013-01-01T00:00:00"/>
    <s v="Ja"/>
    <m/>
    <m/>
    <s v="nein"/>
  </r>
  <r>
    <x v="122"/>
    <x v="119"/>
    <s v="Hanns-Braun-Straße, Friesenhaus 2"/>
    <x v="61"/>
    <x v="16"/>
    <s v="DKV"/>
    <s v="Firmenvertrag mit Beitragsvorteil (zur bKV)"/>
    <x v="0"/>
    <d v="2005-01-01T00:00:00"/>
    <m/>
    <m/>
    <s v="Ja"/>
    <m/>
    <s v="Ja, aber nur bedingt - siehe nachstehende Ablehnungsgründe."/>
    <s v="nein"/>
  </r>
  <r>
    <x v="123"/>
    <x v="120"/>
    <s v="Arabellastr. 12"/>
    <x v="62"/>
    <x v="7"/>
    <s v="DKV"/>
    <s v="Firmenvertrag mit Beitragsvorteil"/>
    <x v="2"/>
    <d v="1996-03-01T00:00:00"/>
    <m/>
    <d v="2012-01-01T00:00:00"/>
    <s v="Ja"/>
    <m/>
    <s v="Nein. Vertrag ist für Neuzugänge geschlossen! Ausnahme: KNV+ENV!"/>
    <s v="nein"/>
  </r>
  <r>
    <x v="124"/>
    <x v="121"/>
    <s v="Am Technologiepark 1"/>
    <x v="63"/>
    <x v="42"/>
    <s v="DKV"/>
    <s v="Firmenvertrag mit Beitragsvorteil"/>
    <x v="0"/>
    <d v="2004-12-01T00:00:00"/>
    <m/>
    <m/>
    <s v="Ja"/>
    <m/>
    <s v="Ja"/>
    <s v="ja"/>
  </r>
  <r>
    <x v="125"/>
    <x v="122"/>
    <s v="Oldenburger Landstr. 1a"/>
    <x v="64"/>
    <x v="43"/>
    <s v="DKV"/>
    <s v="Firmenvertrag mit Beitragsvorteil"/>
    <x v="1"/>
    <d v="2005-01-01T00:00:00"/>
    <d v="2022-12-31T00:00:00"/>
    <d v="2013-01-01T00:00:00"/>
    <s v="Ja"/>
    <m/>
    <m/>
    <s v="nein"/>
  </r>
  <r>
    <x v="126"/>
    <x v="123"/>
    <s v="Plieninger Str. 150"/>
    <x v="65"/>
    <x v="35"/>
    <s v="DKV"/>
    <s v="Firmenvertrag mit Beitragsvorteil (zur bKV)"/>
    <x v="0"/>
    <d v="2005-01-01T00:00:00"/>
    <m/>
    <m/>
    <s v="Ja"/>
    <m/>
    <s v="Ja"/>
    <s v="nein"/>
  </r>
  <r>
    <x v="127"/>
    <x v="124"/>
    <s v="Hans-Böckler-Allee 20"/>
    <x v="66"/>
    <x v="42"/>
    <s v="DKV"/>
    <s v="Firmenvertrag mit Beitragsvorteil"/>
    <x v="0"/>
    <d v="2004-11-01T00:00:00"/>
    <m/>
    <m/>
    <s v="Nein"/>
    <m/>
    <s v="Nein"/>
    <s v="ja"/>
  </r>
  <r>
    <x v="128"/>
    <x v="125"/>
    <s v="Reinhardtstr. 14"/>
    <x v="67"/>
    <x v="16"/>
    <s v="DKV"/>
    <s v="Firmenvertrag mit Beitragsvorteil"/>
    <x v="2"/>
    <d v="2003-10-01T00:00:00"/>
    <m/>
    <d v="2013-01-01T00:00:00"/>
    <s v="Ja"/>
    <m/>
    <s v="Nein. Vertrag ist für Neuzugänge geschlossen! Ausnahme: KNV+ENV!"/>
    <s v="ja"/>
  </r>
  <r>
    <x v="129"/>
    <x v="126"/>
    <s v="Altvaterstr. 58-64"/>
    <x v="68"/>
    <x v="44"/>
    <s v="DKV"/>
    <s v="Firmenvertrag mit Beitragsvorteil"/>
    <x v="2"/>
    <d v="2005-02-01T00:00:00"/>
    <m/>
    <d v="2013-01-01T00:00:00"/>
    <s v="Ja"/>
    <m/>
    <s v="Nein. Vertrag ist für Neuzugänge geschlossen! Ausnahme: KNV+ENV!"/>
    <s v="nein"/>
  </r>
  <r>
    <x v="130"/>
    <x v="127"/>
    <s v="Liese-Meitner-Str. 1"/>
    <x v="69"/>
    <x v="45"/>
    <s v="DKV"/>
    <s v="Firmenvertrag mit Beitragsvorteil"/>
    <x v="1"/>
    <d v="2005-02-01T00:00:00"/>
    <d v="2023-12-31T00:00:00"/>
    <d v="2013-01-01T00:00:00"/>
    <s v="Nein"/>
    <m/>
    <s v="Nein. Vertrag ist für Neuzugänge geschlossen! Ausnahme: KNV+ENV!"/>
    <s v="nein"/>
  </r>
  <r>
    <x v="131"/>
    <x v="128"/>
    <s v="Otto-Hahn-Ring 6"/>
    <x v="70"/>
    <x v="7"/>
    <s v="DKV"/>
    <s v="Firmenvertrag mit Beitragsvorteil"/>
    <x v="2"/>
    <m/>
    <m/>
    <d v="2014-04-01T00:00:00"/>
    <m/>
    <m/>
    <s v="Nein. Vertrag ist für Neuzugänge geschlossen! Ausnahme: KNV+ENV!"/>
    <s v="ja"/>
  </r>
  <r>
    <x v="132"/>
    <x v="129"/>
    <s v="Willstätterstraße 15"/>
    <x v="5"/>
    <x v="3"/>
    <s v="DKV"/>
    <s v="Firmenvertrag mit Beitragsvorteil"/>
    <x v="1"/>
    <d v="2005-03-01T00:00:00"/>
    <d v="2016-12-31T00:00:00"/>
    <d v="2013-01-01T00:00:00"/>
    <m/>
    <m/>
    <m/>
    <s v="nein"/>
  </r>
  <r>
    <x v="133"/>
    <x v="130"/>
    <s v="Berliner Allee 2"/>
    <x v="71"/>
    <x v="3"/>
    <s v="DKV"/>
    <s v="Firmenvertrag mit Beitragsvorteil"/>
    <x v="0"/>
    <d v="2005-02-01T00:00:00"/>
    <m/>
    <m/>
    <s v="Ja"/>
    <m/>
    <s v="Ja"/>
    <s v="ja"/>
  </r>
  <r>
    <x v="134"/>
    <x v="131"/>
    <s v="Kurze Mühren 2"/>
    <x v="72"/>
    <x v="22"/>
    <s v="DKV"/>
    <s v="Firmenvertrag mit Beitragsvorteil"/>
    <x v="2"/>
    <d v="1986-07-01T00:00:00"/>
    <m/>
    <d v="2013-01-01T00:00:00"/>
    <s v="Ja"/>
    <m/>
    <s v="Nein. Vertrag ist für Neuzugänge geschlossen! Ausnahme: KNV+ENV!"/>
    <s v="nein"/>
  </r>
  <r>
    <x v="135"/>
    <x v="132"/>
    <s v="Königinstr. 28"/>
    <x v="73"/>
    <x v="7"/>
    <s v="DKV"/>
    <s v="Firmenvertrag mit Beitragsvorteil"/>
    <x v="0"/>
    <d v="2014-06-01T00:00:00"/>
    <m/>
    <m/>
    <s v="Ja, außer Allianz Private Krankenversicherung"/>
    <m/>
    <s v="Ja"/>
    <s v="nein"/>
  </r>
  <r>
    <x v="136"/>
    <x v="133"/>
    <m/>
    <x v="57"/>
    <x v="41"/>
    <s v="DKV"/>
    <s v="Sondervertrag"/>
    <x v="2"/>
    <d v="1994-03-01T00:00:00"/>
    <m/>
    <d v="2014-01-01T00:00:00"/>
    <m/>
    <m/>
    <s v="Nein. Vertrag ist für Neuzugänge geschlossen! Ausnahme: KNV+ENV!"/>
    <s v="nein"/>
  </r>
  <r>
    <x v="137"/>
    <x v="134"/>
    <s v="Überseering 45"/>
    <x v="48"/>
    <x v="22"/>
    <s v="DKV"/>
    <s v="Sondervertrag"/>
    <x v="2"/>
    <d v="1969-07-01T00:00:00"/>
    <m/>
    <d v="2001-01-01T00:00:00"/>
    <m/>
    <m/>
    <s v="Nein. Vertrag ist für Neuzugänge geschlossen! Ausnahme: KNV+ENV!"/>
    <s v="nein"/>
  </r>
  <r>
    <x v="138"/>
    <x v="135"/>
    <s v="Isernhägener Str. 16"/>
    <x v="41"/>
    <x v="46"/>
    <s v="DKV"/>
    <s v="Firmenvertrag mit Beitragsvorteil"/>
    <x v="0"/>
    <d v="2005-04-01T00:00:00"/>
    <m/>
    <m/>
    <s v="Nein"/>
    <m/>
    <s v="Ja"/>
    <s v="ja"/>
  </r>
  <r>
    <x v="139"/>
    <x v="135"/>
    <s v="Isernhägener Str. 16"/>
    <x v="41"/>
    <x v="46"/>
    <s v="DKV"/>
    <s v="EKV"/>
    <x v="3"/>
    <d v="2005-06-01T00:00:00"/>
    <m/>
    <d v="2013-01-01T00:00:00"/>
    <s v="Ja"/>
    <m/>
    <s v="Unrelevant! Kein Beitritt mehr möglich (Vertragsgegenstand nur bisex-Tarif)"/>
    <s v="ja"/>
  </r>
  <r>
    <x v="140"/>
    <x v="136"/>
    <s v="Ottobrunner Str. 45"/>
    <x v="74"/>
    <x v="47"/>
    <s v="DKV"/>
    <s v="Firmenvertrag mit Beitragsvorteil"/>
    <x v="0"/>
    <d v="2005-05-01T00:00:00"/>
    <m/>
    <m/>
    <s v="Ja"/>
    <m/>
    <s v="Ja"/>
    <s v="ja"/>
  </r>
  <r>
    <x v="141"/>
    <x v="137"/>
    <s v="Frankfurter Str. 250"/>
    <x v="75"/>
    <x v="48"/>
    <s v="DKV"/>
    <s v="Firmenvertrag mit Beitragsvorteil"/>
    <x v="1"/>
    <d v="1970-01-01T00:00:00"/>
    <d v="2021-12-31T00:00:00"/>
    <m/>
    <s v="Nein"/>
    <m/>
    <m/>
    <s v="nein"/>
  </r>
  <r>
    <x v="142"/>
    <x v="138"/>
    <s v="Augustenburger Platz 1"/>
    <x v="76"/>
    <x v="16"/>
    <s v="DKV"/>
    <s v="Firmenvertrag mit Beitragsvorteil"/>
    <x v="0"/>
    <d v="2005-07-01T00:00:00"/>
    <m/>
    <m/>
    <s v="Ja"/>
    <m/>
    <s v="Ja"/>
    <s v="nein"/>
  </r>
  <r>
    <x v="143"/>
    <x v="139"/>
    <s v="Im Birkenwald 12"/>
    <x v="77"/>
    <x v="35"/>
    <s v="DKV"/>
    <s v="AT2"/>
    <x v="1"/>
    <d v="1998-08-01T00:00:00"/>
    <d v="2021-06-30T00:00:00"/>
    <d v="2016-08-01T00:00:00"/>
    <s v="Ja"/>
    <m/>
    <m/>
    <s v="nein"/>
  </r>
  <r>
    <x v="144"/>
    <x v="140"/>
    <s v="Weender Landstr. 94 - 108"/>
    <x v="78"/>
    <x v="49"/>
    <s v="DKV"/>
    <s v="AT2"/>
    <x v="1"/>
    <d v="2002-09-01T00:00:00"/>
    <d v="2014-12-31T00:00:00"/>
    <m/>
    <m/>
    <m/>
    <m/>
    <s v="nein"/>
  </r>
  <r>
    <x v="145"/>
    <x v="141"/>
    <s v="Nürnberger Str. 67-69"/>
    <x v="79"/>
    <x v="50"/>
    <s v="DKV"/>
    <s v="AT2"/>
    <x v="1"/>
    <d v="2004-01-01T00:00:00"/>
    <d v="2014-08-31T00:00:00"/>
    <m/>
    <m/>
    <m/>
    <m/>
    <s v="nein"/>
  </r>
  <r>
    <x v="146"/>
    <x v="142"/>
    <s v="Münsterstr. 24"/>
    <x v="80"/>
    <x v="51"/>
    <s v="DKV"/>
    <s v="Firmenvertrag mit Beitragsvorteil"/>
    <x v="2"/>
    <d v="2005-06-01T00:00:00"/>
    <m/>
    <d v="2013-01-01T00:00:00"/>
    <s v="Ja"/>
    <m/>
    <s v="Nein. Vertrag ist für Neuzugänge geschlossen! Ausnahme: KNV+ENV!"/>
    <s v="nein"/>
  </r>
  <r>
    <x v="147"/>
    <x v="143"/>
    <m/>
    <x v="57"/>
    <x v="52"/>
    <s v="DKV"/>
    <s v="Firmenvertrag mit Beitragsvorteil"/>
    <x v="1"/>
    <d v="2005-05-01T00:00:00"/>
    <d v="2016-12-31T00:00:00"/>
    <d v="2013-01-01T00:00:00"/>
    <m/>
    <m/>
    <m/>
    <s v="nein"/>
  </r>
  <r>
    <x v="148"/>
    <x v="144"/>
    <s v="Wehlauer Str. 73"/>
    <x v="81"/>
    <x v="53"/>
    <s v="DKV"/>
    <s v="Firmenvertrag mit Beitragsvorteil"/>
    <x v="0"/>
    <d v="2005-07-01T00:00:00"/>
    <m/>
    <m/>
    <s v="Ja"/>
    <m/>
    <s v="Ja"/>
    <s v="ja"/>
  </r>
  <r>
    <x v="149"/>
    <x v="145"/>
    <s v="Pfannenbergstraße 1"/>
    <x v="56"/>
    <x v="54"/>
    <s v="DKV"/>
    <s v="Firmenvertrag mit Beitragsvorteil"/>
    <x v="2"/>
    <d v="2005-05-01T00:00:00"/>
    <m/>
    <d v="2018-10-01T00:00:00"/>
    <s v="Ja"/>
    <m/>
    <s v="Nein. Vertrag ist für Neuzugänge geschlossen! Ausnahme: KNV+ENV!"/>
    <s v="ja"/>
  </r>
  <r>
    <x v="150"/>
    <x v="146"/>
    <s v="Potsdamer Str. 9"/>
    <x v="82"/>
    <x v="55"/>
    <s v="DKV"/>
    <s v="Firmenvertrag mit Beitragsvorteil"/>
    <x v="1"/>
    <d v="2005-06-01T00:00:00"/>
    <d v="2014-12-31T00:00:00"/>
    <d v="2013-01-01T00:00:00"/>
    <m/>
    <m/>
    <m/>
    <s v="nein"/>
  </r>
  <r>
    <x v="151"/>
    <x v="147"/>
    <s v="Peter-May-Str. 27"/>
    <x v="83"/>
    <x v="56"/>
    <s v="DKV"/>
    <s v="Firmenvertrag mit Beitragsvorteil"/>
    <x v="2"/>
    <d v="2005-06-01T00:00:00"/>
    <m/>
    <d v="2013-01-01T00:00:00"/>
    <s v="Ja"/>
    <m/>
    <s v="Nein. Vertrag ist für Neuzugänge geschlossen! Ausnahme: KNV+ENV!"/>
    <s v="nein"/>
  </r>
  <r>
    <x v="152"/>
    <x v="128"/>
    <s v="Otto-Hahn-Ring 6"/>
    <x v="70"/>
    <x v="7"/>
    <s v="DKV"/>
    <s v="Firmenvertrag mit Beitragsvorteil"/>
    <x v="2"/>
    <d v="2000-06-01T00:00:00"/>
    <m/>
    <d v="2014-04-01T00:00:00"/>
    <s v="Nein"/>
    <m/>
    <s v="Nein. Vertrag ist für Neuzugänge geschlossen! Ausnahme: KNV+ENV!"/>
    <s v="ja"/>
  </r>
  <r>
    <x v="153"/>
    <x v="148"/>
    <s v="Henry-Ford-Str. 1"/>
    <x v="84"/>
    <x v="11"/>
    <s v="DKV"/>
    <s v="Firmenvertrag mit Beitragsvorteil"/>
    <x v="0"/>
    <d v="1996-04-01T00:00:00"/>
    <m/>
    <m/>
    <s v="Ja"/>
    <m/>
    <s v="Ja"/>
    <s v="nein"/>
  </r>
  <r>
    <x v="154"/>
    <x v="100"/>
    <s v="Bonner Talweg 55"/>
    <x v="85"/>
    <x v="57"/>
    <s v="DKV"/>
    <s v="Firmenvertrag mit Beitragsvorteil"/>
    <x v="2"/>
    <d v="2005-07-01T00:00:00"/>
    <m/>
    <d v="2013-01-01T00:00:00"/>
    <s v="Ja"/>
    <m/>
    <s v="Nein. Vertrag ist für Neuzugänge geschlossen! Ausnahme: KNV+ENV!"/>
    <s v="nein"/>
  </r>
  <r>
    <x v="155"/>
    <x v="149"/>
    <s v="Kreetslag 10"/>
    <x v="86"/>
    <x v="22"/>
    <s v="DKV"/>
    <s v="Firmenvertrag mit Beitragsvorteil"/>
    <x v="0"/>
    <d v="2005-07-01T00:00:00"/>
    <m/>
    <m/>
    <s v="Ja"/>
    <m/>
    <s v="Ja"/>
    <s v="ja"/>
  </r>
  <r>
    <x v="156"/>
    <x v="149"/>
    <s v="Kreetslag 10"/>
    <x v="86"/>
    <x v="22"/>
    <s v="DKV"/>
    <s v="EKV"/>
    <x v="3"/>
    <d v="2005-07-01T00:00:00"/>
    <m/>
    <d v="2013-01-01T00:00:00"/>
    <s v="Ja"/>
    <m/>
    <s v="Unrelevant! Kein Beitritt mehr möglich (Vertragsgegenstand nur bisex-Tarif)"/>
    <s v="ja"/>
  </r>
  <r>
    <x v="157"/>
    <x v="150"/>
    <s v="Henkelstraße 67"/>
    <x v="87"/>
    <x v="3"/>
    <s v="DKV"/>
    <s v="EKV"/>
    <x v="1"/>
    <d v="2006-10-01T00:00:00"/>
    <d v="2019-12-31T00:00:00"/>
    <d v="2013-01-01T00:00:00"/>
    <s v="Ja"/>
    <m/>
    <m/>
    <s v="nein"/>
  </r>
  <r>
    <x v="158"/>
    <x v="151"/>
    <s v="Venloer Str.  151-153"/>
    <x v="88"/>
    <x v="11"/>
    <s v="DKV"/>
    <s v="EKV"/>
    <x v="3"/>
    <d v="2005-05-01T00:00:00"/>
    <m/>
    <d v="2013-01-01T00:00:00"/>
    <s v="Ja"/>
    <m/>
    <s v="Unrelevant! Kein Beitritt mehr möglich (Vertragsgegenstand nur bisex-Tarif)"/>
    <s v="nein"/>
  </r>
  <r>
    <x v="159"/>
    <x v="152"/>
    <s v="Unter Sachsenhausen 38"/>
    <x v="31"/>
    <x v="11"/>
    <s v="DKV"/>
    <s v="EKV"/>
    <x v="2"/>
    <d v="2002-06-01T00:00:00"/>
    <m/>
    <d v="2013-01-01T00:00:00"/>
    <s v="Ja"/>
    <m/>
    <s v="Unrelevant! Kein Beitritt mehr möglich (Vertragsgegenstand nur bisex-Tarif)"/>
    <s v="nein"/>
  </r>
  <r>
    <x v="160"/>
    <x v="153"/>
    <s v="Albstr. 92 "/>
    <x v="89"/>
    <x v="58"/>
    <s v="DKV"/>
    <s v="EKV"/>
    <x v="1"/>
    <d v="2004-10-01T00:00:00"/>
    <d v="2018-12-31T00:00:00"/>
    <d v="2013-01-01T00:00:00"/>
    <m/>
    <m/>
    <m/>
    <s v="nein"/>
  </r>
  <r>
    <x v="161"/>
    <x v="154"/>
    <s v="Unter Sachsenhausen 38"/>
    <x v="31"/>
    <x v="11"/>
    <s v="DKV"/>
    <s v="Firmenvertrag mit Beitragsvorteil"/>
    <x v="2"/>
    <d v="2002-11-01T00:00:00"/>
    <m/>
    <d v="2013-01-01T00:00:00"/>
    <s v="Ja"/>
    <m/>
    <s v="Nein. Vertrag ist für Neuzugänge geschlossen! Ausnahme: KNV+ENV!"/>
    <s v="nein"/>
  </r>
  <r>
    <x v="162"/>
    <x v="155"/>
    <s v="Durlacher Allee 93"/>
    <x v="90"/>
    <x v="59"/>
    <s v="DKV"/>
    <s v="EKV"/>
    <x v="3"/>
    <d v="2002-10-01T00:00:00"/>
    <m/>
    <d v="2013-01-01T00:00:00"/>
    <s v="Ja"/>
    <m/>
    <s v="Unrelevant! Kein Beitritt mehr möglich (Vertragsgegenstand nur bisex-Tarif)"/>
    <s v="nein"/>
  </r>
  <r>
    <x v="163"/>
    <x v="156"/>
    <s v="Bismarckstr. 27"/>
    <x v="91"/>
    <x v="60"/>
    <s v="DKV"/>
    <s v="EKV"/>
    <x v="3"/>
    <d v="2003-03-01T00:00:00"/>
    <m/>
    <d v="2013-01-01T00:00:00"/>
    <s v="Ja"/>
    <m/>
    <s v="Unrelevant! Kein Beitritt mehr möglich (Vertragsgegenstand nur bisex-Tarif)"/>
    <s v="nein"/>
  </r>
  <r>
    <x v="164"/>
    <x v="157"/>
    <s v="Huyssenallee 100"/>
    <x v="20"/>
    <x v="6"/>
    <s v="DKV"/>
    <s v="EKV"/>
    <x v="3"/>
    <d v="2003-04-01T00:00:00"/>
    <m/>
    <d v="2013-01-01T00:00:00"/>
    <s v="Ja"/>
    <m/>
    <s v="Unrelevant! Kein Beitritt mehr möglich (Vertragsgegenstand nur bisex-Tarif)"/>
    <s v="ja"/>
  </r>
  <r>
    <x v="165"/>
    <x v="158"/>
    <s v="Valentin-Senger-Str. 5"/>
    <x v="92"/>
    <x v="8"/>
    <s v="DKV"/>
    <s v="EKV"/>
    <x v="3"/>
    <d v="2003-06-01T00:00:00"/>
    <m/>
    <d v="2013-01-01T00:00:00"/>
    <s v="Ja"/>
    <m/>
    <s v="Unrelevant! Kein Beitritt mehr möglich (Vertragsgegenstand nur bisex-Tarif)"/>
    <s v="ja"/>
  </r>
  <r>
    <x v="166"/>
    <x v="159"/>
    <s v="Am Postbahnhof 16"/>
    <x v="93"/>
    <x v="16"/>
    <s v="DKV"/>
    <s v="EKV"/>
    <x v="3"/>
    <d v="2003-07-01T00:00:00"/>
    <m/>
    <d v="2013-01-01T00:00:00"/>
    <s v="Nein"/>
    <m/>
    <s v="Unrelevant! Kein Beitritt mehr möglich (Vertragsgegenstand nur bisex-Tarif)"/>
    <s v="ja"/>
  </r>
  <r>
    <x v="167"/>
    <x v="160"/>
    <s v="Berghauser Str. 40"/>
    <x v="94"/>
    <x v="61"/>
    <s v="DKV"/>
    <s v="EKV"/>
    <x v="3"/>
    <d v="2003-08-01T00:00:00"/>
    <m/>
    <d v="2013-01-01T00:00:00"/>
    <m/>
    <m/>
    <s v="Unrelevant! Kein Beitritt mehr möglich (Vertragsgegenstand nur bisex-Tarif)"/>
    <s v="ja"/>
  </r>
  <r>
    <x v="168"/>
    <x v="161"/>
    <s v="Herrenstr. 2 - 10"/>
    <x v="95"/>
    <x v="59"/>
    <s v="DKV"/>
    <s v="EKV"/>
    <x v="3"/>
    <d v="2003-08-01T00:00:00"/>
    <m/>
    <d v="2013-01-01T00:00:00"/>
    <s v="Ja"/>
    <m/>
    <s v="Unrelevant! Kein Beitritt mehr möglich (Vertragsgegenstand nur bisex-Tarif)"/>
    <s v="nein"/>
  </r>
  <r>
    <x v="169"/>
    <x v="162"/>
    <s v="Arabellastrasse 4"/>
    <x v="62"/>
    <x v="7"/>
    <s v="DKV"/>
    <s v="EKV"/>
    <x v="3"/>
    <d v="2003-07-01T00:00:00"/>
    <m/>
    <d v="2013-01-01T00:00:00"/>
    <s v="Nein"/>
    <m/>
    <s v="Unrelevant! Kein Beitritt mehr möglich (Vertragsgegenstand nur bisex-Tarif)"/>
    <s v="ja"/>
  </r>
  <r>
    <x v="170"/>
    <x v="125"/>
    <s v="Reinhardtstr. 14"/>
    <x v="67"/>
    <x v="16"/>
    <s v="DKV"/>
    <s v="EKV"/>
    <x v="2"/>
    <d v="2003-10-01T00:00:00"/>
    <m/>
    <d v="2013-01-01T00:00:00"/>
    <s v="Ja"/>
    <m/>
    <s v="Unrelevant! Kein Beitritt mehr möglich (Vertragsgegenstand nur bisex-Tarif)"/>
    <s v="ja"/>
  </r>
  <r>
    <x v="171"/>
    <x v="163"/>
    <s v="Weberstr. 77"/>
    <x v="85"/>
    <x v="57"/>
    <s v="DKV"/>
    <s v="EKV"/>
    <x v="3"/>
    <d v="2003-12-01T00:00:00"/>
    <m/>
    <d v="2013-01-01T00:00:00"/>
    <s v="Ja"/>
    <m/>
    <s v="Unrelevant! Kein Beitritt mehr möglich (Vertragsgegenstand nur bisex-Tarif)"/>
    <s v="ja"/>
  </r>
  <r>
    <x v="172"/>
    <x v="164"/>
    <s v="Rheinmetall Platz 1"/>
    <x v="96"/>
    <x v="3"/>
    <s v="DKV"/>
    <s v="EKV"/>
    <x v="3"/>
    <d v="2004-01-01T00:00:00"/>
    <m/>
    <d v="2013-01-01T00:00:00"/>
    <s v="Ja"/>
    <m/>
    <s v="Unrelevant! Kein Beitritt mehr möglich (Vertragsgegenstand nur bisex-Tarif)"/>
    <s v="ja"/>
  </r>
  <r>
    <x v="173"/>
    <x v="165"/>
    <s v="Rübenkamp 226 "/>
    <x v="97"/>
    <x v="22"/>
    <s v="DKV"/>
    <s v="Firmenvertrag mit Beitragsvorteil"/>
    <x v="0"/>
    <d v="2004-10-01T00:00:00"/>
    <m/>
    <m/>
    <s v="Ja"/>
    <m/>
    <s v="Ja, aber nur bedingt - siehe nachstehende Ablehnungsgründe."/>
    <s v="nein"/>
  </r>
  <r>
    <x v="174"/>
    <x v="166"/>
    <s v="Ettore-Bugatti-Str. 6 - 14"/>
    <x v="98"/>
    <x v="11"/>
    <s v="DKV"/>
    <s v="Firmenvertrag mit Beitragsvorteil"/>
    <x v="0"/>
    <d v="2004-10-01T00:00:00"/>
    <m/>
    <m/>
    <s v="Nein"/>
    <m/>
    <s v="Ja"/>
    <s v="ja"/>
  </r>
  <r>
    <x v="175"/>
    <x v="167"/>
    <s v="Albiger Str. 19 d"/>
    <x v="99"/>
    <x v="62"/>
    <s v="DKV"/>
    <s v="Firmenvertrag mit Beitragsvorteil"/>
    <x v="2"/>
    <d v="2004-10-01T00:00:00"/>
    <m/>
    <d v="2013-01-01T00:00:00"/>
    <s v="Nein"/>
    <m/>
    <s v="Nein. Vertrag ist für Neuzugänge geschlossen! Ausnahme: KNV+ENV!"/>
    <s v="nein"/>
  </r>
  <r>
    <x v="176"/>
    <x v="168"/>
    <s v="Konrad-Adenauer-Str. 17"/>
    <x v="100"/>
    <x v="63"/>
    <s v="DKV"/>
    <s v="Firmenvertrag mit Beitragsvorteil"/>
    <x v="0"/>
    <d v="2004-11-01T00:00:00"/>
    <m/>
    <m/>
    <s v="Nein"/>
    <m/>
    <s v="Ja"/>
    <s v="ja"/>
  </r>
  <r>
    <x v="177"/>
    <x v="169"/>
    <s v="Oskar-Meixner-Str. 1"/>
    <x v="101"/>
    <x v="36"/>
    <s v="DKV"/>
    <s v="Firmenvertrag mit Beitragsvorteil"/>
    <x v="0"/>
    <d v="2004-11-01T00:00:00"/>
    <m/>
    <m/>
    <s v="Ja"/>
    <m/>
    <s v="Ja, aber nur bedingt - siehe nachstehende Ablehnungsgründe."/>
    <s v="ja"/>
  </r>
  <r>
    <x v="178"/>
    <x v="170"/>
    <s v="Medienallee 7"/>
    <x v="102"/>
    <x v="64"/>
    <s v="DKV"/>
    <s v="Firmenvertrag mit Beitragsvorteil"/>
    <x v="2"/>
    <d v="2004-10-01T00:00:00"/>
    <m/>
    <d v="2017-01-01T00:00:00"/>
    <s v="Nein"/>
    <m/>
    <s v="Nein. Vertrag ist für Neuzugänge geschlossen! Ausnahme: KNV+ENV!"/>
    <s v="nein"/>
  </r>
  <r>
    <x v="179"/>
    <x v="171"/>
    <s v="Industriestr. 25"/>
    <x v="103"/>
    <x v="65"/>
    <s v="DKV"/>
    <s v="Firmenvertrag mit Beitragsvorteil"/>
    <x v="0"/>
    <d v="2004-11-01T00:00:00"/>
    <m/>
    <m/>
    <s v="Nein"/>
    <m/>
    <s v="Ja"/>
    <s v="ja"/>
  </r>
  <r>
    <x v="180"/>
    <x v="92"/>
    <s v="Oststr. 5a"/>
    <x v="104"/>
    <x v="66"/>
    <s v="DKV"/>
    <s v="Firmenvertrag mit Beitragsvorteil"/>
    <x v="0"/>
    <d v="2004-11-01T00:00:00"/>
    <m/>
    <m/>
    <s v="Ja"/>
    <m/>
    <s v="Ja"/>
    <s v="ja"/>
  </r>
  <r>
    <x v="181"/>
    <x v="130"/>
    <s v="Berliner Allee 2"/>
    <x v="71"/>
    <x v="3"/>
    <s v="DKV"/>
    <s v="EKV"/>
    <x v="3"/>
    <d v="2005-04-01T00:00:00"/>
    <m/>
    <d v="2013-01-01T00:00:00"/>
    <s v="Ja"/>
    <m/>
    <s v="Unrelevant! Kein Beitritt mehr möglich (Vertragsgegenstand nur bisex-Tarif)"/>
    <s v="ja"/>
  </r>
  <r>
    <x v="182"/>
    <x v="172"/>
    <s v="Klingenbergstraße 4"/>
    <x v="21"/>
    <x v="18"/>
    <s v="DKV"/>
    <s v="EKV"/>
    <x v="3"/>
    <d v="2005-03-01T00:00:00"/>
    <m/>
    <d v="2013-01-01T00:00:00"/>
    <s v="Ja"/>
    <m/>
    <s v="Unrelevant! Kein Beitritt mehr möglich (Vertragsgegenstand nur bisex-Tarif)"/>
    <s v="ja"/>
  </r>
  <r>
    <x v="183"/>
    <x v="173"/>
    <s v="Klingenbergstraße 4"/>
    <x v="21"/>
    <x v="18"/>
    <s v="DKV"/>
    <s v="EKV"/>
    <x v="3"/>
    <d v="2005-03-01T00:00:00"/>
    <m/>
    <d v="2013-01-01T00:00:00"/>
    <s v="Ja"/>
    <m/>
    <s v="Unrelevant! Kein Beitritt mehr möglich (Vertragsgegenstand nur bisex-Tarif)"/>
    <s v="ja"/>
  </r>
  <r>
    <x v="184"/>
    <x v="174"/>
    <s v="Klingenbergstraße 4"/>
    <x v="21"/>
    <x v="18"/>
    <s v="DKV"/>
    <s v="EKV"/>
    <x v="3"/>
    <d v="2005-03-01T00:00:00"/>
    <m/>
    <d v="2013-01-01T00:00:00"/>
    <s v="Ja"/>
    <m/>
    <s v="Unrelevant! Kein Beitritt mehr möglich (Vertragsgegenstand nur bisex-Tarif)"/>
    <s v="ja"/>
  </r>
  <r>
    <x v="185"/>
    <x v="21"/>
    <s v="Klingenbergstraße 4"/>
    <x v="21"/>
    <x v="18"/>
    <s v="DKV"/>
    <s v="EKV"/>
    <x v="3"/>
    <d v="2005-03-01T00:00:00"/>
    <m/>
    <d v="2013-01-01T00:00:00"/>
    <s v="Ja"/>
    <m/>
    <s v="Unrelevant! Kein Beitritt mehr möglich (Vertragsgegenstand nur bisex-Tarif)"/>
    <s v="ja"/>
  </r>
  <r>
    <x v="186"/>
    <x v="175"/>
    <s v="Hanns-Schwindt-Str.2"/>
    <x v="105"/>
    <x v="7"/>
    <s v="DKV"/>
    <s v="EKV"/>
    <x v="3"/>
    <d v="2005-05-01T00:00:00"/>
    <m/>
    <d v="2013-01-01T00:00:00"/>
    <s v="Ja"/>
    <m/>
    <s v="Unrelevant! Kein Beitritt mehr möglich (Vertragsgegenstand nur bisex-Tarif)"/>
    <s v="nein"/>
  </r>
  <r>
    <x v="187"/>
    <x v="176"/>
    <s v="Huttropstr. 60"/>
    <x v="106"/>
    <x v="6"/>
    <s v="DKV"/>
    <s v="EKV"/>
    <x v="3"/>
    <d v="2004-05-01T00:00:00"/>
    <m/>
    <d v="2013-01-01T00:00:00"/>
    <s v="Ja"/>
    <m/>
    <s v="Unrelevant! Kein Beitritt mehr möglich (Vertragsgegenstand nur bisex-Tarif)"/>
    <s v="ja"/>
  </r>
  <r>
    <x v="188"/>
    <x v="177"/>
    <s v="Uhlmannstr. 14 - 18"/>
    <x v="107"/>
    <x v="67"/>
    <s v="DKV"/>
    <s v="Firmenvertrag mit Beitragsvorteil"/>
    <x v="0"/>
    <d v="2004-11-01T00:00:00"/>
    <m/>
    <m/>
    <s v="Ja"/>
    <m/>
    <s v="Ja, aber nur bedingt - siehe nachstehende Ablehnungsgründe."/>
    <s v="nein"/>
  </r>
  <r>
    <x v="189"/>
    <x v="176"/>
    <s v="Brüsseler Platz 1"/>
    <x v="34"/>
    <x v="6"/>
    <s v="DKV"/>
    <s v="Firmenvertrag mit Beitragsvorteil"/>
    <x v="2"/>
    <d v="1997-01-01T00:00:00"/>
    <m/>
    <d v="2013-01-01T00:00:00"/>
    <s v="Ja"/>
    <m/>
    <s v="Nein. Vertrag ist für Neuzugänge geschlossen! Ausnahme: KNV+ENV!"/>
    <s v="ja"/>
  </r>
  <r>
    <x v="190"/>
    <x v="178"/>
    <s v="Alfred-Keller-Str. 55"/>
    <x v="108"/>
    <x v="68"/>
    <s v="DKV"/>
    <s v="Firmenvertrag mit Beitragsvorteil"/>
    <x v="0"/>
    <d v="1997-01-01T00:00:00"/>
    <m/>
    <m/>
    <s v="Ja"/>
    <m/>
    <s v="Ja"/>
    <s v="ja"/>
  </r>
  <r>
    <x v="191"/>
    <x v="179"/>
    <s v="Postfach 10 60 50"/>
    <x v="109"/>
    <x v="35"/>
    <s v="DKV"/>
    <s v="Firmenvertrag mit Beitragsvorteil"/>
    <x v="0"/>
    <d v="2005-01-01T00:00:00"/>
    <m/>
    <m/>
    <s v="Ja"/>
    <m/>
    <s v="Ja"/>
    <s v="ja"/>
  </r>
  <r>
    <x v="192"/>
    <x v="180"/>
    <s v="Handwerkstr. 15"/>
    <x v="110"/>
    <x v="35"/>
    <s v="DKV"/>
    <s v="Firmenvertrag mit Beitragsvorteil"/>
    <x v="0"/>
    <d v="1997-10-01T00:00:00"/>
    <m/>
    <m/>
    <s v="Nein"/>
    <m/>
    <s v="Ja"/>
    <s v="nein"/>
  </r>
  <r>
    <x v="193"/>
    <x v="181"/>
    <s v="Mainzer Str. 312"/>
    <x v="111"/>
    <x v="69"/>
    <s v="DKV"/>
    <s v="Firmenvertrag mit Beitragsvorteil"/>
    <x v="0"/>
    <d v="1998-06-01T00:00:00"/>
    <m/>
    <m/>
    <s v="Ja"/>
    <m/>
    <s v="Ja"/>
    <s v="ja"/>
  </r>
  <r>
    <x v="194"/>
    <x v="172"/>
    <s v="Klingenbergstr. 4"/>
    <x v="21"/>
    <x v="18"/>
    <s v="DKV"/>
    <s v="Firmenvertrag mit Beitragsvorteil"/>
    <x v="0"/>
    <d v="2005-03-01T00:00:00"/>
    <m/>
    <m/>
    <s v="Nein"/>
    <m/>
    <s v="Ja"/>
    <s v="ja"/>
  </r>
  <r>
    <x v="195"/>
    <x v="182"/>
    <s v="Lyoner Str. 36"/>
    <x v="112"/>
    <x v="8"/>
    <s v="DKV"/>
    <s v="Firmenvertrag mit Beitragsvorteil"/>
    <x v="2"/>
    <d v="1997-01-01T00:00:00"/>
    <m/>
    <d v="2013-01-01T00:00:00"/>
    <s v="Ja"/>
    <m/>
    <s v="Nein. Vertrag ist für Neuzugänge geschlossen! Ausnahme: KNV+ENV!"/>
    <s v="ja"/>
  </r>
  <r>
    <x v="196"/>
    <x v="173"/>
    <s v="Klingenbergstr. 4"/>
    <x v="21"/>
    <x v="18"/>
    <s v="DKV"/>
    <s v="Firmenvertrag mit Beitragsvorteil"/>
    <x v="0"/>
    <d v="2005-03-01T00:00:00"/>
    <m/>
    <m/>
    <s v="Nein"/>
    <m/>
    <s v="Ja"/>
    <s v="ja"/>
  </r>
  <r>
    <x v="197"/>
    <x v="183"/>
    <s v="Hermann-Herder-Str. 4"/>
    <x v="113"/>
    <x v="30"/>
    <s v="DKV"/>
    <s v="Firmenvertrag mit Beitragsvorteil"/>
    <x v="1"/>
    <d v="2005-07-01T00:00:00"/>
    <d v="2021-12-31T00:00:00"/>
    <d v="2013-01-01T00:00:00"/>
    <s v="Ja"/>
    <m/>
    <m/>
    <s v="nein"/>
  </r>
  <r>
    <x v="198"/>
    <x v="184"/>
    <s v="Raderberggürtel 40"/>
    <x v="114"/>
    <x v="11"/>
    <s v="DKV"/>
    <s v="Firmenvertrag mit Beitragsvorteil"/>
    <x v="2"/>
    <d v="1998-07-01T00:00:00"/>
    <m/>
    <d v="2013-01-01T00:00:00"/>
    <s v="Nein"/>
    <m/>
    <s v="Nein. Vertrag ist für Neuzugänge geschlossen! Ausnahme: KNV+ENV!"/>
    <s v="nein"/>
  </r>
  <r>
    <x v="199"/>
    <x v="185"/>
    <s v="Mühldorfstr. 15"/>
    <x v="115"/>
    <x v="7"/>
    <s v="DKV"/>
    <s v="Firmenvertrag mit Beitragsvorteil"/>
    <x v="0"/>
    <d v="2003-06-01T00:00:00"/>
    <m/>
    <m/>
    <s v="Nein"/>
    <m/>
    <s v="Ja"/>
    <s v="ja"/>
  </r>
  <r>
    <x v="200"/>
    <x v="174"/>
    <s v="Klingenbergstr. 4"/>
    <x v="21"/>
    <x v="18"/>
    <s v="DKV"/>
    <s v="Firmenvertrag mit Beitragsvorteil"/>
    <x v="0"/>
    <d v="2005-03-01T00:00:00"/>
    <m/>
    <m/>
    <s v="Nein"/>
    <m/>
    <s v="Ja"/>
    <s v="ja"/>
  </r>
  <r>
    <x v="201"/>
    <x v="186"/>
    <s v="Postfach 10 13 54"/>
    <x v="116"/>
    <x v="70"/>
    <s v="DKV"/>
    <s v="Firmenvertrag mit Beitragsvorteil"/>
    <x v="1"/>
    <d v="1997-10-01T00:00:00"/>
    <d v="2017-12-31T00:00:00"/>
    <m/>
    <m/>
    <m/>
    <m/>
    <s v="nein"/>
  </r>
  <r>
    <x v="202"/>
    <x v="187"/>
    <s v="Potsdamer Platz 2"/>
    <x v="117"/>
    <x v="16"/>
    <s v="DKV"/>
    <s v="Firmenvertrag mit Beitragsvorteil"/>
    <x v="0"/>
    <d v="2005-07-01T00:00:00"/>
    <m/>
    <m/>
    <s v="Ja"/>
    <m/>
    <s v="Ja"/>
    <s v="ja"/>
  </r>
  <r>
    <x v="203"/>
    <x v="188"/>
    <s v="Wittener Str. 45"/>
    <x v="118"/>
    <x v="13"/>
    <s v="DKV"/>
    <s v="Firmenvertrag mit Beitragsvorteil"/>
    <x v="0"/>
    <d v="2004-06-01T00:00:00"/>
    <m/>
    <m/>
    <s v="Ja"/>
    <m/>
    <s v="Ja, aber nur bedingt - siehe nachstehende Ablehnungsgründe."/>
    <s v="ja"/>
  </r>
  <r>
    <x v="204"/>
    <x v="148"/>
    <s v="Henry-Ford-Str. 1"/>
    <x v="84"/>
    <x v="11"/>
    <s v="DKV"/>
    <s v="Firmenvertrag mit Beitragsvorteil"/>
    <x v="0"/>
    <d v="1997-11-01T00:00:00"/>
    <m/>
    <m/>
    <s v="Ja"/>
    <m/>
    <s v="Ja"/>
    <s v="nein"/>
  </r>
  <r>
    <x v="205"/>
    <x v="189"/>
    <s v="Im Welterbe 1"/>
    <x v="119"/>
    <x v="6"/>
    <s v="DKV"/>
    <s v="Firmenvertrag mit Beitragsvorteil"/>
    <x v="0"/>
    <d v="1998-01-01T00:00:00"/>
    <m/>
    <m/>
    <s v="Nein"/>
    <m/>
    <s v="Ja"/>
    <s v="ja"/>
  </r>
  <r>
    <x v="206"/>
    <x v="190"/>
    <s v="Theresienhöhe 30"/>
    <x v="120"/>
    <x v="7"/>
    <s v="DKV"/>
    <s v="Firmenvertrag mit Beitragsvorteil"/>
    <x v="0"/>
    <d v="1997-08-01T00:00:00"/>
    <m/>
    <m/>
    <s v="Nein"/>
    <m/>
    <s v="Ja"/>
    <s v="ja"/>
  </r>
  <r>
    <x v="207"/>
    <x v="191"/>
    <s v="Söhnleinstr. 8"/>
    <x v="121"/>
    <x v="71"/>
    <s v="DKV"/>
    <s v="Firmenvertrag mit Beitragsvorteil"/>
    <x v="2"/>
    <d v="1997-10-01T00:00:00"/>
    <m/>
    <d v="2013-01-01T00:00:00"/>
    <s v="Ja"/>
    <m/>
    <s v="Nein. Vertrag ist für Neuzugänge geschlossen! Ausnahme: KNV+ENV!"/>
    <s v="nein"/>
  </r>
  <r>
    <x v="208"/>
    <x v="180"/>
    <s v="Handwerkstr. 15"/>
    <x v="110"/>
    <x v="35"/>
    <s v="DKV"/>
    <s v="EKV"/>
    <x v="3"/>
    <d v="2005-06-01T00:00:00"/>
    <m/>
    <d v="2013-01-01T00:00:00"/>
    <s v="Ja"/>
    <m/>
    <s v="Unrelevant! Kein Beitritt mehr möglich (Vertragsgegenstand nur bisex-Tarif)"/>
    <s v="nein"/>
  </r>
  <r>
    <x v="209"/>
    <x v="102"/>
    <s v="Huyssenallee 2"/>
    <x v="122"/>
    <x v="6"/>
    <s v="DKV"/>
    <s v="Firmenvertrag mit Beitragsvorteil"/>
    <x v="0"/>
    <d v="1998-01-01T00:00:00"/>
    <m/>
    <m/>
    <s v="Nein"/>
    <m/>
    <s v="Ja"/>
    <s v="ja"/>
  </r>
  <r>
    <x v="210"/>
    <x v="192"/>
    <s v="ZDF-Str.1 "/>
    <x v="123"/>
    <x v="12"/>
    <s v="DKV"/>
    <s v="Firmenvertrag mit Beitragsvorteil"/>
    <x v="0"/>
    <d v="1998-01-01T00:00:00"/>
    <m/>
    <m/>
    <s v="Nein"/>
    <m/>
    <s v="Ja"/>
    <s v="nein"/>
  </r>
  <r>
    <x v="211"/>
    <x v="159"/>
    <s v="Am Postbahnhof 16"/>
    <x v="93"/>
    <x v="16"/>
    <s v="DKV"/>
    <s v="Firmenvertrag mit Beitragsvorteil"/>
    <x v="0"/>
    <d v="1998-01-01T00:00:00"/>
    <m/>
    <m/>
    <s v="Nein"/>
    <m/>
    <s v="Ja"/>
    <s v="ja"/>
  </r>
  <r>
    <x v="212"/>
    <x v="193"/>
    <m/>
    <x v="124"/>
    <x v="72"/>
    <s v="DKV"/>
    <s v="Firmenvertrag mit Beitragsvorteil"/>
    <x v="2"/>
    <d v="1998-04-01T00:00:00"/>
    <m/>
    <d v="2017-01-01T00:00:00"/>
    <s v="Ja"/>
    <m/>
    <s v="Nein. Vertrag ist für Neuzugänge geschlossen! Ausnahme: KNV+ENV!"/>
    <s v="nein"/>
  </r>
  <r>
    <x v="213"/>
    <x v="194"/>
    <s v="Alte Kreisstr. 42"/>
    <x v="125"/>
    <x v="59"/>
    <s v="DKV"/>
    <s v="Firmenvertrag mit Beitragsvorteil"/>
    <x v="0"/>
    <d v="2005-10-01T00:00:00"/>
    <m/>
    <m/>
    <s v="Ja"/>
    <m/>
    <s v="Ja, aber nur bedingt - siehe nachstehende Ablehnungsgründe."/>
    <s v="ja"/>
  </r>
  <r>
    <x v="214"/>
    <x v="195"/>
    <s v="Siegburger Str. 241"/>
    <x v="126"/>
    <x v="11"/>
    <s v="DKV"/>
    <s v="Firmenvertrag mit Beitragsvorteil"/>
    <x v="0"/>
    <d v="1998-04-01T00:00:00"/>
    <m/>
    <m/>
    <s v="Nein"/>
    <m/>
    <s v="Ja"/>
    <s v="ja"/>
  </r>
  <r>
    <x v="215"/>
    <x v="196"/>
    <s v="Taunusanlage 12"/>
    <x v="127"/>
    <x v="8"/>
    <s v="DKV"/>
    <s v="Firmenvertrag mit Beitragsvorteil"/>
    <x v="0"/>
    <d v="1998-09-01T00:00:00"/>
    <m/>
    <m/>
    <s v="Nein"/>
    <m/>
    <s v="Ja"/>
    <s v="nein"/>
  </r>
  <r>
    <x v="216"/>
    <x v="197"/>
    <m/>
    <x v="128"/>
    <x v="73"/>
    <s v="DKV"/>
    <s v="Firmenvertrag mit Beitragsvorteil"/>
    <x v="0"/>
    <d v="1998-10-01T00:00:00"/>
    <m/>
    <m/>
    <s v="Nein"/>
    <m/>
    <s v="Ja"/>
    <s v="nein"/>
  </r>
  <r>
    <x v="217"/>
    <x v="198"/>
    <s v="Steinerne Furt 67"/>
    <x v="129"/>
    <x v="74"/>
    <s v="DKV"/>
    <s v="Firmenvertrag mit Beitragsvorteil"/>
    <x v="1"/>
    <d v="2004-06-01T00:00:00"/>
    <d v="2016-12-31T00:00:00"/>
    <m/>
    <m/>
    <m/>
    <m/>
    <s v="nein"/>
  </r>
  <r>
    <x v="218"/>
    <x v="199"/>
    <s v="Neue Mainzer Str. 37-39"/>
    <x v="130"/>
    <x v="8"/>
    <s v="DKV"/>
    <s v="Firmenvertrag mit Beitragsvorteil"/>
    <x v="0"/>
    <d v="1999-10-01T00:00:00"/>
    <m/>
    <m/>
    <s v="Nein"/>
    <m/>
    <s v="Ja"/>
    <s v="nein"/>
  </r>
  <r>
    <x v="219"/>
    <x v="200"/>
    <s v="Theodor-Althoff-Str. 2"/>
    <x v="131"/>
    <x v="6"/>
    <s v="DKV"/>
    <s v="Firmenvertrag mit Beitragsvorteil"/>
    <x v="0"/>
    <d v="2000-02-01T00:00:00"/>
    <m/>
    <m/>
    <s v="Ja"/>
    <m/>
    <s v="Ja, aber nur bedingt - siehe nachstehende Ablehnungsgründe."/>
    <s v="ja"/>
  </r>
  <r>
    <x v="220"/>
    <x v="201"/>
    <s v="Carl-Bosch-Str. 127 - 129"/>
    <x v="132"/>
    <x v="75"/>
    <s v="DKV"/>
    <s v="Firmenvertrag mit Beitragsvorteil"/>
    <x v="2"/>
    <d v="2000-10-01T00:00:00"/>
    <m/>
    <d v="2020-06-01T00:00:00"/>
    <s v="Nein"/>
    <m/>
    <s v="Nein. Vertrag ist für Neuzugänge geschlossen! Ausnahme: KNV+ENV!"/>
    <s v="nein"/>
  </r>
  <r>
    <x v="221"/>
    <x v="57"/>
    <s v="Nahmitzer Damm 12"/>
    <x v="133"/>
    <x v="16"/>
    <s v="DKV"/>
    <s v="Firmenvertrag mit Beitragsvorteil"/>
    <x v="0"/>
    <d v="2001-03-01T00:00:00"/>
    <m/>
    <m/>
    <s v="Nein"/>
    <m/>
    <s v="Ja"/>
    <s v="nein"/>
  </r>
  <r>
    <x v="222"/>
    <x v="202"/>
    <s v="Hohenzollernstr. 24"/>
    <x v="20"/>
    <x v="6"/>
    <s v="DKV"/>
    <s v="Firmenvertrag mit Beitragsvorteil"/>
    <x v="2"/>
    <d v="2002-01-01T00:00:00"/>
    <m/>
    <d v="2019-09-01T00:00:00"/>
    <s v="Nein"/>
    <m/>
    <s v="Nein. Vertrag ist für Neuzugänge geschlossen! Ausnahme: KNV+ENV!"/>
    <s v="ja"/>
  </r>
  <r>
    <x v="223"/>
    <x v="203"/>
    <m/>
    <x v="134"/>
    <x v="63"/>
    <s v="DKV"/>
    <s v="Firmenvertrag mit Beitragsvorteil"/>
    <x v="0"/>
    <d v="2002-07-01T00:00:00"/>
    <m/>
    <m/>
    <s v="Nein"/>
    <m/>
    <s v="Ja"/>
    <s v="nein"/>
  </r>
  <r>
    <x v="224"/>
    <x v="204"/>
    <s v="Emil-Barell-Str. 1"/>
    <x v="135"/>
    <x v="76"/>
    <s v="DKV"/>
    <s v="Firmenvertrag mit Beitragsvorteil"/>
    <x v="0"/>
    <d v="2002-10-01T00:00:00"/>
    <m/>
    <m/>
    <s v="Nein"/>
    <m/>
    <s v="Ja"/>
    <s v="ja"/>
  </r>
  <r>
    <x v="225"/>
    <x v="205"/>
    <s v="Schönenbergerstr. 10"/>
    <x v="136"/>
    <x v="77"/>
    <s v="DKV"/>
    <s v="Firmenvertrag mit Beitragsvorteil"/>
    <x v="2"/>
    <d v="2003-01-01T00:00:00"/>
    <m/>
    <d v="2013-01-01T00:00:00"/>
    <s v="Ja"/>
    <m/>
    <s v="Nein. Vertrag ist für Neuzugänge geschlossen! Ausnahme: KNV+ENV!"/>
    <s v="nein"/>
  </r>
  <r>
    <x v="226"/>
    <x v="206"/>
    <s v="Platz der Impulse 1"/>
    <x v="137"/>
    <x v="32"/>
    <s v="DKV"/>
    <s v="Firmenvertrag mit Beitragsvorteil"/>
    <x v="0"/>
    <d v="2003-01-01T00:00:00"/>
    <m/>
    <m/>
    <s v="Ja"/>
    <m/>
    <s v="Ja"/>
    <s v="ja"/>
  </r>
  <r>
    <x v="227"/>
    <x v="207"/>
    <s v="Schillerplatz 6"/>
    <x v="138"/>
    <x v="72"/>
    <s v="DKV"/>
    <s v="Firmenvertrag mit Beitragsvorteil"/>
    <x v="2"/>
    <d v="2003-01-01T00:00:00"/>
    <m/>
    <d v="2018-10-01T00:00:00"/>
    <s v="Nein"/>
    <m/>
    <s v="Nein. Vertrag ist für Neuzugänge geschlossen! Ausnahme: KNV+ENV!"/>
    <s v="nein"/>
  </r>
  <r>
    <x v="228"/>
    <x v="208"/>
    <s v="Opernplatz 2"/>
    <x v="20"/>
    <x v="6"/>
    <s v="DKV"/>
    <s v="EKV"/>
    <x v="3"/>
    <d v="2005-10-01T00:00:00"/>
    <m/>
    <d v="2013-01-01T00:00:00"/>
    <s v="Ja"/>
    <m/>
    <s v="Unrelevant! Kein Beitritt mehr möglich (Vertragsgegenstand nur bisex-Tarif)"/>
    <s v="ja"/>
  </r>
  <r>
    <x v="229"/>
    <x v="209"/>
    <s v="Höhnerweg 2 - 4"/>
    <x v="139"/>
    <x v="78"/>
    <s v="DKV"/>
    <s v="EKV"/>
    <x v="3"/>
    <d v="2004-10-01T00:00:00"/>
    <m/>
    <d v="2013-01-01T00:00:00"/>
    <s v="Ja"/>
    <m/>
    <s v="Unrelevant! Kein Beitritt mehr möglich (Vertragsgegenstand nur bisex-Tarif)"/>
    <s v="ja"/>
  </r>
  <r>
    <x v="230"/>
    <x v="199"/>
    <s v="Neue-Mainzer-Str. 37-39"/>
    <x v="130"/>
    <x v="8"/>
    <s v="DKV"/>
    <s v="Firmenvertrag mit Beitragsvorteil"/>
    <x v="2"/>
    <d v="2004-10-01T00:00:00"/>
    <m/>
    <d v="2013-01-01T00:00:00"/>
    <s v="Ja"/>
    <m/>
    <s v="Nein. Vertrag ist für Neuzugänge geschlossen! Ausnahme: KNV+ENV!"/>
    <s v="nein"/>
  </r>
  <r>
    <x v="231"/>
    <x v="57"/>
    <s v="Nahmitzer Damm 12"/>
    <x v="133"/>
    <x v="16"/>
    <s v="DKV"/>
    <s v="EKV"/>
    <x v="3"/>
    <d v="2005-12-01T00:00:00"/>
    <m/>
    <d v="2013-01-01T00:00:00"/>
    <s v="Ja"/>
    <m/>
    <s v="Unrelevant! Kein Beitritt mehr möglich (Vertragsgegenstand nur bisex-Tarif)"/>
    <s v="nein"/>
  </r>
  <r>
    <x v="232"/>
    <x v="210"/>
    <s v="Brunnenallee 29"/>
    <x v="140"/>
    <x v="79"/>
    <s v="DKV"/>
    <s v="Firmenvertrag mit Beitragsvorteil"/>
    <x v="0"/>
    <d v="2004-11-01T00:00:00"/>
    <m/>
    <m/>
    <s v="Nein"/>
    <m/>
    <s v="Ja"/>
    <s v="ja"/>
  </r>
  <r>
    <x v="233"/>
    <x v="211"/>
    <s v="Steinfeldstr. 2"/>
    <x v="141"/>
    <x v="80"/>
    <s v="DKV"/>
    <s v="Firmenvertrag mit Beitragsvorteil"/>
    <x v="1"/>
    <d v="2005-04-01T00:00:00"/>
    <d v="2021-12-31T00:00:00"/>
    <m/>
    <s v="Ja"/>
    <m/>
    <m/>
    <s v="ja"/>
  </r>
  <r>
    <x v="234"/>
    <x v="200"/>
    <s v="Theodor-Althoff-Str. 2"/>
    <x v="131"/>
    <x v="6"/>
    <s v="DKV"/>
    <s v="EKV"/>
    <x v="3"/>
    <d v="2001-10-01T00:00:00"/>
    <m/>
    <d v="2013-01-01T00:00:00"/>
    <s v="Ja"/>
    <m/>
    <s v="Unrelevant! Kein Beitritt mehr möglich (Vertragsgegenstand nur bisex-Tarif)"/>
    <s v="ja"/>
  </r>
  <r>
    <x v="235"/>
    <x v="212"/>
    <s v="5, rue C.M. Spoo"/>
    <x v="142"/>
    <x v="81"/>
    <s v="DKV"/>
    <s v="EKV"/>
    <x v="2"/>
    <d v="2002-04-01T00:00:00"/>
    <m/>
    <d v="2013-01-01T00:00:00"/>
    <s v="Ja"/>
    <m/>
    <s v="Unrelevant! Kein Beitritt mehr möglich (Vertragsgegenstand nur bisex-Tarif)"/>
    <s v="ja"/>
  </r>
  <r>
    <x v="236"/>
    <x v="188"/>
    <s v="Max-Born-Str. 2"/>
    <x v="143"/>
    <x v="22"/>
    <s v="DKV"/>
    <s v="EKV"/>
    <x v="3"/>
    <d v="2002-01-01T00:00:00"/>
    <m/>
    <d v="2013-01-01T00:00:00"/>
    <s v="Ja"/>
    <m/>
    <s v="Unrelevant! Kein Beitritt mehr möglich (Vertragsgegenstand nur bisex-Tarif)"/>
    <s v="ja"/>
  </r>
  <r>
    <x v="237"/>
    <x v="213"/>
    <s v="Altenhofer Weg 25"/>
    <x v="144"/>
    <x v="82"/>
    <s v="DKV"/>
    <s v="Firmenvertrag mit Beitragsvorteil"/>
    <x v="2"/>
    <d v="2001-01-01T00:00:00"/>
    <m/>
    <d v="2013-01-01T00:00:00"/>
    <s v="Ja"/>
    <m/>
    <s v="Nein. Vertrag ist für Neuzugänge geschlossen! Ausnahme: KNV+ENV!"/>
    <s v="nein"/>
  </r>
  <r>
    <x v="238"/>
    <x v="214"/>
    <s v="Uhlandstr. 12"/>
    <x v="145"/>
    <x v="48"/>
    <s v="DKV"/>
    <s v="Firmenvertrag mit Beitragsvorteil"/>
    <x v="0"/>
    <d v="2001-03-01T00:00:00"/>
    <m/>
    <m/>
    <s v="Nein"/>
    <m/>
    <s v="Nein"/>
    <s v="ja"/>
  </r>
  <r>
    <x v="239"/>
    <x v="94"/>
    <s v="Kennedydamm 24"/>
    <x v="146"/>
    <x v="3"/>
    <s v="DKV"/>
    <s v="Firmenvertrag mit Beitragsvorteil"/>
    <x v="0"/>
    <d v="2001-04-01T00:00:00"/>
    <m/>
    <m/>
    <s v="Nein"/>
    <m/>
    <s v="Ja"/>
    <s v="nein"/>
  </r>
  <r>
    <x v="240"/>
    <x v="215"/>
    <s v="Dr.-Robert-Pfleger-Str. 12"/>
    <x v="147"/>
    <x v="83"/>
    <s v="DKV"/>
    <s v="Firmenvertrag mit Beitragsvorteil"/>
    <x v="1"/>
    <d v="2001-03-01T00:00:00"/>
    <d v="2021-12-31T00:00:00"/>
    <d v="2013-01-01T00:00:00"/>
    <s v="Ja"/>
    <m/>
    <m/>
    <s v="nein"/>
  </r>
  <r>
    <x v="241"/>
    <x v="216"/>
    <s v="Mühlenwinkel 1"/>
    <x v="148"/>
    <x v="84"/>
    <s v="DKV"/>
    <s v="Firmenvertrag mit Beitragsvorteil"/>
    <x v="2"/>
    <d v="2002-01-01T00:00:00"/>
    <m/>
    <d v="2013-01-01T00:00:00"/>
    <s v="Nein"/>
    <m/>
    <s v="Nein. Vertrag ist für Neuzugänge geschlossen! Ausnahme: KNV+ENV!"/>
    <s v="nein"/>
  </r>
  <r>
    <x v="242"/>
    <x v="217"/>
    <s v="Chemnitztalstr. 13"/>
    <x v="149"/>
    <x v="85"/>
    <s v="DKV"/>
    <s v="Firmenvertrag mit Beitragsvorteil"/>
    <x v="0"/>
    <d v="2004-11-01T00:00:00"/>
    <m/>
    <m/>
    <s v="Nein"/>
    <m/>
    <s v="Ja"/>
    <s v="ja"/>
  </r>
  <r>
    <x v="243"/>
    <x v="218"/>
    <s v="Westring 22"/>
    <x v="150"/>
    <x v="86"/>
    <s v="DKV"/>
    <s v="Firmenvertrag mit Beitragsvorteil"/>
    <x v="2"/>
    <d v="2002-04-01T00:00:00"/>
    <m/>
    <d v="2013-01-01T00:00:00"/>
    <s v="Ja"/>
    <m/>
    <s v="Nein. Vertrag ist für Neuzugänge geschlossen! Ausnahme: KNV+ENV!"/>
    <s v="nein"/>
  </r>
  <r>
    <x v="244"/>
    <x v="219"/>
    <s v="Am Seestern 18"/>
    <x v="151"/>
    <x v="3"/>
    <s v="DKV"/>
    <s v="Firmenvertrag mit Beitragsvorteil"/>
    <x v="0"/>
    <d v="2004-11-01T00:00:00"/>
    <m/>
    <m/>
    <s v="Ja"/>
    <m/>
    <s v="Ja"/>
    <s v="ja"/>
  </r>
  <r>
    <x v="245"/>
    <x v="220"/>
    <s v="Mergenthalerallee 3-5 "/>
    <x v="152"/>
    <x v="87"/>
    <s v="DKV"/>
    <s v="Firmenvertrag mit Beitragsvorteil"/>
    <x v="0"/>
    <d v="2002-04-01T00:00:00"/>
    <m/>
    <m/>
    <s v="Nein"/>
    <m/>
    <s v="Ja"/>
    <s v="nein"/>
  </r>
  <r>
    <x v="246"/>
    <x v="221"/>
    <s v="Münchener Str. 101 h"/>
    <x v="69"/>
    <x v="45"/>
    <s v="DKV"/>
    <s v="Firmenvertrag mit Beitragsvorteil"/>
    <x v="1"/>
    <d v="2002-02-01T00:00:00"/>
    <d v="2021-12-31T00:00:00"/>
    <d v="2013-01-01T00:00:00"/>
    <s v="Nein"/>
    <m/>
    <m/>
    <s v="nein"/>
  </r>
  <r>
    <x v="247"/>
    <x v="222"/>
    <s v="Auestr. 5 - 9"/>
    <x v="153"/>
    <x v="88"/>
    <s v="DKV"/>
    <s v="Firmenvertrag mit Beitragsvorteil"/>
    <x v="0"/>
    <d v="2002-04-01T00:00:00"/>
    <m/>
    <m/>
    <s v="Ja"/>
    <m/>
    <s v="Ja"/>
    <s v="nein"/>
  </r>
  <r>
    <x v="248"/>
    <x v="223"/>
    <s v="Wanheimer Strasse 90"/>
    <x v="154"/>
    <x v="3"/>
    <s v="DKV"/>
    <s v="Firmenvertrag mit Beitragsvorteil"/>
    <x v="0"/>
    <d v="2002-03-01T00:00:00"/>
    <m/>
    <m/>
    <s v="Ja"/>
    <m/>
    <s v="Ja"/>
    <s v="ja"/>
  </r>
  <r>
    <x v="249"/>
    <x v="224"/>
    <s v="Duvenstraße 82-92"/>
    <x v="155"/>
    <x v="10"/>
    <s v="DKV"/>
    <s v="Firmenvertrag mit Beitragsvorteil"/>
    <x v="0"/>
    <d v="2002-04-01T00:00:00"/>
    <m/>
    <m/>
    <s v="Ja"/>
    <m/>
    <s v="Ja"/>
    <s v="ja"/>
  </r>
  <r>
    <x v="250"/>
    <x v="225"/>
    <s v="Am Luftschacht 12"/>
    <x v="156"/>
    <x v="6"/>
    <s v="DKV"/>
    <s v="Firmenvertrag mit Beitragsvorteil"/>
    <x v="2"/>
    <d v="2002-05-01T00:00:00"/>
    <m/>
    <d v="2013-01-01T00:00:00"/>
    <s v="Ja"/>
    <m/>
    <s v="Nein. Vertrag ist für Neuzugänge geschlossen! Ausnahme: KNV+ENV!"/>
    <s v="nein"/>
  </r>
  <r>
    <x v="251"/>
    <x v="226"/>
    <s v="Am Ahlmannkai"/>
    <x v="157"/>
    <x v="89"/>
    <s v="DKV"/>
    <s v="Firmenvertrag mit Beitragsvorteil"/>
    <x v="0"/>
    <d v="2002-05-01T00:00:00"/>
    <m/>
    <m/>
    <s v="Nein"/>
    <m/>
    <s v="Ja"/>
    <s v="nein"/>
  </r>
  <r>
    <x v="252"/>
    <x v="227"/>
    <s v="Frankfurter Str. 211"/>
    <x v="158"/>
    <x v="90"/>
    <s v="DKV"/>
    <s v="Firmenvertrag mit Beitragsvorteil"/>
    <x v="0"/>
    <d v="2002-06-01T00:00:00"/>
    <m/>
    <m/>
    <s v="Nein"/>
    <m/>
    <s v="Ja"/>
    <s v="ja"/>
  </r>
  <r>
    <x v="253"/>
    <x v="228"/>
    <s v="Prinzregentenplatz 9"/>
    <x v="159"/>
    <x v="7"/>
    <s v="DKV"/>
    <s v="Firmenvertrag mit Beitragsvorteil"/>
    <x v="0"/>
    <d v="2002-06-01T00:00:00"/>
    <m/>
    <m/>
    <s v="Ja"/>
    <m/>
    <s v="Ja"/>
    <s v="ja"/>
  </r>
  <r>
    <x v="254"/>
    <x v="229"/>
    <s v="Im Funkwerk 5"/>
    <x v="160"/>
    <x v="91"/>
    <s v="DKV"/>
    <s v="Firmenvertrag mit Beitragsvorteil"/>
    <x v="0"/>
    <d v="2002-06-01T00:00:00"/>
    <m/>
    <m/>
    <s v="Ja"/>
    <m/>
    <s v="Ja"/>
    <s v="ja"/>
  </r>
  <r>
    <x v="255"/>
    <x v="158"/>
    <s v="Valentin-Senger-Str. 5"/>
    <x v="92"/>
    <x v="8"/>
    <s v="DKV"/>
    <s v="Firmenvertrag mit Beitragsvorteil"/>
    <x v="0"/>
    <d v="2002-06-01T00:00:00"/>
    <m/>
    <m/>
    <s v="Nein"/>
    <m/>
    <s v="Ja"/>
    <s v="ja"/>
  </r>
  <r>
    <x v="256"/>
    <x v="230"/>
    <s v="Wulf-Werum-Str. 3"/>
    <x v="161"/>
    <x v="92"/>
    <s v="DKV"/>
    <s v="Firmenvertrag mit Beitragsvorteil"/>
    <x v="2"/>
    <d v="2002-06-01T00:00:00"/>
    <m/>
    <d v="2013-01-01T00:00:00"/>
    <s v="Nein"/>
    <m/>
    <s v="Nein. Vertrag ist für Neuzugänge geschlossen! Ausnahme: KNV+ENV!"/>
    <s v="nein"/>
  </r>
  <r>
    <x v="257"/>
    <x v="231"/>
    <s v="Peterssteinweg 19"/>
    <x v="162"/>
    <x v="93"/>
    <s v="DKV"/>
    <s v="Firmenvertrag mit Beitragsvorteil"/>
    <x v="1"/>
    <d v="2002-07-01T00:00:00"/>
    <d v="2019-12-31T00:00:00"/>
    <m/>
    <s v="Ja"/>
    <m/>
    <m/>
    <s v="ja"/>
  </r>
  <r>
    <x v="258"/>
    <x v="232"/>
    <s v="Landenbacher Weg 22"/>
    <x v="163"/>
    <x v="94"/>
    <s v="DKV"/>
    <s v="Firmenvertrag mit Beitragsvorteil"/>
    <x v="2"/>
    <d v="2002-07-01T00:00:00"/>
    <m/>
    <d v="2013-01-01T00:00:00"/>
    <s v="Ja"/>
    <m/>
    <s v="Nein. Vertrag ist für Neuzugänge geschlossen! Ausnahme: KNV+ENV!"/>
    <s v="nein"/>
  </r>
  <r>
    <x v="259"/>
    <x v="233"/>
    <s v="Neue Mainzer Str. 75"/>
    <x v="9"/>
    <x v="8"/>
    <s v="DKV"/>
    <s v="Firmenvertrag mit Beitragsvorteil"/>
    <x v="1"/>
    <d v="2002-07-01T00:00:00"/>
    <d v="2018-12-31T00:00:00"/>
    <m/>
    <m/>
    <m/>
    <m/>
    <s v="nein"/>
  </r>
  <r>
    <x v="260"/>
    <x v="234"/>
    <s v="Picassoplatz 1"/>
    <x v="126"/>
    <x v="11"/>
    <s v="DKV"/>
    <s v="Firmenvertrag mit Beitragsvorteil"/>
    <x v="0"/>
    <d v="2002-07-01T00:00:00"/>
    <m/>
    <m/>
    <s v="Nein"/>
    <m/>
    <s v="Ja, aber nur bedingt - siehe nachstehende Ablehnungsgründe."/>
    <s v="nein"/>
  </r>
  <r>
    <x v="261"/>
    <x v="235"/>
    <s v="Brückenstr. 15"/>
    <x v="164"/>
    <x v="85"/>
    <s v="DKV"/>
    <s v="Firmenvertrag mit Beitragsvorteil"/>
    <x v="2"/>
    <d v="2002-01-01T00:00:00"/>
    <m/>
    <d v="2013-01-01T00:00:00"/>
    <s v="Nein"/>
    <m/>
    <s v="Nein. Vertrag ist für Neuzugänge geschlossen! Ausnahme: KNV+ENV!"/>
    <s v="nein"/>
  </r>
  <r>
    <x v="262"/>
    <x v="236"/>
    <s v="Robert-Bosch-Str. 1"/>
    <x v="165"/>
    <x v="95"/>
    <s v="DKV"/>
    <s v="Firmenvertrag mit Beitragsvorteil"/>
    <x v="0"/>
    <d v="2002-07-01T00:00:00"/>
    <m/>
    <m/>
    <s v="Ja"/>
    <m/>
    <s v="Ja"/>
    <s v="ja"/>
  </r>
  <r>
    <x v="263"/>
    <x v="237"/>
    <s v="Schlavenhorst 39"/>
    <x v="166"/>
    <x v="96"/>
    <s v="DKV"/>
    <s v="Firmenvertrag mit Beitragsvorteil (zur bKV)"/>
    <x v="0"/>
    <d v="2002-08-01T00:00:00"/>
    <m/>
    <m/>
    <s v="Ja"/>
    <m/>
    <s v="Ja"/>
    <s v="nein"/>
  </r>
  <r>
    <x v="264"/>
    <x v="238"/>
    <s v="Prinzregentenstr. 159"/>
    <x v="167"/>
    <x v="7"/>
    <s v="DKV"/>
    <s v="Firmenvertrag mit Beitragsvorteil"/>
    <x v="0"/>
    <d v="2002-09-01T00:00:00"/>
    <m/>
    <m/>
    <s v="Nein"/>
    <m/>
    <s v="Ja, aber nur bedingt - siehe nachstehende Ablehnungsgründe."/>
    <s v="nein"/>
  </r>
  <r>
    <x v="265"/>
    <x v="155"/>
    <s v="Durlacher Allee 93"/>
    <x v="90"/>
    <x v="59"/>
    <s v="DKV"/>
    <s v="Firmenvertrag mit Beitragsvorteil"/>
    <x v="0"/>
    <d v="2004-09-01T00:00:00"/>
    <m/>
    <m/>
    <s v="Nein"/>
    <m/>
    <s v="Ja"/>
    <s v="nein"/>
  </r>
  <r>
    <x v="266"/>
    <x v="239"/>
    <s v="Hohestraße 9-13"/>
    <x v="162"/>
    <x v="93"/>
    <s v="DKV"/>
    <s v="Firmenvertrag mit Beitragsvorteil"/>
    <x v="1"/>
    <d v="2004-08-01T00:00:00"/>
    <d v="2021-12-31T00:00:00"/>
    <d v="2013-01-01T00:00:00"/>
    <s v="Ja"/>
    <m/>
    <m/>
    <s v="nein"/>
  </r>
  <r>
    <x v="267"/>
    <x v="240"/>
    <s v="Charles-de-Gaulle-Str. 1"/>
    <x v="126"/>
    <x v="11"/>
    <s v="DKV"/>
    <s v="Firmenvertrag mit Beitragsvorteil"/>
    <x v="0"/>
    <d v="2004-07-01T00:00:00"/>
    <m/>
    <m/>
    <s v="Ja"/>
    <m/>
    <s v="Ja"/>
    <s v="nein"/>
  </r>
  <r>
    <x v="268"/>
    <x v="209"/>
    <s v="Höhnerweg 2 - 4 "/>
    <x v="139"/>
    <x v="78"/>
    <s v="DKV"/>
    <s v="Firmenvertrag mit Beitragsvorteil"/>
    <x v="0"/>
    <d v="2004-08-01T00:00:00"/>
    <m/>
    <m/>
    <s v="Nein"/>
    <m/>
    <s v="Ja, aber nur bedingt - siehe nachstehende Ablehnungsgründe."/>
    <s v="ja"/>
  </r>
  <r>
    <x v="269"/>
    <x v="241"/>
    <s v="Schleswiger Str. 74"/>
    <x v="168"/>
    <x v="97"/>
    <s v="DKV"/>
    <s v="Firmenvertrag mit Beitragsvorteil"/>
    <x v="1"/>
    <d v="2002-09-01T00:00:00"/>
    <d v="2014-12-31T00:00:00"/>
    <d v="2013-01-01T00:00:00"/>
    <m/>
    <m/>
    <m/>
    <s v="nein"/>
  </r>
  <r>
    <x v="270"/>
    <x v="242"/>
    <s v="Am Langberg 91 F"/>
    <x v="169"/>
    <x v="22"/>
    <s v="DKV"/>
    <s v="Firmenvertrag mit Beitragsvorteil"/>
    <x v="1"/>
    <d v="2002-09-01T00:00:00"/>
    <d v="2014-12-31T00:00:00"/>
    <d v="2013-01-01T00:00:00"/>
    <m/>
    <m/>
    <m/>
    <s v="nein"/>
  </r>
  <r>
    <x v="271"/>
    <x v="243"/>
    <s v="Venloer Str. 151 - 153"/>
    <x v="88"/>
    <x v="11"/>
    <s v="DKV"/>
    <s v="Firmenvertrag mit Beitragsvorteil"/>
    <x v="0"/>
    <d v="2002-10-01T00:00:00"/>
    <m/>
    <m/>
    <s v="Ja"/>
    <m/>
    <s v="Ja"/>
    <s v="nein"/>
  </r>
  <r>
    <x v="272"/>
    <x v="244"/>
    <s v="Platz der Einheit 2"/>
    <x v="170"/>
    <x v="8"/>
    <s v="DKV"/>
    <s v="Firmenvertrag mit Beitragsvorteil"/>
    <x v="0"/>
    <d v="2002-10-01T00:00:00"/>
    <m/>
    <m/>
    <s v="Ja"/>
    <m/>
    <s v="Ja"/>
    <s v="ja"/>
  </r>
  <r>
    <x v="273"/>
    <x v="175"/>
    <s v="Hanns-Schwindt-Str. 2"/>
    <x v="105"/>
    <x v="7"/>
    <s v="DKV"/>
    <s v="Firmenvertrag mit Beitragsvorteil"/>
    <x v="0"/>
    <d v="2002-01-01T00:00:00"/>
    <m/>
    <m/>
    <s v="Nein"/>
    <m/>
    <s v="Ja, aber nur bedingt - siehe nachstehende Ablehnungsgründe."/>
    <s v="nein"/>
  </r>
  <r>
    <x v="274"/>
    <x v="245"/>
    <s v="Niederwallstr. 10"/>
    <x v="67"/>
    <x v="16"/>
    <s v="DKV"/>
    <s v="Firmenvertrag mit Beitragsvorteil"/>
    <x v="2"/>
    <d v="2007-01-01T00:00:00"/>
    <m/>
    <d v="2013-01-01T00:00:00"/>
    <s v="Nein"/>
    <m/>
    <s v="Nein. Vertrag ist für Neuzugänge geschlossen! Ausnahme: KNV+ENV!"/>
    <s v="nein"/>
  </r>
  <r>
    <x v="275"/>
    <x v="246"/>
    <s v="Woermannkehre 1"/>
    <x v="171"/>
    <x v="16"/>
    <s v="DKV"/>
    <s v="Firmenvertrag mit Beitragsvorteil"/>
    <x v="0"/>
    <d v="2002-07-01T00:00:00"/>
    <m/>
    <m/>
    <s v="Ja"/>
    <m/>
    <s v="Ja"/>
    <s v="ja"/>
  </r>
  <r>
    <x v="276"/>
    <x v="247"/>
    <s v="Lörracher Str. 18"/>
    <x v="172"/>
    <x v="30"/>
    <s v="DKV"/>
    <s v="Firmenvertrag mit Beitragsvorteil"/>
    <x v="0"/>
    <d v="2003-01-01T00:00:00"/>
    <m/>
    <m/>
    <s v="Ja"/>
    <m/>
    <s v="Ja"/>
    <s v="nein"/>
  </r>
  <r>
    <x v="277"/>
    <x v="248"/>
    <s v="Hooghe Weg 1"/>
    <x v="173"/>
    <x v="98"/>
    <s v="DKV"/>
    <s v="Firmenvertrag mit Beitragsvorteil"/>
    <x v="0"/>
    <d v="2003-01-01T00:00:00"/>
    <m/>
    <m/>
    <s v="Ja"/>
    <m/>
    <s v="Ja"/>
    <s v="ja"/>
  </r>
  <r>
    <x v="278"/>
    <x v="249"/>
    <s v="Jacob-Maul-Str. 17"/>
    <x v="174"/>
    <x v="99"/>
    <s v="DKV"/>
    <s v="Firmenvertrag mit Beitragsvorteil"/>
    <x v="2"/>
    <d v="2003-01-01T00:00:00"/>
    <m/>
    <d v="2013-01-01T00:00:00"/>
    <s v="Ja"/>
    <m/>
    <s v="Nein. Vertrag ist für Neuzugänge geschlossen! Ausnahme: KNV+ENV!"/>
    <s v="nein"/>
  </r>
  <r>
    <x v="279"/>
    <x v="250"/>
    <s v="Taubenstr. 26"/>
    <x v="67"/>
    <x v="16"/>
    <s v="DKV"/>
    <s v="Firmenvertrag mit Beitragsvorteil"/>
    <x v="2"/>
    <d v="2003-05-01T00:00:00"/>
    <m/>
    <d v="2013-01-01T00:00:00"/>
    <s v="Ja"/>
    <m/>
    <s v="Nein. Vertrag ist für Neuzugänge geschlossen! Ausnahme: KNV+ENV!"/>
    <s v="nein"/>
  </r>
  <r>
    <x v="280"/>
    <x v="251"/>
    <s v="August-Grosch-Str. 28 - 38"/>
    <x v="175"/>
    <x v="100"/>
    <s v="DKV"/>
    <s v="Firmenvertrag mit Beitragsvorteil"/>
    <x v="0"/>
    <d v="2003-06-01T00:00:00"/>
    <m/>
    <m/>
    <s v="Ja"/>
    <m/>
    <s v="Ja"/>
    <s v="ja"/>
  </r>
  <r>
    <x v="281"/>
    <x v="252"/>
    <s v="Starkenburgring 66"/>
    <x v="176"/>
    <x v="101"/>
    <s v="DKV"/>
    <s v="Firmenvertrag mit Beitragsvorteil"/>
    <x v="0"/>
    <d v="2003-07-01T00:00:00"/>
    <m/>
    <m/>
    <s v="Ja"/>
    <m/>
    <s v="Ja"/>
    <s v="ja"/>
  </r>
  <r>
    <x v="282"/>
    <x v="253"/>
    <s v="Zollernstr. 10"/>
    <x v="51"/>
    <x v="38"/>
    <s v="DKV"/>
    <s v="Firmenvertrag mit Beitragsvorteil"/>
    <x v="0"/>
    <d v="2003-07-01T00:00:00"/>
    <m/>
    <m/>
    <s v="Nein"/>
    <m/>
    <s v="Ja"/>
    <s v="ja"/>
  </r>
  <r>
    <x v="283"/>
    <x v="254"/>
    <s v="Kornwestheimer Str. 103 - 107"/>
    <x v="177"/>
    <x v="35"/>
    <s v="DKV"/>
    <s v="Firmenvertrag mit Beitragsvorteil"/>
    <x v="0"/>
    <d v="2003-07-01T00:00:00"/>
    <m/>
    <m/>
    <s v="Ja"/>
    <m/>
    <s v="Ja"/>
    <s v="ja"/>
  </r>
  <r>
    <x v="284"/>
    <x v="255"/>
    <s v="Esseler Str. 12"/>
    <x v="178"/>
    <x v="102"/>
    <s v="DKV"/>
    <s v="Firmenvertrag mit Beitragsvorteil"/>
    <x v="0"/>
    <d v="2003-07-01T00:00:00"/>
    <m/>
    <m/>
    <s v="Ja"/>
    <m/>
    <s v="Ja"/>
    <s v="ja"/>
  </r>
  <r>
    <x v="285"/>
    <x v="256"/>
    <s v="Derendinger Str. 53"/>
    <x v="179"/>
    <x v="103"/>
    <s v="DKV"/>
    <s v="Firmenvertrag mit Beitragsvorteil"/>
    <x v="0"/>
    <d v="2003-07-01T00:00:00"/>
    <m/>
    <m/>
    <s v="Nein"/>
    <m/>
    <s v="Ja"/>
    <s v="ja"/>
  </r>
  <r>
    <x v="286"/>
    <x v="257"/>
    <s v="Elsetalstr. 6-10"/>
    <x v="180"/>
    <x v="104"/>
    <s v="DKV"/>
    <s v="Firmenvertrag mit Beitragsvorteil"/>
    <x v="2"/>
    <d v="1994-11-01T00:00:00"/>
    <m/>
    <d v="2013-01-01T00:00:00"/>
    <s v="Ja"/>
    <m/>
    <s v="Nein. Vertrag ist für Neuzugänge geschlossen! Ausnahme: KNV+ENV!"/>
    <s v="nein"/>
  </r>
  <r>
    <x v="287"/>
    <x v="258"/>
    <s v="Europaallee 17"/>
    <x v="10"/>
    <x v="9"/>
    <s v="DKV"/>
    <s v="Firmenvertrag mit Beitragsvorteil"/>
    <x v="0"/>
    <d v="1998-06-01T00:00:00"/>
    <m/>
    <m/>
    <s v="Ja"/>
    <m/>
    <s v="Ja"/>
    <s v="ja"/>
  </r>
  <r>
    <x v="288"/>
    <x v="259"/>
    <s v="Rosenstr. 12"/>
    <x v="181"/>
    <x v="105"/>
    <s v="DKV"/>
    <s v="Firmenvertrag mit Beitragsvorteil"/>
    <x v="1"/>
    <d v="2005-07-01T00:00:00"/>
    <d v="2015-12-31T00:00:00"/>
    <d v="2013-01-01T00:00:00"/>
    <m/>
    <m/>
    <m/>
    <s v="nein"/>
  </r>
  <r>
    <x v="289"/>
    <x v="260"/>
    <s v="W&amp;W-Platz 1"/>
    <x v="182"/>
    <x v="106"/>
    <s v="DKV"/>
    <s v="Firmenvertrag mit Beitragsvorteil"/>
    <x v="0"/>
    <d v="1961-01-01T00:00:00"/>
    <m/>
    <m/>
    <s v="Ja"/>
    <m/>
    <s v="Ja, aber nur bedingt - siehe nachstehende Ablehnungsgründe."/>
    <s v="nein"/>
  </r>
  <r>
    <x v="290"/>
    <x v="261"/>
    <s v="Bavariafilmplatz 7"/>
    <x v="45"/>
    <x v="107"/>
    <s v="DKV"/>
    <s v="Firmenvertrag mit Beitragsvorteil"/>
    <x v="1"/>
    <d v="1984-10-01T00:00:00"/>
    <d v="2016-12-31T00:00:00"/>
    <d v="2013-01-01T00:00:00"/>
    <m/>
    <m/>
    <m/>
    <s v="nein"/>
  </r>
  <r>
    <x v="291"/>
    <x v="262"/>
    <s v="Postfach 10 06 29"/>
    <x v="183"/>
    <x v="13"/>
    <s v="DKV"/>
    <s v="Firmenvertrag mit Beitragsvorteil"/>
    <x v="2"/>
    <d v="1971-04-01T00:00:00"/>
    <m/>
    <d v="2013-01-01T00:00:00"/>
    <s v="Ja"/>
    <m/>
    <s v="Nein. Vertrag ist für Neuzugänge geschlossen! Ausnahme: KNV+ENV!"/>
    <s v="nein"/>
  </r>
  <r>
    <x v="292"/>
    <x v="263"/>
    <s v="Boveriestr. 22"/>
    <x v="184"/>
    <x v="36"/>
    <s v="DKV"/>
    <s v="Firmenvertrag mit Beitragsvorteil"/>
    <x v="1"/>
    <d v="2001-09-01T00:00:00"/>
    <d v="2023-12-31T00:00:00"/>
    <d v="2001-09-01T00:00:00"/>
    <m/>
    <m/>
    <s v="Nein. Vertrag ist für Neuzugänge geschlossen! Ausnahme: KNV+ENV!"/>
    <s v="nein"/>
  </r>
  <r>
    <x v="293"/>
    <x v="264"/>
    <s v="Erika-Mann-Str. 23"/>
    <x v="185"/>
    <x v="7"/>
    <s v="DKV"/>
    <s v="Firmenvertrag mit Beitragsvorteil"/>
    <x v="2"/>
    <d v="1971-03-01T00:00:00"/>
    <m/>
    <d v="2013-01-01T00:00:00"/>
    <s v="Ja"/>
    <m/>
    <s v="Nein. Vertrag ist für Neuzugänge geschlossen! Ausnahme: KNV+ENV!"/>
    <s v="nein"/>
  </r>
  <r>
    <x v="294"/>
    <x v="265"/>
    <s v="Friedrich-Ebert-Str. 1"/>
    <x v="186"/>
    <x v="57"/>
    <s v="DKV"/>
    <s v="Firmenvertrag mit Beitragsvorteil"/>
    <x v="2"/>
    <d v="1988-03-01T00:00:00"/>
    <m/>
    <d v="2015-01-01T00:00:00"/>
    <s v="Ja"/>
    <m/>
    <s v="Nein. Vertrag ist für Neuzugänge geschlossen! Ausnahme: KNV+ENV!"/>
    <s v="ja"/>
  </r>
  <r>
    <x v="295"/>
    <x v="266"/>
    <s v="Erich-Dombrowski-Str. 2"/>
    <x v="187"/>
    <x v="12"/>
    <s v="DKV"/>
    <s v="Firmenvertrag mit Beitragsvorteil"/>
    <x v="0"/>
    <d v="1988-07-01T00:00:00"/>
    <m/>
    <m/>
    <s v="Ja"/>
    <m/>
    <s v="Ja"/>
    <s v="ja"/>
  </r>
  <r>
    <x v="296"/>
    <x v="267"/>
    <s v="Moislinger Allee 53-55"/>
    <x v="188"/>
    <x v="108"/>
    <s v="DKV"/>
    <s v="Firmenvertrag mit Beitragsvorteil"/>
    <x v="0"/>
    <d v="1971-07-01T00:00:00"/>
    <m/>
    <m/>
    <s v="Ja"/>
    <m/>
    <s v="Ja"/>
    <s v="ja"/>
  </r>
  <r>
    <x v="297"/>
    <x v="268"/>
    <s v="Wernher-von-Braun-Str. 12-14"/>
    <x v="189"/>
    <x v="109"/>
    <s v="DKV"/>
    <s v="Firmenvertrag mit Beitragsvorteil (500-999 MA)"/>
    <x v="0"/>
    <d v="1974-01-01T00:00:00"/>
    <m/>
    <m/>
    <s v="Ja"/>
    <m/>
    <s v="Ja"/>
    <s v="nein"/>
  </r>
  <r>
    <x v="298"/>
    <x v="139"/>
    <s v="Im Birkenwald 12"/>
    <x v="77"/>
    <x v="35"/>
    <s v="DKV"/>
    <s v="Firmenvertrag mit Beitragsvorteil"/>
    <x v="0"/>
    <d v="1972-01-01T00:00:00"/>
    <m/>
    <m/>
    <s v="Nein"/>
    <m/>
    <s v="Ja"/>
    <s v="nein"/>
  </r>
  <r>
    <x v="299"/>
    <x v="269"/>
    <s v="Ludwigstr. 13"/>
    <x v="190"/>
    <x v="7"/>
    <s v="DKV"/>
    <s v="Firmenvertrag mit Beitragsvorteil"/>
    <x v="2"/>
    <d v="1998-06-01T00:00:00"/>
    <m/>
    <d v="2015-01-01T00:00:00"/>
    <s v="Nein"/>
    <m/>
    <s v="Nein. Vertrag ist für Neuzugänge geschlossen! Ausnahme: KNV+ENV!"/>
    <s v="nein"/>
  </r>
  <r>
    <x v="300"/>
    <x v="270"/>
    <s v="Kruppstr. 30"/>
    <x v="191"/>
    <x v="35"/>
    <s v="DKV"/>
    <s v="Firmenvertrag mit Beitragsvorteil"/>
    <x v="1"/>
    <d v="1988-04-01T00:00:00"/>
    <d v="2016-12-31T00:00:00"/>
    <d v="2013-01-01T00:00:00"/>
    <m/>
    <m/>
    <m/>
    <s v="nein"/>
  </r>
  <r>
    <x v="301"/>
    <x v="271"/>
    <s v="Schindler-Platz"/>
    <x v="192"/>
    <x v="16"/>
    <s v="DKV"/>
    <s v="Firmenvertrag mit Beitragsvorteil"/>
    <x v="0"/>
    <d v="1995-04-01T00:00:00"/>
    <m/>
    <m/>
    <m/>
    <m/>
    <s v="Ja, aber nur bedingt - siehe nachstehende Ablehnungsgründe."/>
    <s v="nein"/>
  </r>
  <r>
    <x v="302"/>
    <x v="272"/>
    <s v="Marcel-Breuer-Str. 6"/>
    <x v="193"/>
    <x v="7"/>
    <s v="DKV"/>
    <s v="Firmenvertrag mit Beitragsvorteil"/>
    <x v="0"/>
    <d v="1991-12-01T00:00:00"/>
    <m/>
    <m/>
    <s v="Ja"/>
    <m/>
    <s v="Ja"/>
    <s v="ja"/>
  </r>
  <r>
    <x v="303"/>
    <x v="273"/>
    <s v="Himmelreichallee 40"/>
    <x v="194"/>
    <x v="110"/>
    <s v="DKV"/>
    <s v="Firmenvertrag mit Beitragsvorteil"/>
    <x v="2"/>
    <d v="1963-07-01T00:00:00"/>
    <m/>
    <d v="2013-01-01T00:00:00"/>
    <s v="Nein"/>
    <m/>
    <s v="Nein. Vertrag ist für Neuzugänge geschlossen! Ausnahme: KNV+ENV!"/>
    <s v="nein"/>
  </r>
  <r>
    <x v="304"/>
    <x v="274"/>
    <s v="Am Baumwall 11"/>
    <x v="195"/>
    <x v="22"/>
    <s v="DKV"/>
    <s v="Firmenvertrag mit Beitragsvorteil"/>
    <x v="0"/>
    <d v="1996-07-01T00:00:00"/>
    <m/>
    <m/>
    <s v="Nein"/>
    <m/>
    <s v="Ja"/>
    <s v="ja"/>
  </r>
  <r>
    <x v="305"/>
    <x v="275"/>
    <s v="Rheinstr. 89"/>
    <x v="196"/>
    <x v="48"/>
    <s v="DKV"/>
    <s v="Firmenvertrag mit Beitragsvorteil"/>
    <x v="1"/>
    <d v="1993-01-01T00:00:00"/>
    <d v="2018-12-31T00:00:00"/>
    <d v="2013-01-01T00:00:00"/>
    <m/>
    <m/>
    <m/>
    <s v="nein"/>
  </r>
  <r>
    <x v="306"/>
    <x v="276"/>
    <s v="Schmiedestr. 2 - 4"/>
    <x v="197"/>
    <x v="111"/>
    <s v="DKV"/>
    <s v="Firmenvertrag mit Beitragsvorteil"/>
    <x v="2"/>
    <d v="1994-07-01T00:00:00"/>
    <m/>
    <d v="2013-01-01T00:00:00"/>
    <s v="Ja"/>
    <m/>
    <s v="Nein. Vertrag ist für Neuzugänge geschlossen! Ausnahme: KNV+ENV!"/>
    <s v="ja"/>
  </r>
  <r>
    <x v="307"/>
    <x v="277"/>
    <s v="Lyoner Str. 36"/>
    <x v="112"/>
    <x v="8"/>
    <s v="DKV"/>
    <s v="Firmenvertrag mit Beitragsvorteil"/>
    <x v="2"/>
    <d v="1963-12-01T00:00:00"/>
    <m/>
    <d v="2013-01-01T00:00:00"/>
    <s v="Ja"/>
    <m/>
    <s v="Nein. Vertrag ist für Neuzugänge geschlossen! Ausnahme: KNV+ENV!"/>
    <s v="ja"/>
  </r>
  <r>
    <x v="308"/>
    <x v="278"/>
    <s v="Siemensallee 2"/>
    <x v="198"/>
    <x v="112"/>
    <s v="DKV"/>
    <s v="Firmenvertrag mit Beitragsvorteil"/>
    <x v="0"/>
    <d v="1999-05-01T00:00:00"/>
    <m/>
    <m/>
    <s v="Nein"/>
    <m/>
    <s v="Ja"/>
    <s v="ja"/>
  </r>
  <r>
    <x v="309"/>
    <x v="279"/>
    <s v="Langemarckstr. 4 - 20"/>
    <x v="199"/>
    <x v="113"/>
    <s v="DKV"/>
    <s v="Firmenvertrag mit Beitragsvorteil"/>
    <x v="0"/>
    <d v="2000-04-01T00:00:00"/>
    <m/>
    <m/>
    <s v="Nein"/>
    <m/>
    <s v="Ja"/>
    <s v="ja"/>
  </r>
  <r>
    <x v="310"/>
    <x v="280"/>
    <s v="Postfach 40 13 20"/>
    <x v="200"/>
    <x v="7"/>
    <s v="DKV"/>
    <s v="Sondervertrag"/>
    <x v="0"/>
    <d v="1964-10-01T00:00:00"/>
    <m/>
    <m/>
    <s v="Ja"/>
    <m/>
    <s v="Ja"/>
    <s v="nein"/>
  </r>
  <r>
    <x v="311"/>
    <x v="281"/>
    <s v="Gutenbergstraße 30"/>
    <x v="201"/>
    <x v="35"/>
    <s v="DKV"/>
    <s v="Firmenvertrag mit Beitragsvorteil"/>
    <x v="0"/>
    <d v="1973-01-01T00:00:00"/>
    <m/>
    <m/>
    <s v="Ja"/>
    <m/>
    <s v="Ja"/>
    <s v="nein"/>
  </r>
  <r>
    <x v="312"/>
    <x v="282"/>
    <s v="Gut-Dämme-Str. 4"/>
    <x v="51"/>
    <x v="38"/>
    <s v="DKV"/>
    <s v="Firmenvertrag mit Beitragsvorteil"/>
    <x v="2"/>
    <d v="1974-01-01T00:00:00"/>
    <m/>
    <d v="2013-01-01T00:00:00"/>
    <s v="Ja"/>
    <m/>
    <s v="Nein. Vertrag ist für Neuzugänge geschlossen! Ausnahme: KNV+ENV!"/>
    <s v="nein"/>
  </r>
  <r>
    <x v="313"/>
    <x v="283"/>
    <s v="Eckenbergstr. 16 + 16a"/>
    <x v="156"/>
    <x v="6"/>
    <s v="DKV"/>
    <s v="Firmenvertrag mit Beitragsvorteil"/>
    <x v="0"/>
    <d v="2000-01-01T00:00:00"/>
    <m/>
    <m/>
    <s v="Ja"/>
    <m/>
    <s v="Ja"/>
    <s v="ja"/>
  </r>
  <r>
    <x v="314"/>
    <x v="284"/>
    <s v="Moosacher Str. 80"/>
    <x v="49"/>
    <x v="7"/>
    <s v="DKV"/>
    <s v="Firmenvertrag mit Beitragsvorteil"/>
    <x v="2"/>
    <d v="1965-01-01T00:00:00"/>
    <m/>
    <d v="2015-10-01T00:00:00"/>
    <s v="Ja"/>
    <m/>
    <s v="Nein. Vertrag ist für Neuzugänge geschlossen! Ausnahme: KNV+ENV!"/>
    <s v="ja"/>
  </r>
  <r>
    <x v="315"/>
    <x v="285"/>
    <s v="Ungerer Str. 69"/>
    <x v="202"/>
    <x v="7"/>
    <s v="DKV"/>
    <s v="Firmenvertrag mit Beitragsvorteil"/>
    <x v="0"/>
    <d v="1988-10-01T00:00:00"/>
    <m/>
    <m/>
    <s v="Ja"/>
    <m/>
    <s v="Ja"/>
    <s v="ja"/>
  </r>
  <r>
    <x v="316"/>
    <x v="286"/>
    <s v="Königsallee 2"/>
    <x v="71"/>
    <x v="3"/>
    <s v="DKV"/>
    <s v="Firmenvertrag mit Beitragsvorteil"/>
    <x v="0"/>
    <d v="1998-01-01T00:00:00"/>
    <m/>
    <m/>
    <s v="Nein"/>
    <m/>
    <s v="Ja"/>
    <s v="ja"/>
  </r>
  <r>
    <x v="317"/>
    <x v="283"/>
    <s v="Eckenbergstr. 16"/>
    <x v="156"/>
    <x v="6"/>
    <s v="DKV"/>
    <s v="Firmenvertrag mit Beitragsvorteil"/>
    <x v="0"/>
    <d v="1973-01-01T00:00:00"/>
    <m/>
    <m/>
    <s v="Ja"/>
    <m/>
    <s v="Ja"/>
    <s v="ja"/>
  </r>
  <r>
    <x v="318"/>
    <x v="150"/>
    <s v="Henkelstr. 67"/>
    <x v="87"/>
    <x v="3"/>
    <s v="DKV"/>
    <s v="Firmenvertrag mit Beitragsvorteil"/>
    <x v="0"/>
    <d v="1989-05-01T00:00:00"/>
    <m/>
    <m/>
    <s v="Nein"/>
    <m/>
    <s v="Ja"/>
    <s v="nein"/>
  </r>
  <r>
    <x v="319"/>
    <x v="287"/>
    <s v="Postfach 10 01 46"/>
    <x v="203"/>
    <x v="114"/>
    <s v="DKV"/>
    <s v="Firmenvertrag mit Beitragsvorteil"/>
    <x v="0"/>
    <d v="1991-05-01T00:00:00"/>
    <m/>
    <m/>
    <s v="Ja"/>
    <m/>
    <s v="Ja"/>
    <s v="ja"/>
  </r>
  <r>
    <x v="320"/>
    <x v="288"/>
    <s v="Lilienthalstr. 6/8"/>
    <x v="204"/>
    <x v="42"/>
    <s v="DKV"/>
    <s v="Firmenvertrag mit Beitragsvorteil"/>
    <x v="2"/>
    <d v="1973-02-01T00:00:00"/>
    <m/>
    <d v="2013-01-01T00:00:00"/>
    <s v="Ja"/>
    <m/>
    <s v="Nein. Vertrag ist für Neuzugänge geschlossen! Ausnahme: KNV+ENV!"/>
    <s v="nein"/>
  </r>
  <r>
    <x v="321"/>
    <x v="289"/>
    <s v="Kommandantenstr. 18"/>
    <x v="205"/>
    <x v="16"/>
    <s v="DKV"/>
    <s v="Firmenvertrag mit Beitragsvorteil"/>
    <x v="0"/>
    <d v="1998-09-01T00:00:00"/>
    <m/>
    <m/>
    <s v="Ja"/>
    <m/>
    <s v="Ja"/>
    <s v="ja"/>
  </r>
  <r>
    <x v="322"/>
    <x v="290"/>
    <s v="Zweigstr. 10"/>
    <x v="206"/>
    <x v="7"/>
    <s v="DKV"/>
    <s v="Firmenvertrag mit Beitragsvorteil"/>
    <x v="2"/>
    <d v="1989-09-01T00:00:00"/>
    <m/>
    <d v="2013-01-01T00:00:00"/>
    <s v="Ja"/>
    <m/>
    <s v="Nein. Vertrag ist für Neuzugänge geschlossen! Ausnahme: KNV+ENV!"/>
    <s v="ja"/>
  </r>
  <r>
    <x v="323"/>
    <x v="291"/>
    <s v="Bonhoefferstr. 1"/>
    <x v="207"/>
    <x v="115"/>
    <s v="DKV"/>
    <s v="Firmenvertrag mit Beitragsvorteil"/>
    <x v="0"/>
    <d v="1998-12-01T00:00:00"/>
    <m/>
    <m/>
    <s v="Ja"/>
    <m/>
    <s v="Ja"/>
    <s v="nein"/>
  </r>
  <r>
    <x v="324"/>
    <x v="292"/>
    <s v="Hans-Böckler-Str. 23"/>
    <x v="208"/>
    <x v="116"/>
    <s v="DKV"/>
    <s v="Firmenvertrag mit Beitragsvorteil"/>
    <x v="0"/>
    <d v="1995-07-01T00:00:00"/>
    <m/>
    <m/>
    <s v="Ja"/>
    <m/>
    <s v="Ja"/>
    <s v="nein"/>
  </r>
  <r>
    <x v="325"/>
    <x v="293"/>
    <s v="Roggenhorster Str. 31"/>
    <x v="209"/>
    <x v="108"/>
    <s v="DKV"/>
    <s v="Firmenvertrag mit Beitragsvorteil"/>
    <x v="1"/>
    <d v="1997-02-01T00:00:00"/>
    <d v="2018-12-31T00:00:00"/>
    <d v="2013-01-01T00:00:00"/>
    <m/>
    <m/>
    <m/>
    <s v="nein"/>
  </r>
  <r>
    <x v="326"/>
    <x v="294"/>
    <s v="Paumgartnerstr. 6-14"/>
    <x v="210"/>
    <x v="19"/>
    <s v="DKV"/>
    <s v="Firmenvertrag mit Beitragsvorteil"/>
    <x v="0"/>
    <d v="1973-03-01T00:00:00"/>
    <m/>
    <m/>
    <s v="Ja"/>
    <m/>
    <s v="Ja"/>
    <s v="nein"/>
  </r>
  <r>
    <x v="327"/>
    <x v="294"/>
    <s v="Paumgartnerstr. 6-14"/>
    <x v="210"/>
    <x v="19"/>
    <s v="DKV"/>
    <s v="Firmenvertrag mit Beitragsvorteil"/>
    <x v="0"/>
    <d v="1997-05-01T00:00:00"/>
    <m/>
    <m/>
    <s v="Ja"/>
    <m/>
    <s v="Ja"/>
    <s v="nein"/>
  </r>
  <r>
    <x v="328"/>
    <x v="295"/>
    <s v="Brunnenstr. 138"/>
    <x v="211"/>
    <x v="117"/>
    <s v="DKV"/>
    <s v="Firmenvertrag mit Beitragsvorteil"/>
    <x v="0"/>
    <d v="1989-11-01T00:00:00"/>
    <m/>
    <m/>
    <s v="Ja"/>
    <m/>
    <s v="Ja"/>
    <s v="ja"/>
  </r>
  <r>
    <x v="329"/>
    <x v="296"/>
    <s v="Friedrich-Mißler Str. 42"/>
    <x v="212"/>
    <x v="113"/>
    <s v="DKV"/>
    <s v="Firmenvertrag mit Beitragsvorteil"/>
    <x v="2"/>
    <d v="1997-07-01T00:00:00"/>
    <m/>
    <d v="2013-01-01T00:00:00"/>
    <s v="Ja"/>
    <m/>
    <s v="Nein. Vertrag ist für Neuzugänge geschlossen! Ausnahme: KNV+ENV!"/>
    <s v="nein"/>
  </r>
  <r>
    <x v="330"/>
    <x v="297"/>
    <s v="Niedernstr. 21-27"/>
    <x v="213"/>
    <x v="118"/>
    <s v="DKV"/>
    <s v="Firmenvertrag mit Beitragsvorteil"/>
    <x v="2"/>
    <d v="1991-10-01T00:00:00"/>
    <m/>
    <d v="2013-01-01T00:00:00"/>
    <s v="Ja"/>
    <m/>
    <s v="Nein. Vertrag ist für Neuzugänge geschlossen! Ausnahme: KNV+ENV!"/>
    <s v="nein"/>
  </r>
  <r>
    <x v="331"/>
    <x v="298"/>
    <s v="Thyssen-Krupp-Allee 1"/>
    <x v="214"/>
    <x v="6"/>
    <s v="DKV"/>
    <s v="Firmenvertrag mit Beitragsvorteil"/>
    <x v="2"/>
    <d v="1998-01-01T00:00:00"/>
    <m/>
    <d v="2013-01-01T00:00:00"/>
    <s v="Ja"/>
    <m/>
    <s v="Nein. Vertrag ist für Neuzugänge geschlossen! Ausnahme: KNV+ENV!"/>
    <s v="ja"/>
  </r>
  <r>
    <x v="332"/>
    <x v="299"/>
    <s v="Swiss-Life-Platz 1"/>
    <x v="215"/>
    <x v="42"/>
    <s v="DKV"/>
    <s v="Firmenvertrag mit Beitragsvorteil"/>
    <x v="0"/>
    <d v="1992-07-01T00:00:00"/>
    <m/>
    <m/>
    <s v="Nein"/>
    <m/>
    <s v="Ja, aber nur bedingt - siehe nachstehende Ablehnungsgründe."/>
    <s v="nein"/>
  </r>
  <r>
    <x v="333"/>
    <x v="300"/>
    <s v="Rahestr. 47"/>
    <x v="216"/>
    <x v="119"/>
    <s v="DKV"/>
    <s v="Firmenvertrag mit Beitragsvorteil"/>
    <x v="0"/>
    <d v="1974-06-01T00:00:00"/>
    <m/>
    <m/>
    <s v="Ja"/>
    <m/>
    <s v="Ja"/>
    <s v="nein"/>
  </r>
  <r>
    <x v="334"/>
    <x v="301"/>
    <s v="Jahnstr. 15"/>
    <x v="217"/>
    <x v="120"/>
    <s v="DKV"/>
    <s v="Firmenvertrag mit Beitragsvorteil"/>
    <x v="0"/>
    <d v="1967-01-01T00:00:00"/>
    <m/>
    <m/>
    <s v="Ja"/>
    <m/>
    <s v="Ja"/>
    <s v="nein"/>
  </r>
  <r>
    <x v="335"/>
    <x v="302"/>
    <s v="Bornknechtstr. 5"/>
    <x v="218"/>
    <x v="121"/>
    <s v="DKV"/>
    <s v="Firmenvertrag mit Beitragsvorteil"/>
    <x v="0"/>
    <d v="1997-12-01T00:00:00"/>
    <m/>
    <m/>
    <s v="Ja"/>
    <m/>
    <s v="Ja"/>
    <s v="nein"/>
  </r>
  <r>
    <x v="336"/>
    <x v="303"/>
    <s v="Claus Bungert Str. 5b"/>
    <x v="219"/>
    <x v="122"/>
    <s v="DKV"/>
    <s v="Firmenvertrag mit Beitragsvorteil"/>
    <x v="0"/>
    <d v="1987-07-01T00:00:00"/>
    <m/>
    <m/>
    <s v="Ja"/>
    <m/>
    <s v="Ja"/>
    <s v="ja"/>
  </r>
  <r>
    <x v="337"/>
    <x v="304"/>
    <s v="Darmstädter Landstr. 112"/>
    <x v="220"/>
    <x v="8"/>
    <s v="DKV"/>
    <s v="Firmenvertrag mit Beitragsvorteil"/>
    <x v="0"/>
    <d v="1994-02-01T00:00:00"/>
    <m/>
    <m/>
    <s v="Ja"/>
    <m/>
    <s v="Ja"/>
    <s v="ja"/>
  </r>
  <r>
    <x v="338"/>
    <x v="305"/>
    <s v="Coloniaallee 15"/>
    <x v="221"/>
    <x v="11"/>
    <s v="DKV"/>
    <s v="Firmenvertrag mit Beitragsvorteil"/>
    <x v="2"/>
    <d v="1997-01-01T00:00:00"/>
    <m/>
    <d v="2013-01-01T00:00:00"/>
    <s v="Ja"/>
    <m/>
    <s v="Nein. Vertrag ist für Neuzugänge geschlossen! Ausnahme: KNV+ENV!"/>
    <s v="nein"/>
  </r>
  <r>
    <x v="339"/>
    <x v="140"/>
    <s v="Otto-Brenner-Str. 20"/>
    <x v="222"/>
    <x v="49"/>
    <s v="DKV"/>
    <s v="Firmenvertrag mit Beitragsvorteil"/>
    <x v="0"/>
    <d v="1974-12-01T00:00:00"/>
    <m/>
    <m/>
    <s v="Nein"/>
    <m/>
    <s v="Ja"/>
    <s v="nein"/>
  </r>
  <r>
    <x v="340"/>
    <x v="306"/>
    <s v="Reherweg 28"/>
    <x v="223"/>
    <x v="123"/>
    <s v="DKV"/>
    <s v="Firmenvertrag mit Beitragsvorteil"/>
    <x v="1"/>
    <d v="1975-01-01T00:00:00"/>
    <d v="2020-12-31T00:00:00"/>
    <m/>
    <s v="Ja"/>
    <m/>
    <m/>
    <s v="nein"/>
  </r>
  <r>
    <x v="341"/>
    <x v="307"/>
    <s v="Söhnleinstr.8"/>
    <x v="121"/>
    <x v="71"/>
    <s v="DKV"/>
    <s v="Firmenvertrag mit Beitragsvorteil"/>
    <x v="1"/>
    <d v="1990-10-01T00:00:00"/>
    <d v="2018-07-31T00:00:00"/>
    <m/>
    <m/>
    <m/>
    <m/>
    <s v="nein"/>
  </r>
  <r>
    <x v="342"/>
    <x v="308"/>
    <s v="Frankfurter Str. 79 - 81"/>
    <x v="224"/>
    <x v="124"/>
    <s v="DKV"/>
    <s v="Firmenvertrag mit Beitragsvorteil"/>
    <x v="1"/>
    <d v="1998-02-01T00:00:00"/>
    <d v="2018-12-31T00:00:00"/>
    <d v="2013-01-01T00:00:00"/>
    <m/>
    <m/>
    <m/>
    <s v="nein"/>
  </r>
  <r>
    <x v="343"/>
    <x v="309"/>
    <s v="Diedenhofenerstr. 20"/>
    <x v="225"/>
    <x v="125"/>
    <s v="DKV"/>
    <s v="Firmenvertrag mit Beitragsvorteil"/>
    <x v="0"/>
    <d v="1999-01-01T00:00:00"/>
    <m/>
    <m/>
    <s v="Nein"/>
    <m/>
    <s v="Ja, aber nur bedingt - siehe nachstehende Ablehnungsgründe."/>
    <s v="ja"/>
  </r>
  <r>
    <x v="344"/>
    <x v="310"/>
    <s v="Hiltistr. 2"/>
    <x v="226"/>
    <x v="126"/>
    <s v="DKV"/>
    <s v="Firmenvertrag mit Beitragsvorteil"/>
    <x v="0"/>
    <d v="2005-10-01T00:00:00"/>
    <m/>
    <m/>
    <s v="Nein"/>
    <m/>
    <s v="Nein"/>
    <s v="ja"/>
  </r>
  <r>
    <x v="345"/>
    <x v="311"/>
    <s v="Reuterweg 16"/>
    <x v="227"/>
    <x v="8"/>
    <s v="DKV"/>
    <s v="Firmenvertrag mit Beitragsvorteil"/>
    <x v="2"/>
    <d v="2005-12-01T00:00:00"/>
    <m/>
    <d v="2013-01-01T00:00:00"/>
    <s v="Ja"/>
    <m/>
    <s v="Nein. Vertrag ist für Neuzugänge geschlossen! Ausnahme: KNV+ENV!"/>
    <s v="nein"/>
  </r>
  <r>
    <x v="346"/>
    <x v="312"/>
    <s v="Kaiser-Wilhelm-Ring 3 - 5"/>
    <x v="88"/>
    <x v="11"/>
    <s v="DKV"/>
    <s v="Firmenvertrag mit Beitragsvorteil"/>
    <x v="2"/>
    <d v="1998-08-01T00:00:00"/>
    <m/>
    <d v="2013-01-01T00:00:00"/>
    <s v="Ja"/>
    <m/>
    <s v="Nein. Vertrag ist für Neuzugänge geschlossen! Ausnahme: KNV+ENV!"/>
    <s v="nein"/>
  </r>
  <r>
    <x v="347"/>
    <x v="313"/>
    <s v="Carl-Spaeter-Str. 8"/>
    <x v="228"/>
    <x v="127"/>
    <s v="DKV"/>
    <s v="Firmenvertrag mit Beitragsvorteil"/>
    <x v="2"/>
    <d v="1976-04-01T00:00:00"/>
    <m/>
    <d v="2011-12-01T00:00:00"/>
    <s v="Ja"/>
    <m/>
    <s v="Nein. Vertrag ist für Neuzugänge geschlossen! Ausnahme: KNV+ENV!"/>
    <s v="nein"/>
  </r>
  <r>
    <x v="348"/>
    <x v="314"/>
    <s v="Viessmannstr. 1"/>
    <x v="229"/>
    <x v="128"/>
    <s v="DKV"/>
    <s v="Firmenvertrag mit Beitragsvorteil"/>
    <x v="0"/>
    <d v="1976-05-01T00:00:00"/>
    <m/>
    <m/>
    <s v="Ja"/>
    <m/>
    <s v="Ja"/>
    <s v="nein"/>
  </r>
  <r>
    <x v="349"/>
    <x v="315"/>
    <s v="Friedensallee 254"/>
    <x v="230"/>
    <x v="22"/>
    <s v="DKV"/>
    <s v="Firmenvertrag mit Beitragsvorteil"/>
    <x v="0"/>
    <d v="1993-09-01T00:00:00"/>
    <m/>
    <m/>
    <s v="Ja"/>
    <m/>
    <s v="Ja"/>
    <s v="nein"/>
  </r>
  <r>
    <x v="350"/>
    <x v="316"/>
    <s v="Edurard-Schloemann-Str. 4"/>
    <x v="231"/>
    <x v="3"/>
    <s v="DKV"/>
    <s v="Firmenvertrag mit Beitragsvorteil"/>
    <x v="0"/>
    <d v="1998-04-01T00:00:00"/>
    <m/>
    <m/>
    <s v="Ja"/>
    <m/>
    <s v="Ja"/>
    <s v="ja"/>
  </r>
  <r>
    <x v="351"/>
    <x v="317"/>
    <s v="Hanauer Landstr. 166"/>
    <x v="232"/>
    <x v="8"/>
    <s v="DKV"/>
    <s v="Firmenvertrag mit Beitragsvorteil"/>
    <x v="0"/>
    <d v="1999-04-01T00:00:00"/>
    <m/>
    <m/>
    <s v="Ja"/>
    <m/>
    <s v="Ja, aber nur bedingt - siehe nachstehende Ablehnungsgründe."/>
    <s v="ja"/>
  </r>
  <r>
    <x v="352"/>
    <x v="299"/>
    <s v="Swiss-Life-Platz 1"/>
    <x v="215"/>
    <x v="42"/>
    <s v="DKV"/>
    <s v="Firmenvertrag mit Beitragsvorteil"/>
    <x v="2"/>
    <d v="1998-02-01T00:00:00"/>
    <m/>
    <d v="2002-01-01T00:00:00"/>
    <s v="Nein"/>
    <m/>
    <s v="Nein. Vertrag ist für Neuzugänge geschlossen! Ausnahme: KNV+ENV!"/>
    <s v="nein"/>
  </r>
  <r>
    <x v="353"/>
    <x v="318"/>
    <s v="Hammer Landstr. 91 "/>
    <x v="233"/>
    <x v="129"/>
    <s v="DKV"/>
    <s v="Firmenvertrag mit Beitragsvorteil"/>
    <x v="1"/>
    <d v="1977-05-01T00:00:00"/>
    <d v="2018-12-31T00:00:00"/>
    <d v="2013-01-01T00:00:00"/>
    <m/>
    <m/>
    <m/>
    <s v="nein"/>
  </r>
  <r>
    <x v="354"/>
    <x v="319"/>
    <s v="Gereonsmühlengasse 1 - 11"/>
    <x v="234"/>
    <x v="11"/>
    <s v="DKV"/>
    <s v="Firmenvertrag mit Beitragsvorteil"/>
    <x v="2"/>
    <d v="1998-05-01T00:00:00"/>
    <m/>
    <d v="2013-01-01T00:00:00"/>
    <s v="Nein"/>
    <m/>
    <s v="Nein. Vertrag ist für Neuzugänge geschlossen! Ausnahme: KNV+ENV!"/>
    <s v="nein"/>
  </r>
  <r>
    <x v="355"/>
    <x v="320"/>
    <s v="Hammerwiese 3"/>
    <x v="235"/>
    <x v="130"/>
    <s v="DKV"/>
    <s v="Firmenvertrag mit Beitragsvorteil"/>
    <x v="1"/>
    <d v="1967-03-01T00:00:00"/>
    <d v="2022-12-31T00:00:00"/>
    <d v="2013-01-01T00:00:00"/>
    <s v="Ja"/>
    <m/>
    <m/>
    <s v="nein"/>
  </r>
  <r>
    <x v="356"/>
    <x v="321"/>
    <s v="Husemannstr. 71"/>
    <x v="236"/>
    <x v="131"/>
    <s v="DKV"/>
    <s v="Firmenvertrag mit Beitragsvorteil"/>
    <x v="2"/>
    <d v="2004-01-01T00:00:00"/>
    <m/>
    <d v="2013-01-01T00:00:00"/>
    <s v="Ja"/>
    <m/>
    <s v="Nein. Vertrag ist für Neuzugänge geschlossen! Ausnahme: KNV+ENV!"/>
    <s v="nein"/>
  </r>
  <r>
    <x v="357"/>
    <x v="322"/>
    <s v="Zeppelinstr. 3"/>
    <x v="237"/>
    <x v="132"/>
    <s v="DKV"/>
    <s v="Firmenvertrag mit Beitragsvorteil"/>
    <x v="2"/>
    <d v="2000-04-01T00:00:00"/>
    <m/>
    <d v="2013-01-01T00:00:00"/>
    <s v="Ja"/>
    <m/>
    <s v="Nein. Vertrag ist für Neuzugänge geschlossen! Ausnahme: KNV+ENV!"/>
    <s v="nein"/>
  </r>
  <r>
    <x v="358"/>
    <x v="323"/>
    <s v="Stinnes Platz 1"/>
    <x v="238"/>
    <x v="133"/>
    <s v="DKV"/>
    <s v="Firmenvertrag mit Beitragsvorteil"/>
    <x v="0"/>
    <d v="2004-03-01T00:00:00"/>
    <m/>
    <m/>
    <s v="Ja"/>
    <m/>
    <s v="Ja"/>
    <s v="ja"/>
  </r>
  <r>
    <x v="359"/>
    <x v="324"/>
    <s v="Postfach 20 30"/>
    <x v="239"/>
    <x v="80"/>
    <s v="DKV"/>
    <s v="Firmenvertrag mit Beitragsvorteil"/>
    <x v="2"/>
    <d v="1978-09-01T00:00:00"/>
    <m/>
    <d v="2019-10-01T00:00:00"/>
    <s v="Ja"/>
    <m/>
    <s v="Nein. Vertrag ist für Neuzugänge geschlossen! Ausnahme: KNV+ENV!"/>
    <s v="nein"/>
  </r>
  <r>
    <x v="360"/>
    <x v="298"/>
    <s v="Thyssenkrupp Allee 1"/>
    <x v="18"/>
    <x v="6"/>
    <s v="DKV"/>
    <s v="Firmenvertrag mit Beitragsvorteil"/>
    <x v="0"/>
    <d v="1998-01-01T00:00:00"/>
    <m/>
    <m/>
    <s v="Ja"/>
    <m/>
    <s v="Ja"/>
    <s v="ja"/>
  </r>
  <r>
    <x v="361"/>
    <x v="325"/>
    <s v="Moosäckerstr. 3"/>
    <x v="240"/>
    <x v="19"/>
    <s v="DKV"/>
    <s v="Firmenvertrag mit Beitragsvorteil"/>
    <x v="0"/>
    <d v="1979-02-01T00:00:00"/>
    <m/>
    <m/>
    <s v="Ja"/>
    <m/>
    <s v="Ja"/>
    <s v="ja"/>
  </r>
  <r>
    <x v="362"/>
    <x v="326"/>
    <s v="Amsterdamer Str. 192"/>
    <x v="44"/>
    <x v="11"/>
    <s v="DKV"/>
    <s v="Firmenvertrag mit Beitragsvorteil"/>
    <x v="2"/>
    <d v="1997-10-01T00:00:00"/>
    <m/>
    <d v="2017-01-01T00:00:00"/>
    <s v="Ja"/>
    <m/>
    <s v="Nein. Vertrag ist für Neuzugänge geschlossen! Ausnahme: KNV+ENV!"/>
    <s v="nein"/>
  </r>
  <r>
    <x v="363"/>
    <x v="327"/>
    <s v="Kautexstr. 52"/>
    <x v="241"/>
    <x v="57"/>
    <s v="DKV"/>
    <s v="Firmenvertrag mit Beitragsvorteil"/>
    <x v="0"/>
    <d v="1998-09-01T00:00:00"/>
    <m/>
    <m/>
    <s v="Ja"/>
    <m/>
    <s v="Ja"/>
    <s v="ja"/>
  </r>
  <r>
    <x v="364"/>
    <x v="141"/>
    <s v="Carl-Braun-Str. 1"/>
    <x v="79"/>
    <x v="50"/>
    <s v="DKV"/>
    <s v="Firmenvertrag mit Beitragsvorteil"/>
    <x v="0"/>
    <d v="1979-06-01T00:00:00"/>
    <m/>
    <m/>
    <s v="Nein"/>
    <m/>
    <s v="Ja"/>
    <s v="ja"/>
  </r>
  <r>
    <x v="365"/>
    <x v="328"/>
    <s v="Berblinger Str. 1"/>
    <x v="242"/>
    <x v="134"/>
    <s v="DKV"/>
    <s v="Firmenvertrag mit Beitragsvorteil"/>
    <x v="0"/>
    <d v="1998-12-01T00:00:00"/>
    <m/>
    <m/>
    <s v="Nein"/>
    <m/>
    <s v="Ja, aber nur bedingt - siehe nachstehende Ablehnungsgründe."/>
    <s v="ja"/>
  </r>
  <r>
    <x v="366"/>
    <x v="329"/>
    <s v="Homagstr. 5"/>
    <x v="243"/>
    <x v="135"/>
    <s v="DKV"/>
    <s v="Firmenvertrag mit Beitragsvorteil"/>
    <x v="0"/>
    <d v="1998-10-01T00:00:00"/>
    <m/>
    <m/>
    <s v="Ja"/>
    <m/>
    <s v="Ja"/>
    <s v="ja"/>
  </r>
  <r>
    <x v="367"/>
    <x v="330"/>
    <s v="Solmsstr. 73"/>
    <x v="244"/>
    <x v="8"/>
    <s v="DKV"/>
    <s v="Firmenvertrag mit Beitragsvorteil"/>
    <x v="0"/>
    <d v="1968-02-01T00:00:00"/>
    <m/>
    <m/>
    <s v="Nein"/>
    <m/>
    <s v="Ja"/>
    <s v="ja"/>
  </r>
  <r>
    <x v="368"/>
    <x v="331"/>
    <s v="Neumarkt 6 - 6a"/>
    <x v="245"/>
    <x v="136"/>
    <s v="DKV"/>
    <s v="Firmenvertrag mit Beitragsvorteil"/>
    <x v="1"/>
    <d v="1979-11-01T00:00:00"/>
    <d v="2018-12-31T00:00:00"/>
    <d v="2013-01-01T00:00:00"/>
    <m/>
    <m/>
    <m/>
    <s v="nein"/>
  </r>
  <r>
    <x v="369"/>
    <x v="332"/>
    <s v="Postfach 10 17 49"/>
    <x v="246"/>
    <x v="13"/>
    <s v="DKV"/>
    <s v="Firmenvertrag mit Beitragsvorteil"/>
    <x v="2"/>
    <d v="1999-04-01T00:00:00"/>
    <m/>
    <d v="2013-01-01T00:00:00"/>
    <s v="Ja"/>
    <m/>
    <s v="Nein. Vertrag ist für Neuzugänge geschlossen! Ausnahme: KNV+ENV!"/>
    <s v="nein"/>
  </r>
  <r>
    <x v="370"/>
    <x v="333"/>
    <s v="Uerdinger Str. 58 - 62"/>
    <x v="247"/>
    <x v="3"/>
    <s v="DKV"/>
    <s v="Firmenvertrag mit Beitragsvorteil"/>
    <x v="2"/>
    <d v="1981-12-01T00:00:00"/>
    <m/>
    <d v="2013-01-01T00:00:00"/>
    <s v="Ja"/>
    <m/>
    <s v="Nein. Vertrag ist für Neuzugänge geschlossen! Ausnahme: KNV+ENV!"/>
    <s v="nein"/>
  </r>
  <r>
    <x v="371"/>
    <x v="334"/>
    <s v="Henschelplatz 1"/>
    <x v="248"/>
    <x v="137"/>
    <s v="DKV"/>
    <s v="Firmenvertrag mit Beitragsvorteil"/>
    <x v="2"/>
    <d v="1996-07-01T00:00:00"/>
    <m/>
    <d v="2013-01-01T00:00:00"/>
    <s v="Nein"/>
    <m/>
    <s v="Nein. Vertrag ist für Neuzugänge geschlossen! Ausnahme: KNV+ENV!"/>
    <s v="nein"/>
  </r>
  <r>
    <x v="372"/>
    <x v="335"/>
    <s v="An der Gohrsmühle"/>
    <x v="249"/>
    <x v="138"/>
    <s v="DKV"/>
    <s v="Firmenvertrag mit Beitragsvorteil"/>
    <x v="1"/>
    <d v="1969-08-01T00:00:00"/>
    <d v="2021-04-30T00:00:00"/>
    <d v="2005-06-01T00:00:00"/>
    <s v="Ja"/>
    <m/>
    <m/>
    <s v="nein"/>
  </r>
  <r>
    <x v="373"/>
    <x v="335"/>
    <s v="An der Gohrsmühle"/>
    <x v="249"/>
    <x v="138"/>
    <s v="DKV"/>
    <s v="Firmenvertrag mit Beitragsvorteil"/>
    <x v="1"/>
    <d v="1988-12-01T00:00:00"/>
    <d v="2021-04-30T00:00:00"/>
    <m/>
    <s v="Ja"/>
    <m/>
    <m/>
    <s v="nein"/>
  </r>
  <r>
    <x v="374"/>
    <x v="336"/>
    <s v="Postfach 12 40"/>
    <x v="250"/>
    <x v="139"/>
    <s v="DKV"/>
    <s v="Firmenvertrag mit Beitragsvorteil"/>
    <x v="0"/>
    <d v="1981-06-16T00:00:00"/>
    <m/>
    <m/>
    <s v="Ja"/>
    <m/>
    <s v="Ja"/>
    <s v="ja"/>
  </r>
  <r>
    <x v="375"/>
    <x v="337"/>
    <s v="Nippesstr. 5"/>
    <x v="251"/>
    <x v="114"/>
    <s v="DKV"/>
    <s v="Firmenvertrag mit Beitragsvorteil"/>
    <x v="2"/>
    <d v="1992-01-01T00:00:00"/>
    <m/>
    <d v="2013-01-01T00:00:00"/>
    <s v="Ja"/>
    <m/>
    <s v="Nein. Vertrag ist für Neuzugänge geschlossen! Ausnahme: KNV+ENV!"/>
    <s v="nein"/>
  </r>
  <r>
    <x v="376"/>
    <x v="338"/>
    <s v="Dunlopstraße 2"/>
    <x v="252"/>
    <x v="140"/>
    <s v="DKV"/>
    <s v="Firmenvertrag mit Beitragsvorteil"/>
    <x v="1"/>
    <d v="1981-10-01T00:00:00"/>
    <d v="2022-12-31T00:00:00"/>
    <d v="2003-07-01T00:00:00"/>
    <s v="Nein"/>
    <m/>
    <m/>
    <s v="ja"/>
  </r>
  <r>
    <x v="377"/>
    <x v="339"/>
    <s v="Mittelweg 38"/>
    <x v="253"/>
    <x v="22"/>
    <s v="DKV"/>
    <s v="Firmenvertrag mit Beitragsvorteil"/>
    <x v="0"/>
    <d v="1994-01-01T00:00:00"/>
    <m/>
    <m/>
    <s v="Ja"/>
    <m/>
    <s v="Ja"/>
    <s v="nein"/>
  </r>
  <r>
    <x v="378"/>
    <x v="340"/>
    <s v="Reinsburgstr. 19"/>
    <x v="254"/>
    <x v="35"/>
    <s v="DKV"/>
    <s v="Firmenvertrag mit Beitragsvorteil"/>
    <x v="1"/>
    <d v="1968-10-01T00:00:00"/>
    <d v="2014-06-01T00:00:00"/>
    <m/>
    <m/>
    <m/>
    <m/>
    <s v="nein"/>
  </r>
  <r>
    <x v="379"/>
    <x v="341"/>
    <s v="Großer Grasbrook 11-13"/>
    <x v="255"/>
    <x v="22"/>
    <s v="DKV"/>
    <s v="Firmenvertrag mit Beitragsvorteil"/>
    <x v="0"/>
    <d v="2004-04-01T00:00:00"/>
    <m/>
    <m/>
    <s v="Ja"/>
    <m/>
    <s v="Ja"/>
    <s v="ja"/>
  </r>
  <r>
    <x v="380"/>
    <x v="342"/>
    <s v="Leiersmühle 2-6"/>
    <x v="256"/>
    <x v="141"/>
    <s v="DKV"/>
    <s v="Firmenvertrag mit Beitragsvorteil"/>
    <x v="1"/>
    <d v="1982-01-01T00:00:00"/>
    <d v="2019-12-31T00:00:00"/>
    <m/>
    <s v="Ja"/>
    <m/>
    <m/>
    <s v="nein"/>
  </r>
  <r>
    <x v="381"/>
    <x v="343"/>
    <s v="Emil-von-Behring-Str. 2"/>
    <x v="257"/>
    <x v="8"/>
    <s v="DKV"/>
    <s v="Firmenvertrag mit Beitragsvorteil"/>
    <x v="2"/>
    <d v="1999-06-01T00:00:00"/>
    <m/>
    <d v="2013-01-01T00:00:00"/>
    <s v="Ja"/>
    <m/>
    <s v="Nein. Vertrag ist für Neuzugänge geschlossen! Ausnahme: KNV+ENV!"/>
    <s v="ja"/>
  </r>
  <r>
    <x v="382"/>
    <x v="344"/>
    <s v="Rellinghauser Str. 1 - 11 "/>
    <x v="258"/>
    <x v="6"/>
    <s v="DKV"/>
    <s v="Firmenvertrag mit Beitragsvorteil"/>
    <x v="0"/>
    <d v="1985-02-01T00:00:00"/>
    <m/>
    <m/>
    <s v="Ja"/>
    <m/>
    <s v="Ja"/>
    <s v="ja"/>
  </r>
  <r>
    <x v="383"/>
    <x v="281"/>
    <s v="Gutenbergstraße 30"/>
    <x v="201"/>
    <x v="35"/>
    <s v="DKV"/>
    <s v="Firmenvertrag mit Beitragsvorteil"/>
    <x v="2"/>
    <d v="1969-01-01T00:00:00"/>
    <m/>
    <d v="2003-01-01T00:00:00"/>
    <m/>
    <m/>
    <s v="Nein. Vertrag ist für Neuzugänge geschlossen! Ausnahme: KNV+ENV!"/>
    <s v="nein"/>
  </r>
  <r>
    <x v="384"/>
    <x v="345"/>
    <s v="Engesserstrae 8"/>
    <x v="42"/>
    <x v="30"/>
    <s v="DKV"/>
    <s v="Firmenvertrag mit Beitragsvorteil"/>
    <x v="2"/>
    <d v="2003-10-01T00:00:00"/>
    <m/>
    <d v="2013-01-01T00:00:00"/>
    <s v="Nein"/>
    <m/>
    <s v="Nein. Vertrag ist für Neuzugänge geschlossen! Ausnahme: KNV+ENV!"/>
    <s v="ja"/>
  </r>
  <r>
    <x v="385"/>
    <x v="346"/>
    <s v="Rheinuferstr. 7-9 "/>
    <x v="259"/>
    <x v="142"/>
    <s v="DKV"/>
    <s v="Firmenvertrag mit Beitragsvorteil"/>
    <x v="2"/>
    <d v="2003-12-01T00:00:00"/>
    <m/>
    <d v="2013-01-01T00:00:00"/>
    <s v="Ja"/>
    <m/>
    <s v="Nein. Vertrag ist für Neuzugänge geschlossen! Ausnahme: KNV+ENV!"/>
    <s v="nein"/>
  </r>
  <r>
    <x v="386"/>
    <x v="347"/>
    <s v="Sandstr. 107-135"/>
    <x v="260"/>
    <x v="133"/>
    <s v="DKV"/>
    <s v="Firmenvertrag mit Beitragsvorteil"/>
    <x v="0"/>
    <d v="1969-02-01T00:00:00"/>
    <m/>
    <m/>
    <s v="Ja"/>
    <m/>
    <s v="Ja"/>
    <s v="nein"/>
  </r>
  <r>
    <x v="387"/>
    <x v="348"/>
    <s v="Carl-Spaeter-Str. 8"/>
    <x v="228"/>
    <x v="127"/>
    <s v="DKV"/>
    <s v="Firmenvertrag mit Beitragsvorteil"/>
    <x v="2"/>
    <d v="1985-01-01T00:00:00"/>
    <m/>
    <m/>
    <s v="Ja"/>
    <m/>
    <s v="Nein. Vertrag ist für Neuzugänge geschlossen! Ausnahme: KNV+ENV!"/>
    <s v="nein"/>
  </r>
  <r>
    <x v="388"/>
    <x v="349"/>
    <s v="Kupferstr. 1"/>
    <x v="261"/>
    <x v="143"/>
    <s v="DKV"/>
    <s v="Firmenvertrag mit Beitragsvorteil"/>
    <x v="2"/>
    <d v="2004-03-01T00:00:00"/>
    <m/>
    <d v="2013-01-01T00:00:00"/>
    <s v="Ja"/>
    <m/>
    <s v="Nein. Vertrag ist für Neuzugänge geschlossen! Ausnahme: KNV+ENV!"/>
    <s v="nein"/>
  </r>
  <r>
    <x v="389"/>
    <x v="284"/>
    <s v="Moosacher Str. 80"/>
    <x v="49"/>
    <x v="7"/>
    <s v="DKV"/>
    <s v="Firmenvertrag mit Beitragsvorteil"/>
    <x v="0"/>
    <d v="1985-01-01T00:00:00"/>
    <m/>
    <m/>
    <s v="Ja"/>
    <m/>
    <s v="Ja"/>
    <s v="ja"/>
  </r>
  <r>
    <x v="390"/>
    <x v="350"/>
    <s v="Deutzer Allee 1"/>
    <x v="126"/>
    <x v="11"/>
    <s v="DKV"/>
    <s v="Firmenvertrag mit Beitragsvorteil"/>
    <x v="0"/>
    <d v="1969-03-01T00:00:00"/>
    <m/>
    <m/>
    <s v="Ja"/>
    <m/>
    <s v="Ja, aber nur bedingt - siehe nachstehende Ablehnungsgründe."/>
    <s v="nein"/>
  </r>
  <r>
    <x v="391"/>
    <x v="351"/>
    <s v="Südwestpark 15 "/>
    <x v="262"/>
    <x v="144"/>
    <s v="DKV"/>
    <s v="Firmenvertrag mit Beitragsvorteil"/>
    <x v="2"/>
    <d v="1990-01-01T00:00:00"/>
    <m/>
    <d v="2013-01-01T00:00:00"/>
    <s v="Ja"/>
    <m/>
    <s v="Nein. Vertrag ist für Neuzugänge geschlossen! Ausnahme: KNV+ENV!"/>
    <s v="nein"/>
  </r>
  <r>
    <x v="392"/>
    <x v="352"/>
    <m/>
    <x v="57"/>
    <x v="41"/>
    <s v="DKV"/>
    <s v="Sondervertrag"/>
    <x v="2"/>
    <d v="1992-01-01T00:00:00"/>
    <m/>
    <d v="1992-01-01T00:00:00"/>
    <m/>
    <m/>
    <s v="Nein. Vertrag ist für Neuzugänge geschlossen! Ausnahme: KNV+ENV!"/>
    <s v="nein"/>
  </r>
  <r>
    <x v="393"/>
    <x v="353"/>
    <s v="Zweifaller Str. 120"/>
    <x v="263"/>
    <x v="80"/>
    <s v="DKV"/>
    <s v="Firmenvertrag mit Beitragsvorteil"/>
    <x v="0"/>
    <d v="1984-12-01T00:00:00"/>
    <m/>
    <m/>
    <s v="Ja"/>
    <m/>
    <s v="Ja"/>
    <s v="nein"/>
  </r>
  <r>
    <x v="394"/>
    <x v="354"/>
    <s v="Mettinger Str. 109"/>
    <x v="264"/>
    <x v="145"/>
    <s v="DKV"/>
    <s v="Firmenvertrag mit Beitragsvorteil"/>
    <x v="1"/>
    <d v="1985-02-01T00:00:00"/>
    <d v="2023-12-31T00:00:00"/>
    <m/>
    <s v="Ja"/>
    <m/>
    <s v="Ja"/>
    <s v="nein"/>
  </r>
  <r>
    <x v="395"/>
    <x v="263"/>
    <s v="Boveriestrasse 22"/>
    <x v="184"/>
    <x v="36"/>
    <s v="DKV"/>
    <s v="Firmenvertrag mit Beitragsvorteil"/>
    <x v="0"/>
    <d v="1990-01-01T00:00:00"/>
    <m/>
    <m/>
    <s v="Ja"/>
    <m/>
    <s v="Ja"/>
    <s v="ja"/>
  </r>
  <r>
    <x v="396"/>
    <x v="355"/>
    <s v="Karl-Marx-Str. 62-64"/>
    <x v="265"/>
    <x v="125"/>
    <s v="DKV"/>
    <s v="Firmenvertrag mit Beitragsvorteil"/>
    <x v="2"/>
    <d v="1997-08-01T00:00:00"/>
    <m/>
    <d v="2013-01-01T00:00:00"/>
    <s v="Ja"/>
    <m/>
    <s v="Nein. Vertrag ist für Neuzugänge geschlossen! Ausnahme: KNV+ENV!"/>
    <s v="nein"/>
  </r>
  <r>
    <x v="397"/>
    <x v="176"/>
    <s v="Brüsseler Platz 1"/>
    <x v="34"/>
    <x v="6"/>
    <s v="DKV"/>
    <s v="Firmenvertrag mit Beitragsvorteil"/>
    <x v="2"/>
    <m/>
    <m/>
    <d v="2013-01-01T00:00:00"/>
    <m/>
    <m/>
    <s v="Nein. Vertrag ist für Neuzugänge geschlossen! Ausnahme: KNV+ENV!"/>
    <s v="ja"/>
  </r>
  <r>
    <x v="398"/>
    <x v="338"/>
    <s v="Dunlopstr. 2"/>
    <x v="252"/>
    <x v="140"/>
    <s v="DKV"/>
    <s v="Firmenvertrag mit Beitragsvorteil"/>
    <x v="0"/>
    <d v="1990-01-01T00:00:00"/>
    <m/>
    <m/>
    <s v="Ja"/>
    <m/>
    <s v="Ja"/>
    <s v="ja"/>
  </r>
  <r>
    <x v="399"/>
    <x v="356"/>
    <s v="Carl-Miele-Str. 29"/>
    <x v="266"/>
    <x v="146"/>
    <s v="DKV"/>
    <s v="Firmenvertrag mit Beitragsvorteil"/>
    <x v="0"/>
    <d v="1997-07-01T00:00:00"/>
    <m/>
    <m/>
    <s v="Nein"/>
    <m/>
    <s v="Ja"/>
    <s v="nein"/>
  </r>
  <r>
    <x v="400"/>
    <x v="280"/>
    <s v="Postfach 40 13 20"/>
    <x v="200"/>
    <x v="7"/>
    <s v="DKV"/>
    <s v="Sondervertrag"/>
    <x v="0"/>
    <d v="1964-10-01T00:00:00"/>
    <m/>
    <m/>
    <m/>
    <m/>
    <s v="Ja"/>
    <s v="nein"/>
  </r>
  <r>
    <x v="401"/>
    <x v="357"/>
    <s v="Colmarer Str. 6"/>
    <x v="267"/>
    <x v="147"/>
    <s v="DKV"/>
    <s v="Firmenvertrag mit Beitragsvorteil"/>
    <x v="0"/>
    <d v="1997-11-01T00:00:00"/>
    <m/>
    <m/>
    <s v="Ja"/>
    <m/>
    <s v="Ja"/>
    <s v="ja"/>
  </r>
  <r>
    <x v="402"/>
    <x v="358"/>
    <s v="Weyherser Weg 8"/>
    <x v="268"/>
    <x v="148"/>
    <s v="DKV"/>
    <s v="Firmenvertrag mit Beitragsvorteil"/>
    <x v="2"/>
    <d v="1998-05-01T00:00:00"/>
    <m/>
    <d v="2013-01-01T00:00:00"/>
    <s v="Ja"/>
    <m/>
    <s v="Nein. Vertrag ist für Neuzugänge geschlossen! Ausnahme: KNV+ENV!"/>
    <s v="nein"/>
  </r>
  <r>
    <x v="403"/>
    <x v="359"/>
    <s v="Weseler Str. 1"/>
    <x v="269"/>
    <x v="149"/>
    <s v="DKV"/>
    <s v="Firmenvertrag mit Beitragsvorteil"/>
    <x v="0"/>
    <d v="1998-11-01T00:00:00"/>
    <m/>
    <m/>
    <s v="Ja"/>
    <m/>
    <s v="Ja"/>
    <s v="ja"/>
  </r>
  <r>
    <x v="404"/>
    <x v="360"/>
    <s v="Bavariafilmplatz 7"/>
    <x v="45"/>
    <x v="34"/>
    <s v="DKV"/>
    <s v="Firmenvertrag mit Beitragsvorteil"/>
    <x v="1"/>
    <d v="1985-12-01T00:00:00"/>
    <d v="2014-12-31T00:00:00"/>
    <d v="2013-01-01T00:00:00"/>
    <m/>
    <m/>
    <m/>
    <s v="nein"/>
  </r>
  <r>
    <x v="405"/>
    <x v="361"/>
    <s v="Stockumer Kirchstr. 61"/>
    <x v="247"/>
    <x v="3"/>
    <s v="DKV"/>
    <s v="Firmenvertrag mit Beitragsvorteil"/>
    <x v="0"/>
    <d v="1998-12-01T00:00:00"/>
    <m/>
    <m/>
    <s v="Ja"/>
    <m/>
    <s v="Ja"/>
    <s v="ja"/>
  </r>
  <r>
    <x v="406"/>
    <x v="362"/>
    <s v="Colonnaden 5"/>
    <x v="270"/>
    <x v="22"/>
    <s v="DKV"/>
    <s v="Firmenvertrag mit Beitragsvorteil"/>
    <x v="0"/>
    <d v="2004-04-01T00:00:00"/>
    <m/>
    <m/>
    <s v="Ja"/>
    <m/>
    <s v="Ja"/>
    <s v="ja"/>
  </r>
  <r>
    <x v="407"/>
    <x v="363"/>
    <s v="Dorma Platz 1"/>
    <x v="271"/>
    <x v="150"/>
    <s v="DKV"/>
    <s v="Firmenvertrag mit Beitragsvorteil"/>
    <x v="0"/>
    <d v="1993-08-01T00:00:00"/>
    <m/>
    <m/>
    <s v="Ja"/>
    <m/>
    <s v="Ja"/>
    <s v="ja"/>
  </r>
  <r>
    <x v="408"/>
    <x v="364"/>
    <s v="Erwin-Sick-Str. 1"/>
    <x v="272"/>
    <x v="151"/>
    <s v="DKV"/>
    <s v="Firmenvertrag mit Beitragsvorteil"/>
    <x v="0"/>
    <d v="2004-04-01T00:00:00"/>
    <m/>
    <m/>
    <s v="Ja"/>
    <m/>
    <s v="Ja"/>
    <s v="ja"/>
  </r>
  <r>
    <x v="409"/>
    <x v="365"/>
    <s v="Messerschmittstr. 20"/>
    <x v="273"/>
    <x v="152"/>
    <s v="DKV"/>
    <s v="Firmenvertrag mit Beitragsvorteil"/>
    <x v="2"/>
    <d v="1999-05-01T00:00:00"/>
    <m/>
    <d v="2013-01-01T00:00:00"/>
    <s v="Ja"/>
    <m/>
    <s v="Nein. Vertrag ist für Neuzugänge geschlossen! Ausnahme: KNV+ENV!"/>
    <s v="nein"/>
  </r>
  <r>
    <x v="410"/>
    <x v="366"/>
    <s v="Grüner Deich 110"/>
    <x v="274"/>
    <x v="22"/>
    <s v="DKV"/>
    <s v="Firmenvertrag mit Beitragsvorteil"/>
    <x v="2"/>
    <d v="1987-03-01T00:00:00"/>
    <m/>
    <d v="2013-01-01T00:00:00"/>
    <s v="Ja"/>
    <m/>
    <s v="Nein. Vertrag ist für Neuzugänge geschlossen! Ausnahme: KNV+ENV!"/>
    <s v="nein"/>
  </r>
  <r>
    <x v="411"/>
    <x v="367"/>
    <s v="Otisstr.  33"/>
    <x v="275"/>
    <x v="16"/>
    <s v="DKV"/>
    <s v="Firmenvertrag mit Beitragsvorteil"/>
    <x v="0"/>
    <d v="1999-07-01T00:00:00"/>
    <m/>
    <m/>
    <s v="Ja"/>
    <m/>
    <s v="Ja"/>
    <s v="ja"/>
  </r>
  <r>
    <x v="412"/>
    <x v="368"/>
    <s v="Stuttgarter Str. 75"/>
    <x v="276"/>
    <x v="153"/>
    <s v="DKV"/>
    <s v="Firmenvertrag mit Beitragsvorteil"/>
    <x v="1"/>
    <d v="2004-03-01T00:00:00"/>
    <d v="2018-12-31T00:00:00"/>
    <m/>
    <m/>
    <m/>
    <m/>
    <s v="nein"/>
  </r>
  <r>
    <x v="413"/>
    <x v="369"/>
    <s v="Glienicker Weg 125"/>
    <x v="277"/>
    <x v="16"/>
    <s v="DKV"/>
    <s v="Firmenvertrag mit Beitragsvorteil"/>
    <x v="0"/>
    <d v="2004-03-01T00:00:00"/>
    <m/>
    <m/>
    <s v="Ja"/>
    <m/>
    <s v="Ja"/>
    <s v="ja"/>
  </r>
  <r>
    <x v="414"/>
    <x v="370"/>
    <s v="Hauptstr. 130"/>
    <x v="278"/>
    <x v="154"/>
    <s v="DKV"/>
    <s v="Firmenvertrag mit Beitragsvorteil"/>
    <x v="0"/>
    <d v="1972-01-01T00:00:00"/>
    <m/>
    <m/>
    <s v="Ja"/>
    <m/>
    <s v="Ja"/>
    <s v="ja"/>
  </r>
  <r>
    <x v="415"/>
    <x v="371"/>
    <s v="Rothenbaumchaussee 132"/>
    <x v="279"/>
    <x v="22"/>
    <s v="DKV"/>
    <s v="Firmenvertrag mit Beitragsvorteil"/>
    <x v="0"/>
    <d v="1999-06-01T00:00:00"/>
    <m/>
    <m/>
    <s v="Ja"/>
    <m/>
    <s v="Ja"/>
    <s v="nein"/>
  </r>
  <r>
    <x v="416"/>
    <x v="372"/>
    <s v="Potsdamer Platz 2"/>
    <x v="117"/>
    <x v="16"/>
    <s v="DKV"/>
    <s v="Firmenvertrag mit Beitragsvorteil"/>
    <x v="0"/>
    <d v="2002-11-01T00:00:00"/>
    <m/>
    <m/>
    <s v="Nein"/>
    <m/>
    <s v="Ja"/>
    <s v="ja"/>
  </r>
  <r>
    <x v="417"/>
    <x v="373"/>
    <s v="Mühlberg 16"/>
    <x v="280"/>
    <x v="155"/>
    <s v="DKV"/>
    <s v="Firmenvertrag mit Beitragsvorteil"/>
    <x v="2"/>
    <d v="1999-08-01T00:00:00"/>
    <m/>
    <d v="2013-01-01T00:00:00"/>
    <s v="Ja"/>
    <m/>
    <s v="Nein. Vertrag ist für Neuzugänge geschlossen! Ausnahme: KNV+ENV!"/>
    <s v="nein"/>
  </r>
  <r>
    <x v="418"/>
    <x v="374"/>
    <s v="An der Vogelrute 55"/>
    <x v="281"/>
    <x v="156"/>
    <s v="DKV"/>
    <s v="Firmenvertrag mit Beitragsvorteil"/>
    <x v="2"/>
    <d v="1999-09-01T00:00:00"/>
    <m/>
    <d v="2013-01-01T00:00:00"/>
    <s v="Ja"/>
    <m/>
    <s v="Nein. Vertrag ist für Neuzugänge geschlossen! Ausnahme: KNV+ENV!"/>
    <s v="nein"/>
  </r>
  <r>
    <x v="419"/>
    <x v="375"/>
    <s v="Borsigstr. 2"/>
    <x v="282"/>
    <x v="22"/>
    <s v="DKV"/>
    <s v="Firmenvertrag mit Beitragsvorteil"/>
    <x v="1"/>
    <d v="1990-01-01T00:00:00"/>
    <d v="2019-12-31T00:00:00"/>
    <d v="2013-01-01T00:00:00"/>
    <s v="Ja"/>
    <m/>
    <m/>
    <s v="nein"/>
  </r>
  <r>
    <x v="420"/>
    <x v="376"/>
    <s v="Toyota-Allee 2"/>
    <x v="283"/>
    <x v="11"/>
    <s v="DKV"/>
    <s v="Firmenvertrag mit Beitragsvorteil"/>
    <x v="0"/>
    <d v="1999-06-01T00:00:00"/>
    <m/>
    <m/>
    <s v="Ja"/>
    <m/>
    <s v="Ja"/>
    <s v="ja"/>
  </r>
  <r>
    <x v="421"/>
    <x v="377"/>
    <s v="Lyoner Str. 23"/>
    <x v="284"/>
    <x v="8"/>
    <s v="DKV"/>
    <s v="Firmenvertrag mit Beitragsvorteil"/>
    <x v="0"/>
    <d v="2005-06-01T00:00:00"/>
    <m/>
    <m/>
    <s v="Nein"/>
    <m/>
    <s v="Ja"/>
    <s v="ja"/>
  </r>
  <r>
    <x v="422"/>
    <x v="176"/>
    <s v="Brüsseler Platz 1"/>
    <x v="34"/>
    <x v="157"/>
    <s v="DKV"/>
    <s v="Firmenvertrag mit Beitragsvorteil"/>
    <x v="0"/>
    <d v="1990-07-01T00:00:00"/>
    <m/>
    <m/>
    <s v="Nein"/>
    <m/>
    <s v="Ja"/>
    <s v="ja"/>
  </r>
  <r>
    <x v="423"/>
    <x v="378"/>
    <s v="Löwentorbogen 9b"/>
    <x v="285"/>
    <x v="35"/>
    <s v="DKV"/>
    <s v="Firmenvertrag mit Beitragsvorteil"/>
    <x v="0"/>
    <d v="2004-01-01T00:00:00"/>
    <m/>
    <m/>
    <s v="Nein"/>
    <m/>
    <s v="Ja"/>
    <s v="ja"/>
  </r>
  <r>
    <x v="424"/>
    <x v="379"/>
    <s v="Am Flughafen"/>
    <x v="286"/>
    <x v="158"/>
    <s v="DKV"/>
    <s v="Firmenvertrag mit Beitragsvorteil"/>
    <x v="1"/>
    <d v="2003-12-01T00:00:00"/>
    <d v="2018-12-31T00:00:00"/>
    <d v="2013-01-01T00:00:00"/>
    <m/>
    <m/>
    <m/>
    <s v="nein"/>
  </r>
  <r>
    <x v="425"/>
    <x v="164"/>
    <s v="Rheinmetall Platz 1"/>
    <x v="96"/>
    <x v="3"/>
    <s v="DKV"/>
    <s v="Firmenvertrag mit Beitragsvorteil"/>
    <x v="0"/>
    <d v="2004-01-01T00:00:00"/>
    <m/>
    <m/>
    <s v="Ja"/>
    <m/>
    <s v="Ja"/>
    <s v="ja"/>
  </r>
  <r>
    <x v="426"/>
    <x v="380"/>
    <s v="Ottostr. 1"/>
    <x v="98"/>
    <x v="11"/>
    <s v="DKV"/>
    <s v="Firmenvertrag mit Beitragsvorteil"/>
    <x v="0"/>
    <d v="2003-12-01T00:00:00"/>
    <m/>
    <m/>
    <s v="Nein"/>
    <m/>
    <s v="Ja"/>
    <s v="ja"/>
  </r>
  <r>
    <x v="427"/>
    <x v="381"/>
    <s v="Graudenzer Str. 45"/>
    <x v="287"/>
    <x v="159"/>
    <s v="DKV"/>
    <s v="Firmenvertrag mit Beitragsvorteil"/>
    <x v="1"/>
    <d v="1999-04-01T00:00:00"/>
    <d v="2018-12-31T00:00:00"/>
    <m/>
    <m/>
    <m/>
    <m/>
    <s v="nein"/>
  </r>
  <r>
    <x v="428"/>
    <x v="382"/>
    <s v="Falkensteinstr. 8"/>
    <x v="288"/>
    <x v="160"/>
    <s v="DKV"/>
    <s v="Firmenvertrag mit Beitragsvorteil"/>
    <x v="0"/>
    <d v="1999-09-01T00:00:00"/>
    <m/>
    <m/>
    <s v="Nein"/>
    <m/>
    <s v="Ja"/>
    <s v="ja"/>
  </r>
  <r>
    <x v="429"/>
    <x v="208"/>
    <s v="Opernplatz 2"/>
    <x v="20"/>
    <x v="6"/>
    <s v="DKV"/>
    <s v="Firmenvertrag mit Beitragsvorteil"/>
    <x v="0"/>
    <d v="1999-10-01T00:00:00"/>
    <m/>
    <m/>
    <s v="Nein"/>
    <m/>
    <s v="Ja"/>
    <s v="ja"/>
  </r>
  <r>
    <x v="430"/>
    <x v="383"/>
    <m/>
    <x v="57"/>
    <x v="41"/>
    <s v="DKV"/>
    <s v="Firmenvertrag mit Beitragsvorteil"/>
    <x v="1"/>
    <d v="1999-11-01T00:00:00"/>
    <d v="2016-12-31T00:00:00"/>
    <d v="2008-03-01T00:00:00"/>
    <m/>
    <m/>
    <m/>
    <s v="nein"/>
  </r>
  <r>
    <x v="431"/>
    <x v="384"/>
    <s v="Masurenallee 8 - 14 "/>
    <x v="289"/>
    <x v="16"/>
    <s v="DKV"/>
    <s v="Firmenvertrag mit Beitragsvorteil"/>
    <x v="0"/>
    <d v="2004-11-01T00:00:00"/>
    <m/>
    <m/>
    <s v="Nein"/>
    <m/>
    <s v="Ja"/>
    <s v="ja"/>
  </r>
  <r>
    <x v="432"/>
    <x v="385"/>
    <s v="Dr.-Köhl-Str. 1-8"/>
    <x v="290"/>
    <x v="161"/>
    <s v="DKV"/>
    <s v="Firmenvertrag mit Beitragsvorteil"/>
    <x v="2"/>
    <d v="2000-01-01T00:00:00"/>
    <m/>
    <d v="2013-01-01T00:00:00"/>
    <s v="Ja"/>
    <m/>
    <s v="Nein. Vertrag ist für Neuzugänge geschlossen! Ausnahme: KNV+ENV!"/>
    <s v="nein"/>
  </r>
  <r>
    <x v="433"/>
    <x v="386"/>
    <s v="Toulouser Allee 27"/>
    <x v="291"/>
    <x v="3"/>
    <s v="DKV"/>
    <s v="Firmenvertrag mit Beitragsvorteil"/>
    <x v="0"/>
    <d v="2000-01-01T00:00:00"/>
    <m/>
    <m/>
    <s v="Ja"/>
    <m/>
    <s v="Ja"/>
    <s v="nein"/>
  </r>
  <r>
    <x v="434"/>
    <x v="387"/>
    <s v="Domstraße 20"/>
    <x v="31"/>
    <x v="11"/>
    <s v="DKV"/>
    <s v="Firmenvertrag mit Beitragsvorteil"/>
    <x v="0"/>
    <d v="2000-01-01T00:00:00"/>
    <m/>
    <m/>
    <s v="Nein"/>
    <m/>
    <s v="Ja"/>
    <s v="ja"/>
  </r>
  <r>
    <x v="435"/>
    <x v="388"/>
    <s v="Frankfurter Landstr. 2-4"/>
    <x v="292"/>
    <x v="162"/>
    <s v="DKV"/>
    <s v="Firmenvertrag mit Beitragsvorteil"/>
    <x v="2"/>
    <d v="2000-01-01T00:00:00"/>
    <m/>
    <d v="2013-01-01T00:00:00"/>
    <s v="Ja"/>
    <m/>
    <s v="Nein. Vertrag ist für Neuzugänge geschlossen! Ausnahme: KNV+ENV!"/>
    <s v="nein"/>
  </r>
  <r>
    <x v="436"/>
    <x v="389"/>
    <s v="Wahnheimer Str. 70"/>
    <x v="154"/>
    <x v="3"/>
    <s v="DKV"/>
    <s v="Firmenvertrag mit Beitragsvorteil"/>
    <x v="0"/>
    <d v="2000-01-01T00:00:00"/>
    <m/>
    <m/>
    <s v="Ja"/>
    <m/>
    <s v="Ja"/>
    <s v="nein"/>
  </r>
  <r>
    <x v="437"/>
    <x v="390"/>
    <s v="Schwanthaler Str. 110"/>
    <x v="120"/>
    <x v="7"/>
    <s v="DKV"/>
    <s v="Firmenvertrag mit Beitragsvorteil"/>
    <x v="2"/>
    <d v="1984-08-01T00:00:00"/>
    <m/>
    <d v="2013-01-01T00:00:00"/>
    <s v="Ja"/>
    <m/>
    <s v="Nein. Vertrag ist für Neuzugänge geschlossen! Ausnahme: KNV+ENV!"/>
    <s v="nein"/>
  </r>
  <r>
    <x v="438"/>
    <x v="391"/>
    <s v="Linkstr. 10"/>
    <x v="117"/>
    <x v="16"/>
    <s v="DKV"/>
    <s v="Firmenvertrag mit Beitragsvorteil"/>
    <x v="0"/>
    <d v="2004-07-01T00:00:00"/>
    <m/>
    <m/>
    <s v="Nein"/>
    <m/>
    <s v="Ja"/>
    <s v="nein"/>
  </r>
  <r>
    <x v="439"/>
    <x v="391"/>
    <s v="Linkstr. 10"/>
    <x v="117"/>
    <x v="16"/>
    <s v="DKV"/>
    <s v="EKV"/>
    <x v="3"/>
    <d v="2004-09-01T00:00:00"/>
    <m/>
    <d v="2013-01-01T00:00:00"/>
    <s v="Ja"/>
    <m/>
    <s v="Unrelevant! Kein Beitritt mehr möglich (Vertragsgegenstand nur bisex-Tarif)"/>
    <s v="nein"/>
  </r>
  <r>
    <x v="440"/>
    <x v="392"/>
    <s v="Robert-Bürkle-Str. 1"/>
    <x v="69"/>
    <x v="45"/>
    <s v="DKV"/>
    <s v="Firmenvertrag mit Beitragsvorteil"/>
    <x v="0"/>
    <d v="2004-04-01T00:00:00"/>
    <m/>
    <m/>
    <s v="Ja"/>
    <m/>
    <s v="Ja"/>
    <s v="ja"/>
  </r>
  <r>
    <x v="441"/>
    <x v="393"/>
    <s v="Bachstr. 11 A"/>
    <x v="293"/>
    <x v="163"/>
    <s v="DKV"/>
    <s v="Firmenvertrag mit Beitragsvorteil"/>
    <x v="2"/>
    <d v="2003-01-01T00:00:00"/>
    <m/>
    <d v="2013-01-01T00:00:00"/>
    <s v="Ja"/>
    <m/>
    <s v="Nein. Vertrag ist für Neuzugänge geschlossen! Ausnahme: KNV+ENV!"/>
    <s v="nein"/>
  </r>
  <r>
    <x v="442"/>
    <x v="394"/>
    <s v="Wilhelm-Tenhagen-Str. 12"/>
    <x v="294"/>
    <x v="164"/>
    <s v="DKV"/>
    <s v="Firmenvertrag mit Beitragsvorteil"/>
    <x v="1"/>
    <d v="2004-09-01T00:00:00"/>
    <d v="2016-12-31T00:00:00"/>
    <d v="2013-01-01T00:00:00"/>
    <m/>
    <m/>
    <m/>
    <s v="nein"/>
  </r>
  <r>
    <x v="443"/>
    <x v="153"/>
    <s v="Albstraße 92"/>
    <x v="295"/>
    <x v="58"/>
    <s v="DKV"/>
    <s v="Firmenvertrag mit Beitragsvorteil"/>
    <x v="1"/>
    <d v="2004-09-01T00:00:00"/>
    <d v="2018-12-31T00:00:00"/>
    <m/>
    <m/>
    <m/>
    <m/>
    <s v="nein"/>
  </r>
  <r>
    <x v="444"/>
    <x v="151"/>
    <m/>
    <x v="296"/>
    <x v="8"/>
    <s v="DKV"/>
    <s v="Firmenvertrag mit Beitragsvorteil"/>
    <x v="0"/>
    <d v="2004-10-01T00:00:00"/>
    <m/>
    <m/>
    <m/>
    <m/>
    <s v="Ja"/>
    <s v="nein"/>
  </r>
  <r>
    <x v="445"/>
    <x v="395"/>
    <s v="Lückenweg 1"/>
    <x v="297"/>
    <x v="165"/>
    <s v="DKV"/>
    <s v="Firmenvertrag mit Beitragsvorteil"/>
    <x v="1"/>
    <d v="2004-09-01T00:00:00"/>
    <d v="2018-12-31T00:00:00"/>
    <d v="2013-01-01T00:00:00"/>
    <m/>
    <m/>
    <m/>
    <s v="nein"/>
  </r>
  <r>
    <x v="446"/>
    <x v="396"/>
    <s v="Rathenauplatz 6"/>
    <x v="298"/>
    <x v="166"/>
    <s v="DKV"/>
    <s v="Firmenvertrag mit Beitragsvorteil"/>
    <x v="2"/>
    <d v="1997-09-01T00:00:00"/>
    <m/>
    <d v="2013-01-01T00:00:00"/>
    <s v="Ja"/>
    <m/>
    <s v="Nein. Vertrag ist für Neuzugänge geschlossen! Ausnahme: KNV+ENV!"/>
    <s v="nein"/>
  </r>
  <r>
    <x v="447"/>
    <x v="397"/>
    <s v="Große Hamburger Str. 3"/>
    <x v="299"/>
    <x v="16"/>
    <s v="DKV"/>
    <s v="Firmenvertrag mit Beitragsvorteil"/>
    <x v="0"/>
    <d v="2004-08-01T00:00:00"/>
    <m/>
    <m/>
    <s v="Ja"/>
    <m/>
    <s v="Ja"/>
    <s v="ja"/>
  </r>
  <r>
    <x v="448"/>
    <x v="398"/>
    <s v="Im Neuenheimer Feld 280"/>
    <x v="300"/>
    <x v="115"/>
    <s v="DKV"/>
    <s v="Firmenvertrag mit Beitragsvorteil"/>
    <x v="0"/>
    <d v="2004-10-01T00:00:00"/>
    <m/>
    <m/>
    <s v="Nein"/>
    <m/>
    <s v="Ja"/>
    <s v="ja"/>
  </r>
  <r>
    <x v="449"/>
    <x v="399"/>
    <s v="Campus Kronberg 1"/>
    <x v="301"/>
    <x v="167"/>
    <s v="DKV"/>
    <s v="Firmenvertrag mit Beitragsvorteil"/>
    <x v="0"/>
    <d v="2004-10-01T00:00:00"/>
    <m/>
    <m/>
    <s v="Nein"/>
    <m/>
    <s v="Ja"/>
    <s v="ja"/>
  </r>
  <r>
    <x v="450"/>
    <x v="400"/>
    <s v="Kelsterbacher Str. 7"/>
    <x v="302"/>
    <x v="168"/>
    <s v="DKV"/>
    <s v="Firmenvertrag mit Beitragsvorteil"/>
    <x v="2"/>
    <d v="1996-10-01T00:00:00"/>
    <m/>
    <d v="2013-01-01T00:00:00"/>
    <s v="Ja"/>
    <m/>
    <s v="Nein. Vertrag ist für Neuzugänge geschlossen! Ausnahme: KNV+ENV!"/>
    <s v="nein"/>
  </r>
  <r>
    <x v="451"/>
    <x v="401"/>
    <s v="Lindenstr. 9-11"/>
    <x v="303"/>
    <x v="169"/>
    <s v="DKV"/>
    <s v="Firmenvertrag mit Beitragsvorteil"/>
    <x v="2"/>
    <d v="1998-07-01T00:00:00"/>
    <m/>
    <d v="2013-01-01T00:00:00"/>
    <s v="Ja"/>
    <m/>
    <s v="Nein. Vertrag ist für Neuzugänge geschlossen! Ausnahme: KNV+ENV!"/>
    <s v="nein"/>
  </r>
  <r>
    <x v="452"/>
    <x v="402"/>
    <s v="Ferdinand-Braun-Platz 1 "/>
    <x v="5"/>
    <x v="3"/>
    <s v="DKV"/>
    <s v="Firmenvertrag mit Beitragsvorteil"/>
    <x v="0"/>
    <d v="2004-04-01T00:00:00"/>
    <m/>
    <m/>
    <s v="Nein"/>
    <m/>
    <s v="Ja, aber nur bedingt - siehe nachstehende Ablehnungsgründe."/>
    <s v="nein"/>
  </r>
  <r>
    <x v="453"/>
    <x v="403"/>
    <s v="Neuenhofstr. 160"/>
    <x v="304"/>
    <x v="38"/>
    <s v="DKV"/>
    <s v="Firmenvertrag mit Beitragsvorteil"/>
    <x v="2"/>
    <d v="2004-05-01T00:00:00"/>
    <m/>
    <d v="2013-01-01T00:00:00"/>
    <s v="Ja"/>
    <m/>
    <s v="Nein. Vertrag ist für Neuzugänge geschlossen! Ausnahme: KNV+ENV!"/>
    <s v="ja"/>
  </r>
  <r>
    <x v="454"/>
    <x v="404"/>
    <s v="Industriestr. 8"/>
    <x v="305"/>
    <x v="170"/>
    <s v="DKV"/>
    <s v="Firmenvertrag mit Beitragsvorteil"/>
    <x v="2"/>
    <d v="2001-03-01T00:00:00"/>
    <m/>
    <d v="2013-01-01T00:00:00"/>
    <s v="Ja"/>
    <m/>
    <s v="Nein. Vertrag ist für Neuzugänge geschlossen! Ausnahme: KNV+ENV!"/>
    <s v="nein"/>
  </r>
  <r>
    <x v="455"/>
    <x v="405"/>
    <s v="Derendorfer Allee 4"/>
    <x v="96"/>
    <x v="3"/>
    <s v="DKV"/>
    <s v="Firmenvertrag mit Beitragsvorteil"/>
    <x v="1"/>
    <d v="2004-03-01T00:00:00"/>
    <d v="2020-12-31T00:00:00"/>
    <d v="2013-01-01T00:00:00"/>
    <s v="Ja"/>
    <m/>
    <m/>
    <s v="nein"/>
  </r>
  <r>
    <x v="456"/>
    <x v="406"/>
    <s v="Emil-Barell-Str. 3"/>
    <x v="135"/>
    <x v="76"/>
    <s v="DKV"/>
    <s v="Firmenvertrag mit Beitragsvorteil"/>
    <x v="2"/>
    <d v="2003-10-01T00:00:00"/>
    <m/>
    <d v="2013-01-01T00:00:00"/>
    <s v="Ja"/>
    <m/>
    <s v="Nein. Vertrag ist für Neuzugänge geschlossen! Ausnahme: KNV+ENV!"/>
    <s v="nein"/>
  </r>
  <r>
    <x v="457"/>
    <x v="407"/>
    <s v="Werler Str. 1"/>
    <x v="306"/>
    <x v="86"/>
    <s v="DKV"/>
    <s v="Firmenvertrag mit Beitragsvorteil"/>
    <x v="2"/>
    <d v="2003-11-01T00:00:00"/>
    <m/>
    <d v="2013-01-01T00:00:00"/>
    <s v="Ja"/>
    <m/>
    <s v="Nein. Vertrag ist für Neuzugänge geschlossen! Ausnahme: KNV+ENV!"/>
    <s v="nein"/>
  </r>
  <r>
    <x v="458"/>
    <x v="408"/>
    <s v="August-Madsack-Str. 1"/>
    <x v="307"/>
    <x v="42"/>
    <s v="DKV"/>
    <s v="Firmenvertrag mit Beitragsvorteil"/>
    <x v="0"/>
    <d v="2003-12-01T00:00:00"/>
    <m/>
    <m/>
    <s v="Ja"/>
    <m/>
    <s v="Ja, aber nur bedingt - siehe nachstehende Ablehnungsgründe."/>
    <s v="ja"/>
  </r>
  <r>
    <x v="459"/>
    <x v="409"/>
    <s v="Georg-Brauchle-Ring 23 - 25"/>
    <x v="308"/>
    <x v="7"/>
    <s v="DKV"/>
    <s v="Firmenvertrag mit Beitragsvorteil"/>
    <x v="0"/>
    <d v="2003-09-01T00:00:00"/>
    <m/>
    <m/>
    <s v="Ja"/>
    <m/>
    <s v="Ja, aber nur bedingt - siehe nachstehende Ablehnungsgründe."/>
    <s v="ja"/>
  </r>
  <r>
    <x v="460"/>
    <x v="410"/>
    <s v="Daimlerstr. 5"/>
    <x v="309"/>
    <x v="171"/>
    <s v="DKV"/>
    <s v="Firmenvertrag mit Beitragsvorteil"/>
    <x v="1"/>
    <d v="2003-08-01T00:00:00"/>
    <d v="2021-10-01T00:00:00"/>
    <m/>
    <s v="Ja"/>
    <m/>
    <m/>
    <s v="nein"/>
  </r>
  <r>
    <x v="461"/>
    <x v="411"/>
    <s v="Barthstr. 4"/>
    <x v="120"/>
    <x v="7"/>
    <s v="DKV"/>
    <s v="Firmenvertrag mit Beitragsvorteil"/>
    <x v="0"/>
    <d v="2003-11-01T00:00:00"/>
    <m/>
    <m/>
    <s v="Ja"/>
    <m/>
    <s v="Ja"/>
    <s v="ja"/>
  </r>
  <r>
    <x v="462"/>
    <x v="412"/>
    <s v="Rönkhauser Str. 26"/>
    <x v="310"/>
    <x v="86"/>
    <s v="DKV"/>
    <s v="Firmenvertrag mit Beitragsvorteil"/>
    <x v="0"/>
    <d v="2003-12-01T00:00:00"/>
    <m/>
    <m/>
    <s v="Nein"/>
    <m/>
    <s v="Ja"/>
    <s v="ja"/>
  </r>
  <r>
    <x v="463"/>
    <x v="413"/>
    <s v="Schanzenstr. 6-20"/>
    <x v="311"/>
    <x v="11"/>
    <s v="DKV"/>
    <s v="Firmenvertrag mit Beitragsvorteil"/>
    <x v="1"/>
    <d v="2003-07-01T00:00:00"/>
    <d v="2015-12-31T00:00:00"/>
    <d v="2013-01-01T00:00:00"/>
    <m/>
    <m/>
    <m/>
    <s v="nein"/>
  </r>
  <r>
    <x v="464"/>
    <x v="414"/>
    <s v="Hofgartenstr. 8"/>
    <x v="190"/>
    <x v="7"/>
    <s v="DKV"/>
    <s v="Firmenvertrag mit Beitragsvorteil"/>
    <x v="1"/>
    <d v="2003-12-01T00:00:00"/>
    <d v="2018-12-31T00:00:00"/>
    <m/>
    <m/>
    <m/>
    <m/>
    <s v="nein"/>
  </r>
  <r>
    <x v="465"/>
    <x v="162"/>
    <s v="Arabellastr. 4"/>
    <x v="62"/>
    <x v="7"/>
    <s v="DKV"/>
    <s v="Firmenvertrag mit Beitragsvorteil"/>
    <x v="0"/>
    <d v="2003-07-01T00:00:00"/>
    <m/>
    <m/>
    <s v="Nein"/>
    <m/>
    <s v="Ja"/>
    <s v="ja"/>
  </r>
  <r>
    <x v="466"/>
    <x v="415"/>
    <s v="Eberlestr. 27"/>
    <x v="312"/>
    <x v="74"/>
    <s v="DKV"/>
    <s v="Firmenvertrag mit Beitragsvorteil"/>
    <x v="1"/>
    <d v="2003-08-01T00:00:00"/>
    <d v="2015-05-31T00:00:00"/>
    <m/>
    <m/>
    <m/>
    <m/>
    <s v="nein"/>
  </r>
  <r>
    <x v="467"/>
    <x v="416"/>
    <s v="Kaiserstr. 26"/>
    <x v="313"/>
    <x v="172"/>
    <s v="DKV"/>
    <s v="Firmenvertrag mit Beitragsvorteil"/>
    <x v="2"/>
    <d v="2003-09-01T00:00:00"/>
    <m/>
    <d v="2013-01-01T00:00:00"/>
    <s v="Nein"/>
    <m/>
    <s v="Nein. Vertrag ist für Neuzugänge geschlossen! Ausnahme: KNV+ENV!"/>
    <s v="nein"/>
  </r>
  <r>
    <x v="468"/>
    <x v="417"/>
    <s v="Bajuwarenring 4"/>
    <x v="314"/>
    <x v="173"/>
    <s v="DKV"/>
    <s v="Firmenvertrag mit Beitragsvorteil"/>
    <x v="2"/>
    <d v="2003-10-01T00:00:00"/>
    <m/>
    <d v="2013-01-01T00:00:00"/>
    <s v="Ja"/>
    <m/>
    <s v="Nein. Vertrag ist für Neuzugänge geschlossen! Ausnahme: KNV+ENV!"/>
    <s v="ja"/>
  </r>
  <r>
    <x v="469"/>
    <x v="418"/>
    <s v="Lärchenweg 3"/>
    <x v="297"/>
    <x v="165"/>
    <s v="DKV"/>
    <s v="Firmenvertrag mit Beitragsvorteil"/>
    <x v="1"/>
    <d v="2003-10-01T00:00:00"/>
    <d v="2018-12-31T00:00:00"/>
    <d v="2013-01-01T00:00:00"/>
    <m/>
    <m/>
    <m/>
    <s v="nein"/>
  </r>
  <r>
    <x v="470"/>
    <x v="419"/>
    <s v="Haarbergstr. 67"/>
    <x v="315"/>
    <x v="174"/>
    <s v="DKV"/>
    <s v="Firmenvertrag mit Beitragsvorteil"/>
    <x v="1"/>
    <d v="2003-05-01T00:00:00"/>
    <d v="2017-12-31T00:00:00"/>
    <m/>
    <m/>
    <m/>
    <m/>
    <s v="nein"/>
  </r>
  <r>
    <x v="471"/>
    <x v="161"/>
    <s v="Herrenstr. 2-10"/>
    <x v="95"/>
    <x v="59"/>
    <s v="DKV"/>
    <s v="Firmenvertrag mit Beitragsvorteil"/>
    <x v="2"/>
    <d v="2003-08-01T00:00:00"/>
    <m/>
    <d v="2016-04-01T00:00:00"/>
    <s v="Nein"/>
    <m/>
    <s v="Nein. Vertrag ist für Neuzugänge geschlossen! Ausnahme: KNV+ENV!"/>
    <s v="nein"/>
  </r>
  <r>
    <x v="472"/>
    <x v="420"/>
    <s v="Kiebitzweg 15-19"/>
    <x v="316"/>
    <x v="175"/>
    <s v="DKV"/>
    <s v="Firmenvertrag mit Beitragsvorteil"/>
    <x v="0"/>
    <d v="2003-09-01T00:00:00"/>
    <m/>
    <m/>
    <s v="Nein"/>
    <m/>
    <s v="Ja"/>
    <s v="ja"/>
  </r>
  <r>
    <x v="473"/>
    <x v="421"/>
    <s v="Fröbelstr. 15"/>
    <x v="317"/>
    <x v="11"/>
    <s v="DKV"/>
    <s v="Firmenvertrag mit Beitragsvorteil"/>
    <x v="1"/>
    <d v="2003-10-01T00:00:00"/>
    <d v="2022-12-31T00:00:00"/>
    <m/>
    <s v="Ja"/>
    <m/>
    <m/>
    <s v="ja"/>
  </r>
  <r>
    <x v="474"/>
    <x v="422"/>
    <s v="Maybachstr. 6"/>
    <x v="191"/>
    <x v="35"/>
    <s v="DKV"/>
    <s v="Firmenvertrag mit Beitragsvorteil"/>
    <x v="2"/>
    <d v="2003-10-01T00:00:00"/>
    <m/>
    <d v="2013-01-01T00:00:00"/>
    <s v="Ja"/>
    <m/>
    <s v="Nein. Vertrag ist für Neuzugänge geschlossen! Ausnahme: KNV+ENV!"/>
    <s v="nein"/>
  </r>
  <r>
    <x v="475"/>
    <x v="423"/>
    <s v="Kölner Straße 110"/>
    <x v="318"/>
    <x v="176"/>
    <s v="DKV"/>
    <s v="Firmenvertrag mit Beitragsvorteil"/>
    <x v="2"/>
    <d v="2003-11-01T00:00:00"/>
    <m/>
    <d v="2013-01-01T00:00:00"/>
    <s v="Ja"/>
    <m/>
    <s v="Nein. Vertrag ist für Neuzugänge geschlossen! Ausnahme: KNV+ENV!"/>
    <s v="nein"/>
  </r>
  <r>
    <x v="476"/>
    <x v="424"/>
    <s v="Rheinpromenade 1"/>
    <x v="319"/>
    <x v="177"/>
    <s v="DKV"/>
    <s v="Firmenvertrag mit Beitragsvorteil"/>
    <x v="1"/>
    <d v="2003-11-01T00:00:00"/>
    <d v="2023-12-31T00:00:00"/>
    <d v="2013-01-01T00:00:00"/>
    <s v="Nein"/>
    <m/>
    <s v="Nein. Vertrag ist für Neuzugänge geschlossen! Ausnahme: KNV+ENV!"/>
    <s v="nein"/>
  </r>
  <r>
    <x v="477"/>
    <x v="425"/>
    <s v="Diepenau 10"/>
    <x v="320"/>
    <x v="113"/>
    <s v="DKV"/>
    <s v="Firmenvertrag mit Beitragsvorteil"/>
    <x v="2"/>
    <d v="2000-01-01T00:00:00"/>
    <m/>
    <d v="2013-01-01T00:00:00"/>
    <s v="Ja"/>
    <m/>
    <s v="Nein. Vertrag ist für Neuzugänge geschlossen! Ausnahme: KNV+ENV!"/>
    <s v="nein"/>
  </r>
  <r>
    <x v="478"/>
    <x v="426"/>
    <s v="Heinrich-Hertz-Str. 2"/>
    <x v="321"/>
    <x v="178"/>
    <s v="DKV"/>
    <s v="Firmenvertrag mit Beitragsvorteil"/>
    <x v="2"/>
    <d v="2000-02-01T00:00:00"/>
    <m/>
    <d v="2013-01-01T00:00:00"/>
    <s v="Ja"/>
    <m/>
    <s v="Nein. Vertrag ist für Neuzugänge geschlossen! Ausnahme: KNV+ENV!"/>
    <s v="nein"/>
  </r>
  <r>
    <x v="479"/>
    <x v="427"/>
    <s v="Große Gallusstr. 1-7"/>
    <x v="9"/>
    <x v="8"/>
    <s v="DKV"/>
    <s v="Firmenvertrag mit Beitragsvorteil"/>
    <x v="2"/>
    <d v="2000-04-01T00:00:00"/>
    <m/>
    <d v="2013-01-01T00:00:00"/>
    <s v="Ja"/>
    <m/>
    <s v="Nein. Vertrag ist für Neuzugänge geschlossen! Ausnahme: KNV+ENV!"/>
    <s v="nein"/>
  </r>
  <r>
    <x v="480"/>
    <x v="428"/>
    <s v="Wahlerstr. 2a"/>
    <x v="322"/>
    <x v="3"/>
    <s v="DKV"/>
    <s v="Firmenvertrag mit Beitragsvorteil"/>
    <x v="0"/>
    <d v="2000-04-01T00:00:00"/>
    <m/>
    <m/>
    <s v="Nein"/>
    <m/>
    <s v="Ja"/>
    <s v="ja"/>
  </r>
  <r>
    <x v="481"/>
    <x v="429"/>
    <s v="John-Deere-Str. 70"/>
    <x v="101"/>
    <x v="36"/>
    <s v="DKV"/>
    <s v="Firmenvertrag mit Beitragsvorteil"/>
    <x v="0"/>
    <d v="2000-05-01T00:00:00"/>
    <m/>
    <m/>
    <s v="Ja"/>
    <m/>
    <s v="Ja"/>
    <s v="ja"/>
  </r>
  <r>
    <x v="482"/>
    <x v="430"/>
    <s v="Godorfer Hauptstraße 175"/>
    <x v="323"/>
    <x v="11"/>
    <s v="DKV"/>
    <s v="Firmenvertrag mit Beitragsvorteil"/>
    <x v="0"/>
    <d v="2000-05-01T00:00:00"/>
    <m/>
    <m/>
    <s v="Nein"/>
    <m/>
    <s v="Ja"/>
    <s v="nein"/>
  </r>
  <r>
    <x v="483"/>
    <x v="431"/>
    <s v="E-Plus-Platz 1"/>
    <x v="154"/>
    <x v="3"/>
    <s v="DKV"/>
    <s v="Firmenvertrag mit Beitragsvorteil"/>
    <x v="2"/>
    <d v="2000-05-01T00:00:00"/>
    <m/>
    <d v="2017-04-01T00:00:00"/>
    <s v="Nein"/>
    <m/>
    <s v="Nein. Vertrag ist für Neuzugänge geschlossen! Ausnahme: KNV+ENV!"/>
    <s v="ja"/>
  </r>
  <r>
    <x v="484"/>
    <x v="432"/>
    <s v="Sederanger 1"/>
    <x v="324"/>
    <x v="7"/>
    <s v="DKV"/>
    <s v="Firmenvertrag mit Beitragsvorteil"/>
    <x v="0"/>
    <d v="2000-01-01T00:00:00"/>
    <m/>
    <m/>
    <s v="Nein"/>
    <m/>
    <s v="Ja"/>
    <s v="ja"/>
  </r>
  <r>
    <x v="485"/>
    <x v="433"/>
    <s v="Bei dem Neuen Krahn 2"/>
    <x v="255"/>
    <x v="22"/>
    <s v="DKV"/>
    <s v="Firmenvertrag mit Beitragsvorteil"/>
    <x v="2"/>
    <d v="2000-06-01T00:00:00"/>
    <m/>
    <d v="2013-01-01T00:00:00"/>
    <s v="Ja"/>
    <m/>
    <s v="Nein. Vertrag ist für Neuzugänge geschlossen! Ausnahme: KNV+ENV!"/>
    <s v="nein"/>
  </r>
  <r>
    <x v="486"/>
    <x v="434"/>
    <s v="Drescherhäuser 5"/>
    <x v="325"/>
    <x v="179"/>
    <s v="DKV"/>
    <s v="Firmenvertrag mit Beitragsvorteil"/>
    <x v="2"/>
    <d v="2000-06-01T00:00:00"/>
    <m/>
    <d v="2013-01-01T00:00:00"/>
    <s v="Ja"/>
    <m/>
    <s v="Nein. Vertrag ist für Neuzugänge geschlossen! Ausnahme: KNV+ENV!"/>
    <s v="nein"/>
  </r>
  <r>
    <x v="487"/>
    <x v="435"/>
    <s v="Hereausstr. 12-14"/>
    <x v="252"/>
    <x v="140"/>
    <s v="DKV"/>
    <s v="Firmenvertrag mit Beitragsvorteil"/>
    <x v="0"/>
    <d v="2000-07-01T00:00:00"/>
    <m/>
    <m/>
    <s v="Ja"/>
    <m/>
    <s v="Ja"/>
    <s v="ja"/>
  </r>
  <r>
    <x v="488"/>
    <x v="436"/>
    <s v="Mergenthaler Allee 35-37"/>
    <x v="326"/>
    <x v="87"/>
    <s v="DKV"/>
    <s v="Firmenvertrag mit Beitragsvorteil"/>
    <x v="1"/>
    <d v="2000-08-01T00:00:00"/>
    <d v="2022-12-31T00:00:00"/>
    <d v="2013-01-01T00:00:00"/>
    <s v="Nein"/>
    <m/>
    <m/>
    <s v="ja"/>
  </r>
  <r>
    <x v="489"/>
    <x v="437"/>
    <s v="Konrad-Zuse-Str. 1"/>
    <x v="327"/>
    <x v="180"/>
    <s v="DKV"/>
    <s v="Firmenvertrag mit Beitragsvorteil"/>
    <x v="2"/>
    <d v="2000-12-01T00:00:00"/>
    <m/>
    <d v="2013-01-01T00:00:00"/>
    <s v="Ja"/>
    <m/>
    <s v="Nein. Vertrag ist für Neuzugänge geschlossen! Ausnahme: KNV+ENV!"/>
    <s v="nein"/>
  </r>
  <r>
    <x v="490"/>
    <x v="438"/>
    <s v="Alfred-Herrhausen-Allee 3-5"/>
    <x v="326"/>
    <x v="87"/>
    <s v="DKV"/>
    <s v="Firmenvertrag mit Beitragsvorteil"/>
    <x v="0"/>
    <d v="2000-10-01T00:00:00"/>
    <m/>
    <m/>
    <s v="Nein"/>
    <m/>
    <s v="Ja"/>
    <s v="ja"/>
  </r>
  <r>
    <x v="491"/>
    <x v="439"/>
    <s v="Walter-Gropius-Str. 5 "/>
    <x v="193"/>
    <x v="7"/>
    <s v="DKV"/>
    <s v="Firmenvertrag mit Beitragsvorteil"/>
    <x v="0"/>
    <d v="2001-06-01T00:00:00"/>
    <m/>
    <m/>
    <s v="Nein"/>
    <m/>
    <s v="Ja"/>
    <s v="ja"/>
  </r>
  <r>
    <x v="492"/>
    <x v="440"/>
    <s v="Kraillinger Str. 5"/>
    <x v="328"/>
    <x v="181"/>
    <s v="DKV"/>
    <s v="Firmenvertrag mit Beitragsvorteil"/>
    <x v="0"/>
    <d v="2000-10-01T00:00:00"/>
    <m/>
    <m/>
    <s v="Ja"/>
    <m/>
    <s v="Ja, aber nur bedingt - siehe nachstehende Ablehnungsgründe."/>
    <s v="ja"/>
  </r>
  <r>
    <x v="493"/>
    <x v="160"/>
    <s v="Berghauser Str. 40"/>
    <x v="94"/>
    <x v="61"/>
    <s v="DKV"/>
    <s v="Firmenvertrag mit Beitragsvorteil"/>
    <x v="0"/>
    <d v="2001-05-01T00:00:00"/>
    <m/>
    <m/>
    <s v="Nein"/>
    <m/>
    <s v="Ja, aber nur bedingt - siehe nachstehende Ablehnungsgründe."/>
    <s v="ja"/>
  </r>
  <r>
    <x v="494"/>
    <x v="441"/>
    <s v="Wesselinger Str. 10-16"/>
    <x v="329"/>
    <x v="182"/>
    <s v="DKV"/>
    <s v="Firmenvertrag mit Beitragsvorteil"/>
    <x v="2"/>
    <d v="2001-06-01T00:00:00"/>
    <m/>
    <d v="2013-01-01T00:00:00"/>
    <s v="Ja"/>
    <m/>
    <s v="Nein. Vertrag ist für Neuzugänge geschlossen! Ausnahme: KNV+ENV!"/>
    <s v="nein"/>
  </r>
  <r>
    <x v="495"/>
    <x v="442"/>
    <s v="Gewerbepark 1"/>
    <x v="330"/>
    <x v="169"/>
    <s v="DKV"/>
    <s v="Firmenvertrag mit Beitragsvorteil"/>
    <x v="1"/>
    <d v="2001-07-01T00:00:00"/>
    <d v="2022-12-31T00:00:00"/>
    <d v="2013-01-01T00:00:00"/>
    <s v="Ja"/>
    <m/>
    <m/>
    <s v="nein"/>
  </r>
  <r>
    <x v="496"/>
    <x v="443"/>
    <s v="Sürther Str. 201"/>
    <x v="329"/>
    <x v="182"/>
    <s v="DKV"/>
    <s v="Firmenvertrag mit Beitragsvorteil"/>
    <x v="1"/>
    <d v="2001-04-01T00:00:00"/>
    <d v="2023-12-31T00:00:00"/>
    <d v="2013-01-01T00:00:00"/>
    <s v="Ja"/>
    <m/>
    <s v="Nein. Vertrag ist für Neuzugänge geschlossen! Ausnahme: KNV+ENV!"/>
    <s v="nein"/>
  </r>
  <r>
    <x v="497"/>
    <x v="444"/>
    <s v="Schloß Str. 16"/>
    <x v="331"/>
    <x v="183"/>
    <s v="DKV"/>
    <s v="Firmenvertrag mit Beitragsvorteil"/>
    <x v="1"/>
    <d v="2001-07-01T00:00:00"/>
    <d v="2022-12-31T00:00:00"/>
    <m/>
    <s v="Ja"/>
    <m/>
    <m/>
    <s v="ja"/>
  </r>
  <r>
    <x v="498"/>
    <x v="445"/>
    <s v="Otto-Hahn-Str. 7"/>
    <x v="332"/>
    <x v="184"/>
    <s v="DKV"/>
    <s v="Firmenvertrag mit Beitragsvorteil"/>
    <x v="1"/>
    <d v="2001-07-01T00:00:00"/>
    <d v="2022-12-31T00:00:00"/>
    <d v="2013-01-01T00:00:00"/>
    <s v="Ja"/>
    <m/>
    <m/>
    <s v="nein"/>
  </r>
  <r>
    <x v="499"/>
    <x v="446"/>
    <s v="Christian-Esch-Str. 2-4"/>
    <x v="333"/>
    <x v="185"/>
    <s v="DKV"/>
    <s v="Firmenvertrag mit Beitragsvorteil"/>
    <x v="0"/>
    <d v="2001-07-01T00:00:00"/>
    <m/>
    <m/>
    <s v="Ja"/>
    <m/>
    <s v="Ja"/>
    <s v="nein"/>
  </r>
  <r>
    <x v="500"/>
    <x v="447"/>
    <s v="Charlottenstr. 56"/>
    <x v="67"/>
    <x v="16"/>
    <s v="DKV"/>
    <s v="Firmenvertrag mit Beitragsvorteil"/>
    <x v="2"/>
    <d v="2001-08-01T00:00:00"/>
    <m/>
    <d v="2013-01-01T00:00:00"/>
    <s v="Nein"/>
    <m/>
    <s v="Nein. Vertrag ist für Neuzugänge geschlossen! Ausnahme: KNV+ENV!"/>
    <s v="nein"/>
  </r>
  <r>
    <x v="501"/>
    <x v="448"/>
    <s v="Gartenstr. 52"/>
    <x v="334"/>
    <x v="186"/>
    <s v="DKV"/>
    <s v="Firmenvertrag mit Beitragsvorteil"/>
    <x v="1"/>
    <d v="2001-10-01T00:00:00"/>
    <d v="2018-12-31T00:00:00"/>
    <m/>
    <m/>
    <m/>
    <m/>
    <s v="nein"/>
  </r>
  <r>
    <x v="502"/>
    <x v="449"/>
    <s v="Fischerstr. 13"/>
    <x v="335"/>
    <x v="187"/>
    <s v="DKV"/>
    <s v="Firmenvertrag mit Beitragsvorteil"/>
    <x v="1"/>
    <d v="2001-10-01T00:00:00"/>
    <d v="2016-12-31T00:00:00"/>
    <d v="2013-01-01T00:00:00"/>
    <m/>
    <m/>
    <m/>
    <s v="nein"/>
  </r>
  <r>
    <x v="503"/>
    <x v="450"/>
    <s v="Saatwinkler Damm 42-43"/>
    <x v="336"/>
    <x v="16"/>
    <s v="DKV"/>
    <s v="Firmenvertrag mit Beitragsvorteil"/>
    <x v="1"/>
    <d v="2001-10-01T00:00:00"/>
    <d v="2018-06-30T00:00:00"/>
    <m/>
    <m/>
    <m/>
    <m/>
    <s v="nein"/>
  </r>
  <r>
    <x v="504"/>
    <x v="451"/>
    <s v="Carl-Mannich-Str. 26"/>
    <x v="326"/>
    <x v="87"/>
    <s v="DKV"/>
    <s v="Firmenvertrag mit Beitragsvorteil"/>
    <x v="1"/>
    <d v="2001-10-01T00:00:00"/>
    <d v="2014-12-31T00:00:00"/>
    <m/>
    <m/>
    <m/>
    <m/>
    <s v="nein"/>
  </r>
  <r>
    <x v="505"/>
    <x v="452"/>
    <s v="Aachener Str. 1042a"/>
    <x v="283"/>
    <x v="11"/>
    <s v="DKV"/>
    <s v="Firmenvertrag mit Beitragsvorteil"/>
    <x v="0"/>
    <d v="2001-11-01T00:00:00"/>
    <m/>
    <m/>
    <s v="Ja"/>
    <m/>
    <s v="Ja"/>
    <s v="ja"/>
  </r>
  <r>
    <x v="506"/>
    <x v="453"/>
    <s v="Scholtzstr. 3"/>
    <x v="337"/>
    <x v="188"/>
    <s v="DKV"/>
    <s v="Firmenvertrag mit Beitragsvorteil"/>
    <x v="2"/>
    <d v="2001-11-01T00:00:00"/>
    <m/>
    <d v="2013-01-01T00:00:00"/>
    <s v="Ja"/>
    <m/>
    <s v="Nein. Vertrag ist für Neuzugänge geschlossen! Ausnahme: KNV+ENV!"/>
    <s v="nein"/>
  </r>
  <r>
    <x v="507"/>
    <x v="454"/>
    <s v="Eichwiesenring 9"/>
    <x v="65"/>
    <x v="35"/>
    <s v="DKV"/>
    <s v="Firmenvertrag mit Beitragsvorteil"/>
    <x v="2"/>
    <d v="2001-12-01T00:00:00"/>
    <m/>
    <d v="2013-01-01T00:00:00"/>
    <s v="Nein"/>
    <m/>
    <s v="Nein. Vertrag ist für Neuzugänge geschlossen! Ausnahme: KNV+ENV!"/>
    <s v="nein"/>
  </r>
  <r>
    <x v="508"/>
    <x v="15"/>
    <s v="Dietmar-Hopp-Allee 16"/>
    <x v="15"/>
    <x v="14"/>
    <s v="DKV"/>
    <s v="Firmenvertrag mit Beitragsvorteil"/>
    <x v="0"/>
    <d v="2001-11-01T00:00:00"/>
    <m/>
    <m/>
    <s v="Nein"/>
    <m/>
    <s v="Ja"/>
    <s v="ja"/>
  </r>
  <r>
    <x v="509"/>
    <x v="455"/>
    <s v="Werkstr. 7"/>
    <x v="338"/>
    <x v="189"/>
    <s v="DKV"/>
    <s v="Firmenvertrag mit Beitragsvorteil"/>
    <x v="1"/>
    <d v="2001-12-01T00:00:00"/>
    <d v="2014-12-31T00:00:00"/>
    <d v="2013-01-01T00:00:00"/>
    <m/>
    <m/>
    <m/>
    <s v="nein"/>
  </r>
  <r>
    <x v="510"/>
    <x v="456"/>
    <s v="Brienner Str. 45"/>
    <x v="339"/>
    <x v="7"/>
    <s v="DKV"/>
    <s v="Firmenvertrag mit Beitragsvorteil"/>
    <x v="2"/>
    <d v="2002-01-01T00:00:00"/>
    <m/>
    <d v="2013-01-01T00:00:00"/>
    <s v="Ja"/>
    <m/>
    <s v="Nein. Vertrag ist für Neuzugänge geschlossen! Ausnahme: KNV+ENV!"/>
    <s v="nein"/>
  </r>
  <r>
    <x v="511"/>
    <x v="457"/>
    <s v="Werner-von-Siemens-Ring 20"/>
    <x v="340"/>
    <x v="190"/>
    <s v="DKV"/>
    <s v="Firmenvertrag mit Beitragsvorteil"/>
    <x v="2"/>
    <d v="2004-05-01T00:00:00"/>
    <m/>
    <d v="2013-01-01T00:00:00"/>
    <s v="Ja"/>
    <m/>
    <s v="Nein. Vertrag ist für Neuzugänge geschlossen! Ausnahme: KNV+ENV!"/>
    <s v="ja"/>
  </r>
  <r>
    <x v="512"/>
    <x v="458"/>
    <s v="Ferdinandstr. 41"/>
    <x v="72"/>
    <x v="22"/>
    <s v="DKV"/>
    <s v="Firmenvertrag mit Beitragsvorteil"/>
    <x v="0"/>
    <d v="2002-01-01T00:00:00"/>
    <m/>
    <m/>
    <s v="Ja"/>
    <m/>
    <s v="Ja"/>
    <s v="ja"/>
  </r>
  <r>
    <x v="513"/>
    <x v="459"/>
    <s v="An der Römermauer 3"/>
    <x v="341"/>
    <x v="191"/>
    <s v="DKV"/>
    <s v="Firmenvertrag mit Beitragsvorteil"/>
    <x v="0"/>
    <d v="2003-03-01T00:00:00"/>
    <m/>
    <m/>
    <s v="Ja"/>
    <m/>
    <s v="Ja"/>
    <s v="ja"/>
  </r>
  <r>
    <x v="514"/>
    <x v="460"/>
    <s v="Drygalski-Allee 51"/>
    <x v="342"/>
    <x v="192"/>
    <s v="DKV"/>
    <s v="Firmenvertrag mit Beitragsvorteil"/>
    <x v="0"/>
    <d v="2003-03-01T00:00:00"/>
    <m/>
    <m/>
    <s v="Nein"/>
    <m/>
    <s v="Ja"/>
    <s v="ja"/>
  </r>
  <r>
    <x v="515"/>
    <x v="461"/>
    <s v="Berliner Allee 10"/>
    <x v="71"/>
    <x v="3"/>
    <s v="DKV"/>
    <s v="Firmenvertrag mit Beitragsvorteil"/>
    <x v="2"/>
    <d v="2003-03-01T00:00:00"/>
    <m/>
    <d v="2013-01-01T00:00:00"/>
    <s v="Ja"/>
    <m/>
    <s v="Nein. Vertrag ist für Neuzugänge geschlossen! Ausnahme: KNV+ENV!"/>
    <s v="nein"/>
  </r>
  <r>
    <x v="516"/>
    <x v="462"/>
    <s v="Birkenstr. 4"/>
    <x v="343"/>
    <x v="193"/>
    <s v="DKV"/>
    <s v="Firmenvertrag mit Beitragsvorteil"/>
    <x v="1"/>
    <d v="1973-01-01T00:00:00"/>
    <d v="2016-12-31T00:00:00"/>
    <m/>
    <m/>
    <m/>
    <m/>
    <s v="nein"/>
  </r>
  <r>
    <x v="517"/>
    <x v="463"/>
    <s v="Robert-Bosch-Breite 11"/>
    <x v="222"/>
    <x v="49"/>
    <s v="DKV"/>
    <s v="Firmenvertrag mit Beitragsvorteil"/>
    <x v="0"/>
    <d v="2004-09-28T00:00:00"/>
    <m/>
    <m/>
    <s v="Nein"/>
    <m/>
    <s v="Ja"/>
    <s v="ja"/>
  </r>
  <r>
    <x v="518"/>
    <x v="464"/>
    <s v="Rötelstr. 30"/>
    <x v="344"/>
    <x v="194"/>
    <s v="DKV"/>
    <s v="Firmenvertrag mit Beitragsvorteil"/>
    <x v="0"/>
    <d v="2003-01-01T00:00:00"/>
    <m/>
    <m/>
    <s v="Ja"/>
    <m/>
    <s v="Ja"/>
    <s v="ja"/>
  </r>
  <r>
    <x v="519"/>
    <x v="465"/>
    <s v="Im Breitspiel 20"/>
    <x v="345"/>
    <x v="115"/>
    <s v="DKV"/>
    <s v="Firmenvertrag mit Beitragsvorteil"/>
    <x v="1"/>
    <d v="1966-04-01T00:00:00"/>
    <d v="2023-12-31T00:00:00"/>
    <m/>
    <s v="Ja"/>
    <m/>
    <s v="Ja"/>
    <s v="nein"/>
  </r>
  <r>
    <x v="520"/>
    <x v="466"/>
    <s v="Pillauer Str. 15"/>
    <x v="346"/>
    <x v="113"/>
    <s v="DKV"/>
    <s v="Firmenvertrag mit Beitragsvorteil"/>
    <x v="2"/>
    <d v="2004-04-01T00:00:00"/>
    <m/>
    <d v="2013-01-01T00:00:00"/>
    <s v="Ja"/>
    <m/>
    <s v="Nein. Vertrag ist für Neuzugänge geschlossen! Ausnahme: KNV+ENV!"/>
    <s v="nein"/>
  </r>
  <r>
    <x v="521"/>
    <x v="467"/>
    <s v="Pittlerstr. 47"/>
    <x v="347"/>
    <x v="195"/>
    <s v="DKV"/>
    <s v="Firmenvertrag mit Beitragsvorteil"/>
    <x v="1"/>
    <d v="2003-05-01T00:00:00"/>
    <d v="2021-12-31T00:00:00"/>
    <d v="2014-01-01T00:00:00"/>
    <s v="Nein"/>
    <m/>
    <m/>
    <s v="ja"/>
  </r>
  <r>
    <x v="522"/>
    <x v="468"/>
    <s v="Diestedder Str. 39"/>
    <x v="348"/>
    <x v="196"/>
    <s v="DKV"/>
    <s v="Firmenvertrag mit Beitragsvorteil"/>
    <x v="1"/>
    <d v="2003-05-01T00:00:00"/>
    <d v="2015-12-31T00:00:00"/>
    <d v="2013-01-01T00:00:00"/>
    <m/>
    <m/>
    <m/>
    <s v="nein"/>
  </r>
  <r>
    <x v="523"/>
    <x v="469"/>
    <s v="Albstadtweg 9"/>
    <x v="65"/>
    <x v="35"/>
    <s v="DKV"/>
    <s v="Verbandsvertrag mit Beitragsvorteil"/>
    <x v="0"/>
    <d v="1959-10-01T00:00:00"/>
    <m/>
    <m/>
    <s v="Ja"/>
    <m/>
    <s v="Ja"/>
    <s v="ja"/>
  </r>
  <r>
    <x v="524"/>
    <x v="470"/>
    <s v="Joseph-Meyer-Str. 8-10"/>
    <x v="349"/>
    <x v="36"/>
    <s v="DKV"/>
    <s v="Verbandsvertrag mit Beitragsvorteil"/>
    <x v="0"/>
    <d v="1960-07-01T00:00:00"/>
    <m/>
    <m/>
    <s v="Ja"/>
    <m/>
    <s v="Ja"/>
    <s v="ja"/>
  </r>
  <r>
    <x v="525"/>
    <x v="471"/>
    <s v="Gartenstr. 210-214"/>
    <x v="350"/>
    <x v="110"/>
    <s v="DKV"/>
    <s v="Verbandsvertrag mit Beitragsvorteil"/>
    <x v="0"/>
    <d v="1961-01-01T00:00:00"/>
    <m/>
    <m/>
    <s v="Ja"/>
    <m/>
    <s v="Ja"/>
    <s v="ja"/>
  </r>
  <r>
    <x v="526"/>
    <x v="472"/>
    <s v="Postfach 10 55 15"/>
    <x v="351"/>
    <x v="3"/>
    <s v="DKV"/>
    <s v="Verbandsvertrag mit Beitragsvorteil"/>
    <x v="0"/>
    <d v="1962-04-01T00:00:00"/>
    <m/>
    <m/>
    <s v="Ja"/>
    <m/>
    <s v="Ja"/>
    <s v="ja"/>
  </r>
  <r>
    <x v="527"/>
    <x v="472"/>
    <m/>
    <x v="57"/>
    <x v="41"/>
    <s v="DKV"/>
    <s v="Verbandsvertrag mit Beitragsvorteil"/>
    <x v="2"/>
    <d v="1977-09-01T00:00:00"/>
    <m/>
    <d v="2008-10-01T00:00:00"/>
    <m/>
    <m/>
    <s v="Nein. Vertrag ist für Neuzugänge geschlossen! Ausnahme: KNV+ENV!"/>
    <s v="ja"/>
  </r>
  <r>
    <x v="528"/>
    <x v="473"/>
    <s v="Westring 498"/>
    <x v="352"/>
    <x v="4"/>
    <s v="DKV"/>
    <s v="Verbandsvertrag mit Beitragsvorteil"/>
    <x v="0"/>
    <d v="1962-10-01T00:00:00"/>
    <m/>
    <m/>
    <s v="Ja"/>
    <m/>
    <s v="Ja"/>
    <s v="ja"/>
  </r>
  <r>
    <x v="529"/>
    <x v="474"/>
    <s v="Postfach 21 73 20"/>
    <x v="353"/>
    <x v="75"/>
    <s v="DKV"/>
    <s v="Verbandsvertrag mit Beitragsvorteil"/>
    <x v="0"/>
    <d v="1961-05-01T00:00:00"/>
    <m/>
    <m/>
    <s v="Ja"/>
    <m/>
    <s v="Ja"/>
    <s v="ja"/>
  </r>
  <r>
    <x v="530"/>
    <x v="475"/>
    <s v="Lindenallee 16"/>
    <x v="354"/>
    <x v="4"/>
    <s v="DKV"/>
    <s v="Verbandsvertrag mit Beitragsvorteil"/>
    <x v="0"/>
    <d v="1971-01-01T00:00:00"/>
    <m/>
    <m/>
    <s v="Ja"/>
    <m/>
    <s v="Ja, aber nur bedingt - siehe nachstehende Ablehnungsgründe."/>
    <s v="ja"/>
  </r>
  <r>
    <x v="531"/>
    <x v="476"/>
    <s v="Alte Bahnhofstr. 26"/>
    <x v="355"/>
    <x v="197"/>
    <s v="DKV"/>
    <s v="Verbandsvertrag mit Beitragsvorteil"/>
    <x v="0"/>
    <d v="1973-10-01T00:00:00"/>
    <m/>
    <m/>
    <s v="Ja"/>
    <m/>
    <s v="Ja, aber nur bedingt - siehe nachstehende Ablehnungsgründe."/>
    <s v="ja"/>
  </r>
  <r>
    <x v="532"/>
    <x v="477"/>
    <s v="Baumkirchnerstr. 20"/>
    <x v="52"/>
    <x v="7"/>
    <s v="DKV"/>
    <s v="Verbandsvertrag mit Beitragsvorteil"/>
    <x v="0"/>
    <d v="1995-10-01T00:00:00"/>
    <m/>
    <m/>
    <s v="Ja"/>
    <m/>
    <s v="Ja, aber nur bedingt - siehe nachstehende Ablehnungsgründe."/>
    <s v="ja"/>
  </r>
  <r>
    <x v="533"/>
    <x v="478"/>
    <s v="Glück-Auf-Str. 7"/>
    <x v="356"/>
    <x v="198"/>
    <s v="DKV"/>
    <s v="Verbandsvertrag mit Beitragsvorteil"/>
    <x v="0"/>
    <d v="1996-05-01T00:00:00"/>
    <m/>
    <m/>
    <s v="Ja"/>
    <m/>
    <s v="Ja, aber nur bedingt - siehe nachstehende Ablehnungsgründe."/>
    <s v="ja"/>
  </r>
  <r>
    <x v="534"/>
    <x v="479"/>
    <s v="Wilhelm-Theodor-Römheld-Straße 24"/>
    <x v="357"/>
    <x v="12"/>
    <s v="DKV"/>
    <s v="Verbandsvertrag mit Beitragsvorteil"/>
    <x v="0"/>
    <d v="1962-01-01T00:00:00"/>
    <m/>
    <m/>
    <s v="Ja"/>
    <m/>
    <s v="Ja"/>
    <s v="ja"/>
  </r>
  <r>
    <x v="535"/>
    <x v="480"/>
    <s v="Westring 496"/>
    <x v="352"/>
    <x v="4"/>
    <s v="DKV"/>
    <s v="Verbandsvertrag mit Beitragsvorteil"/>
    <x v="0"/>
    <d v="1977-05-01T00:00:00"/>
    <m/>
    <m/>
    <s v="Ja"/>
    <m/>
    <s v="Ja"/>
    <s v="ja"/>
  </r>
  <r>
    <x v="536"/>
    <x v="469"/>
    <s v="Albstadtweg 9"/>
    <x v="65"/>
    <x v="35"/>
    <s v="DKV"/>
    <s v="Verbandsvertrag mit Beitragsvorteil"/>
    <x v="0"/>
    <d v="1978-05-01T00:00:00"/>
    <m/>
    <m/>
    <s v="Ja"/>
    <m/>
    <s v="Ja"/>
    <s v="ja"/>
  </r>
  <r>
    <x v="537"/>
    <x v="481"/>
    <s v="Postfach 10 18 62"/>
    <x v="358"/>
    <x v="36"/>
    <s v="DKV"/>
    <s v="Verbandsvertrag mit Beitragsvorteil"/>
    <x v="0"/>
    <d v="1978-11-01T00:00:00"/>
    <m/>
    <m/>
    <s v="Ja"/>
    <m/>
    <s v="Ja"/>
    <s v="ja"/>
  </r>
  <r>
    <x v="538"/>
    <x v="482"/>
    <s v="Postfach 76 12 67"/>
    <x v="359"/>
    <x v="22"/>
    <s v="DKV"/>
    <s v="Verbandsvertrag mit Beitragsvorteil"/>
    <x v="0"/>
    <d v="1978-01-01T00:00:00"/>
    <m/>
    <m/>
    <s v="Ja"/>
    <m/>
    <s v="Ja"/>
    <s v="ja"/>
  </r>
  <r>
    <x v="539"/>
    <x v="483"/>
    <s v="Flößergasse 1"/>
    <x v="360"/>
    <x v="7"/>
    <s v="DKV"/>
    <s v="Verbandsvertrag mit Beitragsvorteil"/>
    <x v="0"/>
    <d v="1962-04-01T00:00:00"/>
    <m/>
    <m/>
    <s v="Ja"/>
    <m/>
    <s v="Ja"/>
    <s v="ja"/>
  </r>
  <r>
    <x v="540"/>
    <x v="484"/>
    <s v="Postfach 88 43"/>
    <x v="350"/>
    <x v="110"/>
    <s v="DKV"/>
    <s v="Verbandsvertrag mit Beitragsvorteil"/>
    <x v="0"/>
    <d v="1963-01-01T00:00:00"/>
    <m/>
    <m/>
    <s v="Ja"/>
    <m/>
    <s v="Ja"/>
    <s v="ja"/>
  </r>
  <r>
    <x v="541"/>
    <x v="485"/>
    <s v="Lindemannstraße 34–42 "/>
    <x v="361"/>
    <x v="3"/>
    <s v="DKV"/>
    <s v="Verbandsvertrag mit Beitragsvorteil"/>
    <x v="0"/>
    <d v="1963-10-01T00:00:00"/>
    <m/>
    <m/>
    <s v="Ja"/>
    <m/>
    <s v="Ja"/>
    <s v="ja"/>
  </r>
  <r>
    <x v="542"/>
    <x v="486"/>
    <s v="Universitätsallee 25"/>
    <x v="362"/>
    <x v="113"/>
    <s v="DKV"/>
    <s v="Verbandsvertrag mit Beitragsvorteil"/>
    <x v="0"/>
    <d v="1964-10-01T00:00:00"/>
    <m/>
    <m/>
    <s v="Ja"/>
    <m/>
    <s v="Ja"/>
    <s v="ja"/>
  </r>
  <r>
    <x v="543"/>
    <x v="487"/>
    <s v="Felix-Dahn-Straße 43"/>
    <x v="363"/>
    <x v="35"/>
    <s v="DKV"/>
    <s v="Verbandsvertrag mit Beitragsvorteil"/>
    <x v="0"/>
    <d v="1984-05-01T00:00:00"/>
    <m/>
    <m/>
    <s v="Ja"/>
    <m/>
    <s v="Ja"/>
    <s v="nein"/>
  </r>
  <r>
    <x v="544"/>
    <x v="488"/>
    <s v="Isaac-Fulda-Allee 2"/>
    <x v="13"/>
    <x v="12"/>
    <s v="DKV"/>
    <s v="Verbandsvertrag mit Beitragsvorteil"/>
    <x v="0"/>
    <d v="1964-12-01T00:00:00"/>
    <m/>
    <m/>
    <s v="Ja"/>
    <m/>
    <s v="Ja"/>
    <s v="ja"/>
  </r>
  <r>
    <x v="545"/>
    <x v="488"/>
    <m/>
    <x v="57"/>
    <x v="41"/>
    <s v="DKV"/>
    <s v="Verbandsvertrag mit Beitragsvorteil"/>
    <x v="2"/>
    <d v="1980-10-01T00:00:00"/>
    <m/>
    <d v="2013-04-01T00:00:00"/>
    <m/>
    <m/>
    <s v="Nein. Vertrag ist für Neuzugänge geschlossen! Ausnahme: KNV+ENV!"/>
    <s v="ja"/>
  </r>
  <r>
    <x v="546"/>
    <x v="482"/>
    <s v="Weidestraße 122 b, AlsterCity"/>
    <x v="364"/>
    <x v="22"/>
    <s v="DKV"/>
    <s v="Verbandsvertrag mit Beitragsvorteil"/>
    <x v="2"/>
    <d v="1964-12-01T00:00:00"/>
    <m/>
    <d v="2005-01-01T00:00:00"/>
    <s v="Ja"/>
    <m/>
    <s v="Nein. Vertrag ist für Neuzugänge geschlossen! Ausnahme: KNV+ENV!"/>
    <s v="ja"/>
  </r>
  <r>
    <x v="547"/>
    <x v="489"/>
    <s v="Postfach 810364"/>
    <x v="365"/>
    <x v="42"/>
    <s v="DKV"/>
    <s v="Verbandsvertrag mit Beitragsvorteil"/>
    <x v="0"/>
    <d v="1965-03-01T00:00:00"/>
    <m/>
    <m/>
    <s v="Ja"/>
    <m/>
    <s v="Ja"/>
    <s v="ja"/>
  </r>
  <r>
    <x v="548"/>
    <x v="490"/>
    <m/>
    <x v="57"/>
    <x v="41"/>
    <s v="DKV"/>
    <s v="Verbandsvertrag mit Beitragsvorteil"/>
    <x v="2"/>
    <d v="1977-09-01T00:00:00"/>
    <m/>
    <d v="1996-01-01T00:00:00"/>
    <m/>
    <m/>
    <s v="Nein. Vertrag ist für Neuzugänge geschlossen! Ausnahme: KNV+ENV!"/>
    <s v="nein"/>
  </r>
  <r>
    <x v="549"/>
    <x v="292"/>
    <s v="Postfach 18 29"/>
    <x v="366"/>
    <x v="116"/>
    <s v="DKV"/>
    <s v="Verbandsvertrag mit Beitragsvorteil"/>
    <x v="0"/>
    <d v="1965-07-01T00:00:00"/>
    <m/>
    <m/>
    <s v="Ja"/>
    <m/>
    <s v="Ja"/>
    <s v="ja"/>
  </r>
  <r>
    <x v="550"/>
    <x v="491"/>
    <s v="Hamburger Str. 99 a"/>
    <x v="208"/>
    <x v="116"/>
    <s v="DKV"/>
    <s v="Verbandsvertrag mit Beitragsvorteil"/>
    <x v="0"/>
    <d v="1993-11-01T00:00:00"/>
    <m/>
    <m/>
    <s v="Ja"/>
    <m/>
    <s v="Ja"/>
    <s v="ja"/>
  </r>
  <r>
    <x v="551"/>
    <x v="492"/>
    <s v="Thälmannstr. 1/3"/>
    <x v="367"/>
    <x v="174"/>
    <s v="DKV"/>
    <s v="Verbandsvertrag mit Beitragsvorteil"/>
    <x v="0"/>
    <d v="1995-01-01T00:00:00"/>
    <m/>
    <m/>
    <s v="Ja"/>
    <m/>
    <s v="Ja"/>
    <s v="ja"/>
  </r>
  <r>
    <x v="552"/>
    <x v="493"/>
    <s v="Postfach 20 03 63"/>
    <x v="368"/>
    <x v="7"/>
    <s v="DKV"/>
    <s v="Verbandsvertrag mit Beitragsvorteil"/>
    <x v="0"/>
    <d v="1978-12-01T00:00:00"/>
    <m/>
    <m/>
    <s v="Ja"/>
    <m/>
    <s v="Ja"/>
    <s v="nein"/>
  </r>
  <r>
    <x v="553"/>
    <x v="494"/>
    <s v="Rhinstraße 84"/>
    <x v="369"/>
    <x v="16"/>
    <s v="DKV"/>
    <s v="Verbandsvertrag mit Beitragsvorteil"/>
    <x v="0"/>
    <d v="1978-09-01T00:00:00"/>
    <m/>
    <m/>
    <s v="Ja"/>
    <m/>
    <s v="Ja"/>
    <s v="ja"/>
  </r>
  <r>
    <x v="554"/>
    <x v="495"/>
    <s v="Tersteegenstr. 9"/>
    <x v="247"/>
    <x v="3"/>
    <s v="DKV"/>
    <s v="Verbandsvertrag mit Beitragsvorteil"/>
    <x v="0"/>
    <d v="1965-12-01T00:00:00"/>
    <m/>
    <m/>
    <s v="Ja"/>
    <m/>
    <s v="Ja"/>
    <s v="ja"/>
  </r>
  <r>
    <x v="555"/>
    <x v="496"/>
    <s v="Puccinistr. 2"/>
    <x v="370"/>
    <x v="199"/>
    <s v="DKV"/>
    <s v="Verbandsvertrag mit Beitragsvorteil"/>
    <x v="0"/>
    <d v="1966-01-01T00:00:00"/>
    <m/>
    <m/>
    <s v="Ja"/>
    <m/>
    <s v="Ja"/>
    <s v="ja"/>
  </r>
  <r>
    <x v="556"/>
    <x v="496"/>
    <m/>
    <x v="57"/>
    <x v="41"/>
    <s v="DKV"/>
    <s v="Verbandsvertrag mit Beitragsvorteil"/>
    <x v="2"/>
    <d v="1980-12-01T00:00:00"/>
    <m/>
    <d v="2004-04-01T00:00:00"/>
    <m/>
    <m/>
    <s v="Nein. Vertrag ist für Neuzugänge geschlossen! Ausnahme: KNV+ENV!"/>
    <s v="ja"/>
  </r>
  <r>
    <x v="557"/>
    <x v="497"/>
    <s v="Am Buchhorst 18"/>
    <x v="371"/>
    <x v="200"/>
    <s v="DKV"/>
    <s v="Verbandsvertrag mit Beitragsvorteil"/>
    <x v="0"/>
    <d v="1992-11-01T00:00:00"/>
    <m/>
    <m/>
    <s v="Ja"/>
    <m/>
    <s v="Ja"/>
    <s v="ja"/>
  </r>
  <r>
    <x v="558"/>
    <x v="498"/>
    <s v="Kuhwaldstraße 46"/>
    <x v="244"/>
    <x v="8"/>
    <s v="DKV"/>
    <s v="Verbandsvertrag mit Beitragsvorteil"/>
    <x v="0"/>
    <d v="1966-11-01T00:00:00"/>
    <m/>
    <m/>
    <s v="Ja"/>
    <m/>
    <s v="Ja"/>
    <s v="ja"/>
  </r>
  <r>
    <x v="559"/>
    <x v="499"/>
    <s v="Postfach 110 952"/>
    <x v="372"/>
    <x v="42"/>
    <s v="DKV"/>
    <s v="Verbandsvertrag mit Beitragsvorteil"/>
    <x v="0"/>
    <d v="1967-04-01T00:00:00"/>
    <m/>
    <m/>
    <s v="Ja"/>
    <m/>
    <s v="Ja"/>
    <s v="ja"/>
  </r>
  <r>
    <x v="560"/>
    <x v="500"/>
    <s v="Villastr. 1"/>
    <x v="373"/>
    <x v="35"/>
    <s v="DKV"/>
    <s v="Verbandsvertrag mit Beitragsvorteil"/>
    <x v="0"/>
    <d v="1967-04-01T00:00:00"/>
    <m/>
    <m/>
    <s v="Ja"/>
    <m/>
    <s v="Ja"/>
    <s v="ja"/>
  </r>
  <r>
    <x v="561"/>
    <x v="501"/>
    <s v="Tersteegenstr. 9"/>
    <x v="247"/>
    <x v="3"/>
    <s v="DKV"/>
    <s v="Verbandsvertrag mit Beitragsvorteil"/>
    <x v="0"/>
    <d v="1960-11-01T00:00:00"/>
    <m/>
    <m/>
    <s v="Ja"/>
    <m/>
    <s v="Ja"/>
    <s v="ja"/>
  </r>
  <r>
    <x v="562"/>
    <x v="502"/>
    <s v="Zähringerstr. 5"/>
    <x v="370"/>
    <x v="199"/>
    <s v="DKV"/>
    <s v="Verbandsvertrag mit Beitragsvorteil"/>
    <x v="0"/>
    <d v="1967-09-01T00:00:00"/>
    <m/>
    <m/>
    <s v="Ja"/>
    <m/>
    <s v="Ja"/>
    <s v="ja"/>
  </r>
  <r>
    <x v="563"/>
    <x v="503"/>
    <s v="Poststr. 4"/>
    <x v="374"/>
    <x v="3"/>
    <s v="DKV"/>
    <s v="Verbandsvertrag mit Beitragsvorteil"/>
    <x v="0"/>
    <d v="1967-07-01T00:00:00"/>
    <m/>
    <m/>
    <s v="Ja"/>
    <m/>
    <s v="Ja"/>
    <s v="ja"/>
  </r>
  <r>
    <x v="564"/>
    <x v="504"/>
    <s v="Bismarckallee 25"/>
    <x v="375"/>
    <x v="110"/>
    <s v="DKV"/>
    <s v="Verbandsvertrag mit Beitragsvorteil"/>
    <x v="0"/>
    <d v="1967-05-01T00:00:00"/>
    <m/>
    <m/>
    <s v="Ja"/>
    <m/>
    <s v="Ja"/>
    <s v="ja"/>
  </r>
  <r>
    <x v="565"/>
    <x v="505"/>
    <s v="Maria-Theresia-Str. 28"/>
    <x v="159"/>
    <x v="7"/>
    <s v="DKV"/>
    <s v="Verbandsvertrag mit Beitragsvorteil"/>
    <x v="0"/>
    <d v="1967-11-01T00:00:00"/>
    <m/>
    <m/>
    <s v="Ja"/>
    <m/>
    <s v="Ja"/>
    <s v="ja"/>
  </r>
  <r>
    <x v="566"/>
    <x v="506"/>
    <s v="Felix-Dahn-Str. 43"/>
    <x v="363"/>
    <x v="35"/>
    <s v="DKV"/>
    <s v="Verbandsvertrag mit Beitragsvorteil"/>
    <x v="0"/>
    <d v="1968-06-01T00:00:00"/>
    <m/>
    <m/>
    <s v="Ja"/>
    <m/>
    <s v="Ja"/>
    <s v="nein"/>
  </r>
  <r>
    <x v="567"/>
    <x v="507"/>
    <m/>
    <x v="57"/>
    <x v="41"/>
    <s v="DKV"/>
    <s v="Verbandsvertrag mit Beitragsvorteil"/>
    <x v="1"/>
    <d v="1982-10-01T00:00:00"/>
    <d v="2014-02-01T00:00:00"/>
    <m/>
    <m/>
    <m/>
    <m/>
    <s v="nein"/>
  </r>
  <r>
    <x v="568"/>
    <x v="508"/>
    <s v="Straße des 17. Juni 106-108"/>
    <x v="376"/>
    <x v="16"/>
    <s v="DKV"/>
    <s v="Verbandsvertrag mit Beitragsvorteil"/>
    <x v="0"/>
    <d v="1990-04-01T00:00:00"/>
    <m/>
    <m/>
    <s v="Ja"/>
    <m/>
    <s v="Ja"/>
    <s v="ja"/>
  </r>
  <r>
    <x v="569"/>
    <x v="509"/>
    <s v="Tersteegenstr. 12"/>
    <x v="247"/>
    <x v="3"/>
    <s v="DKV"/>
    <s v="Verbandsvertrag mit Beitragsvorteil"/>
    <x v="0"/>
    <d v="2004-01-01T00:00:00"/>
    <m/>
    <m/>
    <s v="Ja"/>
    <m/>
    <s v="Ja"/>
    <s v="nein"/>
  </r>
  <r>
    <x v="570"/>
    <x v="510"/>
    <s v="Am Karlsbad 15"/>
    <x v="117"/>
    <x v="16"/>
    <s v="DKV"/>
    <s v="Verbandsvertrag mit Beitragsvorteil"/>
    <x v="0"/>
    <d v="1999-07-01T00:00:00"/>
    <m/>
    <m/>
    <s v="Ja"/>
    <m/>
    <s v="Ja"/>
    <s v="ja"/>
  </r>
  <r>
    <x v="571"/>
    <x v="511"/>
    <s v="Eduard-Grunow-Str. 11"/>
    <x v="377"/>
    <x v="113"/>
    <s v="DKV"/>
    <s v="Verbandsvertrag mit Beitragsvorteil"/>
    <x v="0"/>
    <d v="1969-06-01T00:00:00"/>
    <m/>
    <m/>
    <s v="Ja"/>
    <m/>
    <s v="Ja"/>
    <s v="ja"/>
  </r>
  <r>
    <x v="572"/>
    <x v="512"/>
    <s v="Thälmannstr. 6"/>
    <x v="367"/>
    <x v="174"/>
    <s v="DKV"/>
    <s v="Verbandsvertrag mit Beitragsvorteil"/>
    <x v="0"/>
    <d v="1992-11-01T00:00:00"/>
    <m/>
    <m/>
    <s v="Ja"/>
    <m/>
    <s v="Ja"/>
    <s v="ja"/>
  </r>
  <r>
    <x v="573"/>
    <x v="513"/>
    <s v="Steekberg 11"/>
    <x v="378"/>
    <x v="4"/>
    <s v="DKV"/>
    <s v="Verbandsvertrag mit Beitragsvorteil"/>
    <x v="0"/>
    <d v="1969-11-01T00:00:00"/>
    <m/>
    <m/>
    <s v="Ja"/>
    <m/>
    <s v="Ja"/>
    <s v="ja"/>
  </r>
  <r>
    <x v="574"/>
    <x v="514"/>
    <s v="Pillnitzer Landstr. 10"/>
    <x v="379"/>
    <x v="179"/>
    <s v="DKV"/>
    <s v="Verbandsvertrag mit Beitragsvorteil"/>
    <x v="0"/>
    <d v="1992-11-01T00:00:00"/>
    <m/>
    <m/>
    <s v="Ja"/>
    <m/>
    <s v="Ja"/>
    <s v="ja"/>
  </r>
  <r>
    <x v="575"/>
    <x v="515"/>
    <s v="Osterbekstraße 90c"/>
    <x v="364"/>
    <x v="22"/>
    <s v="DKV"/>
    <s v="Verbandsvertrag mit Beitragsvorteil"/>
    <x v="0"/>
    <d v="1969-12-01T00:00:00"/>
    <m/>
    <m/>
    <s v="Ja"/>
    <m/>
    <s v="Ja"/>
    <s v="ja"/>
  </r>
  <r>
    <x v="576"/>
    <x v="516"/>
    <s v="Am Gautor 15"/>
    <x v="380"/>
    <x v="12"/>
    <s v="DKV"/>
    <s v="Verbandsvertrag mit Beitragsvorteil"/>
    <x v="0"/>
    <d v="1971-04-01T00:00:00"/>
    <m/>
    <m/>
    <s v="Ja"/>
    <m/>
    <s v="Ja"/>
    <s v="ja"/>
  </r>
  <r>
    <x v="577"/>
    <x v="517"/>
    <s v="Felix-Dahn-Straße 43"/>
    <x v="363"/>
    <x v="35"/>
    <s v="DKV"/>
    <s v="Verbandsvertrag mit Beitragsvorteil"/>
    <x v="0"/>
    <d v="1995-10-01T00:00:00"/>
    <m/>
    <m/>
    <s v="Ja"/>
    <m/>
    <s v="Ja"/>
    <s v="nein"/>
  </r>
  <r>
    <x v="578"/>
    <x v="518"/>
    <m/>
    <x v="57"/>
    <x v="41"/>
    <s v="DKV"/>
    <s v="Verbandsvertrag mit Beitragsvorteil"/>
    <x v="2"/>
    <d v="1978-11-01T00:00:00"/>
    <m/>
    <d v="1996-01-01T00:00:00"/>
    <m/>
    <m/>
    <s v="Nein. Vertrag ist für Neuzugänge geschlossen! Ausnahme: KNV+ENV!"/>
    <s v="nein"/>
  </r>
  <r>
    <x v="579"/>
    <x v="519"/>
    <m/>
    <x v="57"/>
    <x v="41"/>
    <s v="DKV"/>
    <s v="Verbandsvertrag mit Beitragsvorteil"/>
    <x v="2"/>
    <d v="1978-11-01T00:00:00"/>
    <m/>
    <d v="1996-01-01T00:00:00"/>
    <m/>
    <m/>
    <s v="Nein. Vertrag ist für Neuzugänge geschlossen! Ausnahme: KNV+ENV!"/>
    <s v="nein"/>
  </r>
  <r>
    <x v="580"/>
    <x v="520"/>
    <s v="Wismarsche Str. 304"/>
    <x v="381"/>
    <x v="201"/>
    <s v="DKV"/>
    <s v="Verbandsvertrag mit Beitragsvorteil"/>
    <x v="0"/>
    <d v="1993-04-01T00:00:00"/>
    <m/>
    <m/>
    <s v="Ja"/>
    <m/>
    <s v="Ja"/>
    <s v="ja"/>
  </r>
  <r>
    <x v="581"/>
    <x v="521"/>
    <s v="Helene-Lange-Str. 4 – 5"/>
    <x v="382"/>
    <x v="200"/>
    <s v="DKV"/>
    <s v="Verbandsvertrag mit Beitragsvorteil"/>
    <x v="0"/>
    <d v="1993-04-01T00:00:00"/>
    <m/>
    <m/>
    <s v="Ja"/>
    <m/>
    <s v="Ja"/>
    <s v="ja"/>
  </r>
  <r>
    <x v="582"/>
    <x v="522"/>
    <s v="Parzellenstr. 94"/>
    <x v="383"/>
    <x v="202"/>
    <s v="DKV"/>
    <s v="Verbandsvertrag mit Beitragsvorteil"/>
    <x v="0"/>
    <d v="1993-04-01T00:00:00"/>
    <m/>
    <m/>
    <s v="Ja"/>
    <m/>
    <s v="Ja"/>
    <s v="ja"/>
  </r>
  <r>
    <x v="583"/>
    <x v="523"/>
    <s v="Felix-Dahn-Straße 43"/>
    <x v="363"/>
    <x v="35"/>
    <s v="DKV"/>
    <s v="EKV"/>
    <x v="3"/>
    <d v="2004-12-01T00:00:00"/>
    <m/>
    <d v="2013-01-01T00:00:00"/>
    <s v="Ja"/>
    <m/>
    <s v="Unrelevant! Kein Beitritt mehr möglich (Vertragsgegenstand nur bisex-Tarif)"/>
    <s v="nein"/>
  </r>
  <r>
    <x v="584"/>
    <x v="524"/>
    <s v="Puriccelistr.40 "/>
    <x v="384"/>
    <x v="160"/>
    <s v="DKV"/>
    <s v="Verbandsvertrag mit Beitragsvorteil"/>
    <x v="0"/>
    <d v="2000-04-01T00:00:00"/>
    <m/>
    <m/>
    <s v="Ja"/>
    <m/>
    <s v="Ja, aber nur bedingt - siehe nachstehende Ablehnungsgründe."/>
    <s v="ja"/>
  </r>
  <r>
    <x v="585"/>
    <x v="525"/>
    <s v="Ernst-Kamieth-Str. 2 b"/>
    <x v="385"/>
    <x v="203"/>
    <s v="DKV"/>
    <s v="Verbandsvertrag mit Beitragsvorteil"/>
    <x v="2"/>
    <d v="1995-02-01T00:00:00"/>
    <m/>
    <d v="2023-09-01T00:00:00"/>
    <s v="Ja"/>
    <m/>
    <s v="Ja, aber nur bedingt - siehe nachstehende Ablehnungsgründe."/>
    <s v="ja"/>
  </r>
  <r>
    <x v="586"/>
    <x v="526"/>
    <s v="Hauptstr. 67"/>
    <x v="386"/>
    <x v="204"/>
    <s v="DKV"/>
    <s v="Verbandsvertrag mit Beitragsvorteil"/>
    <x v="0"/>
    <d v="1993-08-01T00:00:00"/>
    <m/>
    <m/>
    <s v="Ja"/>
    <m/>
    <s v="Ja, aber nur bedingt - siehe nachstehende Ablehnungsgründe."/>
    <s v="ja"/>
  </r>
  <r>
    <x v="587"/>
    <x v="527"/>
    <s v="Doctor-Eisenbart-Ring 2"/>
    <x v="387"/>
    <x v="205"/>
    <s v="DKV"/>
    <s v="Verbandsvertrag mit Beitragsvorteil"/>
    <x v="0"/>
    <d v="1992-11-01T00:00:00"/>
    <m/>
    <m/>
    <s v="Ja"/>
    <m/>
    <s v="Ja"/>
    <s v="ja"/>
  </r>
  <r>
    <x v="588"/>
    <x v="528"/>
    <s v="Wismarsche Str. 304"/>
    <x v="381"/>
    <x v="201"/>
    <s v="DKV"/>
    <s v="Verbandsvertrag mit Beitragsvorteil"/>
    <x v="0"/>
    <d v="1992-11-01T00:00:00"/>
    <m/>
    <m/>
    <s v="Ja"/>
    <m/>
    <s v="Ja"/>
    <s v="ja"/>
  </r>
  <r>
    <x v="589"/>
    <x v="529"/>
    <s v="Hofweg 15"/>
    <x v="388"/>
    <x v="22"/>
    <s v="DKV"/>
    <s v="Verbandsvertrag mit Beitragsvorteil"/>
    <x v="0"/>
    <d v="1992-07-01T00:00:00"/>
    <m/>
    <m/>
    <s v="Ja"/>
    <m/>
    <s v="Ja, aber nur bedingt - siehe nachstehende Ablehnungsgründe."/>
    <s v="ja"/>
  </r>
  <r>
    <x v="590"/>
    <x v="530"/>
    <s v="Theodor-Heuss-Ring 16"/>
    <x v="31"/>
    <x v="11"/>
    <s v="DKV"/>
    <s v="Verbandsvertrag mit Beitragsvorteil"/>
    <x v="0"/>
    <d v="1993-01-01T00:00:00"/>
    <m/>
    <m/>
    <s v="Ja"/>
    <m/>
    <s v="Ja, aber nur bedingt - siehe nachstehende Ablehnungsgründe."/>
    <s v="ja"/>
  </r>
  <r>
    <x v="591"/>
    <x v="531"/>
    <s v="Hans-Böheim-Str. 5"/>
    <x v="389"/>
    <x v="179"/>
    <s v="DKV"/>
    <s v="Verbandsvertrag mit Beitragsvorteil"/>
    <x v="0"/>
    <d v="1992-11-01T00:00:00"/>
    <m/>
    <m/>
    <s v="Ja"/>
    <m/>
    <s v="Ja, aber nur bedingt - siehe nachstehende Ablehnungsgründe."/>
    <s v="ja"/>
  </r>
  <r>
    <x v="592"/>
    <x v="532"/>
    <s v="Feldstr. 3"/>
    <x v="390"/>
    <x v="206"/>
    <s v="DKV"/>
    <s v="Verbandsvertrag mit Beitragsvorteil"/>
    <x v="1"/>
    <d v="2003-01-01T00:00:00"/>
    <d v="2018-12-31T00:00:00"/>
    <d v="2013-01-01T00:00:00"/>
    <m/>
    <m/>
    <m/>
    <s v="nein"/>
  </r>
  <r>
    <x v="593"/>
    <x v="533"/>
    <s v="Lindenweg 23a"/>
    <x v="391"/>
    <x v="207"/>
    <s v="DKV"/>
    <s v="Verbandsvertrag mit Beitragsvorteil"/>
    <x v="0"/>
    <d v="1999-06-01T00:00:00"/>
    <m/>
    <m/>
    <s v="Ja"/>
    <m/>
    <s v="Ja, aber nur bedingt - siehe nachstehende Ablehnungsgründe."/>
    <s v="ja"/>
  </r>
  <r>
    <x v="594"/>
    <x v="534"/>
    <s v="Colditzstr. 34-36"/>
    <x v="392"/>
    <x v="16"/>
    <s v="DKV"/>
    <s v="Verbandsvertrag mit Beitragsvorteil"/>
    <x v="0"/>
    <d v="1999-09-01T00:00:00"/>
    <m/>
    <m/>
    <s v="Ja"/>
    <m/>
    <s v="Ja, aber nur bedingt - siehe nachstehende Ablehnungsgründe."/>
    <s v="ja"/>
  </r>
  <r>
    <x v="595"/>
    <x v="535"/>
    <s v="Brauhausstr. 16"/>
    <x v="393"/>
    <x v="208"/>
    <s v="DKV"/>
    <s v="Verbandsvertrag mit Beitragsvorteil"/>
    <x v="0"/>
    <d v="2001-08-01T00:00:00"/>
    <m/>
    <m/>
    <s v="Ja"/>
    <m/>
    <s v="Ja, aber nur bedingt - siehe nachstehende Ablehnungsgründe."/>
    <s v="ja"/>
  </r>
  <r>
    <x v="596"/>
    <x v="536"/>
    <s v="Beuchstr. 10"/>
    <x v="394"/>
    <x v="202"/>
    <s v="DKV"/>
    <s v="Verbandsvertrag mit Beitragsvorteil"/>
    <x v="0"/>
    <d v="2003-04-01T00:00:00"/>
    <m/>
    <m/>
    <s v="Ja"/>
    <m/>
    <s v="Ja, aber nur bedingt - siehe nachstehende Ablehnungsgründe."/>
    <s v="ja"/>
  </r>
  <r>
    <x v="597"/>
    <x v="537"/>
    <s v="Leibnizstr. 13 "/>
    <x v="395"/>
    <x v="209"/>
    <s v="DKV"/>
    <s v="Verbandsvertrag mit Beitragsvorteil"/>
    <x v="0"/>
    <d v="2003-08-01T00:00:00"/>
    <m/>
    <m/>
    <s v="Ja"/>
    <m/>
    <s v="Ja, aber nur bedingt - siehe nachstehende Ablehnungsgründe."/>
    <s v="ja"/>
  </r>
  <r>
    <x v="598"/>
    <x v="538"/>
    <s v="Felix-Dahn-Straße 43"/>
    <x v="363"/>
    <x v="35"/>
    <s v="DKV"/>
    <s v="Verbandsvertrag mit Beitragsvorteil"/>
    <x v="0"/>
    <d v="1997-12-01T00:00:00"/>
    <m/>
    <m/>
    <s v="Ja"/>
    <m/>
    <s v="Ja, aber nur bedingt - siehe nachstehende Ablehnungsgründe."/>
    <s v="nein"/>
  </r>
  <r>
    <x v="599"/>
    <x v="539"/>
    <s v="Harte Straße 27"/>
    <x v="396"/>
    <x v="170"/>
    <s v="DKV"/>
    <s v="Verbandsvertrag mit Beitragsvorteil"/>
    <x v="1"/>
    <d v="2002-08-01T00:00:00"/>
    <d v="2015-06-30T00:00:00"/>
    <m/>
    <m/>
    <m/>
    <m/>
    <s v="nein"/>
  </r>
  <r>
    <x v="600"/>
    <x v="540"/>
    <s v="Martin-Luther-Str. 8"/>
    <x v="17"/>
    <x v="16"/>
    <s v="DKV"/>
    <s v="Verbandsvertrag mit Beitragsvorteil"/>
    <x v="2"/>
    <d v="2004-12-01T00:00:00"/>
    <m/>
    <d v="2013-01-01T00:00:00"/>
    <s v="Ja"/>
    <m/>
    <s v="Nein. Vertrag ist für Neuzugänge geschlossen! Ausnahme: KNV+ENV!"/>
    <s v="nein"/>
  </r>
  <r>
    <x v="601"/>
    <x v="541"/>
    <s v="Am Zaarshäuschen 9"/>
    <x v="397"/>
    <x v="138"/>
    <s v="DKV"/>
    <s v="Verbandsvertrag mit Beitragsvorteil"/>
    <x v="2"/>
    <d v="2006-09-01T00:00:00"/>
    <m/>
    <d v="2013-01-01T00:00:00"/>
    <s v="Nein"/>
    <m/>
    <s v="Nein. Vertrag ist für Neuzugänge geschlossen! Ausnahme: KNV+ENV!"/>
    <s v="nein"/>
  </r>
  <r>
    <x v="602"/>
    <x v="542"/>
    <s v="Hafenstr. 10"/>
    <x v="398"/>
    <x v="6"/>
    <s v="DKV"/>
    <s v="Verbandsvertrag mit Beitragsvorteil"/>
    <x v="2"/>
    <d v="2006-08-01T00:00:00"/>
    <m/>
    <d v="2013-01-01T00:00:00"/>
    <s v="Ja"/>
    <m/>
    <s v="Nein. Vertrag ist für Neuzugänge geschlossen! Ausnahme: KNV+ENV!"/>
    <s v="nein"/>
  </r>
  <r>
    <x v="603"/>
    <x v="543"/>
    <s v="Emmichplatz 3"/>
    <x v="399"/>
    <x v="42"/>
    <s v="DKV"/>
    <s v="Verbandsvertrag mit Beitragsvorteil"/>
    <x v="2"/>
    <d v="2004-05-01T00:00:00"/>
    <m/>
    <d v="2013-01-01T00:00:00"/>
    <s v="Ja"/>
    <m/>
    <s v="Nein. Vertrag ist für Neuzugänge geschlossen! Ausnahme: KNV+ENV!"/>
    <s v="nein"/>
  </r>
  <r>
    <x v="604"/>
    <x v="544"/>
    <s v="Prinzenallee 90"/>
    <x v="400"/>
    <x v="16"/>
    <s v="DKV"/>
    <s v="Verbandsvertrag mit Beitragsvorteil"/>
    <x v="0"/>
    <d v="1969-04-01T00:00:00"/>
    <m/>
    <m/>
    <s v="Ja"/>
    <m/>
    <s v="Ja"/>
    <s v="ja"/>
  </r>
  <r>
    <x v="605"/>
    <x v="545"/>
    <s v="Masurenallee 6 A"/>
    <x v="289"/>
    <x v="16"/>
    <s v="DKV"/>
    <s v="Verbandsvertrag mit Beitragsvorteil"/>
    <x v="0"/>
    <d v="1961-11-01T00:00:00"/>
    <m/>
    <m/>
    <s v="Ja"/>
    <m/>
    <s v="Ja"/>
    <s v="ja"/>
  </r>
  <r>
    <x v="606"/>
    <x v="546"/>
    <s v="Georg-Wilhelm-Str. 16"/>
    <x v="401"/>
    <x v="16"/>
    <s v="DKV"/>
    <s v="Verbandsvertrag mit Beitragsvorteil"/>
    <x v="0"/>
    <d v="1962-11-01T00:00:00"/>
    <m/>
    <m/>
    <s v="Ja"/>
    <m/>
    <s v="Ja"/>
    <s v="ja"/>
  </r>
  <r>
    <x v="607"/>
    <x v="547"/>
    <s v="Stallstr. 1"/>
    <x v="402"/>
    <x v="16"/>
    <s v="DKV"/>
    <s v="Verbandsvertrag mit Beitragsvorteil"/>
    <x v="0"/>
    <d v="1979-02-01T00:00:00"/>
    <m/>
    <m/>
    <s v="Ja"/>
    <m/>
    <s v="Ja"/>
    <s v="ja"/>
  </r>
  <r>
    <x v="608"/>
    <x v="548"/>
    <s v="Littenstr. 108"/>
    <x v="403"/>
    <x v="16"/>
    <s v="DKV"/>
    <s v="Verbandsvertrag mit Beitragsvorteil"/>
    <x v="0"/>
    <d v="1965-01-01T00:00:00"/>
    <m/>
    <m/>
    <s v="Ja"/>
    <m/>
    <s v="Ja"/>
    <s v="ja"/>
  </r>
  <r>
    <x v="609"/>
    <x v="549"/>
    <s v="Theaterstr. 8"/>
    <x v="404"/>
    <x v="42"/>
    <s v="DKV"/>
    <s v="Verbandsvertrag mit Beitragsvorteil"/>
    <x v="2"/>
    <d v="2001-08-01T00:00:00"/>
    <m/>
    <d v="2013-01-01T00:00:00"/>
    <s v="Ja"/>
    <m/>
    <s v="Nein. Vertrag ist für Neuzugänge geschlossen! Ausnahme: KNV+ENV!"/>
    <s v="nein"/>
  </r>
  <r>
    <x v="610"/>
    <x v="550"/>
    <s v="Businesspark Zettachring 2"/>
    <x v="65"/>
    <x v="35"/>
    <s v="DKV"/>
    <s v="Verbandsvertrag mit Beitragsvorteil"/>
    <x v="2"/>
    <d v="2002-07-01T00:00:00"/>
    <m/>
    <d v="2013-01-01T00:00:00"/>
    <s v="Ja"/>
    <m/>
    <s v="Nein. Vertrag ist für Neuzugänge geschlossen! Ausnahme: KNV+ENV!"/>
    <s v="nein"/>
  </r>
  <r>
    <x v="611"/>
    <x v="551"/>
    <s v="Dorfstr. 6 d"/>
    <x v="405"/>
    <x v="210"/>
    <s v="DKV"/>
    <s v="Verbandsvertrag mit Beitragsvorteil"/>
    <x v="0"/>
    <d v="2002-08-01T00:00:00"/>
    <m/>
    <m/>
    <s v="Ja"/>
    <m/>
    <s v="Ja"/>
    <s v="ja"/>
  </r>
  <r>
    <x v="612"/>
    <x v="552"/>
    <s v="Generationenweg 4"/>
    <x v="406"/>
    <x v="211"/>
    <s v="DKV"/>
    <s v="Verbandsvertrag mit Beitragsvorteil"/>
    <x v="2"/>
    <d v="2004-10-01T00:00:00"/>
    <m/>
    <d v="2013-01-01T00:00:00"/>
    <s v="Ja"/>
    <m/>
    <s v="Nein. Vertrag ist für Neuzugänge geschlossen! Ausnahme: KNV+ENV!"/>
    <s v="nein"/>
  </r>
  <r>
    <x v="613"/>
    <x v="553"/>
    <s v="Zum Handelshof 9"/>
    <x v="407"/>
    <x v="205"/>
    <s v="DKV"/>
    <s v="Verbandsvertrag mit Beitragsvorteil"/>
    <x v="2"/>
    <d v="2002-12-01T00:00:00"/>
    <m/>
    <d v="2013-01-01T00:00:00"/>
    <s v="Ja"/>
    <m/>
    <s v="Nein. Vertrag ist für Neuzugänge geschlossen! Ausnahme: KNV+ENV!"/>
    <s v="nein"/>
  </r>
  <r>
    <x v="614"/>
    <x v="554"/>
    <s v="Littenstr. 10"/>
    <x v="403"/>
    <x v="16"/>
    <s v="DKV"/>
    <s v="EKV"/>
    <x v="3"/>
    <d v="2002-08-01T00:00:00"/>
    <m/>
    <d v="2013-01-01T00:00:00"/>
    <s v="Gegenseitig"/>
    <m/>
    <s v="Unrelevant! Kein Beitritt mehr möglich (Vertragsgegenstand nur bisex-Tarif)"/>
    <s v="nein"/>
  </r>
  <r>
    <x v="615"/>
    <x v="555"/>
    <s v="Littenstraße 11"/>
    <x v="403"/>
    <x v="16"/>
    <s v="DKV"/>
    <s v="EKV"/>
    <x v="3"/>
    <d v="2003-01-01T00:00:00"/>
    <m/>
    <d v="2013-01-01T00:00:00"/>
    <s v="Gegenseitig"/>
    <m/>
    <s v="Unrelevant! Kein Beitritt mehr möglich (Vertragsgegenstand nur bisex-Tarif)"/>
    <s v="nein"/>
  </r>
  <r>
    <x v="616"/>
    <x v="84"/>
    <s v="Florastr. 29"/>
    <x v="408"/>
    <x v="3"/>
    <s v="DKV"/>
    <s v="Verbandsvertrag mit Beitragsvorteil"/>
    <x v="2"/>
    <d v="2001-04-01T00:00:00"/>
    <m/>
    <d v="2013-01-01T00:00:00"/>
    <s v="Ja"/>
    <m/>
    <s v="Nein. Vertrag ist für Neuzugänge geschlossen! Ausnahme: KNV+ENV!"/>
    <s v="nein"/>
  </r>
  <r>
    <x v="617"/>
    <x v="556"/>
    <m/>
    <x v="57"/>
    <x v="41"/>
    <s v="DKV"/>
    <s v="Verbandsvertrag mit Beitragsvorteil"/>
    <x v="2"/>
    <d v="1965-04-01T00:00:00"/>
    <m/>
    <d v="2015-09-01T00:00:00"/>
    <s v="Ja"/>
    <m/>
    <s v="Nein. Vertrag ist für Neuzugänge geschlossen! Ausnahme: KNV+ENV!"/>
    <s v="nein"/>
  </r>
  <r>
    <x v="618"/>
    <x v="556"/>
    <s v="Herdweg 63"/>
    <x v="409"/>
    <x v="35"/>
    <s v="DKV"/>
    <s v="Verbandsvertrag mit Beitragsvorteil"/>
    <x v="0"/>
    <d v="1986-08-01T00:00:00"/>
    <m/>
    <m/>
    <s v="Ja"/>
    <m/>
    <s v="Ja, aber nur bedingt - siehe nachstehende Ablehnungsgründe."/>
    <s v="ja"/>
  </r>
  <r>
    <x v="619"/>
    <x v="557"/>
    <s v="Charlottenstr. 80"/>
    <x v="67"/>
    <x v="16"/>
    <s v="DKV"/>
    <s v="Verbandsvertrag mit Beitragsvorteil"/>
    <x v="1"/>
    <d v="2005-06-01T00:00:00"/>
    <m/>
    <m/>
    <s v="Ja"/>
    <m/>
    <m/>
    <s v="ja"/>
  </r>
  <r>
    <x v="620"/>
    <x v="64"/>
    <s v="Steinstr. 16-18"/>
    <x v="71"/>
    <x v="3"/>
    <s v="DKV"/>
    <s v="Verbandsvertrag mit Beitragsvorteil"/>
    <x v="2"/>
    <d v="2005-06-01T00:00:00"/>
    <m/>
    <d v="2013-01-01T00:00:00"/>
    <s v="Ja"/>
    <m/>
    <s v="Nein. Vertrag ist für Neuzugänge geschlossen! Ausnahme: KNV+ENV!"/>
    <s v="nein"/>
  </r>
  <r>
    <x v="621"/>
    <x v="558"/>
    <s v="Felix-Dahn-Straße 43"/>
    <x v="363"/>
    <x v="35"/>
    <s v="DKV"/>
    <s v="Verbandsvertrag mit Beitragsvorteil"/>
    <x v="2"/>
    <d v="1999-11-01T00:00:00"/>
    <m/>
    <d v="2001-01-01T00:00:00"/>
    <s v="Ja"/>
    <m/>
    <s v="Nein. Vertrag ist für Neuzugänge geschlossen! Ausnahme: KNV+ENV!"/>
    <s v="nein"/>
  </r>
  <r>
    <x v="622"/>
    <x v="559"/>
    <s v="Postfach 30 18 82"/>
    <x v="410"/>
    <x v="16"/>
    <s v="DKV"/>
    <s v="Verbandsvertrag mit Beitragsvorteil"/>
    <x v="0"/>
    <d v="1965-06-01T00:00:00"/>
    <m/>
    <m/>
    <s v="Gegenseitig"/>
    <m/>
    <s v="Ja"/>
    <s v="ja"/>
  </r>
  <r>
    <x v="623"/>
    <x v="560"/>
    <s v="Haus der Steuerberater, Grafenberger Allee 98"/>
    <x v="361"/>
    <x v="3"/>
    <s v="DKV"/>
    <s v="Verbandsvertrag mit Beitragsvorteil"/>
    <x v="2"/>
    <d v="1973-07-01T00:00:00"/>
    <m/>
    <d v="2012-01-01T00:00:00"/>
    <s v="Ja"/>
    <m/>
    <s v="Nein. Vertrag ist für Neuzugänge geschlossen! Ausnahme: KNV+ENV!"/>
    <s v="nein"/>
  </r>
  <r>
    <x v="624"/>
    <x v="561"/>
    <s v="Europa-Allee 52"/>
    <x v="170"/>
    <x v="8"/>
    <s v="DKV"/>
    <s v="Verbandsvertrag mit Beitragsvorteil"/>
    <x v="0"/>
    <d v="1973-07-01T00:00:00"/>
    <m/>
    <m/>
    <s v="Ja"/>
    <m/>
    <s v="Ja"/>
    <s v="ja"/>
  </r>
  <r>
    <x v="625"/>
    <x v="562"/>
    <s v="Grafenberger Allee 98"/>
    <x v="361"/>
    <x v="3"/>
    <s v="DKV"/>
    <s v="Verbandsvertrag mit Beitragsvorteil"/>
    <x v="0"/>
    <d v="1965-11-01T00:00:00"/>
    <m/>
    <m/>
    <s v="Ja"/>
    <m/>
    <s v="Ja"/>
    <s v="nein"/>
  </r>
  <r>
    <x v="626"/>
    <x v="563"/>
    <s v="Kurpfalzring 120"/>
    <x v="207"/>
    <x v="115"/>
    <s v="DKV"/>
    <s v="Verbandsvertrag mit Beitragsvorteil"/>
    <x v="0"/>
    <d v="1974-11-01T00:00:00"/>
    <m/>
    <m/>
    <s v="Ja"/>
    <m/>
    <s v="Ja"/>
    <s v="ja"/>
  </r>
  <r>
    <x v="627"/>
    <x v="564"/>
    <s v="Gereonsstr. 34-36"/>
    <x v="234"/>
    <x v="11"/>
    <s v="DKV"/>
    <s v="Verbandsvertrag mit Beitragsvorteil"/>
    <x v="0"/>
    <d v="1973-10-01T00:00:00"/>
    <m/>
    <m/>
    <s v="Ja"/>
    <m/>
    <s v="Ja"/>
    <s v="ja"/>
  </r>
  <r>
    <x v="628"/>
    <x v="565"/>
    <s v="Kartäuserstr. 27a"/>
    <x v="411"/>
    <x v="174"/>
    <s v="DKV"/>
    <s v="Verbandsvertrag mit Beitragsvorteil"/>
    <x v="0"/>
    <d v="1993-07-01T00:00:00"/>
    <m/>
    <m/>
    <s v="Ja"/>
    <m/>
    <s v="Ja"/>
    <s v="nein"/>
  </r>
  <r>
    <x v="629"/>
    <x v="566"/>
    <s v="Rheinbahnstr. 3"/>
    <x v="412"/>
    <x v="71"/>
    <s v="DKV"/>
    <s v="Verbandsvertrag mit Beitragsvorteil"/>
    <x v="0"/>
    <d v="1966-02-01T00:00:00"/>
    <m/>
    <m/>
    <s v="Ja"/>
    <m/>
    <s v="Ja, aber nur bedingt - siehe nachstehende Ablehnungsgründe."/>
    <s v="ja"/>
  </r>
  <r>
    <x v="630"/>
    <x v="567"/>
    <s v="Am Mühlenacker 59"/>
    <x v="413"/>
    <x v="212"/>
    <s v="DKV"/>
    <s v="Verbandsvertrag mit Beitragsvorteil"/>
    <x v="2"/>
    <d v="1975-07-01T00:00:00"/>
    <m/>
    <d v="2013-01-01T00:00:00"/>
    <s v="Ja"/>
    <m/>
    <s v="Nein. Vertrag ist für Neuzugänge geschlossen! Ausnahme: KNV+ENV!"/>
    <s v="nein"/>
  </r>
  <r>
    <x v="631"/>
    <x v="568"/>
    <s v="Postfach 10 41 44"/>
    <x v="414"/>
    <x v="211"/>
    <s v="DKV"/>
    <s v="Verbandsvertrag mit Beitragsvorteil"/>
    <x v="2"/>
    <d v="1995-01-01T00:00:00"/>
    <m/>
    <d v="2013-01-01T00:00:00"/>
    <s v="Ja"/>
    <m/>
    <s v="Nein. Vertrag ist für Neuzugänge geschlossen! Ausnahme: KNV+ENV!"/>
    <s v="nein"/>
  </r>
  <r>
    <x v="632"/>
    <x v="569"/>
    <s v="Rödingsmarkt 52"/>
    <x v="195"/>
    <x v="22"/>
    <s v="DKV"/>
    <s v="Verbandsvertrag mit Beitragsvorteil"/>
    <x v="0"/>
    <d v="1965-11-01T00:00:00"/>
    <m/>
    <m/>
    <s v="Ja"/>
    <m/>
    <s v="Ja, aber nur bedingt - siehe nachstehende Ablehnungsgründe."/>
    <s v="ja"/>
  </r>
  <r>
    <x v="633"/>
    <x v="570"/>
    <s v="Pfunzener Weg 2"/>
    <x v="415"/>
    <x v="213"/>
    <s v="DKV"/>
    <s v="Verbandsvertrag mit Beitragsvorteil"/>
    <x v="2"/>
    <d v="2002-05-01T00:00:00"/>
    <m/>
    <d v="2013-01-01T00:00:00"/>
    <s v="Ja"/>
    <m/>
    <s v="Nein. Vertrag ist für Neuzugänge geschlossen! Ausnahme: KNV+ENV!"/>
    <s v="ja"/>
  </r>
  <r>
    <x v="634"/>
    <x v="571"/>
    <s v="Barer Str. 3"/>
    <x v="339"/>
    <x v="7"/>
    <s v="DKV"/>
    <s v="Verbandsvertrag mit Beitragsvorteil"/>
    <x v="0"/>
    <d v="1967-07-01T00:00:00"/>
    <m/>
    <m/>
    <s v="Ja"/>
    <m/>
    <s v="Ja"/>
    <s v="ja"/>
  </r>
  <r>
    <x v="635"/>
    <x v="572"/>
    <s v="Danneckerstr. 54"/>
    <x v="416"/>
    <x v="35"/>
    <s v="DKV"/>
    <s v="Verbandsvertrag mit Beitragsvorteil"/>
    <x v="0"/>
    <d v="1968-10-01T00:00:00"/>
    <m/>
    <m/>
    <s v="Ja"/>
    <m/>
    <s v="Ja"/>
    <s v="nein"/>
  </r>
  <r>
    <x v="636"/>
    <x v="573"/>
    <s v="Friedrichswall 5"/>
    <x v="404"/>
    <x v="42"/>
    <s v="DKV"/>
    <s v="Verbandsvertrag mit Beitragsvorteil"/>
    <x v="0"/>
    <d v="1974-06-01T00:00:00"/>
    <m/>
    <m/>
    <s v="Ja"/>
    <m/>
    <s v="Ja"/>
    <s v="ja"/>
  </r>
  <r>
    <x v="637"/>
    <x v="574"/>
    <s v="Bierstadter Str. 2"/>
    <x v="417"/>
    <x v="71"/>
    <s v="DKV"/>
    <s v="Verbandsvertrag mit Beitragsvorteil"/>
    <x v="0"/>
    <d v="1974-09-01T00:00:00"/>
    <m/>
    <m/>
    <s v="Ja"/>
    <m/>
    <s v="Ja"/>
    <s v="ja"/>
  </r>
  <r>
    <x v="638"/>
    <x v="575"/>
    <s v="Postfach 86 08 09"/>
    <x v="418"/>
    <x v="7"/>
    <s v="DKV"/>
    <s v="Verbandsvertrag mit Beitragsvorteil"/>
    <x v="2"/>
    <d v="1969-09-01T00:00:00"/>
    <m/>
    <d v="2013-01-01T00:00:00"/>
    <s v="Ja"/>
    <m/>
    <s v="Nein. Vertrag ist für Neuzugänge geschlossen! Ausnahme: KNV+ENV!"/>
    <s v="nein"/>
  </r>
  <r>
    <x v="639"/>
    <x v="576"/>
    <s v="Julius Hölder Str. 26"/>
    <x v="363"/>
    <x v="35"/>
    <s v="DKV"/>
    <s v="Verbandsvertrag mit Beitragsvorteil"/>
    <x v="2"/>
    <d v="1974-04-01T00:00:00"/>
    <m/>
    <d v="2013-01-01T00:00:00"/>
    <s v="Ja"/>
    <m/>
    <s v="Nein. Vertrag ist für Neuzugänge geschlossen! Ausnahme: KNV+ENV!"/>
    <s v="nein"/>
  </r>
  <r>
    <x v="640"/>
    <x v="577"/>
    <s v="Clever Str. 34"/>
    <x v="31"/>
    <x v="11"/>
    <s v="DKV"/>
    <s v="Verbandsvertrag mit Beitragsvorteil"/>
    <x v="2"/>
    <d v="1977-01-01T00:00:00"/>
    <m/>
    <d v="2013-01-01T00:00:00"/>
    <s v="Ja"/>
    <m/>
    <s v="Nein. Vertrag ist für Neuzugänge geschlossen! Ausnahme: KNV+ENV!"/>
    <s v="nein"/>
  </r>
  <r>
    <x v="641"/>
    <x v="578"/>
    <s v="Detmolder Str. 43"/>
    <x v="419"/>
    <x v="118"/>
    <s v="DKV"/>
    <s v="Verbandsvertrag mit Beitragsvorteil"/>
    <x v="2"/>
    <d v="1978-05-01T00:00:00"/>
    <m/>
    <d v="2013-01-01T00:00:00"/>
    <s v="Ja"/>
    <m/>
    <s v="Nein. Vertrag ist für Neuzugänge geschlossen! Ausnahme: KNV+ENV!"/>
    <s v="nein"/>
  </r>
  <r>
    <x v="642"/>
    <x v="579"/>
    <s v="Potsdamer Str. 143"/>
    <x v="420"/>
    <x v="16"/>
    <s v="DKV"/>
    <s v="Verbandsvertrag mit Beitragsvorteil"/>
    <x v="2"/>
    <d v="2003-12-01T00:00:00"/>
    <m/>
    <d v="2013-01-01T00:00:00"/>
    <s v="Ja"/>
    <m/>
    <s v="Nein. Vertrag ist für Neuzugänge geschlossen! Ausnahme: KNV+ENV!"/>
    <s v="nein"/>
  </r>
  <r>
    <x v="643"/>
    <x v="580"/>
    <s v="Freyastr. 68"/>
    <x v="421"/>
    <x v="214"/>
    <s v="DKV"/>
    <s v="Verbandsvertrag mit Beitragsvorteil"/>
    <x v="2"/>
    <d v="1978-11-01T00:00:00"/>
    <m/>
    <d v="2013-01-01T00:00:00"/>
    <s v="Ja"/>
    <m/>
    <s v="Nein. Vertrag ist für Neuzugänge geschlossen! Ausnahme: KNV+ENV!"/>
    <s v="nein"/>
  </r>
  <r>
    <x v="644"/>
    <x v="581"/>
    <s v="Kamener Str. 60"/>
    <x v="422"/>
    <x v="178"/>
    <s v="DKV"/>
    <s v="Verbandsvertrag mit Beitragsvorteil"/>
    <x v="2"/>
    <d v="1996-07-01T00:00:00"/>
    <m/>
    <d v="2013-01-01T00:00:00"/>
    <s v="Ja"/>
    <m/>
    <s v="Nein. Vertrag ist für Neuzugänge geschlossen! Ausnahme: KNV+ENV!"/>
    <s v="nein"/>
  </r>
  <r>
    <x v="645"/>
    <x v="582"/>
    <s v="Hinüberstr. 16 - 18"/>
    <x v="399"/>
    <x v="42"/>
    <s v="DKV"/>
    <s v="Verbandsvertrag mit Beitragsvorteil"/>
    <x v="2"/>
    <d v="1999-02-01T00:00:00"/>
    <m/>
    <d v="2013-01-01T00:00:00"/>
    <s v="Ja"/>
    <m/>
    <s v="Nein. Vertrag ist für Neuzugänge geschlossen! Ausnahme: KNV+ENV!"/>
    <s v="nein"/>
  </r>
  <r>
    <x v="646"/>
    <x v="583"/>
    <s v="Nederlinger Str. 9"/>
    <x v="423"/>
    <x v="7"/>
    <s v="DKV"/>
    <s v="Verbandsvertrag mit Beitragsvorteil"/>
    <x v="0"/>
    <d v="1970-07-01T00:00:00"/>
    <m/>
    <m/>
    <s v="Ja"/>
    <m/>
    <s v="Ja"/>
    <s v="ja"/>
  </r>
  <r>
    <x v="647"/>
    <x v="584"/>
    <s v="Zollhof 1"/>
    <x v="424"/>
    <x v="3"/>
    <s v="DKV"/>
    <s v="Verbandsvertrag mit Beitragsvorteil"/>
    <x v="0"/>
    <d v="1975-01-01T00:00:00"/>
    <m/>
    <m/>
    <s v="Ja"/>
    <m/>
    <s v="Ja"/>
    <s v="ja"/>
  </r>
  <r>
    <x v="648"/>
    <x v="585"/>
    <s v="Annenstraße 10"/>
    <x v="425"/>
    <x v="179"/>
    <s v="DKV"/>
    <s v="Verbandsvertrag mit Beitragsvorteil"/>
    <x v="0"/>
    <d v="2004-01-01T00:00:00"/>
    <m/>
    <m/>
    <s v="Ja"/>
    <m/>
    <s v="Ja"/>
    <s v="ja"/>
  </r>
  <r>
    <x v="649"/>
    <x v="586"/>
    <s v="Kurfürstenstr. 52"/>
    <x v="426"/>
    <x v="200"/>
    <s v="DKV"/>
    <s v="Verbandsvertrag mit Beitragsvorteil"/>
    <x v="0"/>
    <d v="2002-10-01T00:00:00"/>
    <m/>
    <m/>
    <s v="Ja"/>
    <m/>
    <s v="Ja"/>
    <s v="ja"/>
  </r>
  <r>
    <x v="650"/>
    <x v="587"/>
    <s v="Schloßschmidstraße 3"/>
    <x v="427"/>
    <x v="7"/>
    <s v="DKV"/>
    <s v="Verbandsvertrag mit Beitragsvorteil"/>
    <x v="0"/>
    <d v="2002-10-01T00:00:00"/>
    <m/>
    <m/>
    <s v="Ja"/>
    <m/>
    <s v="Ja"/>
    <s v="ja"/>
  </r>
  <r>
    <x v="651"/>
    <x v="588"/>
    <s v="Alexandrinenstr. 32"/>
    <x v="381"/>
    <x v="201"/>
    <s v="DKV"/>
    <s v="Verbandsvertrag mit Beitragsvorteil"/>
    <x v="0"/>
    <d v="2002-09-01T00:00:00"/>
    <m/>
    <m/>
    <s v="Ja"/>
    <m/>
    <s v="Ja"/>
    <s v="ja"/>
  </r>
  <r>
    <x v="652"/>
    <x v="589"/>
    <s v="Hindenburgplatz 6"/>
    <x v="428"/>
    <x v="12"/>
    <s v="DKV"/>
    <s v="Verbandsvertrag mit Beitragsvorteil"/>
    <x v="0"/>
    <d v="2002-06-01T00:00:00"/>
    <m/>
    <m/>
    <s v="Nein"/>
    <m/>
    <s v="Ja"/>
    <s v="ja"/>
  </r>
  <r>
    <x v="653"/>
    <x v="590"/>
    <s v="Grindelhof 40"/>
    <x v="429"/>
    <x v="22"/>
    <s v="DKV"/>
    <s v="Verbandsvertrag mit Beitragsvorteil"/>
    <x v="0"/>
    <d v="2001-02-01T00:00:00"/>
    <m/>
    <m/>
    <s v="Ja"/>
    <m/>
    <s v="Ja"/>
    <s v="ja"/>
  </r>
  <r>
    <x v="654"/>
    <x v="591"/>
    <s v="Franz-Josef-Röder-Str. 9"/>
    <x v="370"/>
    <x v="199"/>
    <s v="DKV"/>
    <s v="Verbandsvertrag mit Beitragsvorteil"/>
    <x v="0"/>
    <d v="1999-12-01T00:00:00"/>
    <m/>
    <m/>
    <s v="Ja"/>
    <m/>
    <s v="Ja"/>
    <s v="ja"/>
  </r>
  <r>
    <x v="655"/>
    <x v="592"/>
    <s v="Köpenicker Str. 48/49, Aufgang D"/>
    <x v="403"/>
    <x v="16"/>
    <s v="DKV"/>
    <s v="Verbandsvertrag mit Beitragsvorteil"/>
    <x v="0"/>
    <d v="1965-05-01T00:00:00"/>
    <m/>
    <m/>
    <s v="Ja"/>
    <m/>
    <s v="Ja"/>
    <s v="ja"/>
  </r>
  <r>
    <x v="656"/>
    <x v="593"/>
    <s v="Geeren 41-43"/>
    <x v="320"/>
    <x v="113"/>
    <s v="DKV"/>
    <s v="Verbandsvertrag mit Beitragsvorteil"/>
    <x v="0"/>
    <d v="1975-04-01T00:00:00"/>
    <m/>
    <m/>
    <s v="Ja"/>
    <m/>
    <s v="Ja"/>
    <s v="ja"/>
  </r>
  <r>
    <x v="657"/>
    <x v="594"/>
    <s v="Luisenstr. 46"/>
    <x v="67"/>
    <x v="16"/>
    <s v="DKV"/>
    <s v="Verbandsvertrag mit Beitragsvorteil"/>
    <x v="0"/>
    <d v="1983-04-01T00:00:00"/>
    <m/>
    <m/>
    <s v="Ja"/>
    <m/>
    <s v="Ja"/>
    <s v="ja"/>
  </r>
  <r>
    <x v="658"/>
    <x v="595"/>
    <s v="Schiffgraben 15"/>
    <x v="404"/>
    <x v="42"/>
    <s v="DKV"/>
    <s v="Verbandsvertrag mit Beitragsvorteil"/>
    <x v="0"/>
    <d v="1965-06-01T00:00:00"/>
    <m/>
    <m/>
    <s v="Ja"/>
    <m/>
    <s v="Ja, aber nur bedingt - siehe nachstehende Ablehnungsgründe."/>
    <s v="ja"/>
  </r>
  <r>
    <x v="659"/>
    <x v="596"/>
    <s v="Andreas-Gayk-Str. 7 – 11"/>
    <x v="4"/>
    <x v="4"/>
    <s v="DKV"/>
    <s v="Verbandsvertrag mit Beitragsvorteil"/>
    <x v="1"/>
    <d v="1965-06-01T00:00:00"/>
    <d v="2022-06-30T00:00:00"/>
    <m/>
    <s v="Ja"/>
    <m/>
    <m/>
    <s v="ja"/>
  </r>
  <r>
    <x v="660"/>
    <x v="597"/>
    <s v="Nordwall 131"/>
    <x v="430"/>
    <x v="142"/>
    <s v="DKV"/>
    <s v="Verbandsvertrag mit Beitragsvorteil"/>
    <x v="0"/>
    <d v="1965-06-01T00:00:00"/>
    <m/>
    <m/>
    <s v="Ja"/>
    <m/>
    <s v="Ja"/>
    <s v="ja"/>
  </r>
  <r>
    <x v="661"/>
    <x v="598"/>
    <s v="Bremer Str. 42 b"/>
    <x v="431"/>
    <x v="215"/>
    <s v="DKV"/>
    <s v="Verbandsvertrag mit Beitragsvorteil"/>
    <x v="0"/>
    <d v="1970-08-01T00:00:00"/>
    <m/>
    <m/>
    <s v="Ja"/>
    <m/>
    <s v="Ja"/>
    <s v="ja"/>
  </r>
  <r>
    <x v="662"/>
    <x v="599"/>
    <s v="Adam-Karrillon-Str. 23"/>
    <x v="428"/>
    <x v="12"/>
    <s v="DKV"/>
    <s v="Verbandsvertrag mit Beitragsvorteil"/>
    <x v="0"/>
    <d v="1965-07-01T00:00:00"/>
    <m/>
    <m/>
    <s v="Ja"/>
    <m/>
    <s v="Ja, aber nur bedingt - siehe nachstehende Ablehnungsgründe."/>
    <s v="ja"/>
  </r>
  <r>
    <x v="663"/>
    <x v="600"/>
    <s v="Taunusstraße 151"/>
    <x v="432"/>
    <x v="216"/>
    <s v="DKV"/>
    <s v="Verbandsvertrag mit Beitragsvorteil"/>
    <x v="0"/>
    <d v="1985-03-01T00:00:00"/>
    <m/>
    <m/>
    <s v="Ja"/>
    <m/>
    <s v="Ja, aber nur bedingt - siehe nachstehende Ablehnungsgründe."/>
    <s v="ja"/>
  </r>
  <r>
    <x v="664"/>
    <x v="601"/>
    <s v="Rathausstraße 1"/>
    <x v="433"/>
    <x v="97"/>
    <s v="DKV"/>
    <s v="Verbandsvertrag mit Beitragsvorteil"/>
    <x v="0"/>
    <d v="1965-06-01T00:00:00"/>
    <m/>
    <m/>
    <s v="Ja"/>
    <m/>
    <s v="Ja"/>
    <s v="ja"/>
  </r>
  <r>
    <x v="665"/>
    <x v="602"/>
    <s v="Franz-Josef-Röder-Str. 15"/>
    <x v="370"/>
    <x v="199"/>
    <s v="DKV"/>
    <s v="Verbandsvertrag mit Beitragsvorteil"/>
    <x v="0"/>
    <d v="1970-09-01T00:00:00"/>
    <m/>
    <m/>
    <s v="Ja"/>
    <m/>
    <s v="Ja"/>
    <s v="ja"/>
  </r>
  <r>
    <x v="666"/>
    <x v="603"/>
    <m/>
    <x v="57"/>
    <x v="41"/>
    <s v="DKV"/>
    <s v="Verbandsvertrag mit Beitragsvorteil"/>
    <x v="2"/>
    <d v="1965-07-01T00:00:00"/>
    <m/>
    <d v="2018-12-31T00:00:00"/>
    <s v="Ja"/>
    <m/>
    <s v="Nein. Vertrag ist für Neuzugänge geschlossen! Ausnahme: KNV+ENV!"/>
    <s v="ja"/>
  </r>
  <r>
    <x v="667"/>
    <x v="604"/>
    <s v="ohne"/>
    <x v="55"/>
    <x v="39"/>
    <s v="DKV"/>
    <s v="Verbandsvertrag mit Beitragsvorteil"/>
    <x v="2"/>
    <d v="1971-01-01T00:00:00"/>
    <m/>
    <d v="2011-09-01T00:00:00"/>
    <s v="Ja"/>
    <m/>
    <s v="Nein. Vertrag ist für Neuzugänge geschlossen! Ausnahme: KNV+ENV!"/>
    <s v="nein"/>
  </r>
  <r>
    <x v="668"/>
    <x v="605"/>
    <s v="Winzermarkstr. 89"/>
    <x v="434"/>
    <x v="217"/>
    <s v="DKV"/>
    <s v="Verbandsvertrag mit Beitragsvorteil"/>
    <x v="1"/>
    <d v="1965-10-01T00:00:00"/>
    <d v="2024-09-30T00:00:00"/>
    <m/>
    <s v="Ja"/>
    <m/>
    <s v="Ja, aber nur bedingt - siehe nachstehende Ablehnungsgründe."/>
    <s v="ja"/>
  </r>
  <r>
    <x v="669"/>
    <x v="606"/>
    <s v="Luisenstr. 7"/>
    <x v="435"/>
    <x v="30"/>
    <s v="DKV"/>
    <s v="Verbandsvertrag mit Beitragsvorteil"/>
    <x v="1"/>
    <d v="1988-11-01T00:00:00"/>
    <d v="2014-12-31T00:00:00"/>
    <d v="2013-01-01T00:00:00"/>
    <m/>
    <m/>
    <m/>
    <s v="nein"/>
  </r>
  <r>
    <x v="670"/>
    <x v="607"/>
    <s v="Brienner Str. 29"/>
    <x v="436"/>
    <x v="7"/>
    <s v="DKV"/>
    <s v="Verbandsvertrag mit Beitragsvorteil"/>
    <x v="0"/>
    <d v="1965-08-01T00:00:00"/>
    <m/>
    <m/>
    <s v="Ja"/>
    <m/>
    <s v="Ja"/>
    <s v="ja"/>
  </r>
  <r>
    <x v="671"/>
    <x v="608"/>
    <s v="Rosenstr. 1"/>
    <x v="437"/>
    <x v="3"/>
    <s v="DKV"/>
    <s v="Verbandsvertrag mit Beitragsvorteil"/>
    <x v="0"/>
    <d v="1971-07-01T00:00:00"/>
    <m/>
    <m/>
    <s v="Ja"/>
    <m/>
    <s v="Ja"/>
    <s v="ja"/>
  </r>
  <r>
    <x v="672"/>
    <x v="609"/>
    <s v="Gerberstr. 16"/>
    <x v="438"/>
    <x v="199"/>
    <s v="DKV"/>
    <s v="Verbandsvertrag mit Beitragsvorteil"/>
    <x v="0"/>
    <d v="1965-10-01T00:00:00"/>
    <m/>
    <m/>
    <s v="Ja"/>
    <m/>
    <s v="Ja, aber nur bedingt - siehe nachstehende Ablehnungsgründe."/>
    <s v="ja"/>
  </r>
  <r>
    <x v="673"/>
    <x v="610"/>
    <s v="Tuchmacherstr. 48 b"/>
    <x v="439"/>
    <x v="200"/>
    <s v="DKV"/>
    <s v="Verbandsvertrag mit Beitragsvorteil"/>
    <x v="0"/>
    <d v="1996-12-01T00:00:00"/>
    <m/>
    <m/>
    <s v="Ja"/>
    <m/>
    <s v="Ja"/>
    <s v="ja"/>
  </r>
  <r>
    <x v="674"/>
    <x v="611"/>
    <s v="Corneliusstr. 36 b"/>
    <x v="440"/>
    <x v="35"/>
    <s v="DKV"/>
    <s v="Verbandsvertrag mit Beitragsvorteil"/>
    <x v="0"/>
    <d v="1965-06-01T00:00:00"/>
    <m/>
    <m/>
    <s v="Ja"/>
    <m/>
    <s v="Ja"/>
    <s v="ja"/>
  </r>
  <r>
    <x v="675"/>
    <x v="612"/>
    <s v="Mainzer Landstr. 211"/>
    <x v="441"/>
    <x v="8"/>
    <s v="DKV"/>
    <s v="Verbandsvertrag mit Beitragsvorteil"/>
    <x v="0"/>
    <d v="1979-12-01T00:00:00"/>
    <m/>
    <m/>
    <s v="Ja"/>
    <m/>
    <s v="Ja"/>
    <s v="nein"/>
  </r>
  <r>
    <x v="676"/>
    <x v="613"/>
    <s v="Josef-Neuberger-Str. 1"/>
    <x v="442"/>
    <x v="13"/>
    <s v="DKV"/>
    <s v="Verbandsvertrag mit Beitragsvorteil"/>
    <x v="0"/>
    <d v="1965-11-01T00:00:00"/>
    <m/>
    <m/>
    <s v="Ja"/>
    <m/>
    <s v="Ja"/>
    <s v="ja"/>
  </r>
  <r>
    <x v="677"/>
    <x v="614"/>
    <s v="Bohlweg 24"/>
    <x v="350"/>
    <x v="110"/>
    <s v="DKV"/>
    <s v="Verbandsvertrag mit Beitragsvorteil"/>
    <x v="0"/>
    <d v="1971-11-01T00:00:00"/>
    <m/>
    <m/>
    <s v="Ja"/>
    <m/>
    <s v="Ja"/>
    <s v="ja"/>
  </r>
  <r>
    <x v="678"/>
    <x v="615"/>
    <s v="Zweigertstr. 52"/>
    <x v="443"/>
    <x v="6"/>
    <s v="DKV"/>
    <s v="Verbandsvertrag mit Beitragsvorteil"/>
    <x v="0"/>
    <d v="1965-12-01T00:00:00"/>
    <m/>
    <m/>
    <s v="Ja"/>
    <m/>
    <s v="Ja"/>
    <s v="ja"/>
  </r>
  <r>
    <x v="679"/>
    <x v="616"/>
    <s v="Hohenzollernstr. 18"/>
    <x v="444"/>
    <x v="127"/>
    <s v="DKV"/>
    <s v="Verbandsvertrag mit Beitragsvorteil"/>
    <x v="0"/>
    <d v="1971-12-01T00:00:00"/>
    <m/>
    <m/>
    <s v="Ja"/>
    <m/>
    <s v="Ja"/>
    <s v="ja"/>
  </r>
  <r>
    <x v="680"/>
    <x v="617"/>
    <s v="Am Sonnenweg 54"/>
    <x v="440"/>
    <x v="35"/>
    <s v="DKV"/>
    <s v="Verbandsvertrag mit Beitragsvorteil"/>
    <x v="0"/>
    <d v="1966-01-01T00:00:00"/>
    <m/>
    <m/>
    <s v="Ja"/>
    <m/>
    <s v="Ja, aber nur bedingt - siehe nachstehende Ablehnungsgründe."/>
    <s v="ja"/>
  </r>
  <r>
    <x v="681"/>
    <x v="618"/>
    <s v="Uhlandstr. 4 - 5"/>
    <x v="376"/>
    <x v="16"/>
    <s v="DKV"/>
    <s v="Verbandsvertrag mit Beitragsvorteil"/>
    <x v="0"/>
    <d v="2004-08-01T00:00:00"/>
    <m/>
    <m/>
    <s v="Ja"/>
    <m/>
    <s v="Ja, aber nur bedingt - siehe nachstehende Ablehnungsgründe."/>
    <s v="ja"/>
  </r>
  <r>
    <x v="682"/>
    <x v="619"/>
    <m/>
    <x v="57"/>
    <x v="41"/>
    <s v="DKV"/>
    <s v="Verbandsvertrag mit Beitragsvorteil"/>
    <x v="2"/>
    <d v="1996-01-01T00:00:00"/>
    <m/>
    <d v="2004-08-01T00:00:00"/>
    <s v="Ja"/>
    <m/>
    <s v="Nein. Vertrag ist für Neuzugänge geschlossen! Ausnahme: KNV+ENV!"/>
    <s v="nein"/>
  </r>
  <r>
    <x v="683"/>
    <x v="620"/>
    <s v="Hospitalstr. 6"/>
    <x v="445"/>
    <x v="179"/>
    <s v="DKV"/>
    <s v="Verbandsvertrag mit Beitragsvorteil"/>
    <x v="0"/>
    <d v="1994-01-01T00:00:00"/>
    <m/>
    <m/>
    <s v="Ja"/>
    <m/>
    <s v="Ja, aber nur bedingt - siehe nachstehende Ablehnungsgründe."/>
    <s v="ja"/>
  </r>
  <r>
    <x v="684"/>
    <x v="621"/>
    <s v="ohne"/>
    <x v="55"/>
    <x v="39"/>
    <s v="DKV"/>
    <s v="Verbandsvertrag mit Beitragsvorteil"/>
    <x v="2"/>
    <d v="1966-01-01T00:00:00"/>
    <m/>
    <d v="2007-04-01T00:00:00"/>
    <s v="Ja"/>
    <m/>
    <s v="Nein. Vertrag ist für Neuzugänge geschlossen! Ausnahme: KNV+ENV!"/>
    <s v="nein"/>
  </r>
  <r>
    <x v="685"/>
    <x v="622"/>
    <s v="Bockenheimer Landstraße 17/19 (Alte Oper)"/>
    <x v="127"/>
    <x v="8"/>
    <s v="DKV"/>
    <s v="Verbandsvertrag mit Beitragsvorteil"/>
    <x v="0"/>
    <d v="2000-08-01T00:00:00"/>
    <m/>
    <m/>
    <s v="Ja"/>
    <m/>
    <s v="Ja, aber nur bedingt - siehe nachstehende Ablehnungsgründe."/>
    <s v="ja"/>
  </r>
  <r>
    <x v="686"/>
    <x v="623"/>
    <s v="Am Unisypark 1"/>
    <x v="446"/>
    <x v="218"/>
    <s v="DKV"/>
    <s v="Verbandsvertrag mit Beitragsvorteil"/>
    <x v="0"/>
    <d v="1965-12-01T00:00:00"/>
    <m/>
    <m/>
    <s v="Ja"/>
    <m/>
    <s v="Ja, aber nur bedingt - siehe nachstehende Ablehnungsgründe."/>
    <s v="ja"/>
  </r>
  <r>
    <x v="687"/>
    <x v="624"/>
    <s v="Schusterstr. 3"/>
    <x v="447"/>
    <x v="201"/>
    <s v="DKV"/>
    <s v="Verbandsvertrag mit Beitragsvorteil"/>
    <x v="0"/>
    <d v="1996-07-01T00:00:00"/>
    <m/>
    <m/>
    <s v="Ja"/>
    <m/>
    <s v="Ja, aber nur bedingt - siehe nachstehende Ablehnungsgründe."/>
    <s v="ja"/>
  </r>
  <r>
    <x v="688"/>
    <x v="625"/>
    <s v="Anger 44"/>
    <x v="411"/>
    <x v="174"/>
    <s v="DKV"/>
    <s v="Verbandsvertrag mit Beitragsvorteil"/>
    <x v="0"/>
    <d v="2000-03-01T00:00:00"/>
    <m/>
    <m/>
    <s v="Ja"/>
    <m/>
    <s v="Ja, aber nur bedingt - siehe nachstehende Ablehnungsgründe."/>
    <s v="ja"/>
  </r>
  <r>
    <x v="689"/>
    <x v="626"/>
    <s v="Merseburger Str. 106"/>
    <x v="448"/>
    <x v="121"/>
    <s v="DKV"/>
    <s v="Verbandsvertrag mit Beitragsvorteil"/>
    <x v="0"/>
    <d v="1997-01-01T00:00:00"/>
    <m/>
    <m/>
    <s v="Ja"/>
    <m/>
    <s v="Ja, aber nur bedingt - siehe nachstehende Ablehnungsgründe."/>
    <s v="nein"/>
  </r>
  <r>
    <x v="690"/>
    <x v="627"/>
    <s v="ohne"/>
    <x v="55"/>
    <x v="39"/>
    <s v="DKV"/>
    <s v="Verbandsvertrag mit Beitragsvorteil"/>
    <x v="2"/>
    <d v="1966-02-01T00:00:00"/>
    <m/>
    <d v="2007-04-01T00:00:00"/>
    <s v="Ja"/>
    <m/>
    <s v="Nein. Vertrag ist für Neuzugänge geschlossen! Ausnahme: KNV+ENV!"/>
    <s v="nein"/>
  </r>
  <r>
    <x v="691"/>
    <x v="628"/>
    <s v="Holsteinische Str. 38/1"/>
    <x v="449"/>
    <x v="16"/>
    <s v="DKV"/>
    <s v="Verbandsvertrag mit Beitragsvorteil"/>
    <x v="1"/>
    <d v="2001-07-01T00:00:00"/>
    <d v="2015-12-31T00:00:00"/>
    <m/>
    <m/>
    <m/>
    <m/>
    <s v="nein"/>
  </r>
  <r>
    <x v="692"/>
    <x v="629"/>
    <s v="ohne"/>
    <x v="55"/>
    <x v="39"/>
    <s v="DKV"/>
    <s v="Verbandsvertrag mit Beitragsvorteil"/>
    <x v="1"/>
    <d v="1966-03-01T00:00:00"/>
    <d v="2021-12-31T00:00:00"/>
    <d v="2007-04-01T00:00:00"/>
    <s v="Ja"/>
    <m/>
    <m/>
    <s v="nein"/>
  </r>
  <r>
    <x v="693"/>
    <x v="630"/>
    <s v="ohne"/>
    <x v="55"/>
    <x v="39"/>
    <s v="DKV"/>
    <s v="Verbandsvertrag mit Beitragsvorteil"/>
    <x v="2"/>
    <d v="1966-03-01T00:00:00"/>
    <m/>
    <d v="2007-04-01T00:00:00"/>
    <s v="Ja"/>
    <m/>
    <s v="Nein. Vertrag ist für Neuzugänge geschlossen! Ausnahme: KNV+ENV!"/>
    <s v="nein"/>
  </r>
  <r>
    <x v="694"/>
    <x v="631"/>
    <s v="Siegfried-Leopold-Straße 27"/>
    <x v="450"/>
    <x v="57"/>
    <s v="DKV"/>
    <s v="Verbandsvertrag mit Beitragsvorteil"/>
    <x v="0"/>
    <d v="1974-02-01T00:00:00"/>
    <m/>
    <m/>
    <s v="Ja"/>
    <m/>
    <s v="Ja"/>
    <s v="ja"/>
  </r>
  <r>
    <x v="695"/>
    <x v="632"/>
    <s v="Heinitzstr. 42 "/>
    <x v="451"/>
    <x v="32"/>
    <s v="DKV"/>
    <s v="Verbandsvertrag mit Beitragsvorteil"/>
    <x v="0"/>
    <d v="1966-04-01T00:00:00"/>
    <m/>
    <m/>
    <s v="Ja"/>
    <m/>
    <s v="Ja"/>
    <s v="ja"/>
  </r>
  <r>
    <x v="696"/>
    <x v="633"/>
    <s v="Freiherr-vom-Stein-Str. 7"/>
    <x v="227"/>
    <x v="158"/>
    <s v="DKV"/>
    <s v="Verbandsvertrag mit Beitragsvorteil"/>
    <x v="0"/>
    <d v="1973-06-01T00:00:00"/>
    <m/>
    <m/>
    <s v="Ja"/>
    <m/>
    <s v="Ja"/>
    <s v="ja"/>
  </r>
  <r>
    <x v="697"/>
    <x v="634"/>
    <s v="Mainzer Str. 124 Gerichtsfach 49"/>
    <x v="452"/>
    <x v="71"/>
    <s v="DKV"/>
    <s v="Verbandsvertrag mit Beitragsvorteil"/>
    <x v="0"/>
    <d v="1966-04-01T00:00:00"/>
    <m/>
    <m/>
    <s v="Ja"/>
    <m/>
    <s v="Ja"/>
    <s v="ja"/>
  </r>
  <r>
    <x v="698"/>
    <x v="635"/>
    <s v="Albert-Roßhaupter-Str. 65"/>
    <x v="360"/>
    <x v="7"/>
    <s v="DKV"/>
    <s v="Verbandsvertrag mit Beitragsvorteil"/>
    <x v="0"/>
    <d v="1974-09-01T00:00:00"/>
    <m/>
    <m/>
    <s v="Ja"/>
    <m/>
    <s v="Ja"/>
    <s v="ja"/>
  </r>
  <r>
    <x v="699"/>
    <x v="636"/>
    <s v="Kaiserstr. 34"/>
    <x v="453"/>
    <x v="211"/>
    <s v="DKV"/>
    <s v="Verbandsvertrag mit Beitragsvorteil"/>
    <x v="0"/>
    <d v="1966-08-01T00:00:00"/>
    <m/>
    <m/>
    <s v="Ja"/>
    <m/>
    <s v="Ja"/>
    <s v="ja"/>
  </r>
  <r>
    <x v="700"/>
    <x v="637"/>
    <s v="Markgrafenstr. 15"/>
    <x v="205"/>
    <x v="16"/>
    <s v="DKV"/>
    <s v="Verbandsvertrag mit Beitragsvorteil"/>
    <x v="2"/>
    <d v="1973-03-01T00:00:00"/>
    <m/>
    <d v="2013-01-01T00:00:00"/>
    <s v="Ja"/>
    <m/>
    <s v="Nein. Vertrag ist für Neuzugänge geschlossen! Ausnahme: KNV+ENV!"/>
    <s v="nein"/>
  </r>
  <r>
    <x v="701"/>
    <x v="638"/>
    <m/>
    <x v="57"/>
    <x v="41"/>
    <s v="DKV"/>
    <s v="Verbandsvertrag mit Beitragsvorteil"/>
    <x v="2"/>
    <d v="1996-01-01T00:00:00"/>
    <m/>
    <d v="2004-08-01T00:00:00"/>
    <s v="Ja"/>
    <m/>
    <s v="Nein. Vertrag ist für Neuzugänge geschlossen! Ausnahme: KNV+ENV!"/>
    <s v="nein"/>
  </r>
  <r>
    <x v="702"/>
    <x v="543"/>
    <s v="Büschstraße 12"/>
    <x v="270"/>
    <x v="22"/>
    <s v="DKV"/>
    <s v="Verbandsvertrag mit Beitragsvorteil"/>
    <x v="2"/>
    <d v="1980-01-01T00:00:00"/>
    <m/>
    <d v="2013-01-01T00:00:00"/>
    <s v="Ja"/>
    <m/>
    <s v="Nein. Vertrag ist für Neuzugänge geschlossen! Ausnahme: KNV+ENV!"/>
    <s v="nein"/>
  </r>
  <r>
    <x v="703"/>
    <x v="639"/>
    <m/>
    <x v="57"/>
    <x v="41"/>
    <s v="DKV"/>
    <s v="Verbandsvertrag mit Beitragsvorteil"/>
    <x v="2"/>
    <d v="1996-01-01T00:00:00"/>
    <m/>
    <d v="2004-08-01T00:00:00"/>
    <s v="Ja"/>
    <m/>
    <s v="Nein. Vertrag ist für Neuzugänge geschlossen! Ausnahme: KNV+ENV!"/>
    <s v="nein"/>
  </r>
  <r>
    <x v="704"/>
    <x v="640"/>
    <s v="Schöntaler Str. 66"/>
    <x v="454"/>
    <x v="219"/>
    <s v="DKV"/>
    <s v="Verbandsvertrag mit Beitragsvorteil"/>
    <x v="0"/>
    <d v="1977-04-01T00:00:00"/>
    <m/>
    <m/>
    <s v="Ja"/>
    <m/>
    <s v="Ja, aber nur bedingt - siehe nachstehende Ablehnungsgründe."/>
    <s v="ja"/>
  </r>
  <r>
    <x v="705"/>
    <x v="641"/>
    <s v="ohne"/>
    <x v="55"/>
    <x v="39"/>
    <s v="DKV"/>
    <s v="Verbandsvertrag mit Beitragsvorteil"/>
    <x v="2"/>
    <d v="1992-08-01T00:00:00"/>
    <m/>
    <d v="2009-01-01T00:00:00"/>
    <s v="Ja"/>
    <m/>
    <s v="Nein. Vertrag ist für Neuzugänge geschlossen! Ausnahme: KNV+ENV!"/>
    <s v="nein"/>
  </r>
  <r>
    <x v="706"/>
    <x v="642"/>
    <m/>
    <x v="57"/>
    <x v="41"/>
    <s v="DKV"/>
    <s v="Verbandsvertrag mit Beitragsvorteil"/>
    <x v="2"/>
    <d v="1996-01-01T00:00:00"/>
    <m/>
    <d v="2004-08-01T00:00:00"/>
    <s v="Ja"/>
    <m/>
    <s v="Nein. Vertrag ist für Neuzugänge geschlossen! Ausnahme: KNV+ENV!"/>
    <s v="nein"/>
  </r>
  <r>
    <x v="707"/>
    <x v="643"/>
    <s v="Kurze Mühren 1"/>
    <x v="72"/>
    <x v="22"/>
    <s v="DKV"/>
    <s v="Verbandsvertrag mit Beitragsvorteil"/>
    <x v="2"/>
    <d v="1988-12-01T00:00:00"/>
    <m/>
    <d v="2013-01-01T00:00:00"/>
    <s v="Ja"/>
    <m/>
    <s v="Nein. Vertrag ist für Neuzugänge geschlossen! Ausnahme: KNV+ENV!"/>
    <s v="nein"/>
  </r>
  <r>
    <x v="708"/>
    <x v="644"/>
    <s v="St.-Martin-Str. 64"/>
    <x v="455"/>
    <x v="7"/>
    <s v="DKV"/>
    <s v="Verbandsvertrag mit Beitragsvorteil"/>
    <x v="0"/>
    <d v="1966-12-01T00:00:00"/>
    <m/>
    <m/>
    <s v="Ja"/>
    <m/>
    <s v="Ja, aber nur bedingt - siehe nachstehende Ablehnungsgründe."/>
    <s v="ja"/>
  </r>
  <r>
    <x v="709"/>
    <x v="645"/>
    <s v="Kanzleiberg 9"/>
    <x v="456"/>
    <x v="220"/>
    <s v="DKV"/>
    <s v="Verbandsvertrag mit Beitragsvorteil"/>
    <x v="0"/>
    <d v="1967-01-01T00:00:00"/>
    <m/>
    <m/>
    <s v="Ja"/>
    <m/>
    <s v="Ja"/>
    <s v="ja"/>
  </r>
  <r>
    <x v="710"/>
    <x v="646"/>
    <s v="Am Chüdenwall 2"/>
    <x v="457"/>
    <x v="221"/>
    <s v="DKV"/>
    <s v="Verbandsvertrag mit Beitragsvorteil"/>
    <x v="0"/>
    <d v="2003-06-01T00:00:00"/>
    <m/>
    <m/>
    <s v="Ja"/>
    <m/>
    <s v="Ja"/>
    <s v="ja"/>
  </r>
  <r>
    <x v="711"/>
    <x v="647"/>
    <s v="Waldschulstr. 128"/>
    <x v="458"/>
    <x v="8"/>
    <s v="DKV"/>
    <s v="Verbandsvertrag mit Beitragsvorteil"/>
    <x v="2"/>
    <d v="1967-01-01T00:00:00"/>
    <m/>
    <d v="2013-01-01T00:00:00"/>
    <s v="Ja"/>
    <m/>
    <s v="Nein. Vertrag ist für Neuzugänge geschlossen! Ausnahme: KNV+ENV!"/>
    <s v="nein"/>
  </r>
  <r>
    <x v="712"/>
    <x v="648"/>
    <s v="Obenhauptstr. 5"/>
    <x v="459"/>
    <x v="22"/>
    <s v="DKV"/>
    <s v="Verbandsvertrag mit Beitragsvorteil"/>
    <x v="2"/>
    <d v="1973-08-01T00:00:00"/>
    <m/>
    <d v="2013-01-01T00:00:00"/>
    <s v="Ja"/>
    <m/>
    <s v="Nein. Vertrag ist für Neuzugänge geschlossen! Ausnahme: KNV+ENV!"/>
    <s v="nein"/>
  </r>
  <r>
    <x v="713"/>
    <x v="649"/>
    <s v="Von-Werth-Straße 57"/>
    <x v="234"/>
    <x v="11"/>
    <s v="DKV"/>
    <s v="Verbandsvertrag mit Beitragsvorteil"/>
    <x v="2"/>
    <d v="1976-04-01T00:00:00"/>
    <m/>
    <d v="2013-01-01T00:00:00"/>
    <s v="Ja"/>
    <m/>
    <s v="Nein. Vertrag ist für Neuzugänge geschlossen! Ausnahme: KNV+ENV!"/>
    <s v="nein"/>
  </r>
  <r>
    <x v="714"/>
    <x v="650"/>
    <s v="Hertener Str. 28"/>
    <x v="460"/>
    <x v="222"/>
    <s v="DKV"/>
    <s v="Verbandsvertrag mit Beitragsvorteil"/>
    <x v="0"/>
    <d v="1967-01-01T00:00:00"/>
    <m/>
    <m/>
    <s v="Ja"/>
    <m/>
    <s v="Ja"/>
    <s v="ja"/>
  </r>
  <r>
    <x v="715"/>
    <x v="651"/>
    <s v="Willy-Lohmann-Strasse 29"/>
    <x v="461"/>
    <x v="223"/>
    <s v="DKV"/>
    <s v="Verbandsvertrag mit Beitragsvorteil"/>
    <x v="0"/>
    <d v="2000-10-01T00:00:00"/>
    <m/>
    <m/>
    <s v="Ja"/>
    <m/>
    <s v="Ja"/>
    <s v="ja"/>
  </r>
  <r>
    <x v="716"/>
    <x v="652"/>
    <s v="Hohenzollernstr. 157"/>
    <x v="462"/>
    <x v="10"/>
    <s v="DKV"/>
    <s v="Verbandsvertrag mit Beitragsvorteil"/>
    <x v="0"/>
    <d v="1967-05-01T00:00:00"/>
    <m/>
    <m/>
    <s v="Ja"/>
    <m/>
    <s v="Ja"/>
    <s v="ja"/>
  </r>
  <r>
    <x v="717"/>
    <x v="653"/>
    <s v="Dammstr. 37"/>
    <x v="463"/>
    <x v="224"/>
    <s v="DKV"/>
    <s v="Verbandsvertrag mit Beitragsvorteil"/>
    <x v="0"/>
    <d v="1977-07-01T00:00:00"/>
    <m/>
    <m/>
    <s v="Ja"/>
    <m/>
    <s v="Ja"/>
    <s v="ja"/>
  </r>
  <r>
    <x v="718"/>
    <x v="654"/>
    <s v="Olgastr. 57 A"/>
    <x v="464"/>
    <x v="35"/>
    <s v="DKV"/>
    <s v="Verbandsvertrag mit Beitragsvorteil"/>
    <x v="0"/>
    <d v="1967-05-01T00:00:00"/>
    <m/>
    <m/>
    <s v="Gegenseitig"/>
    <m/>
    <s v="Ja"/>
    <s v="ja"/>
  </r>
  <r>
    <x v="719"/>
    <x v="655"/>
    <s v="Steighausplatz 25"/>
    <x v="465"/>
    <x v="225"/>
    <s v="DKV"/>
    <s v="Verbandsvertrag mit Beitragsvorteil"/>
    <x v="0"/>
    <d v="1967-02-01T00:00:00"/>
    <m/>
    <m/>
    <s v="Ja"/>
    <m/>
    <s v="Ja"/>
    <s v="ja"/>
  </r>
  <r>
    <x v="720"/>
    <x v="656"/>
    <s v="Wilhelmstr. 21-23"/>
    <x v="466"/>
    <x v="57"/>
    <s v="DKV"/>
    <s v="Verbandsvertrag mit Beitragsvorteil"/>
    <x v="0"/>
    <d v="1983-11-01T00:00:00"/>
    <m/>
    <m/>
    <s v="Ja"/>
    <m/>
    <s v="Ja"/>
    <s v="ja"/>
  </r>
  <r>
    <x v="721"/>
    <x v="657"/>
    <s v="Bergstraße 8"/>
    <x v="467"/>
    <x v="226"/>
    <s v="DKV"/>
    <s v="Verbandsvertrag mit Beitragsvorteil"/>
    <x v="0"/>
    <d v="1967-03-01T00:00:00"/>
    <m/>
    <m/>
    <s v="Ja"/>
    <m/>
    <s v="Ja"/>
    <s v="ja"/>
  </r>
  <r>
    <x v="722"/>
    <x v="658"/>
    <s v="Sögestr. 72"/>
    <x v="320"/>
    <x v="113"/>
    <s v="DKV"/>
    <s v="Verbandsvertrag mit Beitragsvorteil"/>
    <x v="0"/>
    <d v="1967-06-01T00:00:00"/>
    <m/>
    <m/>
    <s v="Ja"/>
    <m/>
    <s v="Ja, aber nur bedingt - siehe nachstehende Ablehnungsgründe."/>
    <s v="ja"/>
  </r>
  <r>
    <x v="723"/>
    <x v="659"/>
    <s v="Sophienblatt 11"/>
    <x v="4"/>
    <x v="4"/>
    <s v="DKV"/>
    <s v="Verbandsvertrag mit Beitragsvorteil"/>
    <x v="0"/>
    <d v="1967-03-01T00:00:00"/>
    <m/>
    <m/>
    <s v="Ja"/>
    <m/>
    <s v="Ja"/>
    <s v="ja"/>
  </r>
  <r>
    <x v="724"/>
    <x v="660"/>
    <s v="Hauptstr. 154"/>
    <x v="468"/>
    <x v="227"/>
    <s v="DKV"/>
    <s v="Verbandsvertrag mit Beitragsvorteil"/>
    <x v="0"/>
    <d v="1984-01-01T00:00:00"/>
    <m/>
    <m/>
    <s v="Ja"/>
    <m/>
    <s v="Ja"/>
    <s v="ja"/>
  </r>
  <r>
    <x v="725"/>
    <x v="661"/>
    <s v="Sievekingplatz 1"/>
    <x v="469"/>
    <x v="22"/>
    <s v="DKV"/>
    <s v="Verbandsvertrag mit Beitragsvorteil"/>
    <x v="0"/>
    <d v="1967-03-01T00:00:00"/>
    <m/>
    <m/>
    <s v="Ja"/>
    <m/>
    <s v="Ja"/>
    <s v="ja"/>
  </r>
  <r>
    <x v="726"/>
    <x v="662"/>
    <s v="Volgersweg 65"/>
    <x v="399"/>
    <x v="42"/>
    <s v="DKV"/>
    <s v="Verbandsvertrag mit Beitragsvorteil"/>
    <x v="0"/>
    <d v="1967-04-01T00:00:00"/>
    <m/>
    <m/>
    <s v="Ja"/>
    <m/>
    <s v="Ja"/>
    <s v="ja"/>
  </r>
  <r>
    <x v="727"/>
    <x v="663"/>
    <s v="Von der Wettern Str. 17"/>
    <x v="98"/>
    <x v="11"/>
    <s v="DKV"/>
    <s v="Verbandsvertrag mit Beitragsvorteil"/>
    <x v="0"/>
    <d v="1982-11-01T00:00:00"/>
    <m/>
    <m/>
    <s v="Ja"/>
    <m/>
    <s v="Ja"/>
    <s v="nein"/>
  </r>
  <r>
    <x v="728"/>
    <x v="664"/>
    <s v="Postfach 37 49"/>
    <x v="470"/>
    <x v="12"/>
    <s v="DKV"/>
    <s v="Verbandsvertrag mit Beitragsvorteil"/>
    <x v="0"/>
    <d v="1967-04-01T00:00:00"/>
    <m/>
    <m/>
    <s v="Ja"/>
    <m/>
    <s v="Ja"/>
    <s v="ja"/>
  </r>
  <r>
    <x v="729"/>
    <x v="665"/>
    <s v="Postfach 10 51 80"/>
    <x v="471"/>
    <x v="113"/>
    <s v="DKV"/>
    <s v="Verbandsvertrag mit Beitragsvorteil"/>
    <x v="0"/>
    <d v="1976-02-01T00:00:00"/>
    <m/>
    <m/>
    <s v="Ja"/>
    <m/>
    <s v="Ja"/>
    <s v="ja"/>
  </r>
  <r>
    <x v="730"/>
    <x v="666"/>
    <s v="Gasselstiege 33"/>
    <x v="472"/>
    <x v="110"/>
    <s v="DKV"/>
    <s v="Verbandsvertrag mit Beitragsvorteil"/>
    <x v="0"/>
    <d v="1967-06-01T00:00:00"/>
    <m/>
    <m/>
    <s v="Ja"/>
    <m/>
    <s v="Ja"/>
    <s v="nein"/>
  </r>
  <r>
    <x v="731"/>
    <x v="667"/>
    <s v="Gerichtsstraße 2 "/>
    <x v="43"/>
    <x v="8"/>
    <s v="DKV"/>
    <s v="Verbandsvertrag mit Beitragsvorteil"/>
    <x v="0"/>
    <d v="1967-06-01T00:00:00"/>
    <m/>
    <m/>
    <s v="Ja"/>
    <m/>
    <s v="Ja"/>
    <s v="ja"/>
  </r>
  <r>
    <x v="732"/>
    <x v="668"/>
    <s v="Buttstr. 4 In der Schwimmwestenfabrik"/>
    <x v="473"/>
    <x v="22"/>
    <s v="DKV"/>
    <s v="Verbandsvertrag mit Beitragsvorteil"/>
    <x v="0"/>
    <d v="1967-08-01T00:00:00"/>
    <m/>
    <m/>
    <s v="Ja"/>
    <m/>
    <s v="Ja, aber nur bedingt - siehe nachstehende Ablehnungsgründe."/>
    <s v="ja"/>
  </r>
  <r>
    <x v="733"/>
    <x v="669"/>
    <s v="Regierungsstr. 28"/>
    <x v="411"/>
    <x v="174"/>
    <s v="DKV"/>
    <s v="Verbandsvertrag mit Beitragsvorteil"/>
    <x v="0"/>
    <d v="1993-04-01T00:00:00"/>
    <m/>
    <m/>
    <s v="Ja"/>
    <m/>
    <s v="Ja"/>
    <s v="ja"/>
  </r>
  <r>
    <x v="734"/>
    <x v="670"/>
    <s v="Bahnhofstr. 43"/>
    <x v="474"/>
    <x v="228"/>
    <s v="DKV"/>
    <s v="Verbandsvertrag mit Beitragsvorteil"/>
    <x v="0"/>
    <d v="1967-09-01T00:00:00"/>
    <m/>
    <m/>
    <s v="Ja"/>
    <m/>
    <s v="Ja"/>
    <s v="ja"/>
  </r>
  <r>
    <x v="735"/>
    <x v="671"/>
    <s v="Landgericht Mannheim, Fach 1"/>
    <x v="475"/>
    <x v="36"/>
    <s v="DKV"/>
    <s v="Verbandsvertrag mit Beitragsvorteil"/>
    <x v="0"/>
    <d v="1986-09-01T00:00:00"/>
    <m/>
    <m/>
    <s v="Ja"/>
    <m/>
    <s v="Ja"/>
    <s v="ja"/>
  </r>
  <r>
    <x v="736"/>
    <x v="672"/>
    <s v="Königswall 8"/>
    <x v="82"/>
    <x v="55"/>
    <s v="DKV"/>
    <s v="Verbandsvertrag mit Beitragsvorteil"/>
    <x v="0"/>
    <d v="1967-09-01T00:00:00"/>
    <m/>
    <m/>
    <s v="Ja"/>
    <m/>
    <s v="Ja"/>
    <s v="ja"/>
  </r>
  <r>
    <x v="737"/>
    <x v="673"/>
    <s v="Burgmauer 53"/>
    <x v="476"/>
    <x v="11"/>
    <s v="DKV"/>
    <s v="Verbandsvertrag mit Beitragsvorteil"/>
    <x v="0"/>
    <d v="1987-06-01T00:00:00"/>
    <m/>
    <m/>
    <s v="Nein"/>
    <m/>
    <s v="Ja"/>
    <s v="ja"/>
  </r>
  <r>
    <x v="738"/>
    <x v="674"/>
    <s v="Am Johannesseifen 21"/>
    <x v="477"/>
    <x v="229"/>
    <s v="DKV"/>
    <s v="Verbandsvertrag mit Beitragsvorteil"/>
    <x v="0"/>
    <d v="1967-08-01T00:00:00"/>
    <m/>
    <m/>
    <s v="Ja"/>
    <m/>
    <s v="Ja"/>
    <s v="ja"/>
  </r>
  <r>
    <x v="739"/>
    <x v="675"/>
    <s v="Sofienstr. 17"/>
    <x v="478"/>
    <x v="115"/>
    <s v="DKV"/>
    <s v="Verbandsvertrag mit Beitragsvorteil"/>
    <x v="0"/>
    <d v="2005-09-01T00:00:00"/>
    <m/>
    <m/>
    <s v="Ja"/>
    <m/>
    <s v="Ja"/>
    <s v="ja"/>
  </r>
  <r>
    <x v="740"/>
    <x v="676"/>
    <s v="Adalbertsteinweg 92"/>
    <x v="51"/>
    <x v="38"/>
    <s v="DKV"/>
    <s v="Verbandsvertrag mit Beitragsvorteil"/>
    <x v="0"/>
    <d v="1967-10-01T00:00:00"/>
    <m/>
    <m/>
    <s v="Ja"/>
    <m/>
    <s v="Ja"/>
    <s v="ja"/>
  </r>
  <r>
    <x v="741"/>
    <x v="677"/>
    <s v="Greifswalder Str. 4"/>
    <x v="479"/>
    <x v="16"/>
    <s v="DKV"/>
    <s v="Verbandsvertrag mit Beitragsvorteil"/>
    <x v="0"/>
    <d v="1988-02-01T00:00:00"/>
    <m/>
    <m/>
    <s v="Ja"/>
    <m/>
    <s v="Ja"/>
    <s v="ja"/>
  </r>
  <r>
    <x v="742"/>
    <x v="678"/>
    <s v="c/o Landgericht Darmstadt (Zimmer 1.103), Gerichtsfach 14"/>
    <x v="480"/>
    <x v="48"/>
    <s v="DKV"/>
    <s v="Verbandsvertrag mit Beitragsvorteil"/>
    <x v="0"/>
    <d v="1967-10-01T00:00:00"/>
    <m/>
    <m/>
    <s v="Ja"/>
    <m/>
    <s v="Ja"/>
    <s v="ja"/>
  </r>
  <r>
    <x v="743"/>
    <x v="679"/>
    <s v="Loschwitzer Straße 32"/>
    <x v="389"/>
    <x v="179"/>
    <s v="DKV"/>
    <s v="Verbandsvertrag mit Beitragsvorteil"/>
    <x v="0"/>
    <d v="1993-07-01T00:00:00"/>
    <m/>
    <m/>
    <s v="Ja"/>
    <m/>
    <s v="Ja"/>
    <s v="ja"/>
  </r>
  <r>
    <x v="744"/>
    <x v="680"/>
    <s v="Prellerstraße 26"/>
    <x v="389"/>
    <x v="179"/>
    <s v="DKV"/>
    <s v="Verbandsvertrag mit Beitragsvorteil"/>
    <x v="0"/>
    <d v="1994-02-01T00:00:00"/>
    <m/>
    <m/>
    <s v="Ja"/>
    <m/>
    <s v="Ja"/>
    <s v="ja"/>
  </r>
  <r>
    <x v="745"/>
    <x v="681"/>
    <s v="Reichenspergerplatz 1"/>
    <x v="234"/>
    <x v="11"/>
    <s v="DKV"/>
    <s v="Verbandsvertrag mit Beitragsvorteil"/>
    <x v="0"/>
    <d v="1968-01-01T00:00:00"/>
    <m/>
    <m/>
    <s v="Ja"/>
    <m/>
    <s v="Ja"/>
    <s v="ja"/>
  </r>
  <r>
    <x v="746"/>
    <x v="682"/>
    <s v="König-Heinrich-Platz 1"/>
    <x v="481"/>
    <x v="70"/>
    <s v="DKV"/>
    <s v="Verbandsvertrag mit Beitragsvorteil"/>
    <x v="0"/>
    <d v="1968-03-01T00:00:00"/>
    <m/>
    <m/>
    <s v="Ja"/>
    <m/>
    <s v="Ja"/>
    <s v="ja"/>
  </r>
  <r>
    <x v="747"/>
    <x v="683"/>
    <s v="Dortustr. 71"/>
    <x v="426"/>
    <x v="200"/>
    <s v="DKV"/>
    <s v="Verbandsvertrag mit Beitragsvorteil"/>
    <x v="0"/>
    <d v="1993-07-01T00:00:00"/>
    <m/>
    <m/>
    <s v="Nein"/>
    <m/>
    <s v="Ja"/>
    <s v="ja"/>
  </r>
  <r>
    <x v="748"/>
    <x v="684"/>
    <s v="Halberstädter Str. 8"/>
    <x v="482"/>
    <x v="205"/>
    <s v="DKV"/>
    <s v="Verbandsvertrag mit Beitragsvorteil"/>
    <x v="0"/>
    <d v="1994-06-01T00:00:00"/>
    <m/>
    <m/>
    <s v="Ja"/>
    <m/>
    <s v="Ja"/>
    <s v="ja"/>
  </r>
  <r>
    <x v="749"/>
    <x v="685"/>
    <s v="Götzenbreite 4"/>
    <x v="483"/>
    <x v="230"/>
    <s v="DKV"/>
    <s v="Verbandsvertrag mit Beitragsvorteil"/>
    <x v="0"/>
    <d v="1968-04-01T00:00:00"/>
    <m/>
    <m/>
    <s v="Ja"/>
    <m/>
    <s v="Ja"/>
    <s v="ja"/>
  </r>
  <r>
    <x v="750"/>
    <x v="686"/>
    <s v="Kirchstr. 63/64"/>
    <x v="484"/>
    <x v="231"/>
    <s v="DKV"/>
    <s v="Verbandsvertrag mit Beitragsvorteil"/>
    <x v="2"/>
    <d v="1992-11-01T00:00:00"/>
    <m/>
    <d v="2023-09-01T00:00:00"/>
    <s v="Ja"/>
    <m/>
    <s v="Ja, aber nur bedingt - siehe nachstehende Ablehnungsgründe."/>
    <s v="ja"/>
  </r>
  <r>
    <x v="751"/>
    <x v="687"/>
    <s v="Zeil 46"/>
    <x v="43"/>
    <x v="8"/>
    <s v="DKV"/>
    <s v="Verbandsvertrag mit Beitragsvorteil"/>
    <x v="2"/>
    <d v="2007-01-01T00:00:00"/>
    <m/>
    <d v="2013-01-01T00:00:00"/>
    <s v="Ja"/>
    <m/>
    <s v="Nein. Vertrag ist für Neuzugänge geschlossen! Ausnahme: KNV+ENV!"/>
    <s v="nein"/>
  </r>
  <r>
    <x v="752"/>
    <x v="688"/>
    <s v="Werastraße 101   "/>
    <x v="373"/>
    <x v="35"/>
    <s v="DKV"/>
    <s v="Verbandsvertrag mit Beitragsvorteil"/>
    <x v="0"/>
    <d v="1983-06-01T00:00:00"/>
    <m/>
    <m/>
    <s v="Ja"/>
    <m/>
    <s v="Ja, aber nur bedingt - siehe nachstehende Ablehnungsgründe."/>
    <s v="ja"/>
  </r>
  <r>
    <x v="753"/>
    <x v="689"/>
    <s v="Reichsstr. 105"/>
    <x v="485"/>
    <x v="16"/>
    <s v="DKV"/>
    <s v="Verbandsvertrag mit Beitragsvorteil"/>
    <x v="1"/>
    <d v="1984-04-01T00:00:00"/>
    <d v="2021-04-30T00:00:00"/>
    <m/>
    <s v="Ja"/>
    <m/>
    <m/>
    <s v="ja"/>
  </r>
  <r>
    <x v="754"/>
    <x v="690"/>
    <s v="Kaiserstr. 17"/>
    <x v="486"/>
    <x v="19"/>
    <s v="DKV"/>
    <s v="Verbandsvertrag mit Beitragsvorteil"/>
    <x v="0"/>
    <d v="1968-06-01T00:00:00"/>
    <m/>
    <m/>
    <s v="Ja"/>
    <m/>
    <s v="Ja"/>
    <s v="ja"/>
  </r>
  <r>
    <x v="755"/>
    <x v="69"/>
    <s v="Platz der Freiheit 7a "/>
    <x v="447"/>
    <x v="201"/>
    <s v="DKV"/>
    <s v="Verbandsvertrag mit Beitragsvorteil"/>
    <x v="0"/>
    <d v="2005-05-01T00:00:00"/>
    <m/>
    <m/>
    <s v="Ja"/>
    <m/>
    <s v="Ja"/>
    <s v="ja"/>
  </r>
  <r>
    <x v="756"/>
    <x v="691"/>
    <s v="Koppernweg 3a"/>
    <x v="357"/>
    <x v="12"/>
    <s v="DKV"/>
    <s v="Verbandsvertrag mit Beitragsvorteil"/>
    <x v="0"/>
    <d v="1968-06-01T00:00:00"/>
    <m/>
    <m/>
    <s v="Ja"/>
    <m/>
    <s v="Ja"/>
    <s v="ja"/>
  </r>
  <r>
    <x v="757"/>
    <x v="692"/>
    <s v="Gregor-Mendel-Str. 14"/>
    <x v="382"/>
    <x v="200"/>
    <s v="DKV"/>
    <s v="Verbandsvertrag mit Beitragsvorteil"/>
    <x v="0"/>
    <d v="1997-04-01T00:00:00"/>
    <m/>
    <m/>
    <s v="Ja"/>
    <m/>
    <s v="Ja"/>
    <s v="ja"/>
  </r>
  <r>
    <x v="758"/>
    <x v="693"/>
    <s v="Kalenfelsstraße 5 a"/>
    <x v="265"/>
    <x v="125"/>
    <s v="DKV"/>
    <s v="Verbandsvertrag mit Beitragsvorteil"/>
    <x v="0"/>
    <d v="1968-06-01T00:00:00"/>
    <m/>
    <m/>
    <s v="Ja"/>
    <m/>
    <s v="Ja"/>
    <s v="ja"/>
  </r>
  <r>
    <x v="759"/>
    <x v="694"/>
    <s v="Magdeburger Allee 4"/>
    <x v="487"/>
    <x v="174"/>
    <s v="DKV"/>
    <s v="Verbandsvertrag mit Beitragsvorteil"/>
    <x v="0"/>
    <d v="1998-08-01T00:00:00"/>
    <m/>
    <m/>
    <s v="Ja"/>
    <m/>
    <s v="Ja"/>
    <s v="ja"/>
  </r>
  <r>
    <x v="760"/>
    <x v="695"/>
    <s v="Klingenberg 7"/>
    <x v="488"/>
    <x v="108"/>
    <s v="DKV"/>
    <s v="Verbandsvertrag mit Beitragsvorteil"/>
    <x v="0"/>
    <d v="1968-07-01T00:00:00"/>
    <m/>
    <m/>
    <s v="Ja"/>
    <m/>
    <s v="Ja"/>
    <s v="ja"/>
  </r>
  <r>
    <x v="761"/>
    <x v="696"/>
    <s v="Gregor-Mendel-Str. 14"/>
    <x v="382"/>
    <x v="200"/>
    <s v="DKV"/>
    <s v="Verbandsvertrag mit Beitragsvorteil"/>
    <x v="0"/>
    <d v="1998-12-01T00:00:00"/>
    <m/>
    <m/>
    <s v="Ja"/>
    <m/>
    <s v="Ja"/>
    <s v="ja"/>
  </r>
  <r>
    <x v="762"/>
    <x v="697"/>
    <s v="Ostring 2 "/>
    <x v="489"/>
    <x v="232"/>
    <s v="DKV"/>
    <s v="Verbandsvertrag mit Beitragsvorteil"/>
    <x v="0"/>
    <d v="1968-09-01T00:00:00"/>
    <m/>
    <m/>
    <s v="Ja"/>
    <m/>
    <s v="Ja"/>
    <s v="ja"/>
  </r>
  <r>
    <x v="763"/>
    <x v="698"/>
    <s v="Meixnerstr. 2"/>
    <x v="490"/>
    <x v="233"/>
    <s v="DKV"/>
    <s v="Verbandsvertrag mit Beitragsvorteil"/>
    <x v="0"/>
    <d v="1968-11-01T00:00:00"/>
    <m/>
    <m/>
    <s v="Ja"/>
    <m/>
    <s v="Ja, aber nur bedingt - siehe nachstehende Ablehnungsgründe."/>
    <s v="ja"/>
  </r>
  <r>
    <x v="764"/>
    <x v="699"/>
    <s v="Wöhlertstr. 20"/>
    <x v="299"/>
    <x v="16"/>
    <s v="DKV"/>
    <s v="Verbandsvertrag mit Beitragsvorteil"/>
    <x v="2"/>
    <d v="1983-10-01T00:00:00"/>
    <m/>
    <d v="2013-01-01T00:00:00"/>
    <s v="Ja"/>
    <m/>
    <s v="Nein. Vertrag ist für Neuzugänge geschlossen! Ausnahme: KNV+ENV!"/>
    <s v="nein"/>
  </r>
  <r>
    <x v="765"/>
    <x v="700"/>
    <s v="Am Marktplatz 7"/>
    <x v="491"/>
    <x v="234"/>
    <s v="DKV"/>
    <s v="Verbandsvertrag mit Beitragsvorteil"/>
    <x v="2"/>
    <d v="1969-01-01T00:00:00"/>
    <m/>
    <d v="2013-01-01T00:00:00"/>
    <s v="Ja"/>
    <m/>
    <s v="Nein. Vertrag ist für Neuzugänge geschlossen! Ausnahme: KNV+ENV!"/>
    <s v="nein"/>
  </r>
  <r>
    <x v="766"/>
    <x v="701"/>
    <s v="Gymnicher Hauptstr. 60"/>
    <x v="83"/>
    <x v="56"/>
    <s v="DKV"/>
    <s v="Verbandsvertrag mit Beitragsvorteil"/>
    <x v="2"/>
    <d v="1995-01-01T00:00:00"/>
    <m/>
    <d v="2013-01-01T00:00:00"/>
    <s v="Ja"/>
    <m/>
    <s v="Nein. Vertrag ist für Neuzugänge geschlossen! Ausnahme: KNV+ENV!"/>
    <s v="nein"/>
  </r>
  <r>
    <x v="767"/>
    <x v="702"/>
    <s v="Postfach 10 69 45"/>
    <x v="492"/>
    <x v="113"/>
    <s v="DKV"/>
    <s v="Verbandsvertrag mit Beitragsvorteil"/>
    <x v="0"/>
    <d v="1969-06-01T00:00:00"/>
    <m/>
    <m/>
    <s v="Ja"/>
    <m/>
    <s v="Ja"/>
    <s v="ja"/>
  </r>
  <r>
    <x v="768"/>
    <x v="703"/>
    <s v="Berrenrather Str. 177 "/>
    <x v="493"/>
    <x v="11"/>
    <s v="DKV"/>
    <s v="Verbandsvertrag mit Beitragsvorteil"/>
    <x v="1"/>
    <d v="1969-06-01T00:00:00"/>
    <d v="2016-12-31T00:00:00"/>
    <m/>
    <m/>
    <m/>
    <m/>
    <s v="nein"/>
  </r>
  <r>
    <x v="769"/>
    <x v="704"/>
    <s v="Hopfenstr. 2 d"/>
    <x v="494"/>
    <x v="4"/>
    <s v="DKV"/>
    <s v="Verbandsvertrag mit Beitragsvorteil"/>
    <x v="0"/>
    <d v="1981-12-01T00:00:00"/>
    <m/>
    <m/>
    <s v="Ja"/>
    <m/>
    <s v="Ja"/>
    <s v="ja"/>
  </r>
  <r>
    <x v="770"/>
    <x v="705"/>
    <s v="Willy-Brandt-Ufer 10"/>
    <x v="495"/>
    <x v="4"/>
    <s v="DKV"/>
    <s v="Verbandsvertrag mit Beitragsvorteil"/>
    <x v="0"/>
    <d v="1969-07-01T00:00:00"/>
    <m/>
    <m/>
    <s v="Ja"/>
    <m/>
    <s v="Ja"/>
    <s v="nein"/>
  </r>
  <r>
    <x v="771"/>
    <x v="706"/>
    <s v="Neumarkt 11"/>
    <x v="496"/>
    <x v="199"/>
    <s v="DKV"/>
    <s v="Verbandsvertrag mit Beitragsvorteil"/>
    <x v="0"/>
    <d v="1969-08-01T00:00:00"/>
    <m/>
    <m/>
    <s v="Ja"/>
    <m/>
    <s v="Ja"/>
    <s v="ja"/>
  </r>
  <r>
    <x v="772"/>
    <x v="707"/>
    <s v="ohne"/>
    <x v="55"/>
    <x v="39"/>
    <s v="DKV"/>
    <s v="Verbandsvertrag mit Beitragsvorteil"/>
    <x v="2"/>
    <d v="1969-10-01T00:00:00"/>
    <m/>
    <d v="2007-04-01T00:00:00"/>
    <s v="Ja"/>
    <m/>
    <s v="Nein. Vertrag ist für Neuzugänge geschlossen! Ausnahme: KNV+ENV!"/>
    <s v="nein"/>
  </r>
  <r>
    <x v="773"/>
    <x v="708"/>
    <s v="Weinbrennerstr. 52"/>
    <x v="497"/>
    <x v="59"/>
    <s v="DKV"/>
    <s v="Verbandsvertrag mit Beitragsvorteil"/>
    <x v="0"/>
    <d v="1969-10-01T00:00:00"/>
    <m/>
    <m/>
    <s v="Ja"/>
    <m/>
    <s v="Ja"/>
    <s v="ja"/>
  </r>
  <r>
    <x v="774"/>
    <x v="555"/>
    <m/>
    <x v="57"/>
    <x v="41"/>
    <s v="DKV"/>
    <s v="Verbandsvertrag mit Beitragsvorteil"/>
    <x v="2"/>
    <d v="1977-09-01T00:00:00"/>
    <m/>
    <d v="2014-12-01T00:00:00"/>
    <m/>
    <m/>
    <s v="Nein. Vertrag ist für Neuzugänge geschlossen! Ausnahme: KNV+ENV!"/>
    <s v="ja"/>
  </r>
  <r>
    <x v="775"/>
    <x v="709"/>
    <s v="Hegelstr. 33"/>
    <x v="409"/>
    <x v="35"/>
    <s v="DKV"/>
    <s v="Verbandsvertrag mit Beitragsvorteil"/>
    <x v="0"/>
    <d v="1990-03-01T00:00:00"/>
    <m/>
    <m/>
    <s v="Ja"/>
    <m/>
    <s v="Ja"/>
    <s v="nein"/>
  </r>
  <r>
    <x v="776"/>
    <x v="710"/>
    <s v="Karolinenstr. 28"/>
    <x v="498"/>
    <x v="19"/>
    <s v="DKV"/>
    <s v="Verbandsvertrag mit Beitragsvorteil"/>
    <x v="0"/>
    <d v="1970-01-01T00:00:00"/>
    <m/>
    <m/>
    <s v="Ja"/>
    <m/>
    <s v="Ja"/>
    <s v="ja"/>
  </r>
  <r>
    <x v="777"/>
    <x v="711"/>
    <s v="Düsternbrooker Weg 71"/>
    <x v="354"/>
    <x v="4"/>
    <s v="DKV"/>
    <s v="Verbandsvertrag mit Beitragsvorteil"/>
    <x v="0"/>
    <d v="1970-01-01T00:00:00"/>
    <m/>
    <m/>
    <s v="Ja"/>
    <m/>
    <s v="Ja"/>
    <s v="ja"/>
  </r>
  <r>
    <x v="778"/>
    <x v="712"/>
    <s v="Am Sandtorkai 64a"/>
    <x v="255"/>
    <x v="22"/>
    <s v="DKV"/>
    <s v="Verbandsvertrag mit Beitragsvorteil"/>
    <x v="0"/>
    <d v="1976-01-01T00:00:00"/>
    <m/>
    <m/>
    <s v="Ja"/>
    <m/>
    <s v="Ja"/>
    <s v="nein"/>
  </r>
  <r>
    <x v="779"/>
    <x v="713"/>
    <s v="Markgrafendamm 24"/>
    <x v="58"/>
    <x v="16"/>
    <s v="DKV"/>
    <s v="Verbandsvertrag mit Beitragsvorteil"/>
    <x v="2"/>
    <d v="1974-04-01T00:00:00"/>
    <m/>
    <d v="2013-01-01T00:00:00"/>
    <s v="Ja"/>
    <m/>
    <s v="Nein. Vertrag ist für Neuzugänge geschlossen! Ausnahme: KNV+ENV!"/>
    <s v="nein"/>
  </r>
  <r>
    <x v="780"/>
    <x v="714"/>
    <s v="ohne"/>
    <x v="55"/>
    <x v="39"/>
    <s v="DKV"/>
    <s v="Verbandsvertrag mit Beitragsvorteil"/>
    <x v="1"/>
    <d v="1970-04-01T00:00:00"/>
    <d v="2023-08-31T00:00:00"/>
    <d v="2008-10-01T00:00:00"/>
    <s v="Ja"/>
    <m/>
    <s v="Nein. Vertrag ist für Neuzugänge geschlossen! Ausnahme: KNV+ENV!"/>
    <s v="nein"/>
  </r>
  <r>
    <x v="781"/>
    <x v="715"/>
    <s v="ohne"/>
    <x v="55"/>
    <x v="39"/>
    <s v="DKV"/>
    <s v="Verbandsvertrag mit Beitragsvorteil"/>
    <x v="2"/>
    <d v="1970-01-01T00:00:00"/>
    <m/>
    <d v="2008-10-01T00:00:00"/>
    <s v="Ja"/>
    <m/>
    <s v="Nein. Vertrag ist für Neuzugänge geschlossen! Ausnahme: KNV+ENV!"/>
    <s v="nein"/>
  </r>
  <r>
    <x v="782"/>
    <x v="716"/>
    <s v="Liebigstr. 1a"/>
    <x v="499"/>
    <x v="235"/>
    <s v="DKV"/>
    <s v="Verbandsvertrag mit Beitragsvorteil"/>
    <x v="1"/>
    <d v="1970-01-01T00:00:00"/>
    <d v="2024-04-01T00:00:00"/>
    <m/>
    <s v="Ja"/>
    <m/>
    <s v="Ja, aber nur bedingt - siehe nachstehende Ablehnungsgründe."/>
    <s v="nein"/>
  </r>
  <r>
    <x v="783"/>
    <x v="715"/>
    <s v="Wachmannstr. 168"/>
    <x v="500"/>
    <x v="113"/>
    <s v="DKV"/>
    <s v="Verbandsvertrag mit Beitragsvorteil"/>
    <x v="0"/>
    <d v="1970-07-01T00:00:00"/>
    <m/>
    <m/>
    <s v="Ja"/>
    <m/>
    <s v="Ja, aber nur bedingt - siehe nachstehende Ablehnungsgründe."/>
    <s v="nein"/>
  </r>
  <r>
    <x v="784"/>
    <x v="714"/>
    <s v="Brunnenstr. 8"/>
    <x v="501"/>
    <x v="236"/>
    <s v="DKV"/>
    <s v="Verbandsvertrag mit Beitragsvorteil"/>
    <x v="0"/>
    <d v="1970-07-01T00:00:00"/>
    <m/>
    <m/>
    <s v="Ja"/>
    <m/>
    <s v="Ja, aber nur bedingt - siehe nachstehende Ablehnungsgründe."/>
    <s v="nein"/>
  </r>
  <r>
    <x v="785"/>
    <x v="717"/>
    <s v="Burkarderstr. 22"/>
    <x v="502"/>
    <x v="184"/>
    <s v="DKV"/>
    <s v="Verbandsvertrag mit Beitragsvorteil"/>
    <x v="0"/>
    <d v="1970-07-01T00:00:00"/>
    <m/>
    <m/>
    <s v="Ja"/>
    <m/>
    <s v="Ja"/>
    <s v="nein"/>
  </r>
  <r>
    <x v="786"/>
    <x v="718"/>
    <s v="Postfach 10 19 62"/>
    <x v="503"/>
    <x v="3"/>
    <s v="DKV"/>
    <s v="Verbandsvertrag mit Beitragsvorteil"/>
    <x v="0"/>
    <d v="1971-07-01T00:00:00"/>
    <m/>
    <m/>
    <s v="Ja"/>
    <m/>
    <s v="Ja, aber nur bedingt - siehe nachstehende Ablehnungsgründe."/>
    <s v="ja"/>
  </r>
  <r>
    <x v="787"/>
    <x v="719"/>
    <s v="Grindelhof 40"/>
    <x v="429"/>
    <x v="22"/>
    <s v="DKV"/>
    <s v="Verbandsvertrag mit Beitragsvorteil"/>
    <x v="0"/>
    <d v="1971-12-01T00:00:00"/>
    <m/>
    <m/>
    <s v="Ja"/>
    <m/>
    <s v="Ja"/>
    <s v="ja"/>
  </r>
  <r>
    <x v="788"/>
    <x v="555"/>
    <s v="Littenstr. 11"/>
    <x v="403"/>
    <x v="16"/>
    <s v="DKV"/>
    <s v="Verbandsvertrag mit Beitragsvorteil"/>
    <x v="0"/>
    <d v="1972-04-01T00:00:00"/>
    <m/>
    <m/>
    <s v="Gegenseitig"/>
    <m/>
    <s v="Ja"/>
    <s v="ja"/>
  </r>
  <r>
    <x v="789"/>
    <x v="720"/>
    <s v="Adenauerallee 20"/>
    <x v="399"/>
    <x v="42"/>
    <s v="DKV"/>
    <s v="Verbandsvertrag mit Beitragsvorteil"/>
    <x v="0"/>
    <d v="1980-11-01T00:00:00"/>
    <m/>
    <m/>
    <s v="Ja"/>
    <m/>
    <s v="Ja"/>
    <s v="ja"/>
  </r>
  <r>
    <x v="790"/>
    <x v="721"/>
    <s v="Nell-Breuning-Allee 6"/>
    <x v="504"/>
    <x v="199"/>
    <s v="DKV"/>
    <s v="Verbandsvertrag mit Beitragsvorteil"/>
    <x v="0"/>
    <d v="1980-11-01T00:00:00"/>
    <m/>
    <m/>
    <s v="Ja"/>
    <m/>
    <s v="Ja"/>
    <s v="ja"/>
  </r>
  <r>
    <x v="791"/>
    <x v="722"/>
    <s v="Waisenhausstr. 4"/>
    <x v="505"/>
    <x v="7"/>
    <s v="DKV"/>
    <s v="Verbandsvertrag mit Beitragsvorteil"/>
    <x v="0"/>
    <d v="1985-03-01T00:00:00"/>
    <m/>
    <m/>
    <s v="Ja"/>
    <m/>
    <s v="Ja"/>
    <s v="ja"/>
  </r>
  <r>
    <x v="792"/>
    <x v="723"/>
    <s v="Nelkenstr. 12"/>
    <x v="506"/>
    <x v="237"/>
    <s v="DKV"/>
    <s v="Verbandsvertrag mit Beitragsvorteil"/>
    <x v="1"/>
    <d v="2001-09-01T00:00:00"/>
    <d v="2014-12-31T00:00:00"/>
    <m/>
    <m/>
    <m/>
    <m/>
    <s v="nein"/>
  </r>
  <r>
    <x v="793"/>
    <x v="724"/>
    <s v="Abraham-Lincoln-Straße 44"/>
    <x v="452"/>
    <x v="71"/>
    <s v="DKV"/>
    <s v="Verbandsvertrag mit Beitragsvorteil"/>
    <x v="0"/>
    <d v="1989-09-01T00:00:00"/>
    <m/>
    <m/>
    <s v="Ja"/>
    <m/>
    <s v="Ja"/>
    <s v="ja"/>
  </r>
  <r>
    <x v="794"/>
    <x v="725"/>
    <s v="Rheinstraße 4 A"/>
    <x v="507"/>
    <x v="12"/>
    <s v="DKV"/>
    <s v="Verbandsvertrag mit Beitragsvorteil"/>
    <x v="0"/>
    <d v="1993-05-01T00:00:00"/>
    <m/>
    <m/>
    <s v="Ja"/>
    <m/>
    <s v="Ja"/>
    <s v="ja"/>
  </r>
  <r>
    <x v="795"/>
    <x v="726"/>
    <s v="Fürstenwall 3"/>
    <x v="508"/>
    <x v="205"/>
    <s v="DKV"/>
    <s v="Verbandsvertrag mit Beitragsvorteil"/>
    <x v="0"/>
    <d v="1993-01-01T00:00:00"/>
    <m/>
    <m/>
    <s v="Ja"/>
    <m/>
    <s v="Ja"/>
    <s v="ja"/>
  </r>
  <r>
    <x v="796"/>
    <x v="727"/>
    <s v="Hohenzollernstr. 52"/>
    <x v="509"/>
    <x v="42"/>
    <s v="DKV"/>
    <s v="Verbandsvertrag mit Beitragsvorteil"/>
    <x v="0"/>
    <d v="1995-01-01T00:00:00"/>
    <m/>
    <m/>
    <s v="Ja"/>
    <m/>
    <s v="Ja"/>
    <s v="ja"/>
  </r>
  <r>
    <x v="797"/>
    <x v="728"/>
    <s v="Hegelstr. 23"/>
    <x v="508"/>
    <x v="205"/>
    <s v="DKV"/>
    <s v="Verbandsvertrag mit Beitragsvorteil"/>
    <x v="0"/>
    <d v="1995-10-01T00:00:00"/>
    <m/>
    <m/>
    <s v="Ja"/>
    <m/>
    <s v="Ja"/>
    <s v="ja"/>
  </r>
  <r>
    <x v="798"/>
    <x v="729"/>
    <s v="Geeren 41/43"/>
    <x v="320"/>
    <x v="113"/>
    <s v="DKV"/>
    <s v="Verbandsvertrag mit Beitragsvorteil"/>
    <x v="0"/>
    <d v="1996-12-01T00:00:00"/>
    <m/>
    <m/>
    <s v="Ja"/>
    <m/>
    <s v="Ja"/>
    <s v="ja"/>
  </r>
  <r>
    <x v="799"/>
    <x v="70"/>
    <s v="Schlaatzweg 1"/>
    <x v="510"/>
    <x v="200"/>
    <s v="DKV"/>
    <s v="Verbandsvertrag mit Beitragsvorteil"/>
    <x v="0"/>
    <d v="1998-08-01T00:00:00"/>
    <m/>
    <m/>
    <s v="Ja"/>
    <m/>
    <s v="Ja"/>
    <s v="ja"/>
  </r>
  <r>
    <x v="800"/>
    <x v="730"/>
    <s v="Gustav-Freytag-Str. 1"/>
    <x v="511"/>
    <x v="174"/>
    <s v="DKV"/>
    <s v="Verbandsvertrag mit Beitragsvorteil"/>
    <x v="0"/>
    <d v="1998-12-01T00:00:00"/>
    <m/>
    <m/>
    <s v="Nein"/>
    <m/>
    <s v="Ja"/>
    <s v="ja"/>
  </r>
  <r>
    <x v="801"/>
    <x v="731"/>
    <s v="Alexandrinenstr. 32"/>
    <x v="381"/>
    <x v="201"/>
    <s v="DKV"/>
    <s v="Verbandsvertrag mit Beitragsvorteil"/>
    <x v="0"/>
    <d v="1999-10-01T00:00:00"/>
    <m/>
    <m/>
    <s v="Ja"/>
    <m/>
    <s v="Ja"/>
    <s v="ja"/>
  </r>
  <r>
    <x v="802"/>
    <x v="732"/>
    <s v="Bertolt-Brecht-Allee 22"/>
    <x v="389"/>
    <x v="179"/>
    <s v="DKV"/>
    <s v="Verbandsvertrag mit Beitragsvorteil"/>
    <x v="0"/>
    <d v="1992-10-01T00:00:00"/>
    <m/>
    <m/>
    <s v="Ja"/>
    <m/>
    <s v="Ja"/>
    <s v="nein"/>
  </r>
  <r>
    <x v="803"/>
    <x v="733"/>
    <s v="Kartäuserstr. 27a"/>
    <x v="411"/>
    <x v="174"/>
    <s v="DKV"/>
    <s v="Verbandsvertrag mit Beitragsvorteil"/>
    <x v="0"/>
    <d v="1997-05-01T00:00:00"/>
    <m/>
    <m/>
    <s v="Ja"/>
    <m/>
    <s v="Ja"/>
    <s v="ja"/>
  </r>
  <r>
    <x v="804"/>
    <x v="734"/>
    <s v="Zum Domfelsen 4"/>
    <x v="508"/>
    <x v="205"/>
    <s v="DKV"/>
    <s v="Verbandsvertrag mit Beitragsvorteil"/>
    <x v="0"/>
    <d v="1994-12-01T00:00:00"/>
    <m/>
    <m/>
    <s v="Ja"/>
    <m/>
    <s v="Ja"/>
    <s v="ja"/>
  </r>
  <r>
    <x v="805"/>
    <x v="735"/>
    <s v="Ostseeallee 40"/>
    <x v="512"/>
    <x v="170"/>
    <s v="DKV"/>
    <s v="Verbandsvertrag mit Beitragsvorteil"/>
    <x v="0"/>
    <d v="1997-07-01T00:00:00"/>
    <m/>
    <m/>
    <s v="Ja"/>
    <m/>
    <s v="Ja"/>
    <s v="nein"/>
  </r>
  <r>
    <x v="806"/>
    <x v="736"/>
    <s v="Hansastraße 32"/>
    <x v="59"/>
    <x v="7"/>
    <s v="DKV"/>
    <s v="Verbandsvertrag mit Beitragsvorteil"/>
    <x v="0"/>
    <d v="2005-12-01T00:00:00"/>
    <m/>
    <m/>
    <s v="Ja"/>
    <m/>
    <s v="Ja"/>
    <s v="nein"/>
  </r>
  <r>
    <x v="807"/>
    <x v="737"/>
    <s v="Am Tor 9"/>
    <x v="513"/>
    <x v="238"/>
    <s v="DKV"/>
    <s v="Verbandsvertrag mit Beitragsvorteil"/>
    <x v="2"/>
    <d v="1997-12-01T00:00:00"/>
    <m/>
    <d v="2013-01-01T00:00:00"/>
    <s v="Nein"/>
    <m/>
    <s v="Nein. Vertrag ist für Neuzugänge geschlossen! Ausnahme: KNV+ENV!"/>
    <s v="nein"/>
  </r>
  <r>
    <x v="808"/>
    <x v="738"/>
    <s v="Postfach 17 61"/>
    <x v="514"/>
    <x v="2"/>
    <s v="DKV"/>
    <s v="Firmenvertrag mit Beitragsvorteil"/>
    <x v="2"/>
    <d v="2001-03-01T00:00:00"/>
    <m/>
    <d v="2013-01-01T00:00:00"/>
    <s v="Nein"/>
    <m/>
    <s v="Nein. Vertrag ist für Neuzugänge geschlossen! Ausnahme: KNV+ENV!"/>
    <s v="nein"/>
  </r>
  <r>
    <x v="809"/>
    <x v="739"/>
    <s v="VDI-Platz 1"/>
    <x v="154"/>
    <x v="3"/>
    <s v="DKV"/>
    <s v="Verbandsvertrag mit Beitragsvorteil"/>
    <x v="0"/>
    <d v="2006-08-01T00:00:00"/>
    <m/>
    <m/>
    <s v="Ja"/>
    <m/>
    <s v="Ja"/>
    <s v="ja"/>
  </r>
  <r>
    <x v="810"/>
    <x v="740"/>
    <s v="Lünten-Wesker 32"/>
    <x v="515"/>
    <x v="239"/>
    <s v="DKV"/>
    <s v="Verbandsvertrag mit Beitragsvorteil"/>
    <x v="0"/>
    <d v="2006-11-01T00:00:00"/>
    <m/>
    <m/>
    <s v="Ja"/>
    <m/>
    <s v="Ja"/>
    <s v="ja"/>
  </r>
  <r>
    <x v="811"/>
    <x v="741"/>
    <s v="Strehlener Str. 14"/>
    <x v="516"/>
    <x v="179"/>
    <s v="DKV"/>
    <s v="Verbandsvertrag mit Beitragsvorteil"/>
    <x v="2"/>
    <d v="2006-01-01T00:00:00"/>
    <m/>
    <d v="2013-01-01T00:00:00"/>
    <s v="Ja"/>
    <m/>
    <s v="Nein. Vertrag ist für Neuzugänge geschlossen! Ausnahme: KNV+ENV!"/>
    <s v="nein"/>
  </r>
  <r>
    <x v="812"/>
    <x v="742"/>
    <s v="Am Kiel-Kanal 2"/>
    <x v="352"/>
    <x v="4"/>
    <s v="DKV"/>
    <s v="Verbandsvertrag mit Beitragsvorteil"/>
    <x v="2"/>
    <d v="2003-08-01T00:00:00"/>
    <m/>
    <d v="2013-01-01T00:00:00"/>
    <s v="Ja"/>
    <m/>
    <s v="Nein. Vertrag ist für Neuzugänge geschlossen! Ausnahme: KNV+ENV!"/>
    <s v="nein"/>
  </r>
  <r>
    <x v="813"/>
    <x v="743"/>
    <s v="Landsberger Str. 290"/>
    <x v="517"/>
    <x v="7"/>
    <s v="DKV"/>
    <s v="Verbandsvertrag mit Beitragsvorteil"/>
    <x v="2"/>
    <d v="2004-10-01T00:00:00"/>
    <m/>
    <d v="2013-01-01T00:00:00"/>
    <s v="Ja"/>
    <m/>
    <s v="Nein. Vertrag ist für Neuzugänge geschlossen! Ausnahme: KNV+ENV!"/>
    <s v="nein"/>
  </r>
  <r>
    <x v="814"/>
    <x v="744"/>
    <s v="Alexanderstr. 112"/>
    <x v="518"/>
    <x v="35"/>
    <s v="DKV"/>
    <s v="Verbandsvertrag mit Beitragsvorteil"/>
    <x v="2"/>
    <d v="2002-08-01T00:00:00"/>
    <m/>
    <d v="2013-01-01T00:00:00"/>
    <s v="Ja"/>
    <m/>
    <s v="Nein. Vertrag ist für Neuzugänge geschlossen! Ausnahme: KNV+ENV!"/>
    <s v="nein"/>
  </r>
  <r>
    <x v="815"/>
    <x v="745"/>
    <s v="Große Straße 112a"/>
    <x v="519"/>
    <x v="22"/>
    <s v="DKV"/>
    <s v="Verbandsvertrag mit Beitragsvorteil"/>
    <x v="2"/>
    <d v="2003-12-01T00:00:00"/>
    <m/>
    <d v="2013-01-01T00:00:00"/>
    <s v="Ja"/>
    <m/>
    <s v="Nein. Vertrag ist für Neuzugänge geschlossen! Ausnahme: KNV+ENV!"/>
    <s v="nein"/>
  </r>
  <r>
    <x v="816"/>
    <x v="746"/>
    <s v="Industriestr. 8"/>
    <x v="305"/>
    <x v="170"/>
    <s v="DKV"/>
    <s v="Verbandsvertrag mit Beitragsvorteil"/>
    <x v="2"/>
    <d v="2003-01-01T00:00:00"/>
    <m/>
    <d v="2013-01-01T00:00:00"/>
    <s v="Ja"/>
    <m/>
    <s v="Nein. Vertrag ist für Neuzugänge geschlossen! Ausnahme: KNV+ENV!"/>
    <s v="nein"/>
  </r>
  <r>
    <x v="817"/>
    <x v="747"/>
    <s v="Nordpromenade 17"/>
    <x v="520"/>
    <x v="240"/>
    <s v="DKV"/>
    <s v="Verbandsvertrag mit Beitragsvorteil"/>
    <x v="2"/>
    <d v="2003-04-01T00:00:00"/>
    <m/>
    <d v="2013-01-01T00:00:00"/>
    <s v="Ja"/>
    <m/>
    <s v="Nein. Vertrag ist für Neuzugänge geschlossen! Ausnahme: KNV+ENV!"/>
    <s v="nein"/>
  </r>
  <r>
    <x v="818"/>
    <x v="748"/>
    <s v="Hegelstr. 29"/>
    <x v="508"/>
    <x v="205"/>
    <s v="DKV"/>
    <s v="Verbandsvertrag mit Beitragsvorteil"/>
    <x v="2"/>
    <d v="2002-01-01T00:00:00"/>
    <m/>
    <d v="2013-01-01T00:00:00"/>
    <s v="Ja"/>
    <m/>
    <s v="Nein. Vertrag ist für Neuzugänge geschlossen! Ausnahme: KNV+ENV!"/>
    <s v="nein"/>
  </r>
  <r>
    <x v="819"/>
    <x v="749"/>
    <m/>
    <x v="57"/>
    <x v="41"/>
    <s v="DKV"/>
    <s v="Verbandsvertrag mit Beitragsvorteil"/>
    <x v="2"/>
    <d v="1996-01-01T00:00:00"/>
    <m/>
    <d v="2004-08-01T00:00:00"/>
    <s v="Ja"/>
    <m/>
    <s v="Nein. Vertrag ist für Neuzugänge geschlossen! Ausnahme: KNV+ENV!"/>
    <s v="nein"/>
  </r>
  <r>
    <x v="820"/>
    <x v="750"/>
    <s v="Franklinstr. 27"/>
    <x v="521"/>
    <x v="16"/>
    <s v="DKV"/>
    <s v="Verbandsvertrag mit Beitragsvorteil"/>
    <x v="2"/>
    <d v="1998-12-01T00:00:00"/>
    <m/>
    <d v="2013-01-01T00:00:00"/>
    <s v="Ja"/>
    <m/>
    <s v="Nein. Vertrag ist für Neuzugänge geschlossen! Ausnahme: KNV+ENV!"/>
    <s v="nein"/>
  </r>
  <r>
    <x v="821"/>
    <x v="751"/>
    <s v="Casteller Str. 37"/>
    <x v="522"/>
    <x v="241"/>
    <s v="DKV"/>
    <s v="Verbandsvertrag mit Beitragsvorteil"/>
    <x v="2"/>
    <d v="1999-01-01T00:00:00"/>
    <m/>
    <d v="2013-01-01T00:00:00"/>
    <s v="Ja"/>
    <m/>
    <s v="Nein. Vertrag ist für Neuzugänge geschlossen! Ausnahme: KNV+ENV!"/>
    <s v="nein"/>
  </r>
  <r>
    <x v="822"/>
    <x v="752"/>
    <s v="Stresemannallee 35-37"/>
    <x v="523"/>
    <x v="8"/>
    <s v="DKV"/>
    <s v="Verbandsvertrag mit Beitragsvorteil"/>
    <x v="2"/>
    <d v="1999-01-01T00:00:00"/>
    <m/>
    <d v="2013-01-01T00:00:00"/>
    <s v="Ja"/>
    <m/>
    <s v="Nein. Vertrag ist für Neuzugänge geschlossen! Ausnahme: KNV+ENV!"/>
    <s v="nein"/>
  </r>
  <r>
    <x v="823"/>
    <x v="753"/>
    <s v="Rathenauplatz 6"/>
    <x v="298"/>
    <x v="166"/>
    <s v="DKV"/>
    <s v="Verbandsvertrag mit Beitragsvorteil"/>
    <x v="2"/>
    <d v="1998-01-01T00:00:00"/>
    <m/>
    <d v="2013-01-01T00:00:00"/>
    <s v="Ja"/>
    <m/>
    <s v="Nein. Vertrag ist für Neuzugänge geschlossen! Ausnahme: KNV+ENV!"/>
    <s v="nein"/>
  </r>
  <r>
    <x v="824"/>
    <x v="754"/>
    <s v="Lindenstr. 9-11"/>
    <x v="303"/>
    <x v="169"/>
    <s v="DKV"/>
    <s v="Verbandsvertrag mit Beitragsvorteil"/>
    <x v="2"/>
    <d v="1998-07-01T00:00:00"/>
    <m/>
    <d v="2013-01-01T00:00:00"/>
    <s v="Ja"/>
    <m/>
    <s v="Nein. Vertrag ist für Neuzugänge geschlossen! Ausnahme: KNV+ENV!"/>
    <s v="nein"/>
  </r>
  <r>
    <x v="825"/>
    <x v="755"/>
    <s v="Mauritiussteinweg 86"/>
    <x v="524"/>
    <x v="11"/>
    <s v="DKV"/>
    <s v="Verbandsvertrag mit Beitragsvorteil"/>
    <x v="2"/>
    <d v="1997-12-01T00:00:00"/>
    <m/>
    <d v="2013-01-01T00:00:00"/>
    <s v="Ja"/>
    <m/>
    <s v="Nein. Vertrag ist für Neuzugänge geschlossen! Ausnahme: KNV+ENV!"/>
    <s v="nein"/>
  </r>
  <r>
    <x v="826"/>
    <x v="756"/>
    <s v="Schwanthalerstr. 110"/>
    <x v="120"/>
    <x v="7"/>
    <s v="DKV"/>
    <s v="Verbandsvertrag mit Beitragsvorteil"/>
    <x v="2"/>
    <d v="1997-07-01T00:00:00"/>
    <m/>
    <d v="2013-01-01T00:00:00"/>
    <s v="Ja"/>
    <m/>
    <s v="Nein. Vertrag ist für Neuzugänge geschlossen! Ausnahme: KNV+ENV!"/>
    <s v="nein"/>
  </r>
  <r>
    <x v="827"/>
    <x v="757"/>
    <s v="Kelsterbacher Str. 7"/>
    <x v="302"/>
    <x v="242"/>
    <s v="DKV"/>
    <s v="Verbandsvertrag mit Beitragsvorteil"/>
    <x v="2"/>
    <d v="1997-07-01T00:00:00"/>
    <m/>
    <d v="2013-01-01T00:00:00"/>
    <s v="Ja"/>
    <m/>
    <s v="Nein. Vertrag ist für Neuzugänge geschlossen! Ausnahme: KNV+ENV!"/>
    <s v="nein"/>
  </r>
  <r>
    <x v="828"/>
    <x v="758"/>
    <s v="Ferdinand-Porsche-Str. 1"/>
    <x v="525"/>
    <x v="243"/>
    <s v="DKV"/>
    <s v="Verbandsvertrag mit Beitragsvorteil"/>
    <x v="2"/>
    <d v="1996-12-01T00:00:00"/>
    <m/>
    <d v="2013-01-01T00:00:00"/>
    <s v="Ja"/>
    <m/>
    <s v="Nein. Vertrag ist für Neuzugänge geschlossen! Ausnahme: KNV+ENV!"/>
    <s v="nein"/>
  </r>
  <r>
    <x v="829"/>
    <x v="759"/>
    <s v="Wasserstr. 5"/>
    <x v="526"/>
    <x v="244"/>
    <s v="DKV"/>
    <s v="Verbandsvertrag mit Beitragsvorteil"/>
    <x v="0"/>
    <d v="1996-04-01T00:00:00"/>
    <m/>
    <m/>
    <s v="Ja"/>
    <m/>
    <s v="Ja, aber nur bedingt - siehe nachstehende Ablehnungsgründe."/>
    <s v="nein"/>
  </r>
  <r>
    <x v="830"/>
    <x v="760"/>
    <s v="Heerstr. 18/20"/>
    <x v="485"/>
    <x v="16"/>
    <s v="DKV"/>
    <s v="Verbandsvertrag mit Beitragsvorteil"/>
    <x v="0"/>
    <d v="1988-04-01T00:00:00"/>
    <m/>
    <m/>
    <s v="Ja"/>
    <m/>
    <s v="Ja"/>
    <s v="ja"/>
  </r>
  <r>
    <x v="831"/>
    <x v="761"/>
    <s v="Hauptstr. 80"/>
    <x v="527"/>
    <x v="245"/>
    <s v="DKV"/>
    <s v="Verbandsvertrag mit Beitragsvorteil"/>
    <x v="0"/>
    <d v="1999-09-01T00:00:00"/>
    <m/>
    <m/>
    <s v="Ja"/>
    <m/>
    <s v="Ja, aber nur bedingt - siehe nachstehende Ablehnungsgründe."/>
    <s v="ja"/>
  </r>
  <r>
    <x v="832"/>
    <x v="759"/>
    <s v="Wasserstr. 5"/>
    <x v="528"/>
    <x v="244"/>
    <s v="DKV"/>
    <s v="Verbandsvertrag mit Beitragsvorteil"/>
    <x v="2"/>
    <d v="1970-07-01T00:00:00"/>
    <m/>
    <d v="2009-11-01T00:00:00"/>
    <s v="Ja"/>
    <m/>
    <s v="Nein. Vertrag ist für Neuzugänge geschlossen! Ausnahme: KNV+ENV!"/>
    <s v="nein"/>
  </r>
  <r>
    <x v="833"/>
    <x v="762"/>
    <s v="Manteuffelstraße 74 "/>
    <x v="529"/>
    <x v="16"/>
    <s v="DKV"/>
    <s v="Verbandsvertrag mit Beitragsvorteil"/>
    <x v="2"/>
    <d v="1970-01-01T00:00:00"/>
    <m/>
    <d v="2013-01-01T00:00:00"/>
    <s v="Ja"/>
    <m/>
    <s v="Nein. Vertrag ist für Neuzugänge geschlossen! Ausnahme: KNV+ENV!"/>
    <s v="nein"/>
  </r>
  <r>
    <x v="834"/>
    <x v="763"/>
    <s v="Littenstr. 10"/>
    <x v="403"/>
    <x v="16"/>
    <s v="DKV"/>
    <s v="Verbandsvertrag mit Beitragsvorteil"/>
    <x v="0"/>
    <d v="1967-05-01T00:00:00"/>
    <m/>
    <m/>
    <s v="Ja"/>
    <m/>
    <s v="Ja"/>
    <s v="nein"/>
  </r>
  <r>
    <x v="835"/>
    <x v="764"/>
    <m/>
    <x v="57"/>
    <x v="41"/>
    <s v="DKV"/>
    <s v="Verbandsvertrag mit Beitragsvorteil"/>
    <x v="2"/>
    <d v="1996-01-01T00:00:00"/>
    <m/>
    <d v="2004-08-01T00:00:00"/>
    <s v="Ja"/>
    <m/>
    <s v="Nein. Vertrag ist für Neuzugänge geschlossen! Ausnahme: KNV+ENV!"/>
    <s v="nein"/>
  </r>
  <r>
    <x v="836"/>
    <x v="765"/>
    <s v="Littenstr. 11"/>
    <x v="403"/>
    <x v="16"/>
    <s v="DKV"/>
    <s v="Verbandsvertrag mit Beitragsvorteil"/>
    <x v="0"/>
    <d v="1966-12-01T00:00:00"/>
    <m/>
    <m/>
    <s v="Ja"/>
    <m/>
    <s v="Ja"/>
    <s v="ja"/>
  </r>
  <r>
    <x v="837"/>
    <x v="766"/>
    <s v="Gasteiner Str. 6"/>
    <x v="449"/>
    <x v="16"/>
    <s v="DKV"/>
    <s v="Verbandsvertrag mit Beitragsvorteil"/>
    <x v="0"/>
    <d v="1966-01-01T00:00:00"/>
    <m/>
    <m/>
    <s v="Ja"/>
    <m/>
    <s v="Ja"/>
    <s v="nein"/>
  </r>
  <r>
    <x v="838"/>
    <x v="767"/>
    <s v="ohne"/>
    <x v="55"/>
    <x v="39"/>
    <s v="DKV"/>
    <s v="Verbandsvertrag mit Beitragsvorteil"/>
    <x v="2"/>
    <d v="1966-01-01T00:00:00"/>
    <m/>
    <d v="2007-04-01T00:00:00"/>
    <s v="Ja"/>
    <m/>
    <s v="Nein. Vertrag ist für Neuzugänge geschlossen! Ausnahme: KNV+ENV!"/>
    <s v="nein"/>
  </r>
  <r>
    <x v="839"/>
    <x v="768"/>
    <s v="Markgrafen Str. 15"/>
    <x v="205"/>
    <x v="16"/>
    <s v="DKV"/>
    <s v="Verbandsvertrag mit Beitragsvorteil"/>
    <x v="0"/>
    <d v="1965-10-01T00:00:00"/>
    <m/>
    <m/>
    <s v="Ja"/>
    <m/>
    <s v="Ja, aber nur bedingt - siehe nachstehende Ablehnungsgründe."/>
    <s v="ja"/>
  </r>
  <r>
    <x v="840"/>
    <x v="769"/>
    <s v="Schifferstr. 196 "/>
    <x v="530"/>
    <x v="70"/>
    <s v="DKV"/>
    <s v="Firmenvertrag mit Beitragsvorteil"/>
    <x v="2"/>
    <d v="2004-01-01T00:00:00"/>
    <m/>
    <d v="2013-01-01T00:00:00"/>
    <s v="Ja"/>
    <m/>
    <s v="Nein. Vertrag ist für Neuzugänge geschlossen! Ausnahme: KNV+ENV!"/>
    <s v="ja"/>
  </r>
  <r>
    <x v="841"/>
    <x v="770"/>
    <s v="Mumpferfährstr. 70"/>
    <x v="531"/>
    <x v="246"/>
    <s v="DKV"/>
    <s v="Firmenvertrag mit Beitragsvorteil"/>
    <x v="1"/>
    <d v="2007-05-01T00:00:00"/>
    <d v="2021-12-31T00:00:00"/>
    <m/>
    <s v="Ja"/>
    <m/>
    <m/>
    <s v="ja"/>
  </r>
  <r>
    <x v="842"/>
    <x v="771"/>
    <s v="Hoyen 20"/>
    <x v="532"/>
    <x v="247"/>
    <s v="DKV"/>
    <s v="Firmenvertrag mit Beitragsvorteil"/>
    <x v="2"/>
    <d v="2007-05-01T00:00:00"/>
    <m/>
    <d v="2013-01-01T00:00:00"/>
    <s v="Ja"/>
    <m/>
    <s v="Nein. Vertrag ist für Neuzugänge geschlossen! Ausnahme: KNV+ENV!"/>
    <s v="nein"/>
  </r>
  <r>
    <x v="843"/>
    <x v="772"/>
    <s v="Ferdinand-Porsche-Str. 1"/>
    <x v="525"/>
    <x v="243"/>
    <s v="DKV"/>
    <s v="Firmenvertrag mit Beitragsvorteil"/>
    <x v="2"/>
    <d v="2007-07-01T00:00:00"/>
    <m/>
    <d v="2013-01-01T00:00:00"/>
    <s v="Ja"/>
    <m/>
    <s v="Nein. Vertrag ist für Neuzugänge geschlossen! Ausnahme: KNV+ENV!"/>
    <s v="nein"/>
  </r>
  <r>
    <x v="844"/>
    <x v="773"/>
    <s v="Industriestr. 11"/>
    <x v="533"/>
    <x v="248"/>
    <s v="DKV"/>
    <s v="Firmenvertrag mit Beitragsvorteil"/>
    <x v="1"/>
    <d v="2007-07-01T00:00:00"/>
    <d v="2021-12-31T00:00:00"/>
    <m/>
    <s v="Ja"/>
    <m/>
    <m/>
    <s v="nein"/>
  </r>
  <r>
    <x v="845"/>
    <x v="774"/>
    <s v="Knesebeckstr. 59-61"/>
    <x v="534"/>
    <x v="16"/>
    <s v="DKV"/>
    <s v="Verbandsvertrag mit Beitragsvorteil"/>
    <x v="2"/>
    <d v="2007-07-01T00:00:00"/>
    <d v="2024-12-31T00:00:00"/>
    <d v="2013-01-01T00:00:00"/>
    <s v="Ja"/>
    <m/>
    <s v="Nein. Vertrag ist für Neuzugänge geschlossen! Ausnahme: KNV+ENV!"/>
    <s v="nein"/>
  </r>
  <r>
    <x v="846"/>
    <x v="775"/>
    <s v="Charlottenstr. 65"/>
    <x v="67"/>
    <x v="16"/>
    <s v="DKV"/>
    <s v="Firmenvertrag mit Beitragsvorteil"/>
    <x v="2"/>
    <d v="2007-08-01T00:00:00"/>
    <m/>
    <d v="2013-01-01T00:00:00"/>
    <s v="Ja"/>
    <m/>
    <s v="Nein. Vertrag ist für Neuzugänge geschlossen! Ausnahme: KNV+ENV!"/>
    <s v="nein"/>
  </r>
  <r>
    <x v="847"/>
    <x v="776"/>
    <s v="Hansastr. 27c"/>
    <x v="59"/>
    <x v="7"/>
    <s v="DKV"/>
    <s v="Firmenvertrag mit Beitragsvorteil"/>
    <x v="0"/>
    <d v="2007-09-01T00:00:00"/>
    <m/>
    <m/>
    <s v="Ja"/>
    <m/>
    <s v="Ja"/>
    <s v="ja"/>
  </r>
  <r>
    <x v="848"/>
    <x v="777"/>
    <s v="Hördener Straße 3-7"/>
    <x v="535"/>
    <x v="249"/>
    <s v="DKV"/>
    <s v="Firmenvertrag mit Beitragsvorteil"/>
    <x v="1"/>
    <d v="2007-08-01T00:00:00"/>
    <d v="2022-12-31T00:00:00"/>
    <d v="2013-01-01T00:00:00"/>
    <s v="Ja"/>
    <m/>
    <m/>
    <s v="ja"/>
  </r>
  <r>
    <x v="849"/>
    <x v="778"/>
    <s v="Französische Str. 23"/>
    <x v="67"/>
    <x v="16"/>
    <s v="DKV"/>
    <s v="Firmenvertrag mit Beitragsvorteil"/>
    <x v="1"/>
    <d v="2007-08-01T00:00:00"/>
    <d v="2018-12-31T00:00:00"/>
    <d v="2013-01-01T00:00:00"/>
    <m/>
    <m/>
    <m/>
    <s v="nein"/>
  </r>
  <r>
    <x v="850"/>
    <x v="779"/>
    <s v="Ferdinand-Lassalle-Str. 15"/>
    <x v="536"/>
    <x v="93"/>
    <s v="DKV"/>
    <s v="Verbandsvertrag mit Beitragsvorteil"/>
    <x v="2"/>
    <d v="2007-09-01T00:00:00"/>
    <m/>
    <d v="2013-01-01T00:00:00"/>
    <s v="Ja"/>
    <m/>
    <s v="Nein. Vertrag ist für Neuzugänge geschlossen! Ausnahme: KNV+ENV!"/>
    <s v="nein"/>
  </r>
  <r>
    <x v="851"/>
    <x v="780"/>
    <s v="Bamlerstr. 114"/>
    <x v="119"/>
    <x v="6"/>
    <s v="DKV"/>
    <s v="Firmenvertrag mit Beitragsvorteil"/>
    <x v="0"/>
    <d v="2007-10-01T00:00:00"/>
    <m/>
    <m/>
    <s v="Ja"/>
    <m/>
    <s v="Ja"/>
    <s v="ja"/>
  </r>
  <r>
    <x v="852"/>
    <x v="781"/>
    <s v="Rheinlandplatz"/>
    <x v="233"/>
    <x v="129"/>
    <s v="DKV"/>
    <s v="Firmenvertrag mit Beitragsvorteil"/>
    <x v="0"/>
    <d v="2007-10-01T00:00:00"/>
    <m/>
    <m/>
    <s v="Ja"/>
    <m/>
    <s v="Ja"/>
    <s v="nein"/>
  </r>
  <r>
    <x v="853"/>
    <x v="782"/>
    <s v="Postfach 1120"/>
    <x v="537"/>
    <x v="250"/>
    <s v="DKV"/>
    <s v="Firmenvertrag mit Beitragsvorteil"/>
    <x v="0"/>
    <d v="2007-10-01T00:00:00"/>
    <m/>
    <m/>
    <s v="Ja"/>
    <m/>
    <s v="Ja"/>
    <s v="ja"/>
  </r>
  <r>
    <x v="854"/>
    <x v="783"/>
    <s v="Hansestr. 87"/>
    <x v="538"/>
    <x v="251"/>
    <s v="DKV"/>
    <s v="Firmenvertrag mit Beitragsvorteil"/>
    <x v="2"/>
    <d v="2007-10-01T00:00:00"/>
    <m/>
    <d v="2013-01-01T00:00:00"/>
    <s v="Ja"/>
    <m/>
    <s v="Nein. Vertrag ist für Neuzugänge geschlossen! Ausnahme: KNV+ENV!"/>
    <s v="nein"/>
  </r>
  <r>
    <x v="855"/>
    <x v="784"/>
    <s v="Heinrich-Rau-Straße 30"/>
    <x v="539"/>
    <x v="252"/>
    <s v="DKV"/>
    <s v="Firmenvertrag mit Beitragsvorteil (zur bKV)"/>
    <x v="0"/>
    <d v="2007-10-01T00:00:00"/>
    <m/>
    <m/>
    <s v="Ja"/>
    <m/>
    <s v="Ja"/>
    <s v="nein"/>
  </r>
  <r>
    <x v="856"/>
    <x v="785"/>
    <s v="Busch-Johannsen-Str. 1"/>
    <x v="540"/>
    <x v="253"/>
    <s v="DKV"/>
    <s v="Firmenvertrag mit Beitragsvorteil"/>
    <x v="1"/>
    <d v="2007-11-01T00:00:00"/>
    <d v="2018-12-31T00:00:00"/>
    <d v="2013-01-01T00:00:00"/>
    <m/>
    <m/>
    <m/>
    <s v="nein"/>
  </r>
  <r>
    <x v="857"/>
    <x v="786"/>
    <s v="Hans-Schwörer-Str. 98"/>
    <x v="541"/>
    <x v="254"/>
    <s v="DKV"/>
    <s v="Firmenvertrag mit Beitragsvorteil"/>
    <x v="0"/>
    <d v="2007-11-01T00:00:00"/>
    <m/>
    <m/>
    <s v="Ja"/>
    <m/>
    <s v="Ja"/>
    <s v="ja"/>
  </r>
  <r>
    <x v="858"/>
    <x v="787"/>
    <m/>
    <x v="57"/>
    <x v="41"/>
    <s v="VIC"/>
    <s v="Sondervertrag"/>
    <x v="0"/>
    <m/>
    <m/>
    <m/>
    <m/>
    <m/>
    <s v="Nein"/>
    <s v="nein"/>
  </r>
  <r>
    <x v="859"/>
    <x v="788"/>
    <s v="Vangerowstr. 14"/>
    <x v="478"/>
    <x v="115"/>
    <s v="VIC"/>
    <s v="Kollektivrahmenvertrag"/>
    <x v="2"/>
    <d v="1998-06-01T00:00:00"/>
    <m/>
    <d v="2013-01-01T00:00:00"/>
    <m/>
    <m/>
    <s v="Nein. Vertrag ist für Neuzugänge geschlossen! Ausnahme: KNV+ENV!"/>
    <s v="nein"/>
  </r>
  <r>
    <x v="860"/>
    <x v="789"/>
    <s v="Gelsenkirchener Str. 25"/>
    <x v="542"/>
    <x v="113"/>
    <s v="VIC"/>
    <s v="Kollektivrahmenvertrag"/>
    <x v="1"/>
    <d v="2000-03-01T00:00:00"/>
    <d v="2022-12-31T00:00:00"/>
    <d v="2013-01-01T00:00:00"/>
    <m/>
    <m/>
    <m/>
    <s v="nein"/>
  </r>
  <r>
    <x v="861"/>
    <x v="790"/>
    <s v="Stresemannstr. 161 "/>
    <x v="543"/>
    <x v="22"/>
    <s v="VIC"/>
    <s v="AS - Vertrag VIC"/>
    <x v="1"/>
    <d v="2000-05-01T00:00:00"/>
    <d v="2014-12-31T00:00:00"/>
    <m/>
    <m/>
    <m/>
    <m/>
    <s v="nein"/>
  </r>
  <r>
    <x v="862"/>
    <x v="791"/>
    <s v="Neue Kasseler Str. 62 C-E"/>
    <x v="544"/>
    <x v="255"/>
    <s v="VIC"/>
    <s v="Kollektivrahmenvertrag"/>
    <x v="1"/>
    <d v="2000-04-01T00:00:00"/>
    <d v="2022-12-31T00:00:00"/>
    <d v="2013-01-01T00:00:00"/>
    <m/>
    <m/>
    <m/>
    <s v="nein"/>
  </r>
  <r>
    <x v="863"/>
    <x v="792"/>
    <s v="Karl-Matti-Str.17"/>
    <x v="545"/>
    <x v="256"/>
    <s v="VIC"/>
    <s v="Kollektivrahmenvertrag"/>
    <x v="1"/>
    <d v="2000-07-01T00:00:00"/>
    <d v="2022-12-31T00:00:00"/>
    <d v="2013-01-01T00:00:00"/>
    <m/>
    <m/>
    <m/>
    <s v="nein"/>
  </r>
  <r>
    <x v="864"/>
    <x v="212"/>
    <s v="5, rue C.M.Spoo"/>
    <x v="142"/>
    <x v="81"/>
    <s v="VIC"/>
    <s v="Kollektivrahmenvertrag"/>
    <x v="2"/>
    <d v="2001-03-01T00:00:00"/>
    <m/>
    <d v="2013-01-01T00:00:00"/>
    <m/>
    <m/>
    <s v="Nein. Vertrag ist für Neuzugänge geschlossen! Ausnahme: KNV+ENV!"/>
    <s v="ja"/>
  </r>
  <r>
    <x v="865"/>
    <x v="793"/>
    <s v="Römerstr. 15a"/>
    <x v="546"/>
    <x v="257"/>
    <s v="VIC"/>
    <s v="Kollektivrahmenvertrag"/>
    <x v="1"/>
    <d v="2003-06-01T00:00:00"/>
    <d v="2022-12-31T00:00:00"/>
    <d v="2013-01-01T00:00:00"/>
    <m/>
    <m/>
    <m/>
    <s v="nein"/>
  </r>
  <r>
    <x v="866"/>
    <x v="794"/>
    <s v="Leonrodstr. 20"/>
    <x v="547"/>
    <x v="7"/>
    <s v="VIC"/>
    <s v="Kollektivrahmenvertrag"/>
    <x v="1"/>
    <d v="2003-06-01T00:00:00"/>
    <d v="2022-12-31T00:00:00"/>
    <d v="2013-01-01T00:00:00"/>
    <m/>
    <m/>
    <m/>
    <s v="nein"/>
  </r>
  <r>
    <x v="867"/>
    <x v="795"/>
    <s v="Im Ostholz 25a"/>
    <x v="548"/>
    <x v="13"/>
    <s v="VIC"/>
    <s v="Kollektivrahmenvertrag"/>
    <x v="1"/>
    <d v="2003-06-01T00:00:00"/>
    <d v="2022-12-31T00:00:00"/>
    <d v="2013-01-01T00:00:00"/>
    <m/>
    <m/>
    <m/>
    <s v="nein"/>
  </r>
  <r>
    <x v="868"/>
    <x v="796"/>
    <s v="Lörracher Str. 50c"/>
    <x v="549"/>
    <x v="52"/>
    <s v="VIC"/>
    <s v="Kollektivrahmenvertrag"/>
    <x v="1"/>
    <d v="2004-12-01T00:00:00"/>
    <d v="2022-12-31T00:00:00"/>
    <d v="2013-01-01T00:00:00"/>
    <m/>
    <m/>
    <m/>
    <s v="nein"/>
  </r>
  <r>
    <x v="869"/>
    <x v="797"/>
    <s v="Von-Steuben-Str. 20"/>
    <x v="550"/>
    <x v="110"/>
    <s v="VIC"/>
    <s v="Kollektivrahmenvertrag"/>
    <x v="1"/>
    <d v="2005-04-01T00:00:00"/>
    <d v="2022-12-31T00:00:00"/>
    <d v="2013-01-01T00:00:00"/>
    <m/>
    <m/>
    <m/>
    <s v="nein"/>
  </r>
  <r>
    <x v="870"/>
    <x v="243"/>
    <s v="Von-Gablenz-Str. 2-6"/>
    <x v="126"/>
    <x v="11"/>
    <s v="VIC"/>
    <s v="Kollektivrahmenvertrag"/>
    <x v="2"/>
    <d v="2005-05-01T00:00:00"/>
    <m/>
    <d v="2013-01-01T00:00:00"/>
    <s v="Nein"/>
    <m/>
    <s v="Nein. Vertrag ist für Neuzugänge geschlossen! Ausnahme: KNV+ENV!"/>
    <s v="nein"/>
  </r>
  <r>
    <x v="871"/>
    <x v="798"/>
    <s v="Wasserstr. 223"/>
    <x v="551"/>
    <x v="13"/>
    <s v="VIC"/>
    <s v="Kollektivrahmenvertrag"/>
    <x v="1"/>
    <d v="2005-07-01T00:00:00"/>
    <d v="2022-12-31T00:00:00"/>
    <d v="2013-01-01T00:00:00"/>
    <m/>
    <m/>
    <m/>
    <s v="nein"/>
  </r>
  <r>
    <x v="872"/>
    <x v="799"/>
    <s v="Implerstr. 24 "/>
    <x v="552"/>
    <x v="7"/>
    <s v="VIC"/>
    <s v="Kollektivrahmenvertrag"/>
    <x v="1"/>
    <d v="2005-07-01T00:00:00"/>
    <d v="2022-12-31T00:00:00"/>
    <d v="2014-01-01T00:00:00"/>
    <m/>
    <m/>
    <m/>
    <s v="ja"/>
  </r>
  <r>
    <x v="873"/>
    <x v="800"/>
    <s v="Am Petersberg 26"/>
    <x v="553"/>
    <x v="16"/>
    <s v="VIC"/>
    <s v="Kollektivrahmenvertrag"/>
    <x v="1"/>
    <d v="2005-08-01T00:00:00"/>
    <d v="2022-12-31T00:00:00"/>
    <d v="2013-01-01T00:00:00"/>
    <m/>
    <m/>
    <m/>
    <s v="nein"/>
  </r>
  <r>
    <x v="874"/>
    <x v="801"/>
    <m/>
    <x v="57"/>
    <x v="41"/>
    <s v="VIC"/>
    <s v="Sondervertrag"/>
    <x v="0"/>
    <d v="2004-01-01T00:00:00"/>
    <m/>
    <m/>
    <m/>
    <m/>
    <s v="Nein"/>
    <s v="nein"/>
  </r>
  <r>
    <x v="875"/>
    <x v="802"/>
    <s v="Emmeringer Str. 2"/>
    <x v="554"/>
    <x v="258"/>
    <s v="VIC"/>
    <s v="Kollektivrahmenvertrag"/>
    <x v="1"/>
    <d v="2005-11-01T00:00:00"/>
    <d v="2018-12-31T00:00:00"/>
    <d v="2013-01-01T00:00:00"/>
    <m/>
    <m/>
    <m/>
    <s v="nein"/>
  </r>
  <r>
    <x v="876"/>
    <x v="803"/>
    <s v="Herrlichkeit 6"/>
    <x v="542"/>
    <x v="113"/>
    <s v="VIC"/>
    <s v="Kollektivrahmenvertrag"/>
    <x v="1"/>
    <d v="2005-10-01T00:00:00"/>
    <d v="2022-12-31T00:00:00"/>
    <d v="2013-01-01T00:00:00"/>
    <m/>
    <m/>
    <m/>
    <s v="nein"/>
  </r>
  <r>
    <x v="877"/>
    <x v="804"/>
    <s v="Hördorfer Weg 33/37"/>
    <x v="555"/>
    <x v="259"/>
    <s v="VIC"/>
    <s v="Kollektivrahmenvertrag"/>
    <x v="1"/>
    <d v="2006-08-01T00:00:00"/>
    <d v="2022-12-31T00:00:00"/>
    <d v="2013-01-01T00:00:00"/>
    <m/>
    <m/>
    <m/>
    <s v="ja"/>
  </r>
  <r>
    <x v="878"/>
    <x v="805"/>
    <s v="Taunusstr. 151"/>
    <x v="432"/>
    <x v="216"/>
    <s v="VIC"/>
    <s v="Kollektivrahmenvertrag"/>
    <x v="1"/>
    <d v="2006-12-01T00:00:00"/>
    <d v="2022-12-31T00:00:00"/>
    <d v="2013-01-01T00:00:00"/>
    <m/>
    <m/>
    <m/>
    <s v="nein"/>
  </r>
  <r>
    <x v="879"/>
    <x v="806"/>
    <s v="Konrad-Adenauer-Str. 7"/>
    <x v="556"/>
    <x v="9"/>
    <s v="VIC"/>
    <s v="Kollektivrahmenvertrag"/>
    <x v="1"/>
    <d v="2007-03-01T00:00:00"/>
    <d v="2022-12-31T00:00:00"/>
    <d v="2013-01-01T00:00:00"/>
    <m/>
    <m/>
    <m/>
    <s v="nein"/>
  </r>
  <r>
    <x v="880"/>
    <x v="807"/>
    <s v="Epplestr. 48"/>
    <x v="363"/>
    <x v="35"/>
    <s v="VIC"/>
    <s v="Kollektivrahmenvertrag"/>
    <x v="1"/>
    <d v="2007-05-01T00:00:00"/>
    <d v="2022-12-31T00:00:00"/>
    <d v="2013-01-01T00:00:00"/>
    <m/>
    <m/>
    <m/>
    <s v="nein"/>
  </r>
  <r>
    <x v="881"/>
    <x v="808"/>
    <s v="Petuelring 130"/>
    <x v="49"/>
    <x v="7"/>
    <s v="VIC"/>
    <s v="Firmenvertrag mit Beitragsvorteil"/>
    <x v="0"/>
    <d v="1990-09-01T00:00:00"/>
    <m/>
    <m/>
    <m/>
    <m/>
    <s v="Ja"/>
    <s v="ja"/>
  </r>
  <r>
    <x v="882"/>
    <x v="809"/>
    <s v="Marktstr. 1-3"/>
    <x v="557"/>
    <x v="35"/>
    <s v="VIC"/>
    <s v="Firmenvertrag mit Beitragsvorteil"/>
    <x v="0"/>
    <d v="1993-01-01T00:00:00"/>
    <m/>
    <m/>
    <m/>
    <m/>
    <s v="Nein"/>
    <s v="ja"/>
  </r>
  <r>
    <x v="883"/>
    <x v="810"/>
    <s v="Georg-Glock-Str. 18"/>
    <x v="247"/>
    <x v="3"/>
    <s v="VIC"/>
    <s v="Firmenvertrag mit Beitragsvorteil"/>
    <x v="0"/>
    <d v="1993-04-01T00:00:00"/>
    <m/>
    <m/>
    <m/>
    <m/>
    <s v="Ja, aber nur bedingt - siehe nachstehende Ablehnungsgründe."/>
    <s v="nein"/>
  </r>
  <r>
    <x v="884"/>
    <x v="811"/>
    <s v="Hauptstr. 143"/>
    <x v="558"/>
    <x v="260"/>
    <s v="VIC"/>
    <s v="Firmenvertrag mit Beitragsvorteil"/>
    <x v="1"/>
    <d v="1992-02-01T00:00:00"/>
    <d v="2014-12-31T00:00:00"/>
    <d v="2013-01-01T00:00:00"/>
    <m/>
    <m/>
    <m/>
    <s v="nein"/>
  </r>
  <r>
    <x v="885"/>
    <x v="812"/>
    <s v="Biebricher Allee 60"/>
    <x v="559"/>
    <x v="71"/>
    <s v="VIC"/>
    <s v="Firmenvertrag mit Beitragsvorteil"/>
    <x v="1"/>
    <d v="1994-05-01T00:00:00"/>
    <d v="2019-11-30T00:00:00"/>
    <d v="2013-01-01T00:00:00"/>
    <m/>
    <m/>
    <m/>
    <s v="nein"/>
  </r>
  <r>
    <x v="886"/>
    <x v="813"/>
    <s v="Gifhorner Str. 57"/>
    <x v="560"/>
    <x v="21"/>
    <s v="VIC"/>
    <s v="Firmenvertrag mit Beitragsvorteil"/>
    <x v="1"/>
    <d v="1995-10-01T00:00:00"/>
    <d v="2023-12-31T00:00:00"/>
    <d v="2009-01-01T00:00:00"/>
    <m/>
    <m/>
    <s v="Nein. Vertrag ist für Neuzugänge geschlossen! Ausnahme: KNV+ENV!"/>
    <s v="nein"/>
  </r>
  <r>
    <x v="887"/>
    <x v="814"/>
    <s v="Am Altenberg 3"/>
    <x v="561"/>
    <x v="261"/>
    <s v="VIC"/>
    <s v="Verbandsvertrag mit Beitragsvorteil"/>
    <x v="1"/>
    <d v="1997-01-01T00:00:00"/>
    <d v="2017-12-31T00:00:00"/>
    <d v="2013-01-01T00:00:00"/>
    <m/>
    <m/>
    <m/>
    <s v="nein"/>
  </r>
  <r>
    <x v="888"/>
    <x v="130"/>
    <s v="Berliner Allee 2"/>
    <x v="71"/>
    <x v="3"/>
    <s v="VIC"/>
    <s v="Firmenvertrag mit Beitragsvorteil"/>
    <x v="2"/>
    <d v="1997-03-01T00:00:00"/>
    <m/>
    <d v="2012-01-01T00:00:00"/>
    <m/>
    <m/>
    <s v="Nein. Vertrag ist für Neuzugänge geschlossen! Ausnahme: KNV+ENV!"/>
    <s v="ja"/>
  </r>
  <r>
    <x v="889"/>
    <x v="157"/>
    <s v="Huyssenallee 100"/>
    <x v="20"/>
    <x v="6"/>
    <s v="VIC"/>
    <s v="Firmenvertrag mit Beitragsvorteil"/>
    <x v="2"/>
    <d v="1997-04-01T00:00:00"/>
    <m/>
    <d v="2014-01-01T00:00:00"/>
    <m/>
    <m/>
    <s v="Nein. Vertrag ist für Neuzugänge geschlossen! Ausnahme: KNV+ENV!"/>
    <s v="ja"/>
  </r>
  <r>
    <x v="890"/>
    <x v="815"/>
    <s v="Uerdinger Str. 58"/>
    <x v="247"/>
    <x v="3"/>
    <s v="VIC"/>
    <s v="Firmenvertrag mit Beitragsvorteil"/>
    <x v="2"/>
    <d v="1998-10-01T00:00:00"/>
    <m/>
    <d v="2013-01-01T00:00:00"/>
    <m/>
    <m/>
    <s v="Nein. Vertrag ist für Neuzugänge geschlossen! Ausnahme: KNV+ENV!"/>
    <s v="ja"/>
  </r>
  <r>
    <x v="891"/>
    <x v="816"/>
    <s v="Postfach 1147"/>
    <x v="562"/>
    <x v="262"/>
    <s v="VIC"/>
    <s v="Verbandsvertrag mit Beitragsvorteil"/>
    <x v="2"/>
    <d v="1999-01-01T00:00:00"/>
    <m/>
    <d v="2014-01-01T00:00:00"/>
    <m/>
    <m/>
    <s v="Nein. Vertrag ist für Neuzugänge geschlossen! Ausnahme: KNV+ENV!"/>
    <s v="nein"/>
  </r>
  <r>
    <x v="892"/>
    <x v="817"/>
    <s v="Emanuel-Leutze-Str. 20"/>
    <x v="151"/>
    <x v="3"/>
    <s v="VIC"/>
    <s v="Firmenvertrag mit Beitragsvorteil"/>
    <x v="2"/>
    <d v="1998-11-01T00:00:00"/>
    <m/>
    <d v="2013-01-01T00:00:00"/>
    <m/>
    <m/>
    <s v="Nein. Vertrag ist für Neuzugänge geschlossen! Ausnahme: KNV+ENV!"/>
    <s v="ja"/>
  </r>
  <r>
    <x v="893"/>
    <x v="818"/>
    <s v="Hauptstr. 139"/>
    <x v="545"/>
    <x v="256"/>
    <s v="VIC"/>
    <s v="Verbandsvertrag mit Beitragsvorteil"/>
    <x v="2"/>
    <d v="1999-04-01T00:00:00"/>
    <m/>
    <d v="2013-01-01T00:00:00"/>
    <m/>
    <m/>
    <s v="Nein. Vertrag ist für Neuzugänge geschlossen! Ausnahme: KNV+ENV!"/>
    <s v="nein"/>
  </r>
  <r>
    <x v="894"/>
    <x v="819"/>
    <s v="Mailänder Str. 2"/>
    <x v="563"/>
    <x v="42"/>
    <s v="DKV"/>
    <s v="Firmenvertrag mit Beitragsvorteil"/>
    <x v="2"/>
    <d v="2007-12-01T00:00:00"/>
    <m/>
    <d v="2013-01-01T00:00:00"/>
    <s v="Ja"/>
    <m/>
    <s v="Nein. Vertrag ist für Neuzugänge geschlossen! Ausnahme: KNV+ENV!"/>
    <s v="nein"/>
  </r>
  <r>
    <x v="895"/>
    <x v="820"/>
    <s v="Schlüterstr. 1"/>
    <x v="564"/>
    <x v="3"/>
    <s v="DKV"/>
    <s v="Firmenvertrag mit Beitragsvorteil"/>
    <x v="0"/>
    <d v="2007-12-01T00:00:00"/>
    <m/>
    <m/>
    <s v="Ja"/>
    <m/>
    <s v="Ja"/>
    <s v="ja"/>
  </r>
  <r>
    <x v="896"/>
    <x v="821"/>
    <s v="Zschortauer Str. 42"/>
    <x v="565"/>
    <x v="93"/>
    <s v="VIC"/>
    <s v="Firmenvertrag mit Beitragsvorteil"/>
    <x v="2"/>
    <d v="1999-07-01T00:00:00"/>
    <m/>
    <d v="2013-01-01T00:00:00"/>
    <m/>
    <m/>
    <s v="Nein. Vertrag ist für Neuzugänge geschlossen! Ausnahme: KNV+ENV!"/>
    <s v="nein"/>
  </r>
  <r>
    <x v="897"/>
    <x v="822"/>
    <s v="Arabellastraße 12"/>
    <x v="566"/>
    <x v="7"/>
    <s v="VIC"/>
    <s v="Firmenvertrag mit Beitragsvorteil"/>
    <x v="2"/>
    <d v="1999-04-01T00:00:00"/>
    <m/>
    <d v="2014-01-01T00:00:00"/>
    <m/>
    <m/>
    <s v="Nein. Vertrag ist für Neuzugänge geschlossen! Ausnahme: KNV+ENV!"/>
    <s v="nein"/>
  </r>
  <r>
    <x v="898"/>
    <x v="823"/>
    <s v="Dreischeibenhaus 1"/>
    <x v="424"/>
    <x v="3"/>
    <s v="VIC"/>
    <s v="Firmenvertrag mit Beitragsvorteil"/>
    <x v="0"/>
    <d v="1981-08-01T00:00:00"/>
    <m/>
    <m/>
    <s v="Ja"/>
    <m/>
    <s v="Ja"/>
    <s v="ja"/>
  </r>
  <r>
    <x v="899"/>
    <x v="209"/>
    <s v="Höhnerweg 2-4"/>
    <x v="139"/>
    <x v="78"/>
    <s v="VIC"/>
    <s v="Firmenvertrag mit Beitragsvorteil"/>
    <x v="2"/>
    <d v="1999-10-01T00:00:00"/>
    <m/>
    <d v="2013-01-01T00:00:00"/>
    <m/>
    <m/>
    <s v="Nein. Vertrag ist für Neuzugänge geschlossen! Ausnahme: KNV+ENV!"/>
    <s v="ja"/>
  </r>
  <r>
    <x v="900"/>
    <x v="824"/>
    <s v="Wasserturmstr. 79"/>
    <x v="567"/>
    <x v="263"/>
    <s v="VIC"/>
    <s v="Firmenvertrag mit Beitragsvorteil"/>
    <x v="1"/>
    <d v="1999-11-01T00:00:00"/>
    <d v="2016-12-31T00:00:00"/>
    <d v="2013-01-01T00:00:00"/>
    <m/>
    <m/>
    <m/>
    <s v="nein"/>
  </r>
  <r>
    <x v="901"/>
    <x v="825"/>
    <s v="Merowingerweg 9"/>
    <x v="568"/>
    <x v="264"/>
    <s v="VIC"/>
    <s v="Verbandsvertrag mit Beitragsvorteil"/>
    <x v="2"/>
    <d v="1999-10-01T00:00:00"/>
    <m/>
    <d v="2013-01-01T00:00:00"/>
    <m/>
    <m/>
    <s v="Nein. Vertrag ist für Neuzugänge geschlossen! Ausnahme: KNV+ENV!"/>
    <s v="nein"/>
  </r>
  <r>
    <x v="902"/>
    <x v="826"/>
    <s v="Dampfmühlenstr. 28"/>
    <x v="569"/>
    <x v="114"/>
    <s v="VIC"/>
    <s v="Firmenvertrag mit Beitragsvorteil"/>
    <x v="2"/>
    <d v="2000-01-01T00:00:00"/>
    <m/>
    <d v="2013-01-01T00:00:00"/>
    <m/>
    <m/>
    <s v="Nein. Vertrag ist für Neuzugänge geschlossen! Ausnahme: KNV+ENV!"/>
    <s v="nein"/>
  </r>
  <r>
    <x v="903"/>
    <x v="827"/>
    <s v="Hochstr. 29"/>
    <x v="570"/>
    <x v="265"/>
    <s v="VIC"/>
    <s v="Firmenvertrag mit Beitragsvorteil"/>
    <x v="0"/>
    <d v="1999-11-01T00:00:00"/>
    <m/>
    <m/>
    <m/>
    <m/>
    <s v="Nein"/>
    <s v="nein"/>
  </r>
  <r>
    <x v="904"/>
    <x v="828"/>
    <s v="Baumweg 8 HH"/>
    <x v="571"/>
    <x v="8"/>
    <s v="VIC"/>
    <s v="Firmenvertrag mit Beitragsvorteil"/>
    <x v="1"/>
    <d v="2000-02-01T00:00:00"/>
    <d v="2022-12-31T00:00:00"/>
    <d v="2013-01-01T00:00:00"/>
    <m/>
    <m/>
    <m/>
    <s v="ja"/>
  </r>
  <r>
    <x v="905"/>
    <x v="439"/>
    <s v="Walter-Gropius-Str. 5 "/>
    <x v="572"/>
    <x v="192"/>
    <s v="VIC"/>
    <s v="Firmenvertrag mit Beitragsvorteil"/>
    <x v="2"/>
    <d v="2000-01-01T00:00:00"/>
    <m/>
    <d v="2012-12-01T00:00:00"/>
    <m/>
    <m/>
    <s v="Nein. Vertrag ist für Neuzugänge geschlossen! Ausnahme: KNV+ENV!"/>
    <s v="ja"/>
  </r>
  <r>
    <x v="906"/>
    <x v="829"/>
    <s v="Hermann-Klammt-Str. 1-3"/>
    <x v="233"/>
    <x v="129"/>
    <s v="VIC"/>
    <s v="Firmenvertrag mit Beitragsvorteil"/>
    <x v="1"/>
    <d v="1984-04-01T00:00:00"/>
    <d v="2018-12-31T00:00:00"/>
    <m/>
    <m/>
    <m/>
    <m/>
    <s v="nein"/>
  </r>
  <r>
    <x v="907"/>
    <x v="830"/>
    <s v="Unterschweinstiege 10"/>
    <x v="573"/>
    <x v="158"/>
    <s v="VIC"/>
    <s v="Firmenvertrag mit Beitragsvorteil"/>
    <x v="2"/>
    <d v="1996-01-01T00:00:00"/>
    <m/>
    <d v="2014-01-01T00:00:00"/>
    <s v="Ja"/>
    <m/>
    <s v="Nein. Vertrag ist für Neuzugänge geschlossen! Ausnahme: KNV+ENV!"/>
    <s v="ja"/>
  </r>
  <r>
    <x v="908"/>
    <x v="831"/>
    <s v="Münchner Str. 48"/>
    <x v="574"/>
    <x v="266"/>
    <s v="VIC"/>
    <s v="Firmenvertrag mit Beitragsvorteil"/>
    <x v="1"/>
    <d v="1996-11-01T00:00:00"/>
    <d v="2018-12-31T00:00:00"/>
    <d v="2014-01-01T00:00:00"/>
    <m/>
    <m/>
    <m/>
    <s v="nein"/>
  </r>
  <r>
    <x v="909"/>
    <x v="832"/>
    <s v="Lohmannstr. 2"/>
    <x v="575"/>
    <x v="267"/>
    <s v="VIC"/>
    <s v="Firmenvertrag mit Beitragsvorteil"/>
    <x v="0"/>
    <d v="1999-03-01T00:00:00"/>
    <m/>
    <m/>
    <m/>
    <m/>
    <s v="Ja"/>
    <s v="ja"/>
  </r>
  <r>
    <x v="910"/>
    <x v="833"/>
    <s v="Am Hauptgüterbahnhof 28"/>
    <x v="576"/>
    <x v="21"/>
    <s v="VIC"/>
    <s v="Firmenvertrag mit Beitragsvorteil"/>
    <x v="1"/>
    <d v="2000-09-01T00:00:00"/>
    <d v="2017-12-31T00:00:00"/>
    <m/>
    <m/>
    <m/>
    <m/>
    <s v="nein"/>
  </r>
  <r>
    <x v="911"/>
    <x v="834"/>
    <s v="Gewerbegebiet 2"/>
    <x v="577"/>
    <x v="268"/>
    <s v="VIC"/>
    <s v="Verbandsvertrag mit Beitragsvorteil"/>
    <x v="1"/>
    <d v="1999-12-01T00:00:00"/>
    <d v="2017-12-31T00:00:00"/>
    <d v="2013-01-01T00:00:00"/>
    <m/>
    <m/>
    <m/>
    <s v="nein"/>
  </r>
  <r>
    <x v="912"/>
    <x v="790"/>
    <s v="Stresemannstr. 161 "/>
    <x v="543"/>
    <x v="22"/>
    <s v="VIC"/>
    <s v="Firmenvertrag mit Beitragsvorteil"/>
    <x v="1"/>
    <d v="2000-01-01T00:00:00"/>
    <d v="2014-12-31T00:00:00"/>
    <m/>
    <m/>
    <m/>
    <m/>
    <s v="nein"/>
  </r>
  <r>
    <x v="913"/>
    <x v="835"/>
    <s v="Kraftwerk/Neckartal"/>
    <x v="578"/>
    <x v="269"/>
    <s v="VIC"/>
    <s v="Firmenvertrag mit Beitragsvorteil"/>
    <x v="2"/>
    <d v="2000-07-01T00:00:00"/>
    <m/>
    <d v="2013-01-01T00:00:00"/>
    <m/>
    <m/>
    <s v="Nein. Vertrag ist für Neuzugänge geschlossen! Ausnahme: KNV+ENV!"/>
    <s v="nein"/>
  </r>
  <r>
    <x v="914"/>
    <x v="836"/>
    <s v="Am Hauptgüterbahnhof 28"/>
    <x v="576"/>
    <x v="21"/>
    <s v="VIC"/>
    <s v="Firmenvertrag mit Beitragsvorteil"/>
    <x v="2"/>
    <d v="2000-09-01T00:00:00"/>
    <m/>
    <d v="2013-01-01T00:00:00"/>
    <m/>
    <m/>
    <s v="Nein. Vertrag ist für Neuzugänge geschlossen! Ausnahme: KNV+ENV!"/>
    <s v="nein"/>
  </r>
  <r>
    <x v="915"/>
    <x v="837"/>
    <s v="Grevenmarschstr. 74-78"/>
    <x v="338"/>
    <x v="189"/>
    <s v="VIC"/>
    <s v="Firmenvertrag mit Beitragsvorteil"/>
    <x v="0"/>
    <d v="2000-09-01T00:00:00"/>
    <m/>
    <m/>
    <m/>
    <m/>
    <s v="Ja"/>
    <s v="ja"/>
  </r>
  <r>
    <x v="916"/>
    <x v="438"/>
    <s v="Alfred-Herrhausen-Allee 3-5"/>
    <x v="326"/>
    <x v="87"/>
    <s v="VIC"/>
    <s v="Firmenvertrag mit Beitragsvorteil"/>
    <x v="2"/>
    <d v="2000-09-01T00:00:00"/>
    <m/>
    <d v="2012-01-01T00:00:00"/>
    <m/>
    <m/>
    <s v="Nein. Vertrag ist für Neuzugänge geschlossen! Ausnahme: KNV+ENV!"/>
    <s v="ja"/>
  </r>
  <r>
    <x v="917"/>
    <x v="838"/>
    <s v="Kronacher Str. 70-80"/>
    <x v="147"/>
    <x v="83"/>
    <s v="VIC"/>
    <s v="Firmenvertrag mit Beitragsvorteil"/>
    <x v="1"/>
    <d v="2000-10-01T00:00:00"/>
    <d v="2016-12-31T00:00:00"/>
    <d v="2013-01-01T00:00:00"/>
    <m/>
    <m/>
    <m/>
    <s v="nein"/>
  </r>
  <r>
    <x v="918"/>
    <x v="15"/>
    <s v="Hasso-Plattner-Ring 7"/>
    <x v="15"/>
    <x v="14"/>
    <s v="VIC"/>
    <s v="Firmenvertrag mit Beitragsvorteil"/>
    <x v="2"/>
    <d v="2001-01-01T00:00:00"/>
    <m/>
    <d v="2011-07-01T00:00:00"/>
    <m/>
    <m/>
    <s v="Nein. Vertrag ist für Neuzugänge geschlossen! Ausnahme: KNV+ENV!"/>
    <s v="ja"/>
  </r>
  <r>
    <x v="919"/>
    <x v="839"/>
    <s v="Media-Saturn-Str. 1"/>
    <x v="579"/>
    <x v="270"/>
    <s v="VIC"/>
    <s v="Firmenvertrag mit Beitragsvorteil"/>
    <x v="0"/>
    <d v="2000-11-01T00:00:00"/>
    <m/>
    <m/>
    <m/>
    <m/>
    <s v="Ja, aber nur bedingt - siehe nachstehende Ablehnungsgründe."/>
    <s v="nein"/>
  </r>
  <r>
    <x v="920"/>
    <x v="200"/>
    <s v="Theodor-Althoff-Str. 7"/>
    <x v="131"/>
    <x v="6"/>
    <s v="DKV"/>
    <s v="Firmenvertrag mit Beitragsvorteil"/>
    <x v="2"/>
    <d v="2001-04-01T00:00:00"/>
    <m/>
    <d v="2012-12-01T00:00:00"/>
    <m/>
    <m/>
    <s v="Nein. Vertrag ist für Neuzugänge geschlossen! Ausnahme: KNV+ENV!"/>
    <s v="ja"/>
  </r>
  <r>
    <x v="921"/>
    <x v="840"/>
    <s v="Ginsterwinkel 4"/>
    <x v="306"/>
    <x v="86"/>
    <s v="VIC"/>
    <s v="Verbandsvertrag mit Beitragsvorteil"/>
    <x v="2"/>
    <d v="2001-08-01T00:00:00"/>
    <m/>
    <d v="2013-01-01T00:00:00"/>
    <m/>
    <m/>
    <s v="Nein. Vertrag ist für Neuzugänge geschlossen! Ausnahme: KNV+ENV!"/>
    <s v="nein"/>
  </r>
  <r>
    <x v="922"/>
    <x v="841"/>
    <s v="Max-Koska-Str. 5"/>
    <x v="580"/>
    <x v="16"/>
    <s v="VIC"/>
    <s v="Verbandsvertrag mit Beitragsvorteil"/>
    <x v="2"/>
    <d v="2001-09-01T00:00:00"/>
    <m/>
    <d v="2013-01-01T00:00:00"/>
    <m/>
    <m/>
    <s v="Nein. Vertrag ist für Neuzugänge geschlossen! Ausnahme: KNV+ENV!"/>
    <s v="nein"/>
  </r>
  <r>
    <x v="923"/>
    <x v="842"/>
    <s v="Grafenberger Allee 125"/>
    <x v="361"/>
    <x v="3"/>
    <s v="VIC"/>
    <s v="Verbandsvertrag mit Beitragsvorteil"/>
    <x v="1"/>
    <d v="2003-01-01T00:00:00"/>
    <d v="2015-12-31T00:00:00"/>
    <m/>
    <m/>
    <m/>
    <m/>
    <s v="nein"/>
  </r>
  <r>
    <x v="924"/>
    <x v="843"/>
    <s v="Schnitzmühle 1"/>
    <x v="581"/>
    <x v="271"/>
    <s v="VIC"/>
    <s v="Firmenvertrag mit Beitragsvorteil"/>
    <x v="2"/>
    <d v="2001-12-01T00:00:00"/>
    <m/>
    <d v="2013-01-01T00:00:00"/>
    <m/>
    <m/>
    <s v="Nein. Vertrag ist für Neuzugänge geschlossen! Ausnahme: KNV+ENV!"/>
    <s v="nein"/>
  </r>
  <r>
    <x v="925"/>
    <x v="844"/>
    <s v="c/o Jugendzentrum Gauting, Bahnhofstr. 6"/>
    <x v="328"/>
    <x v="272"/>
    <s v="VIC"/>
    <s v="Verbandsvertrag mit Beitragsvorteil"/>
    <x v="2"/>
    <d v="2001-09-01T00:00:00"/>
    <m/>
    <d v="2014-01-01T00:00:00"/>
    <m/>
    <m/>
    <s v="Nein. Vertrag ist für Neuzugänge geschlossen! Ausnahme: KNV+ENV!"/>
    <s v="nein"/>
  </r>
  <r>
    <x v="926"/>
    <x v="845"/>
    <s v="Alte Jakobstr. 149"/>
    <x v="205"/>
    <x v="16"/>
    <s v="VIC"/>
    <s v="Verbandsvertrag mit Beitragsvorteil"/>
    <x v="0"/>
    <d v="2002-01-01T00:00:00"/>
    <m/>
    <m/>
    <s v="Ja"/>
    <m/>
    <s v="Ja"/>
    <s v="ja"/>
  </r>
  <r>
    <x v="927"/>
    <x v="846"/>
    <s v="Immermannstr. 9"/>
    <x v="3"/>
    <x v="3"/>
    <s v="VIC"/>
    <s v="Verbandsvertrag mit Beitragsvorteil"/>
    <x v="2"/>
    <d v="2002-04-01T00:00:00"/>
    <m/>
    <d v="2013-01-01T00:00:00"/>
    <m/>
    <m/>
    <s v="Nein. Vertrag ist für Neuzugänge geschlossen! Ausnahme: KNV+ENV!"/>
    <s v="nein"/>
  </r>
  <r>
    <x v="928"/>
    <x v="847"/>
    <s v="Langgasse 16"/>
    <x v="522"/>
    <x v="241"/>
    <s v="VIC"/>
    <s v="Firmenvertrag mit Beitragsvorteil"/>
    <x v="0"/>
    <d v="2002-05-01T00:00:00"/>
    <m/>
    <m/>
    <s v="Nein"/>
    <m/>
    <s v="Ja"/>
    <s v="nein"/>
  </r>
  <r>
    <x v="929"/>
    <x v="848"/>
    <s v="Orlaweg 2"/>
    <x v="582"/>
    <x v="273"/>
    <s v="VIC"/>
    <s v="Firmenvertrag mit Beitragsvorteil"/>
    <x v="2"/>
    <d v="2002-04-01T00:00:00"/>
    <m/>
    <d v="2013-01-01T00:00:00"/>
    <m/>
    <m/>
    <s v="Nein. Vertrag ist für Neuzugänge geschlossen! Ausnahme: KNV+ENV!"/>
    <s v="nein"/>
  </r>
  <r>
    <x v="930"/>
    <x v="849"/>
    <s v="Beckerstr. 7"/>
    <x v="583"/>
    <x v="270"/>
    <s v="VIC"/>
    <s v="Firmenvertrag mit Beitragsvorteil"/>
    <x v="1"/>
    <d v="2002-03-01T00:00:00"/>
    <d v="2014-12-31T00:00:00"/>
    <d v="2013-01-01T00:00:00"/>
    <m/>
    <m/>
    <m/>
    <s v="nein"/>
  </r>
  <r>
    <x v="931"/>
    <x v="850"/>
    <s v="Mühlenbrücke 9"/>
    <x v="488"/>
    <x v="108"/>
    <s v="VIC"/>
    <s v="Firmenvertrag mit Beitragsvorteil"/>
    <x v="0"/>
    <d v="2002-04-01T00:00:00"/>
    <m/>
    <m/>
    <m/>
    <m/>
    <s v="Ja, aber nur bedingt - siehe nachstehende Ablehnungsgründe."/>
    <s v="nein"/>
  </r>
  <r>
    <x v="932"/>
    <x v="192"/>
    <s v="ZDF-Str.1"/>
    <x v="123"/>
    <x v="12"/>
    <s v="VIC"/>
    <s v="Firmenvertrag mit Beitragsvorteil"/>
    <x v="2"/>
    <d v="2002-09-01T00:00:00"/>
    <m/>
    <d v="2011-08-01T00:00:00"/>
    <m/>
    <m/>
    <s v="Nein. Vertrag ist für Neuzugänge geschlossen! Ausnahme: KNV+ENV!"/>
    <s v="nein"/>
  </r>
  <r>
    <x v="933"/>
    <x v="851"/>
    <s v="Sandstr. 57"/>
    <x v="584"/>
    <x v="274"/>
    <s v="VIC"/>
    <s v="Firmenvertrag mit Beitragsvorteil"/>
    <x v="0"/>
    <d v="2002-11-01T00:00:00"/>
    <m/>
    <m/>
    <m/>
    <m/>
    <s v="Ja"/>
    <s v="nein"/>
  </r>
  <r>
    <x v="934"/>
    <x v="852"/>
    <s v="Herbert-Rabius-Str. 1"/>
    <x v="450"/>
    <x v="57"/>
    <s v="VIC"/>
    <s v="Firmenvertrag mit Beitragsvorteil"/>
    <x v="0"/>
    <d v="2002-08-01T00:00:00"/>
    <m/>
    <m/>
    <m/>
    <m/>
    <s v="Ja, aber nur bedingt - siehe nachstehende Ablehnungsgründe."/>
    <s v="ja"/>
  </r>
  <r>
    <x v="935"/>
    <x v="853"/>
    <s v="Celler Str.47"/>
    <x v="585"/>
    <x v="275"/>
    <s v="VIC"/>
    <s v="Firmenvertrag mit Beitragsvorteil (zur bKV)"/>
    <x v="0"/>
    <d v="2002-11-01T00:00:00"/>
    <m/>
    <m/>
    <m/>
    <m/>
    <s v="Ja"/>
    <s v="nein"/>
  </r>
  <r>
    <x v="936"/>
    <x v="854"/>
    <s v="Franz-Haniel-Platz 1"/>
    <x v="586"/>
    <x v="70"/>
    <s v="VIC"/>
    <s v="Firmenvertrag mit Beitragsvorteil"/>
    <x v="0"/>
    <d v="2002-12-01T00:00:00"/>
    <m/>
    <m/>
    <m/>
    <m/>
    <s v="Ja, aber nur bedingt - siehe nachstehende Ablehnungsgründe."/>
    <s v="ja"/>
  </r>
  <r>
    <x v="937"/>
    <x v="855"/>
    <s v="Mohrenstr. 11-17"/>
    <x v="234"/>
    <x v="11"/>
    <s v="VIC"/>
    <s v="Verbandsvertrag mit Beitragsvorteil"/>
    <x v="1"/>
    <d v="2002-11-01T00:00:00"/>
    <d v="2022-12-31T00:00:00"/>
    <d v="2013-01-01T00:00:00"/>
    <m/>
    <m/>
    <m/>
    <s v="nein"/>
  </r>
  <r>
    <x v="938"/>
    <x v="856"/>
    <s v="Prinzenallee 21"/>
    <x v="5"/>
    <x v="3"/>
    <s v="VIC"/>
    <s v="Firmenvertrag mit Beitragsvorteil"/>
    <x v="1"/>
    <d v="2002-12-01T00:00:00"/>
    <d v="2020-12-31T00:00:00"/>
    <m/>
    <m/>
    <m/>
    <m/>
    <s v="nein"/>
  </r>
  <r>
    <x v="939"/>
    <x v="857"/>
    <s v="Südallee 105"/>
    <x v="587"/>
    <x v="3"/>
    <s v="VIC"/>
    <s v="Verbandsvertrag mit Beitragsvorteil"/>
    <x v="2"/>
    <d v="2003-05-01T00:00:00"/>
    <m/>
    <d v="2013-01-01T00:00:00"/>
    <m/>
    <m/>
    <s v="Nein. Vertrag ist für Neuzugänge geschlossen! Ausnahme: KNV+ENV!"/>
    <s v="nein"/>
  </r>
  <r>
    <x v="940"/>
    <x v="858"/>
    <s v="Hirtenackerstraße 45"/>
    <x v="588"/>
    <x v="276"/>
    <s v="VIC"/>
    <s v="Firmenvertrag mit Beitragsvorteil"/>
    <x v="2"/>
    <d v="2003-06-01T00:00:00"/>
    <m/>
    <d v="2014-01-01T00:00:00"/>
    <m/>
    <m/>
    <s v="Nein. Vertrag ist für Neuzugänge geschlossen! Ausnahme: KNV+ENV!"/>
    <s v="nein"/>
  </r>
  <r>
    <x v="941"/>
    <x v="859"/>
    <s v="Großer Grasbrook 10"/>
    <x v="255"/>
    <x v="22"/>
    <s v="VIC"/>
    <s v="Firmenvertrag mit Beitragsvorteil"/>
    <x v="1"/>
    <d v="2003-05-01T00:00:00"/>
    <d v="2022-12-31T00:00:00"/>
    <d v="2013-01-01T00:00:00"/>
    <m/>
    <m/>
    <m/>
    <s v="ja"/>
  </r>
  <r>
    <x v="942"/>
    <x v="860"/>
    <s v="Rossentalstr. 87"/>
    <x v="589"/>
    <x v="277"/>
    <s v="VIC"/>
    <s v="Firmenvertrag mit Beitragsvorteil (zur bKV)"/>
    <x v="0"/>
    <d v="2003-07-01T00:00:00"/>
    <m/>
    <m/>
    <m/>
    <m/>
    <s v="Ja"/>
    <s v="nein"/>
  </r>
  <r>
    <x v="943"/>
    <x v="861"/>
    <s v="Karl-Eugen-Fischer-Str. 6+8"/>
    <x v="590"/>
    <x v="278"/>
    <s v="VIC"/>
    <s v="Firmenvertrag mit Beitragsvorteil"/>
    <x v="2"/>
    <d v="2003-09-01T00:00:00"/>
    <m/>
    <d v="2013-01-01T00:00:00"/>
    <m/>
    <m/>
    <s v="Nein. Vertrag ist für Neuzugänge geschlossen! Ausnahme: KNV+ENV!"/>
    <s v="ja"/>
  </r>
  <r>
    <x v="944"/>
    <x v="862"/>
    <s v="Gerloser Weg 72"/>
    <x v="591"/>
    <x v="148"/>
    <s v="VIC"/>
    <s v="Firmenvertrag mit Beitragsvorteil"/>
    <x v="0"/>
    <d v="2003-07-01T00:00:00"/>
    <m/>
    <m/>
    <m/>
    <m/>
    <s v="Ja, aber nur bedingt - siehe nachstehende Ablehnungsgründe."/>
    <s v="nein"/>
  </r>
  <r>
    <x v="945"/>
    <x v="863"/>
    <s v="Bütteler Str. 1"/>
    <x v="592"/>
    <x v="279"/>
    <s v="VIC"/>
    <s v="Firmenvertrag mit Beitragsvorteil"/>
    <x v="0"/>
    <d v="2003-06-01T00:00:00"/>
    <m/>
    <m/>
    <m/>
    <m/>
    <s v="Ja"/>
    <s v="ja"/>
  </r>
  <r>
    <x v="946"/>
    <x v="864"/>
    <s v="Auf den Häfen 30-32"/>
    <x v="377"/>
    <x v="113"/>
    <s v="VIC"/>
    <s v="Firmenvertrag mit Beitragsvorteil"/>
    <x v="1"/>
    <d v="2003-06-01T00:00:00"/>
    <d v="2022-12-31T00:00:00"/>
    <d v="2013-01-01T00:00:00"/>
    <m/>
    <m/>
    <m/>
    <s v="ja"/>
  </r>
  <r>
    <x v="947"/>
    <x v="865"/>
    <s v="Hammerweg 39"/>
    <x v="593"/>
    <x v="280"/>
    <s v="VIC"/>
    <s v="Firmenvertrag mit Beitragsvorteil"/>
    <x v="0"/>
    <d v="2003-10-01T00:00:00"/>
    <m/>
    <m/>
    <m/>
    <m/>
    <s v="Ja, aber nur bedingt - siehe nachstehende Ablehnungsgründe."/>
    <s v="nein"/>
  </r>
  <r>
    <x v="948"/>
    <x v="866"/>
    <s v="Leester Str. 32"/>
    <x v="594"/>
    <x v="281"/>
    <s v="VIC"/>
    <s v="Firmenvertrag mit Beitragsvorteil"/>
    <x v="1"/>
    <d v="2003-10-01T00:00:00"/>
    <d v="2022-12-31T00:00:00"/>
    <d v="2013-01-01T00:00:00"/>
    <m/>
    <m/>
    <m/>
    <s v="nein"/>
  </r>
  <r>
    <x v="949"/>
    <x v="867"/>
    <s v="Kurt-Schumacher-Str. 132/134"/>
    <x v="595"/>
    <x v="131"/>
    <s v="VIC"/>
    <s v="Verbandsvertrag mit Beitragsvorteil"/>
    <x v="1"/>
    <d v="2003-11-01T00:00:00"/>
    <d v="2022-12-31T00:00:00"/>
    <d v="2013-01-01T00:00:00"/>
    <m/>
    <m/>
    <m/>
    <s v="nein"/>
  </r>
  <r>
    <x v="950"/>
    <x v="868"/>
    <s v="Steinenbergstr.31"/>
    <x v="596"/>
    <x v="282"/>
    <s v="VIC"/>
    <s v="Firmenvertrag mit Beitragsvorteil"/>
    <x v="0"/>
    <d v="2003-07-01T00:00:00"/>
    <m/>
    <m/>
    <m/>
    <m/>
    <s v="Ja"/>
    <s v="nein"/>
  </r>
  <r>
    <x v="951"/>
    <x v="57"/>
    <s v="Nahmitzer Damm 12"/>
    <x v="597"/>
    <x v="16"/>
    <s v="VIC"/>
    <s v="Firmenvertrag mit Beitragsvorteil"/>
    <x v="2"/>
    <d v="2003-11-01T00:00:00"/>
    <m/>
    <d v="2011-10-01T00:00:00"/>
    <m/>
    <m/>
    <s v="Nein. Vertrag ist für Neuzugänge geschlossen! Ausnahme: KNV+ENV!"/>
    <s v="nein"/>
  </r>
  <r>
    <x v="952"/>
    <x v="869"/>
    <s v="Nikolaus-Koch-Platz 4"/>
    <x v="265"/>
    <x v="125"/>
    <s v="VIC"/>
    <s v="Firmenvertrag mit Beitragsvorteil"/>
    <x v="1"/>
    <d v="2003-11-01T00:00:00"/>
    <d v="2014-12-31T00:00:00"/>
    <d v="2013-01-01T00:00:00"/>
    <m/>
    <m/>
    <m/>
    <s v="nein"/>
  </r>
  <r>
    <x v="953"/>
    <x v="870"/>
    <s v="Schmiedestr. 2"/>
    <x v="72"/>
    <x v="22"/>
    <s v="VIC"/>
    <s v="Verbandsvertrag mit Beitragsvorteil"/>
    <x v="1"/>
    <d v="2003-09-01T00:00:00"/>
    <d v="2022-12-31T00:00:00"/>
    <d v="2012-04-01T00:00:00"/>
    <m/>
    <m/>
    <m/>
    <s v="nein"/>
  </r>
  <r>
    <x v="954"/>
    <x v="871"/>
    <s v="Josef-Suwelack-Str. 3"/>
    <x v="598"/>
    <x v="283"/>
    <s v="VIC"/>
    <s v="Firmenvertrag mit Beitragsvorteil"/>
    <x v="1"/>
    <d v="2003-12-01T00:00:00"/>
    <d v="2014-12-31T00:00:00"/>
    <d v="2013-01-01T00:00:00"/>
    <m/>
    <m/>
    <m/>
    <s v="nein"/>
  </r>
  <r>
    <x v="955"/>
    <x v="872"/>
    <s v="Wilhelmstr. 11"/>
    <x v="144"/>
    <x v="82"/>
    <s v="VIC"/>
    <s v="Firmenvertrag mit Beitragsvorteil"/>
    <x v="1"/>
    <d v="2004-01-01T00:00:00"/>
    <d v="2016-12-31T00:00:00"/>
    <d v="2013-01-01T00:00:00"/>
    <m/>
    <m/>
    <m/>
    <s v="nein"/>
  </r>
  <r>
    <x v="956"/>
    <x v="873"/>
    <m/>
    <x v="599"/>
    <x v="284"/>
    <s v="VIC"/>
    <s v="GKV-Kooperationsvertrag (alt VIC)"/>
    <x v="2"/>
    <d v="2004-02-01T00:00:00"/>
    <m/>
    <d v="2014-01-01T00:00:00"/>
    <m/>
    <m/>
    <s v="Nein. Vertrag ist für Neuzugänge geschlossen! Ausnahme: KNV+ENV!"/>
    <s v="nein"/>
  </r>
  <r>
    <x v="957"/>
    <x v="874"/>
    <s v="Fischerstr. 8"/>
    <x v="600"/>
    <x v="3"/>
    <s v="VIC"/>
    <s v="GKV-Kooperationsvertrag (alt VIC)"/>
    <x v="2"/>
    <d v="2004-01-01T00:00:00"/>
    <m/>
    <d v="2013-01-01T00:00:00"/>
    <m/>
    <m/>
    <s v="Nein. Vertrag ist für Neuzugänge geschlossen! Ausnahme: KNV+ENV!"/>
    <s v="nein"/>
  </r>
  <r>
    <x v="958"/>
    <x v="875"/>
    <s v="Victor-Slotosch-Str.20"/>
    <x v="601"/>
    <x v="8"/>
    <s v="VIC"/>
    <s v="Firmenvertrag mit Beitragsvorteil"/>
    <x v="2"/>
    <d v="2004-02-01T00:00:00"/>
    <m/>
    <d v="2013-01-01T00:00:00"/>
    <m/>
    <m/>
    <s v="Nein. Vertrag ist für Neuzugänge geschlossen! Ausnahme: KNV+ENV!"/>
    <s v="nein"/>
  </r>
  <r>
    <x v="959"/>
    <x v="876"/>
    <s v="Universitätsstr. 43"/>
    <x v="118"/>
    <x v="13"/>
    <s v="VIC"/>
    <s v="GKV-Kooperationsvertrag (alt VIC)"/>
    <x v="2"/>
    <d v="2004-01-01T00:00:00"/>
    <m/>
    <d v="2015-12-01T00:00:00"/>
    <m/>
    <m/>
    <s v="Nein. Vertrag ist für Neuzugänge geschlossen! Ausnahme: KNV+ENV!"/>
    <s v="nein"/>
  </r>
  <r>
    <x v="960"/>
    <x v="877"/>
    <s v="Arnulfstr. 27"/>
    <x v="8"/>
    <x v="7"/>
    <s v="VIC"/>
    <s v="GKV-Kooperationsvertrag (alt VIC)"/>
    <x v="2"/>
    <d v="2013-10-01T00:00:00"/>
    <m/>
    <d v="2013-10-01T00:00:00"/>
    <m/>
    <m/>
    <s v="Nein. Vertrag ist für Neuzugänge geschlossen! Ausnahme: KNV+ENV!"/>
    <s v="nein"/>
  </r>
  <r>
    <x v="961"/>
    <x v="878"/>
    <s v="Schulstr. 29"/>
    <x v="495"/>
    <x v="4"/>
    <s v="VIC"/>
    <s v="GKV-Kooperationsvertrag (alt VIC)"/>
    <x v="1"/>
    <d v="2004-05-01T00:00:00"/>
    <d v="2015-12-31T00:00:00"/>
    <m/>
    <m/>
    <m/>
    <m/>
    <s v="nein"/>
  </r>
  <r>
    <x v="962"/>
    <x v="879"/>
    <s v="Portastr. 33-35"/>
    <x v="602"/>
    <x v="285"/>
    <s v="VIC"/>
    <s v="Firmenvertrag mit Beitragsvorteil"/>
    <x v="2"/>
    <d v="2004-05-01T00:00:00"/>
    <m/>
    <d v="2013-01-01T00:00:00"/>
    <m/>
    <m/>
    <s v="Nein. Vertrag ist für Neuzugänge geschlossen! Ausnahme: KNV+ENV!"/>
    <s v="nein"/>
  </r>
  <r>
    <x v="963"/>
    <x v="880"/>
    <s v="Herrnrainweg 5"/>
    <x v="603"/>
    <x v="101"/>
    <s v="VIC"/>
    <s v="Firmenvertrag mit Beitragsvorteil"/>
    <x v="2"/>
    <d v="2004-04-01T00:00:00"/>
    <m/>
    <d v="2013-01-01T00:00:00"/>
    <m/>
    <m/>
    <s v="Nein. Vertrag ist für Neuzugänge geschlossen! Ausnahme: KNV+ENV!"/>
    <s v="nein"/>
  </r>
  <r>
    <x v="964"/>
    <x v="881"/>
    <s v="Römerstr. 115"/>
    <x v="604"/>
    <x v="286"/>
    <s v="VIC"/>
    <s v="Firmenvertrag mit Beitragsvorteil"/>
    <x v="1"/>
    <d v="2004-05-01T00:00:00"/>
    <d v="2021-12-31T00:00:00"/>
    <d v="2013-01-01T00:00:00"/>
    <m/>
    <m/>
    <m/>
    <s v="nein"/>
  </r>
  <r>
    <x v="965"/>
    <x v="882"/>
    <s v="Salacher Str. 93"/>
    <x v="605"/>
    <x v="287"/>
    <s v="VIC"/>
    <s v="Firmenvertrag mit Beitragsvorteil"/>
    <x v="0"/>
    <d v="2004-05-01T00:00:00"/>
    <m/>
    <m/>
    <m/>
    <m/>
    <s v="Ja"/>
    <s v="ja"/>
  </r>
  <r>
    <x v="966"/>
    <x v="883"/>
    <s v="Bartningstr. 57"/>
    <x v="606"/>
    <x v="48"/>
    <s v="VIC"/>
    <s v="GKV-Kooperationsvertrag (alt VIC)"/>
    <x v="1"/>
    <d v="2004-06-01T00:00:00"/>
    <d v="2015-12-31T00:00:00"/>
    <d v="2012-12-31T00:00:00"/>
    <m/>
    <m/>
    <m/>
    <s v="nein"/>
  </r>
  <r>
    <x v="967"/>
    <x v="884"/>
    <s v="Rudolf-Breitscheid-Str."/>
    <x v="607"/>
    <x v="288"/>
    <s v="VIC"/>
    <s v="Firmenvertrag mit Beitragsvorteil"/>
    <x v="2"/>
    <d v="2004-03-01T00:00:00"/>
    <m/>
    <d v="2013-01-01T00:00:00"/>
    <m/>
    <m/>
    <s v="Nein. Vertrag ist für Neuzugänge geschlossen! Ausnahme: KNV+ENV!"/>
    <s v="nein"/>
  </r>
  <r>
    <x v="968"/>
    <x v="885"/>
    <s v="Flensburger Str. 5"/>
    <x v="608"/>
    <x v="289"/>
    <s v="VIC"/>
    <s v="Verbandsvertrag mit Beitragsvorteil"/>
    <x v="2"/>
    <d v="2004-06-01T00:00:00"/>
    <m/>
    <d v="2013-01-01T00:00:00"/>
    <m/>
    <m/>
    <s v="Nein. Vertrag ist für Neuzugänge geschlossen! Ausnahme: KNV+ENV!"/>
    <s v="nein"/>
  </r>
  <r>
    <x v="969"/>
    <x v="886"/>
    <s v="Weiheräckerstr. 11"/>
    <x v="609"/>
    <x v="290"/>
    <s v="VIC"/>
    <s v="Verbandsvertrag mit Beitragsvorteil"/>
    <x v="2"/>
    <d v="2004-06-01T00:00:00"/>
    <m/>
    <d v="2013-01-01T00:00:00"/>
    <m/>
    <m/>
    <s v="Nein. Vertrag ist für Neuzugänge geschlossen! Ausnahme: KNV+ENV!"/>
    <s v="nein"/>
  </r>
  <r>
    <x v="970"/>
    <x v="887"/>
    <s v="Ausbacher Str. 29"/>
    <x v="610"/>
    <x v="291"/>
    <s v="VIC"/>
    <s v="Verbandsvertrag mit Beitragsvorteil"/>
    <x v="2"/>
    <d v="2004-03-01T00:00:00"/>
    <m/>
    <d v="2013-01-01T00:00:00"/>
    <m/>
    <m/>
    <s v="Nein. Vertrag ist für Neuzugänge geschlossen! Ausnahme: KNV+ENV!"/>
    <s v="nein"/>
  </r>
  <r>
    <x v="971"/>
    <x v="888"/>
    <s v="Krumwiesenweg 2b"/>
    <x v="581"/>
    <x v="271"/>
    <s v="VIC"/>
    <s v="Verbandsvertrag mit Beitragsvorteil"/>
    <x v="1"/>
    <d v="2004-07-01T00:00:00"/>
    <d v="2022-12-31T00:00:00"/>
    <d v="2013-01-01T00:00:00"/>
    <m/>
    <m/>
    <m/>
    <s v="nein"/>
  </r>
  <r>
    <x v="972"/>
    <x v="889"/>
    <s v="Wannenäckerstr. 36"/>
    <x v="611"/>
    <x v="292"/>
    <s v="VIC"/>
    <s v="Firmenvertrag mit Beitragsvorteil"/>
    <x v="1"/>
    <d v="2004-06-01T00:00:00"/>
    <d v="2022-12-31T00:00:00"/>
    <d v="2012-04-01T00:00:00"/>
    <s v="Nein"/>
    <m/>
    <m/>
    <s v="ja"/>
  </r>
  <r>
    <x v="973"/>
    <x v="10"/>
    <s v="Bayernstr. 4"/>
    <x v="10"/>
    <x v="9"/>
    <s v="VIC"/>
    <s v="Firmenvertrag mit Beitragsvorteil"/>
    <x v="1"/>
    <d v="2004-05-01T00:00:00"/>
    <d v="2022-12-31T00:00:00"/>
    <d v="2012-04-01T00:00:00"/>
    <m/>
    <m/>
    <m/>
    <s v="ja"/>
  </r>
  <r>
    <x v="974"/>
    <x v="890"/>
    <s v="Auf der Höhe 6"/>
    <x v="211"/>
    <x v="117"/>
    <s v="VIC"/>
    <s v="Firmenvertrag mit Beitragsvorteil"/>
    <x v="2"/>
    <d v="2004-07-01T00:00:00"/>
    <m/>
    <d v="2013-01-01T00:00:00"/>
    <m/>
    <m/>
    <s v="Nein. Vertrag ist für Neuzugänge geschlossen! Ausnahme: KNV+ENV!"/>
    <s v="nein"/>
  </r>
  <r>
    <x v="975"/>
    <x v="891"/>
    <s v="Gürtelstr. 29a/30"/>
    <x v="612"/>
    <x v="16"/>
    <s v="VIC"/>
    <s v="Firmenvertrag mit Beitragsvorteil"/>
    <x v="1"/>
    <d v="2004-08-01T00:00:00"/>
    <d v="2022-12-31T00:00:00"/>
    <d v="2013-01-01T00:00:00"/>
    <m/>
    <m/>
    <m/>
    <s v="nein"/>
  </r>
  <r>
    <x v="976"/>
    <x v="892"/>
    <s v="Ottheinrichplatz A 117"/>
    <x v="613"/>
    <x v="293"/>
    <s v="VIC"/>
    <s v="Verbandsvertrag mit Beitragsvorteil"/>
    <x v="1"/>
    <d v="2004-07-01T00:00:00"/>
    <d v="2022-12-31T00:00:00"/>
    <d v="2013-01-01T00:00:00"/>
    <m/>
    <m/>
    <m/>
    <s v="nein"/>
  </r>
  <r>
    <x v="977"/>
    <x v="399"/>
    <s v="Campus Kronberg 1"/>
    <x v="301"/>
    <x v="167"/>
    <s v="VIC"/>
    <s v="Firmenvertrag mit Beitragsvorteil"/>
    <x v="1"/>
    <d v="2004-09-01T00:00:00"/>
    <d v="2022-12-31T00:00:00"/>
    <d v="2012-10-01T00:00:00"/>
    <m/>
    <m/>
    <m/>
    <s v="ja"/>
  </r>
  <r>
    <x v="978"/>
    <x v="893"/>
    <s v="Weskammstr. 15"/>
    <x v="614"/>
    <x v="16"/>
    <s v="VIC"/>
    <s v="Firmenvertrag mit Beitragsvorteil"/>
    <x v="2"/>
    <d v="2004-10-01T00:00:00"/>
    <m/>
    <d v="2013-01-01T00:00:00"/>
    <m/>
    <m/>
    <s v="Nein. Vertrag ist für Neuzugänge geschlossen! Ausnahme: KNV+ENV!"/>
    <s v="nein"/>
  </r>
  <r>
    <x v="979"/>
    <x v="894"/>
    <s v="Auf der Muggenburg 30"/>
    <x v="346"/>
    <x v="113"/>
    <s v="VIC"/>
    <s v="Verbandsvertrag mit Beitragsvorteil"/>
    <x v="2"/>
    <d v="2004-09-01T00:00:00"/>
    <m/>
    <d v="2013-01-01T00:00:00"/>
    <m/>
    <m/>
    <s v="Nein. Vertrag ist für Neuzugänge geschlossen! Ausnahme: KNV+ENV!"/>
    <s v="nein"/>
  </r>
  <r>
    <x v="980"/>
    <x v="895"/>
    <s v="Höllsteiner Str. 25"/>
    <x v="615"/>
    <x v="294"/>
    <s v="VIC"/>
    <s v="Firmenvertrag mit Beitragsvorteil"/>
    <x v="2"/>
    <d v="2004-10-01T00:00:00"/>
    <m/>
    <d v="2013-01-01T00:00:00"/>
    <m/>
    <m/>
    <s v="Nein. Vertrag ist für Neuzugänge geschlossen! Ausnahme: KNV+ENV!"/>
    <s v="nein"/>
  </r>
  <r>
    <x v="981"/>
    <x v="896"/>
    <s v="Parkstr.29"/>
    <x v="616"/>
    <x v="215"/>
    <s v="VIC"/>
    <s v="Firmenvertrag mit Beitragsvorteil"/>
    <x v="2"/>
    <d v="2004-04-01T00:00:00"/>
    <m/>
    <d v="2013-01-01T00:00:00"/>
    <m/>
    <m/>
    <s v="Nein. Vertrag ist für Neuzugänge geschlossen! Ausnahme: KNV+ENV!"/>
    <s v="nein"/>
  </r>
  <r>
    <x v="982"/>
    <x v="897"/>
    <s v="Cornichonstraße 4"/>
    <x v="617"/>
    <x v="295"/>
    <s v="VIC"/>
    <s v="Firmenvertrag mit Beitragsvorteil"/>
    <x v="2"/>
    <d v="2004-10-01T00:00:00"/>
    <m/>
    <d v="2013-01-01T00:00:00"/>
    <m/>
    <m/>
    <s v="Nein. Vertrag ist für Neuzugänge geschlossen! Ausnahme: KNV+ENV!"/>
    <s v="nein"/>
  </r>
  <r>
    <x v="983"/>
    <x v="898"/>
    <s v="Dudenstr. 12-26"/>
    <x v="349"/>
    <x v="36"/>
    <s v="VIC"/>
    <s v="Firmenvertrag mit Beitragsvorteil"/>
    <x v="2"/>
    <d v="2004-12-01T00:00:00"/>
    <m/>
    <d v="2015-01-01T00:00:00"/>
    <m/>
    <m/>
    <s v="Nein. Vertrag ist für Neuzugänge geschlossen! Ausnahme: KNV+ENV!"/>
    <s v="nein"/>
  </r>
  <r>
    <x v="984"/>
    <x v="899"/>
    <s v="Hafenstr. 90"/>
    <x v="618"/>
    <x v="296"/>
    <s v="VIC"/>
    <s v="Firmenvertrag mit Beitragsvorteil"/>
    <x v="2"/>
    <d v="2005-01-01T00:00:00"/>
    <m/>
    <d v="2018-01-01T00:00:00"/>
    <m/>
    <m/>
    <s v="Nein. Vertrag ist für Neuzugänge geschlossen! Ausnahme: KNV+ENV!"/>
    <s v="nein"/>
  </r>
  <r>
    <x v="985"/>
    <x v="900"/>
    <s v="Mandlstr. 28"/>
    <x v="73"/>
    <x v="7"/>
    <s v="VIC"/>
    <s v="Verbandsvertrag mit Beitragsvorteil"/>
    <x v="2"/>
    <d v="2005-04-01T00:00:00"/>
    <m/>
    <d v="2013-01-01T00:00:00"/>
    <m/>
    <m/>
    <s v="Nein. Vertrag ist für Neuzugänge geschlossen! Ausnahme: KNV+ENV!"/>
    <s v="nein"/>
  </r>
  <r>
    <x v="986"/>
    <x v="901"/>
    <s v="Merscheider Str. 167"/>
    <x v="619"/>
    <x v="297"/>
    <s v="VIC"/>
    <s v="Firmenvertrag mit Beitragsvorteil"/>
    <x v="1"/>
    <d v="2005-01-01T00:00:00"/>
    <d v="2022-03-31T00:00:00"/>
    <d v="2013-01-01T00:00:00"/>
    <m/>
    <m/>
    <m/>
    <s v="nein"/>
  </r>
  <r>
    <x v="987"/>
    <x v="902"/>
    <s v="Herriotstr. 3"/>
    <x v="620"/>
    <x v="8"/>
    <s v="VIC"/>
    <s v="Firmenvertrag mit Beitragsvorteil"/>
    <x v="1"/>
    <d v="2005-01-01T00:00:00"/>
    <d v="2022-12-31T00:00:00"/>
    <d v="2013-01-01T00:00:00"/>
    <m/>
    <m/>
    <m/>
    <s v="ja"/>
  </r>
  <r>
    <x v="988"/>
    <x v="903"/>
    <s v="Boschstr. 12"/>
    <x v="139"/>
    <x v="78"/>
    <s v="VIC"/>
    <s v="Firmenvertrag mit Beitragsvorteil"/>
    <x v="2"/>
    <d v="2005-06-01T00:00:00"/>
    <m/>
    <d v="2013-01-01T00:00:00"/>
    <m/>
    <m/>
    <s v="Nein. Vertrag ist für Neuzugänge geschlossen! Ausnahme: KNV+ENV!"/>
    <s v="nein"/>
  </r>
  <r>
    <x v="989"/>
    <x v="904"/>
    <s v="Zur Mesche 5 b"/>
    <x v="539"/>
    <x v="252"/>
    <s v="VIC"/>
    <s v="Firmenvertrag mit Beitragsvorteil"/>
    <x v="2"/>
    <d v="2005-06-01T00:00:00"/>
    <m/>
    <d v="2010-10-01T00:00:00"/>
    <m/>
    <m/>
    <s v="Nein. Vertrag ist für Neuzugänge geschlossen! Ausnahme: KNV+ENV!"/>
    <s v="nein"/>
  </r>
  <r>
    <x v="990"/>
    <x v="905"/>
    <s v="Hirschstr. 2/1"/>
    <x v="611"/>
    <x v="292"/>
    <s v="VIC"/>
    <s v="Verbandsvertrag mit Beitragsvorteil"/>
    <x v="2"/>
    <d v="2005-06-01T00:00:00"/>
    <m/>
    <d v="2013-01-01T00:00:00"/>
    <m/>
    <m/>
    <s v="Nein. Vertrag ist für Neuzugänge geschlossen! Ausnahme: KNV+ENV!"/>
    <s v="nein"/>
  </r>
  <r>
    <x v="991"/>
    <x v="906"/>
    <s v="An der Holtbrügge 8"/>
    <x v="621"/>
    <x v="13"/>
    <s v="VIC"/>
    <s v="Verbandsvertrag mit Beitragsvorteil"/>
    <x v="2"/>
    <d v="2005-07-01T00:00:00"/>
    <m/>
    <d v="2013-01-01T00:00:00"/>
    <m/>
    <m/>
    <s v="Nein. Vertrag ist für Neuzugänge geschlossen! Ausnahme: KNV+ENV!"/>
    <s v="nein"/>
  </r>
  <r>
    <x v="992"/>
    <x v="907"/>
    <s v="Walter-Gropius-Str. 1"/>
    <x v="622"/>
    <x v="176"/>
    <s v="VIC"/>
    <s v="Firmenvertrag mit Beitragsvorteil"/>
    <x v="1"/>
    <d v="2005-07-01T00:00:00"/>
    <d v="2022-12-31T00:00:00"/>
    <d v="2013-01-01T00:00:00"/>
    <m/>
    <m/>
    <m/>
    <s v="nein"/>
  </r>
  <r>
    <x v="993"/>
    <x v="908"/>
    <s v="Grundweg 4"/>
    <x v="2"/>
    <x v="298"/>
    <s v="VIC"/>
    <s v="Firmenvertrag mit Beitragsvorteil"/>
    <x v="2"/>
    <d v="2005-06-01T00:00:00"/>
    <m/>
    <d v="2013-01-01T00:00:00"/>
    <m/>
    <m/>
    <s v="Nein. Vertrag ist für Neuzugänge geschlossen! Ausnahme: KNV+ENV!"/>
    <s v="nein"/>
  </r>
  <r>
    <x v="994"/>
    <x v="909"/>
    <s v="Europaring 8"/>
    <x v="623"/>
    <x v="299"/>
    <s v="VIC"/>
    <s v="Firmenvertrag mit Beitragsvorteil"/>
    <x v="1"/>
    <d v="2005-05-01T00:00:00"/>
    <d v="2018-12-31T00:00:00"/>
    <d v="2013-01-01T00:00:00"/>
    <m/>
    <m/>
    <m/>
    <s v="nein"/>
  </r>
  <r>
    <x v="995"/>
    <x v="376"/>
    <s v="Toyota-Allee 5"/>
    <x v="283"/>
    <x v="11"/>
    <s v="VIC"/>
    <s v="Firmenvertrag mit Beitragsvorteil"/>
    <x v="1"/>
    <d v="2005-07-01T00:00:00"/>
    <d v="2022-12-31T00:00:00"/>
    <d v="2012-09-01T00:00:00"/>
    <m/>
    <m/>
    <m/>
    <s v="ja"/>
  </r>
  <r>
    <x v="996"/>
    <x v="910"/>
    <s v="Kronprinzstr. 40"/>
    <x v="624"/>
    <x v="300"/>
    <s v="VIC"/>
    <s v="Firmenvertrag mit Beitragsvorteil"/>
    <x v="2"/>
    <d v="2005-07-01T00:00:00"/>
    <m/>
    <d v="2013-01-01T00:00:00"/>
    <m/>
    <m/>
    <s v="Nein. Vertrag ist für Neuzugänge geschlossen! Ausnahme: KNV+ENV!"/>
    <s v="nein"/>
  </r>
  <r>
    <x v="997"/>
    <x v="911"/>
    <s v="Nassauische Str. 15"/>
    <x v="449"/>
    <x v="16"/>
    <s v="VIC"/>
    <s v="Firmenvertrag mit Beitragsvorteil"/>
    <x v="2"/>
    <d v="2005-08-01T00:00:00"/>
    <m/>
    <d v="2014-01-01T00:00:00"/>
    <m/>
    <m/>
    <s v="Nein. Vertrag ist für Neuzugänge geschlossen! Ausnahme: KNV+ENV!"/>
    <s v="nein"/>
  </r>
  <r>
    <x v="998"/>
    <x v="912"/>
    <s v="Lise-Meitner-Str. 3"/>
    <x v="69"/>
    <x v="45"/>
    <s v="VIC"/>
    <s v="Firmenvertrag mit Beitragsvorteil"/>
    <x v="2"/>
    <d v="2005-07-01T00:00:00"/>
    <m/>
    <d v="2013-01-01T00:00:00"/>
    <m/>
    <m/>
    <s v="Nein. Vertrag ist für Neuzugänge geschlossen! Ausnahme: KNV+ENV!"/>
    <s v="nein"/>
  </r>
  <r>
    <x v="999"/>
    <x v="913"/>
    <s v="Hanauer Landstr.182"/>
    <x v="232"/>
    <x v="8"/>
    <s v="VIC"/>
    <s v="Firmenvertrag mit Beitragsvorteil"/>
    <x v="2"/>
    <d v="2005-06-01T00:00:00"/>
    <m/>
    <d v="2013-01-01T00:00:00"/>
    <m/>
    <m/>
    <s v="Nein. Vertrag ist für Neuzugänge geschlossen! Ausnahme: KNV+ENV!"/>
    <s v="nein"/>
  </r>
  <r>
    <x v="1000"/>
    <x v="914"/>
    <s v="Waidallee 8"/>
    <x v="139"/>
    <x v="78"/>
    <s v="VIC"/>
    <s v="Verbandsvertrag mit Beitragsvorteil"/>
    <x v="1"/>
    <d v="2005-05-01T00:00:00"/>
    <d v="2017-12-31T00:00:00"/>
    <d v="2013-01-01T00:00:00"/>
    <m/>
    <m/>
    <m/>
    <s v="nein"/>
  </r>
  <r>
    <x v="1001"/>
    <x v="915"/>
    <s v="Oberndorfer Str. 46a"/>
    <x v="625"/>
    <x v="301"/>
    <s v="VIC"/>
    <s v="Firmenvertrag mit Beitragsvorteil"/>
    <x v="1"/>
    <d v="2005-09-01T00:00:00"/>
    <d v="2022-12-31T00:00:00"/>
    <d v="2013-01-01T00:00:00"/>
    <m/>
    <m/>
    <m/>
    <s v="nein"/>
  </r>
  <r>
    <x v="1002"/>
    <x v="916"/>
    <s v="Am Alten Pütt 14"/>
    <x v="626"/>
    <x v="302"/>
    <s v="VIC"/>
    <s v="Firmenvertrag mit Beitragsvorteil"/>
    <x v="2"/>
    <d v="2005-08-01T00:00:00"/>
    <m/>
    <d v="2013-01-01T00:00:00"/>
    <m/>
    <m/>
    <s v="Nein. Vertrag ist für Neuzugänge geschlossen! Ausnahme: KNV+ENV!"/>
    <s v="nein"/>
  </r>
  <r>
    <x v="1003"/>
    <x v="917"/>
    <s v="Am Sandfeld 9"/>
    <x v="125"/>
    <x v="59"/>
    <s v="VIC"/>
    <s v="Firmenvertrag mit Beitragsvorteil"/>
    <x v="2"/>
    <d v="2005-08-01T00:00:00"/>
    <m/>
    <d v="2013-01-01T00:00:00"/>
    <m/>
    <m/>
    <s v="Nein. Vertrag ist für Neuzugänge geschlossen! Ausnahme: KNV+ENV!"/>
    <s v="nein"/>
  </r>
  <r>
    <x v="1004"/>
    <x v="918"/>
    <s v="Hultmanns Damm 13"/>
    <x v="216"/>
    <x v="119"/>
    <s v="VIC"/>
    <s v="Firmenvertrag mit Beitragsvorteil"/>
    <x v="1"/>
    <d v="2005-09-01T00:00:00"/>
    <d v="2021-12-31T00:00:00"/>
    <d v="2013-01-01T00:00:00"/>
    <m/>
    <m/>
    <m/>
    <s v="nein"/>
  </r>
  <r>
    <x v="1005"/>
    <x v="919"/>
    <s v="Am Urnenfeld 12"/>
    <x v="627"/>
    <x v="220"/>
    <s v="VIC"/>
    <s v="Firmenvertrag mit Beitragsvorteil"/>
    <x v="1"/>
    <d v="2005-10-01T00:00:00"/>
    <d v="2017-12-31T00:00:00"/>
    <d v="2013-01-01T00:00:00"/>
    <m/>
    <m/>
    <m/>
    <s v="nein"/>
  </r>
  <r>
    <x v="1006"/>
    <x v="920"/>
    <s v="Neutrauchburger Str. 26"/>
    <x v="628"/>
    <x v="303"/>
    <s v="VIC"/>
    <s v="Firmenvertrag mit Beitragsvorteil"/>
    <x v="1"/>
    <d v="2005-10-01T00:00:00"/>
    <d v="2022-05-31T00:00:00"/>
    <d v="2013-01-01T00:00:00"/>
    <m/>
    <m/>
    <m/>
    <s v="nein"/>
  </r>
  <r>
    <x v="1007"/>
    <x v="921"/>
    <s v="Neuköllner Str. 1"/>
    <x v="629"/>
    <x v="38"/>
    <s v="VIC"/>
    <s v="Firmenvertrag mit Beitragsvorteil"/>
    <x v="0"/>
    <d v="2005-07-01T00:00:00"/>
    <m/>
    <m/>
    <m/>
    <m/>
    <s v="Ja, aber nur bedingt - siehe nachstehende Ablehnungsgründe."/>
    <s v="nein"/>
  </r>
  <r>
    <x v="1008"/>
    <x v="922"/>
    <s v="Ernst-Reuter-Platz 10"/>
    <x v="521"/>
    <x v="16"/>
    <s v="VIC"/>
    <s v="Firmenvertrag mit Beitragsvorteil"/>
    <x v="1"/>
    <d v="2005-10-01T00:00:00"/>
    <d v="2022-12-31T00:00:00"/>
    <d v="2014-01-01T00:00:00"/>
    <m/>
    <m/>
    <m/>
    <s v="nein"/>
  </r>
  <r>
    <x v="1009"/>
    <x v="923"/>
    <s v="Hauptstr. 23"/>
    <x v="630"/>
    <x v="304"/>
    <s v="VIC"/>
    <s v="Firmenvertrag mit Beitragsvorteil"/>
    <x v="1"/>
    <d v="2005-11-01T00:00:00"/>
    <d v="2022-12-31T00:00:00"/>
    <d v="2013-01-01T00:00:00"/>
    <m/>
    <m/>
    <m/>
    <s v="nein"/>
  </r>
  <r>
    <x v="1010"/>
    <x v="924"/>
    <s v="Gabelsbergerstr. 1a"/>
    <x v="631"/>
    <x v="305"/>
    <s v="VIC"/>
    <s v="Firmenvertrag mit Beitragsvorteil"/>
    <x v="0"/>
    <d v="2005-11-01T00:00:00"/>
    <m/>
    <m/>
    <m/>
    <m/>
    <s v="Ja, aber nur bedingt - siehe nachstehende Ablehnungsgründe."/>
    <s v="ja"/>
  </r>
  <r>
    <x v="1011"/>
    <x v="925"/>
    <s v="Peterskamp 21"/>
    <x v="632"/>
    <x v="21"/>
    <s v="VIC"/>
    <s v="Firmenvertrag mit Beitragsvorteil"/>
    <x v="2"/>
    <d v="2005-05-01T00:00:00"/>
    <m/>
    <d v="2013-01-01T00:00:00"/>
    <m/>
    <m/>
    <s v="Nein. Vertrag ist für Neuzugänge geschlossen! Ausnahme: KNV+ENV!"/>
    <s v="nein"/>
  </r>
  <r>
    <x v="1012"/>
    <x v="926"/>
    <s v="Bergiusstr. 9"/>
    <x v="633"/>
    <x v="74"/>
    <s v="VIC"/>
    <s v="Firmenvertrag mit Beitragsvorteil"/>
    <x v="1"/>
    <d v="2005-12-01T00:00:00"/>
    <d v="2017-12-31T00:00:00"/>
    <d v="2013-01-01T00:00:00"/>
    <m/>
    <m/>
    <m/>
    <s v="nein"/>
  </r>
  <r>
    <x v="1013"/>
    <x v="927"/>
    <s v="Aichacher Str. 8"/>
    <x v="634"/>
    <x v="306"/>
    <s v="VIC"/>
    <s v="Firmenvertrag mit Beitragsvorteil"/>
    <x v="0"/>
    <d v="2005-08-01T00:00:00"/>
    <m/>
    <m/>
    <m/>
    <m/>
    <s v="Ja, aber nur bedingt - siehe nachstehende Ablehnungsgründe."/>
    <s v="nein"/>
  </r>
  <r>
    <x v="1014"/>
    <x v="244"/>
    <s v="Platz der Einheit 2"/>
    <x v="170"/>
    <x v="8"/>
    <s v="VIC"/>
    <s v="Firmenvertrag mit Beitragsvorteil"/>
    <x v="1"/>
    <d v="2005-11-01T00:00:00"/>
    <d v="2022-12-31T00:00:00"/>
    <d v="2013-01-01T00:00:00"/>
    <m/>
    <m/>
    <m/>
    <s v="ja"/>
  </r>
  <r>
    <x v="1015"/>
    <x v="928"/>
    <s v="Hülskensstr. 4-6"/>
    <x v="635"/>
    <x v="307"/>
    <s v="VIC"/>
    <s v="Firmenvertrag mit Beitragsvorteil"/>
    <x v="2"/>
    <d v="2006-01-01T00:00:00"/>
    <m/>
    <d v="2013-01-01T00:00:00"/>
    <m/>
    <m/>
    <s v="Nein. Vertrag ist für Neuzugänge geschlossen! Ausnahme: KNV+ENV!"/>
    <s v="ja"/>
  </r>
  <r>
    <x v="1016"/>
    <x v="397"/>
    <s v="Große Hamburger Str. 3"/>
    <x v="299"/>
    <x v="16"/>
    <s v="VIC"/>
    <s v="Firmenvertrag mit Beitragsvorteil"/>
    <x v="2"/>
    <d v="2006-01-01T00:00:00"/>
    <m/>
    <d v="2020-10-01T00:00:00"/>
    <m/>
    <m/>
    <s v="Nein. Vertrag ist für Neuzugänge geschlossen! Ausnahme: KNV+ENV!"/>
    <s v="ja"/>
  </r>
  <r>
    <x v="1017"/>
    <x v="929"/>
    <s v="Wendenstrasse 14-18"/>
    <x v="274"/>
    <x v="22"/>
    <s v="VIC"/>
    <s v="Firmenvertrag mit Beitragsvorteil"/>
    <x v="1"/>
    <d v="2006-01-01T00:00:00"/>
    <d v="2022-12-31T00:00:00"/>
    <d v="2013-01-01T00:00:00"/>
    <m/>
    <m/>
    <m/>
    <s v="ja"/>
  </r>
  <r>
    <x v="1018"/>
    <x v="930"/>
    <s v="Heinrichshall 2"/>
    <x v="636"/>
    <x v="308"/>
    <s v="VIC"/>
    <s v="Firmenvertrag mit Beitragsvorteil"/>
    <x v="2"/>
    <d v="2006-02-01T00:00:00"/>
    <m/>
    <d v="2013-01-01T00:00:00"/>
    <m/>
    <m/>
    <s v="Nein. Vertrag ist für Neuzugänge geschlossen! Ausnahme: KNV+ENV!"/>
    <s v="nein"/>
  </r>
  <r>
    <x v="1019"/>
    <x v="931"/>
    <s v="Gewerbestr. 2"/>
    <x v="637"/>
    <x v="309"/>
    <s v="VIC"/>
    <s v="Firmenvertrag mit Beitragsvorteil"/>
    <x v="2"/>
    <d v="2006-02-01T00:00:00"/>
    <m/>
    <d v="2013-01-01T00:00:00"/>
    <m/>
    <m/>
    <s v="Nein. Vertrag ist für Neuzugänge geschlossen! Ausnahme: KNV+ENV!"/>
    <s v="nein"/>
  </r>
  <r>
    <x v="1020"/>
    <x v="932"/>
    <s v="Sedanstr. 3-9"/>
    <x v="638"/>
    <x v="32"/>
    <s v="VIC"/>
    <s v="Firmenvertrag mit Beitragsvorteil"/>
    <x v="2"/>
    <d v="2006-01-01T00:00:00"/>
    <m/>
    <d v="2013-01-01T00:00:00"/>
    <m/>
    <m/>
    <s v="Nein. Vertrag ist für Neuzugänge geschlossen! Ausnahme: KNV+ENV!"/>
    <s v="nein"/>
  </r>
  <r>
    <x v="1021"/>
    <x v="933"/>
    <s v="Ursulasrieder Str. 2"/>
    <x v="639"/>
    <x v="310"/>
    <s v="VIC"/>
    <s v="Firmenvertrag mit Beitragsvorteil"/>
    <x v="0"/>
    <d v="2006-03-01T00:00:00"/>
    <m/>
    <m/>
    <m/>
    <m/>
    <s v="Ja, aber nur bedingt - siehe nachstehende Ablehnungsgründe."/>
    <s v="nein"/>
  </r>
  <r>
    <x v="1022"/>
    <x v="139"/>
    <s v="Im Birkenwald 12"/>
    <x v="77"/>
    <x v="35"/>
    <s v="VIC"/>
    <s v="Firmenvertrag mit Beitragsvorteil"/>
    <x v="1"/>
    <d v="2006-01-01T00:00:00"/>
    <d v="2022-12-31T00:00:00"/>
    <d v="2012-10-01T00:00:00"/>
    <m/>
    <m/>
    <m/>
    <s v="nein"/>
  </r>
  <r>
    <x v="1023"/>
    <x v="806"/>
    <s v="Konrad-Adenauer-Str. 7"/>
    <x v="556"/>
    <x v="9"/>
    <s v="VIC"/>
    <s v="Verbandsvertrag mit Beitragsvorteil"/>
    <x v="1"/>
    <d v="2006-01-01T00:00:00"/>
    <d v="2022-12-31T00:00:00"/>
    <d v="2013-01-01T00:00:00"/>
    <m/>
    <m/>
    <m/>
    <s v="nein"/>
  </r>
  <r>
    <x v="1024"/>
    <x v="934"/>
    <s v="Untertrogen 2"/>
    <x v="640"/>
    <x v="311"/>
    <s v="VIC"/>
    <s v="Firmenvertrag mit Beitragsvorteil"/>
    <x v="2"/>
    <d v="2006-05-01T00:00:00"/>
    <m/>
    <d v="2014-01-01T00:00:00"/>
    <m/>
    <m/>
    <s v="Nein. Vertrag ist für Neuzugänge geschlossen! Ausnahme: KNV+ENV!"/>
    <s v="nein"/>
  </r>
  <r>
    <x v="1025"/>
    <x v="935"/>
    <s v="Karmeliterweg 84"/>
    <x v="641"/>
    <x v="16"/>
    <s v="VIC"/>
    <s v="Verbandsvertrag mit Beitragsvorteil"/>
    <x v="0"/>
    <d v="2006-05-01T00:00:00"/>
    <m/>
    <m/>
    <m/>
    <m/>
    <s v="Ja, aber nur bedingt - siehe nachstehende Ablehnungsgründe."/>
    <s v="ja"/>
  </r>
  <r>
    <x v="1026"/>
    <x v="936"/>
    <s v="Am Mangolsgrund 10"/>
    <x v="642"/>
    <x v="312"/>
    <s v="VIC"/>
    <s v="Firmenvertrag mit Beitragsvorteil"/>
    <x v="2"/>
    <d v="2006-05-01T00:00:00"/>
    <m/>
    <d v="2013-01-01T00:00:00"/>
    <m/>
    <m/>
    <s v="Nein. Vertrag ist für Neuzugänge geschlossen! Ausnahme: KNV+ENV!"/>
    <s v="nein"/>
  </r>
  <r>
    <x v="1027"/>
    <x v="937"/>
    <s v="Bregenzer Str. 133"/>
    <x v="643"/>
    <x v="313"/>
    <s v="VIC"/>
    <s v="Firmenvertrag mit Beitragsvorteil"/>
    <x v="0"/>
    <d v="2006-04-01T00:00:00"/>
    <m/>
    <m/>
    <m/>
    <m/>
    <s v="Ja, aber nur bedingt - siehe nachstehende Ablehnungsgründe."/>
    <s v="nein"/>
  </r>
  <r>
    <x v="1028"/>
    <x v="938"/>
    <s v="Groner Allee 100"/>
    <x v="644"/>
    <x v="314"/>
    <s v="VIC"/>
    <s v="Firmenvertrag mit Beitragsvorteil"/>
    <x v="2"/>
    <d v="2006-04-01T00:00:00"/>
    <m/>
    <d v="2013-01-01T00:00:00"/>
    <m/>
    <m/>
    <s v="Nein. Vertrag ist für Neuzugänge geschlossen! Ausnahme: KNV+ENV!"/>
    <s v="nein"/>
  </r>
  <r>
    <x v="1029"/>
    <x v="939"/>
    <s v="Stresemannstr. 22"/>
    <x v="645"/>
    <x v="255"/>
    <s v="VIC"/>
    <s v="Firmenvertrag mit Beitragsvorteil"/>
    <x v="2"/>
    <d v="2006-04-01T00:00:00"/>
    <m/>
    <d v="2014-01-01T00:00:00"/>
    <m/>
    <m/>
    <s v="Nein. Vertrag ist für Neuzugänge geschlossen! Ausnahme: KNV+ENV!"/>
    <s v="nein"/>
  </r>
  <r>
    <x v="1030"/>
    <x v="940"/>
    <s v="Fürther Str. 246"/>
    <x v="210"/>
    <x v="19"/>
    <s v="VIC"/>
    <s v="Firmenvertrag mit Beitragsvorteil"/>
    <x v="0"/>
    <d v="2005-12-01T00:00:00"/>
    <m/>
    <m/>
    <m/>
    <m/>
    <s v="Ja"/>
    <s v="nein"/>
  </r>
  <r>
    <x v="1031"/>
    <x v="941"/>
    <s v="Benekestr. 2-8"/>
    <x v="646"/>
    <x v="315"/>
    <s v="VIC"/>
    <s v="Firmenvertrag mit Beitragsvorteil"/>
    <x v="1"/>
    <d v="2006-05-01T00:00:00"/>
    <d v="2015-12-31T00:00:00"/>
    <d v="2013-01-01T00:00:00"/>
    <m/>
    <m/>
    <m/>
    <s v="nein"/>
  </r>
  <r>
    <x v="1032"/>
    <x v="942"/>
    <s v="Voigtei 37/38"/>
    <x v="647"/>
    <x v="316"/>
    <s v="VIC"/>
    <s v="Firmenvertrag mit Beitragsvorteil"/>
    <x v="1"/>
    <d v="2006-05-01T00:00:00"/>
    <d v="2016-12-31T00:00:00"/>
    <d v="2014-01-01T00:00:00"/>
    <m/>
    <m/>
    <m/>
    <s v="nein"/>
  </r>
  <r>
    <x v="1033"/>
    <x v="943"/>
    <s v="Schlüterstraße 33"/>
    <x v="648"/>
    <x v="317"/>
    <s v="VIC"/>
    <s v="Firmenvertrag mit Beitragsvorteil"/>
    <x v="2"/>
    <d v="2006-06-01T00:00:00"/>
    <m/>
    <d v="2013-01-01T00:00:00"/>
    <m/>
    <m/>
    <s v="Nein. Vertrag ist für Neuzugänge geschlossen! Ausnahme: KNV+ENV!"/>
    <s v="nein"/>
  </r>
  <r>
    <x v="1034"/>
    <x v="944"/>
    <s v="Postfach 1237"/>
    <x v="649"/>
    <x v="318"/>
    <s v="VIC"/>
    <s v="Firmenvertrag mit Beitragsvorteil"/>
    <x v="2"/>
    <d v="2006-07-01T00:00:00"/>
    <m/>
    <d v="2013-01-01T00:00:00"/>
    <m/>
    <m/>
    <s v="Nein. Vertrag ist für Neuzugänge geschlossen! Ausnahme: KNV+ENV!"/>
    <s v="nein"/>
  </r>
  <r>
    <x v="1035"/>
    <x v="945"/>
    <s v="Nordallee 25"/>
    <x v="650"/>
    <x v="7"/>
    <s v="VIC"/>
    <s v="Firmenvertrag mit Beitragsvorteil"/>
    <x v="0"/>
    <d v="2006-07-01T00:00:00"/>
    <m/>
    <m/>
    <m/>
    <m/>
    <s v="Ja"/>
    <s v="ja"/>
  </r>
  <r>
    <x v="1036"/>
    <x v="946"/>
    <s v="Dammweg 2"/>
    <x v="357"/>
    <x v="12"/>
    <s v="VIC"/>
    <s v="Firmenvertrag mit Beitragsvorteil"/>
    <x v="0"/>
    <d v="2006-08-01T00:00:00"/>
    <m/>
    <m/>
    <m/>
    <m/>
    <s v="Ja"/>
    <s v="nein"/>
  </r>
  <r>
    <x v="1037"/>
    <x v="947"/>
    <s v="Woltorfer Str. 64"/>
    <x v="651"/>
    <x v="319"/>
    <s v="VIC"/>
    <s v="Firmenvertrag mit Beitragsvorteil"/>
    <x v="2"/>
    <d v="2006-09-01T00:00:00"/>
    <m/>
    <d v="2013-01-01T00:00:00"/>
    <m/>
    <m/>
    <s v="Nein. Vertrag ist für Neuzugänge geschlossen! Ausnahme: KNV+ENV!"/>
    <s v="nein"/>
  </r>
  <r>
    <x v="1038"/>
    <x v="245"/>
    <s v="Niederwallstraße 10"/>
    <x v="67"/>
    <x v="16"/>
    <s v="VIC"/>
    <s v="Firmenvertrag mit Beitragsvorteil"/>
    <x v="2"/>
    <d v="2006-07-01T00:00:00"/>
    <m/>
    <d v="2013-01-01T00:00:00"/>
    <m/>
    <m/>
    <s v="Nein. Vertrag ist für Neuzugänge geschlossen! Ausnahme: KNV+ENV!"/>
    <s v="nein"/>
  </r>
  <r>
    <x v="1039"/>
    <x v="948"/>
    <s v="Riemenschneider Brücke 6"/>
    <x v="652"/>
    <x v="320"/>
    <s v="VIC"/>
    <s v="Firmenvertrag mit Beitragsvorteil (zur bKV)"/>
    <x v="0"/>
    <d v="2006-12-01T00:00:00"/>
    <m/>
    <m/>
    <s v="Ja"/>
    <m/>
    <s v="Ja"/>
    <s v="nein"/>
  </r>
  <r>
    <x v="1040"/>
    <x v="949"/>
    <s v="Am Wasserwerk 2"/>
    <x v="653"/>
    <x v="321"/>
    <s v="VIC"/>
    <s v="Firmenvertrag mit Beitragsvorteil"/>
    <x v="2"/>
    <d v="2006-10-01T00:00:00"/>
    <m/>
    <d v="2013-01-01T00:00:00"/>
    <m/>
    <m/>
    <s v="Nein. Vertrag ist für Neuzugänge geschlossen! Ausnahme: KNV+ENV!"/>
    <s v="nein"/>
  </r>
  <r>
    <x v="1041"/>
    <x v="950"/>
    <s v="Fehrbelliner Str. 38"/>
    <x v="539"/>
    <x v="252"/>
    <s v="VIC"/>
    <s v="Firmenvertrag mit Beitragsvorteil (zur bKV)"/>
    <x v="0"/>
    <d v="2006-12-01T00:00:00"/>
    <m/>
    <m/>
    <s v="Ja"/>
    <m/>
    <s v="Ja"/>
    <s v="nein"/>
  </r>
  <r>
    <x v="1042"/>
    <x v="951"/>
    <s v="Nordhoffstraße 2a"/>
    <x v="654"/>
    <x v="322"/>
    <s v="VIC"/>
    <s v="Firmenvertrag mit Beitragsvorteil"/>
    <x v="1"/>
    <d v="2006-11-01T00:00:00"/>
    <d v="2019-12-31T00:00:00"/>
    <d v="2013-01-01T00:00:00"/>
    <m/>
    <m/>
    <m/>
    <s v="nein"/>
  </r>
  <r>
    <x v="1043"/>
    <x v="952"/>
    <s v="Eichenfeldstr. 1-3"/>
    <x v="655"/>
    <x v="65"/>
    <s v="VIC"/>
    <s v="Firmenvertrag mit Beitragsvorteil"/>
    <x v="2"/>
    <d v="2006-11-01T00:00:00"/>
    <m/>
    <d v="2013-01-01T00:00:00"/>
    <m/>
    <m/>
    <s v="Nein. Vertrag ist für Neuzugänge geschlossen! Ausnahme: KNV+ENV!"/>
    <s v="nein"/>
  </r>
  <r>
    <x v="1044"/>
    <x v="953"/>
    <s v="Gifhorner Str. 59"/>
    <x v="656"/>
    <x v="323"/>
    <s v="VIC"/>
    <s v="Firmenvertrag mit Beitragsvorteil"/>
    <x v="0"/>
    <d v="2006-12-01T00:00:00"/>
    <m/>
    <m/>
    <m/>
    <m/>
    <s v="Ja, aber nur bedingt - siehe nachstehende Ablehnungsgründe."/>
    <s v="nein"/>
  </r>
  <r>
    <x v="1045"/>
    <x v="954"/>
    <s v="Postfach 5055"/>
    <x v="657"/>
    <x v="324"/>
    <s v="VIC"/>
    <s v="Firmenvertrag mit Beitragsvorteil"/>
    <x v="1"/>
    <d v="2006-11-01T00:00:00"/>
    <d v="2015-12-31T00:00:00"/>
    <d v="2013-01-01T00:00:00"/>
    <m/>
    <m/>
    <m/>
    <s v="nein"/>
  </r>
  <r>
    <x v="1046"/>
    <x v="955"/>
    <s v="Bonnenbroicher Str. 2-14"/>
    <x v="658"/>
    <x v="10"/>
    <s v="VIC"/>
    <s v="Firmenvertrag mit Beitragsvorteil"/>
    <x v="0"/>
    <d v="2006-11-01T00:00:00"/>
    <m/>
    <m/>
    <s v="Nein"/>
    <m/>
    <s v="Ja, aber nur bedingt - siehe nachstehende Ablehnungsgründe."/>
    <s v="ja"/>
  </r>
  <r>
    <x v="1047"/>
    <x v="956"/>
    <s v="Herrlichkeit 4"/>
    <x v="542"/>
    <x v="113"/>
    <s v="VIC"/>
    <s v="Firmenvertrag mit Beitragsvorteil"/>
    <x v="1"/>
    <d v="2006-11-01T00:00:00"/>
    <d v="2022-12-31T00:00:00"/>
    <d v="2013-01-01T00:00:00"/>
    <m/>
    <m/>
    <m/>
    <s v="nein"/>
  </r>
  <r>
    <x v="1048"/>
    <x v="957"/>
    <s v="Thomas-Dachser-Str. 2"/>
    <x v="659"/>
    <x v="310"/>
    <s v="VIC"/>
    <s v="Firmenvertrag mit Beitragsvorteil"/>
    <x v="0"/>
    <d v="2006-12-01T00:00:00"/>
    <m/>
    <m/>
    <m/>
    <m/>
    <s v="Ja"/>
    <s v="ja"/>
  </r>
  <r>
    <x v="1049"/>
    <x v="958"/>
    <s v="Carl-Schurz-Str. 7"/>
    <x v="233"/>
    <x v="129"/>
    <s v="VIC"/>
    <s v="Firmenvertrag mit Beitragsvorteil"/>
    <x v="0"/>
    <d v="2007-01-01T00:00:00"/>
    <m/>
    <m/>
    <m/>
    <m/>
    <s v="Ja, aber nur bedingt - siehe nachstehende Ablehnungsgründe."/>
    <s v="ja"/>
  </r>
  <r>
    <x v="1050"/>
    <x v="959"/>
    <s v="Kirchfeldstr. 149"/>
    <x v="660"/>
    <x v="3"/>
    <s v="VIC"/>
    <s v="Verbandsvertrag mit Beitragsvorteil"/>
    <x v="2"/>
    <d v="2007-02-01T00:00:00"/>
    <m/>
    <d v="2013-01-01T00:00:00"/>
    <m/>
    <m/>
    <s v="Nein. Vertrag ist für Neuzugänge geschlossen! Ausnahme: KNV+ENV!"/>
    <s v="nein"/>
  </r>
  <r>
    <x v="1051"/>
    <x v="960"/>
    <s v="Dr.-Stiebel-Straße 33"/>
    <x v="661"/>
    <x v="325"/>
    <s v="VIC"/>
    <s v="Firmenvertrag mit Beitragsvorteil"/>
    <x v="1"/>
    <d v="2007-03-01T00:00:00"/>
    <d v="2021-12-31T00:00:00"/>
    <m/>
    <m/>
    <m/>
    <m/>
    <s v="ja"/>
  </r>
  <r>
    <x v="1052"/>
    <x v="961"/>
    <s v="Burgriede 17"/>
    <x v="662"/>
    <x v="326"/>
    <s v="VIC"/>
    <s v="Firmenvertrag mit Beitragsvorteil"/>
    <x v="1"/>
    <d v="2007-03-01T00:00:00"/>
    <d v="2016-12-31T00:00:00"/>
    <d v="2013-01-01T00:00:00"/>
    <m/>
    <m/>
    <m/>
    <s v="nein"/>
  </r>
  <r>
    <x v="1053"/>
    <x v="962"/>
    <s v="Kronacher Str. 60"/>
    <x v="147"/>
    <x v="83"/>
    <s v="VIC"/>
    <s v="Firmenvertrag mit Beitragsvorteil"/>
    <x v="2"/>
    <d v="2007-06-01T00:00:00"/>
    <m/>
    <d v="2013-01-01T00:00:00"/>
    <m/>
    <m/>
    <s v="Nein. Vertrag ist für Neuzugänge geschlossen! Ausnahme: KNV+ENV!"/>
    <s v="nein"/>
  </r>
  <r>
    <x v="1054"/>
    <x v="963"/>
    <s v="Eckenheimer Landstr. 100"/>
    <x v="663"/>
    <x v="8"/>
    <s v="VIC"/>
    <s v="Firmenvertrag mit Beitragsvorteil"/>
    <x v="0"/>
    <d v="2007-06-01T00:00:00"/>
    <m/>
    <m/>
    <m/>
    <m/>
    <s v="Ja"/>
    <s v="nein"/>
  </r>
  <r>
    <x v="1055"/>
    <x v="964"/>
    <s v="Leipziger Str. 16"/>
    <x v="482"/>
    <x v="205"/>
    <s v="VIC"/>
    <s v="Firmenvertrag mit Beitragsvorteil"/>
    <x v="1"/>
    <d v="2007-05-01T00:00:00"/>
    <d v="2021-12-31T00:00:00"/>
    <d v="2013-01-01T00:00:00"/>
    <m/>
    <m/>
    <m/>
    <s v="nein"/>
  </r>
  <r>
    <x v="1056"/>
    <x v="450"/>
    <s v="Saatwinkler Damm 42-43"/>
    <x v="336"/>
    <x v="16"/>
    <s v="VIC"/>
    <s v="Firmenvertrag mit Beitragsvorteil"/>
    <x v="1"/>
    <d v="2007-06-01T00:00:00"/>
    <d v="2018-06-30T00:00:00"/>
    <d v="2011-11-01T00:00:00"/>
    <m/>
    <m/>
    <m/>
    <s v="nein"/>
  </r>
  <r>
    <x v="1057"/>
    <x v="965"/>
    <s v="Klausenerstr. 17"/>
    <x v="482"/>
    <x v="205"/>
    <s v="VIC"/>
    <s v="Firmenvertrag mit Beitragsvorteil"/>
    <x v="1"/>
    <d v="2007-06-01T00:00:00"/>
    <d v="2022-12-31T00:00:00"/>
    <d v="2013-01-01T00:00:00"/>
    <m/>
    <m/>
    <m/>
    <s v="nein"/>
  </r>
  <r>
    <x v="1058"/>
    <x v="966"/>
    <s v="Hugo-Junkers-Str. 8"/>
    <x v="664"/>
    <x v="8"/>
    <s v="VIC"/>
    <s v="GKV-Kooperationsvertrag (alt VIC)"/>
    <x v="1"/>
    <d v="2007-08-01T00:00:00"/>
    <d v="2014-12-31T00:00:00"/>
    <d v="2012-12-31T00:00:00"/>
    <m/>
    <m/>
    <m/>
    <s v="nein"/>
  </r>
  <r>
    <x v="1059"/>
    <x v="967"/>
    <s v="Am Grauen Stein"/>
    <x v="665"/>
    <x v="11"/>
    <s v="VIC"/>
    <s v="Firmenvertrag mit Beitragsvorteil"/>
    <x v="0"/>
    <d v="2007-06-01T00:00:00"/>
    <m/>
    <m/>
    <m/>
    <m/>
    <s v="Ja"/>
    <s v="ja"/>
  </r>
  <r>
    <x v="1060"/>
    <x v="968"/>
    <s v="Verbindungschaussee 8 c"/>
    <x v="666"/>
    <x v="327"/>
    <s v="VIC"/>
    <s v="Firmenvertrag mit Beitragsvorteil"/>
    <x v="0"/>
    <d v="2007-10-01T00:00:00"/>
    <m/>
    <m/>
    <s v="Nein"/>
    <m/>
    <s v="Ja, aber nur bedingt - siehe nachstehende Ablehnungsgründe."/>
    <s v="nein"/>
  </r>
  <r>
    <x v="1061"/>
    <x v="969"/>
    <s v="Stolzenseeweg 9"/>
    <x v="667"/>
    <x v="328"/>
    <s v="VIC"/>
    <s v="Firmenvertrag mit Beitragsvorteil"/>
    <x v="2"/>
    <d v="2006-10-01T00:00:00"/>
    <m/>
    <d v="2013-01-01T00:00:00"/>
    <m/>
    <m/>
    <s v="Nein. Vertrag ist für Neuzugänge geschlossen! Ausnahme: KNV+ENV!"/>
    <s v="nein"/>
  </r>
  <r>
    <x v="1062"/>
    <x v="970"/>
    <s v="Osterstr. 39a"/>
    <x v="463"/>
    <x v="224"/>
    <s v="VIC"/>
    <s v="Firmenvertrag mit Beitragsvorteil"/>
    <x v="2"/>
    <d v="2007-07-01T00:00:00"/>
    <m/>
    <d v="2013-01-01T00:00:00"/>
    <m/>
    <m/>
    <s v="Nein. Vertrag ist für Neuzugänge geschlossen! Ausnahme: KNV+ENV!"/>
    <s v="nein"/>
  </r>
  <r>
    <x v="1063"/>
    <x v="971"/>
    <s v="Belfortstr. 9"/>
    <x v="31"/>
    <x v="11"/>
    <s v="VIC"/>
    <s v="Verbandsvertrag mit Beitragsvorteil"/>
    <x v="0"/>
    <d v="1994-01-01T00:00:00"/>
    <m/>
    <m/>
    <s v="Ja"/>
    <m/>
    <s v="Ja"/>
    <s v="nein"/>
  </r>
  <r>
    <x v="1064"/>
    <x v="971"/>
    <s v="Belfortstr. 9"/>
    <x v="31"/>
    <x v="11"/>
    <s v="VIC"/>
    <s v="Verbandsvertrag mit Beitragsvorteil"/>
    <x v="2"/>
    <d v="2001-03-01T00:00:00"/>
    <m/>
    <d v="2014-05-01T00:00:00"/>
    <m/>
    <m/>
    <s v="Nein. Vertrag ist für Neuzugänge geschlossen! Ausnahme: KNV+ENV!"/>
    <s v="nein"/>
  </r>
  <r>
    <x v="1065"/>
    <x v="120"/>
    <s v="Arabellastraße 12"/>
    <x v="668"/>
    <x v="7"/>
    <s v="VIC"/>
    <s v="Firmenvertrag mit Beitragsvorteil"/>
    <x v="2"/>
    <d v="2000-07-26T00:00:00"/>
    <m/>
    <d v="2000-07-26T00:00:00"/>
    <m/>
    <m/>
    <s v="Nein. Vertrag ist für Neuzugänge geschlossen! Ausnahme: KNV+ENV!"/>
    <s v="nein"/>
  </r>
  <r>
    <x v="1066"/>
    <x v="120"/>
    <s v="Arabellastraße 12"/>
    <x v="62"/>
    <x v="7"/>
    <s v="VIC"/>
    <s v="Firmenvertrag mit Beitragsvorteil"/>
    <x v="2"/>
    <d v="1999-04-01T00:00:00"/>
    <m/>
    <d v="2012-01-01T00:00:00"/>
    <m/>
    <m/>
    <s v="Nein. Vertrag ist für Neuzugänge geschlossen! Ausnahme: KNV+ENV!"/>
    <s v="nein"/>
  </r>
  <r>
    <x v="1067"/>
    <x v="972"/>
    <s v="Arabellastraße 12"/>
    <x v="62"/>
    <x v="7"/>
    <s v="VIC"/>
    <s v="Firmenvertrag mit Beitragsvorteil"/>
    <x v="2"/>
    <d v="2004-01-01T00:00:00"/>
    <m/>
    <d v="2012-01-01T00:00:00"/>
    <m/>
    <m/>
    <s v="Nein. Vertrag ist für Neuzugänge geschlossen! Ausnahme: KNV+ENV!"/>
    <s v="nein"/>
  </r>
  <r>
    <x v="1068"/>
    <x v="973"/>
    <s v="Lieth 5a-9"/>
    <x v="669"/>
    <x v="329"/>
    <s v="VIC"/>
    <s v="Kollektivrahmenvertrag"/>
    <x v="1"/>
    <d v="2006-08-01T00:00:00"/>
    <d v="2022-12-31T00:00:00"/>
    <d v="2014-01-01T00:00:00"/>
    <s v="Nein"/>
    <m/>
    <m/>
    <s v="ja"/>
  </r>
  <r>
    <x v="1069"/>
    <x v="974"/>
    <s v="Ripuarenstr. 8"/>
    <x v="126"/>
    <x v="11"/>
    <s v="VIC"/>
    <s v="Techn. Verwaltungskonstrukt - kein Gruppen-/Rahmenvertrag"/>
    <x v="0"/>
    <d v="2003-01-01T00:00:00"/>
    <m/>
    <m/>
    <m/>
    <m/>
    <s v="Nein"/>
    <s v="nein"/>
  </r>
  <r>
    <x v="1070"/>
    <x v="975"/>
    <s v="Welfenstr. 27"/>
    <x v="670"/>
    <x v="35"/>
    <s v="VIC"/>
    <s v="Kollektivrahmenvertrag"/>
    <x v="1"/>
    <d v="1989-01-01T00:00:00"/>
    <d v="2017-12-31T00:00:00"/>
    <d v="2014-01-01T00:00:00"/>
    <m/>
    <m/>
    <m/>
    <s v="nein"/>
  </r>
  <r>
    <x v="1071"/>
    <x v="976"/>
    <s v="Brockhauser Weg 80-82"/>
    <x v="671"/>
    <x v="330"/>
    <s v="VIC"/>
    <s v="Firmenvertrag mit Beitragsvorteil"/>
    <x v="2"/>
    <d v="2005-12-01T00:00:00"/>
    <m/>
    <d v="2014-01-01T00:00:00"/>
    <s v="Nein"/>
    <m/>
    <s v="Nein. Vertrag ist für Neuzugänge geschlossen! Ausnahme: KNV+ENV!"/>
    <s v="ja"/>
  </r>
  <r>
    <x v="1072"/>
    <x v="948"/>
    <s v="Riemenschneider Brücke 6"/>
    <x v="652"/>
    <x v="320"/>
    <s v="VIC"/>
    <s v="Zusatzvereinbarung zum Firmenvertrag mit Beitragsvorteil"/>
    <x v="0"/>
    <d v="2007-01-01T00:00:00"/>
    <m/>
    <m/>
    <m/>
    <m/>
    <s v="Anmeldeverpflichtung durch Arbeitgeber - kein anderweitiger Beitritt / Antrag durch Versicherte möglich."/>
    <s v="nein"/>
  </r>
  <r>
    <x v="1073"/>
    <x v="977"/>
    <s v="Hauptstr.2"/>
    <x v="672"/>
    <x v="331"/>
    <s v="VIC"/>
    <s v="Firmenvertrag mit Beitragsvorteil"/>
    <x v="1"/>
    <d v="2007-10-01T00:00:00"/>
    <d v="2015-05-31T00:00:00"/>
    <m/>
    <m/>
    <m/>
    <m/>
    <s v="nein"/>
  </r>
  <r>
    <x v="1074"/>
    <x v="968"/>
    <s v="Verbindungschaussee 8 c"/>
    <x v="666"/>
    <x v="327"/>
    <s v="VIC"/>
    <s v="Firmenvertrag mit Beitragsvorteil"/>
    <x v="2"/>
    <d v="2007-10-01T00:00:00"/>
    <m/>
    <d v="2015-01-01T00:00:00"/>
    <m/>
    <m/>
    <s v="Nein. Vertrag ist für Neuzugänge geschlossen! Ausnahme: KNV+ENV!"/>
    <s v="nein"/>
  </r>
  <r>
    <x v="1075"/>
    <x v="950"/>
    <s v="Fehrbelliner Str. 38"/>
    <x v="539"/>
    <x v="252"/>
    <s v="VIC"/>
    <s v="Zusatzvereinbarung zum Firmenvertrag mit Beitragsvorteil"/>
    <x v="1"/>
    <d v="2006-12-01T00:00:00"/>
    <d v="2020-07-01T00:00:00"/>
    <m/>
    <s v="Nein"/>
    <m/>
    <m/>
    <s v="nein"/>
  </r>
  <r>
    <x v="1076"/>
    <x v="978"/>
    <s v="Kirchhofstr. 14A"/>
    <x v="673"/>
    <x v="265"/>
    <s v="VIC"/>
    <s v="Firmenvertrag mit Beitragsvorteil"/>
    <x v="1"/>
    <d v="2007-02-01T00:00:00"/>
    <d v="2014-12-31T00:00:00"/>
    <m/>
    <m/>
    <m/>
    <m/>
    <s v="nein"/>
  </r>
  <r>
    <x v="1077"/>
    <x v="979"/>
    <s v="Jopestr. 3"/>
    <x v="179"/>
    <x v="103"/>
    <s v="VIC"/>
    <s v="AS - Vertrag VIC"/>
    <x v="1"/>
    <d v="2002-08-01T00:00:00"/>
    <d v="2014-09-30T00:00:00"/>
    <m/>
    <m/>
    <m/>
    <m/>
    <s v="nein"/>
  </r>
  <r>
    <x v="1078"/>
    <x v="980"/>
    <s v="Römerstraße 245"/>
    <x v="345"/>
    <x v="115"/>
    <s v="VIC"/>
    <s v="AS - Vertrag VIC"/>
    <x v="1"/>
    <d v="2007-02-01T00:00:00"/>
    <d v="2014-09-30T00:00:00"/>
    <m/>
    <m/>
    <m/>
    <m/>
    <s v="nein"/>
  </r>
  <r>
    <x v="1079"/>
    <x v="828"/>
    <s v="Baumweg 8 HH"/>
    <x v="571"/>
    <x v="158"/>
    <s v="VIC"/>
    <s v="AS - Vertrag VIC"/>
    <x v="1"/>
    <d v="2007-10-01T00:00:00"/>
    <d v="2014-09-30T00:00:00"/>
    <m/>
    <m/>
    <m/>
    <m/>
    <s v="nein"/>
  </r>
  <r>
    <x v="1080"/>
    <x v="981"/>
    <s v="Ericusspitze 2 - 4"/>
    <x v="255"/>
    <x v="22"/>
    <s v="DKV"/>
    <s v="Firmenvertrag mit Beitragsvorteil"/>
    <x v="0"/>
    <d v="2007-12-01T00:00:00"/>
    <m/>
    <m/>
    <s v="Ja"/>
    <m/>
    <s v="Ja"/>
    <s v="ja"/>
  </r>
  <r>
    <x v="1081"/>
    <x v="982"/>
    <s v="Appellhofplatz 1"/>
    <x v="476"/>
    <x v="11"/>
    <s v="DKV"/>
    <s v="Firmenvertrag mit Beitragsvorteil"/>
    <x v="0"/>
    <d v="2008-01-01T00:00:00"/>
    <m/>
    <m/>
    <s v="Ja"/>
    <m/>
    <s v="Nein"/>
    <s v="ja"/>
  </r>
  <r>
    <x v="1082"/>
    <x v="983"/>
    <s v="Hohenzollernstr. 2"/>
    <x v="453"/>
    <x v="211"/>
    <s v="VIC"/>
    <s v="Firmenvertrag mit Beitragsvorteil"/>
    <x v="2"/>
    <d v="2008-01-01T00:00:00"/>
    <m/>
    <d v="2013-01-01T00:00:00"/>
    <m/>
    <m/>
    <s v="Nein. Vertrag ist für Neuzugänge geschlossen! Ausnahme: KNV+ENV!"/>
    <s v="ja"/>
  </r>
  <r>
    <x v="1083"/>
    <x v="23"/>
    <s v="Ströer Allee 1"/>
    <x v="23"/>
    <x v="11"/>
    <s v="DKV"/>
    <s v="Firmenvertrag mit Beitragsvorteil"/>
    <x v="1"/>
    <d v="2008-02-01T00:00:00"/>
    <d v="2022-06-01T00:00:00"/>
    <d v="2013-01-01T00:00:00"/>
    <s v="Ja"/>
    <m/>
    <m/>
    <s v="nein"/>
  </r>
  <r>
    <x v="1084"/>
    <x v="984"/>
    <s v="Marzellenstr. 32"/>
    <x v="31"/>
    <x v="11"/>
    <s v="DKV"/>
    <s v="Firmenvertrag mit Beitragsvorteil"/>
    <x v="0"/>
    <d v="2008-01-01T00:00:00"/>
    <m/>
    <m/>
    <s v="Ja"/>
    <m/>
    <s v="Ja"/>
    <s v="ja"/>
  </r>
  <r>
    <x v="1085"/>
    <x v="984"/>
    <s v="Marzellenstr. 32"/>
    <x v="31"/>
    <x v="11"/>
    <s v="DKV"/>
    <s v="EKV"/>
    <x v="3"/>
    <d v="2008-01-01T00:00:00"/>
    <m/>
    <d v="2013-01-01T00:00:00"/>
    <s v="Ja"/>
    <m/>
    <s v="Unrelevant! Kein Beitritt mehr möglich (Vertragsgegenstand nur bisex-Tarif)"/>
    <s v="ja"/>
  </r>
  <r>
    <x v="1086"/>
    <x v="985"/>
    <s v="Mainzer Str. 124"/>
    <x v="452"/>
    <x v="71"/>
    <s v="DKV"/>
    <s v="Verbandsvertrag mit Beitragsvorteil"/>
    <x v="1"/>
    <d v="2008-02-01T00:00:00"/>
    <d v="2014-12-31T00:00:00"/>
    <m/>
    <m/>
    <m/>
    <m/>
    <s v="nein"/>
  </r>
  <r>
    <x v="1087"/>
    <x v="986"/>
    <m/>
    <x v="128"/>
    <x v="73"/>
    <s v="DKV"/>
    <s v="Firmenvertrag mit Beitragsvorteil"/>
    <x v="0"/>
    <d v="2008-01-01T00:00:00"/>
    <m/>
    <m/>
    <s v="Nein"/>
    <m/>
    <s v="Ja"/>
    <s v="nein"/>
  </r>
  <r>
    <x v="1088"/>
    <x v="987"/>
    <s v="Carl-Metz-Str. 12"/>
    <x v="674"/>
    <x v="332"/>
    <s v="VIC"/>
    <s v="Firmenvertrag mit Beitragsvorteil"/>
    <x v="1"/>
    <d v="2008-02-01T00:00:00"/>
    <d v="2015-12-31T00:00:00"/>
    <d v="2013-01-01T00:00:00"/>
    <m/>
    <m/>
    <m/>
    <s v="nein"/>
  </r>
  <r>
    <x v="1089"/>
    <x v="988"/>
    <s v="Siemensstr. 4"/>
    <x v="675"/>
    <x v="333"/>
    <s v="VIC"/>
    <s v="Firmenvertrag mit Beitragsvorteil (zur bKV)"/>
    <x v="0"/>
    <d v="2008-03-01T00:00:00"/>
    <m/>
    <m/>
    <m/>
    <m/>
    <s v="Ja"/>
    <s v="nein"/>
  </r>
  <r>
    <x v="1090"/>
    <x v="988"/>
    <s v="Siemensstr. 4"/>
    <x v="675"/>
    <x v="333"/>
    <s v="VIC"/>
    <s v="Firmenvertrag mit Beitragsvorteil"/>
    <x v="1"/>
    <d v="2008-03-01T00:00:00"/>
    <d v="2014-12-31T00:00:00"/>
    <m/>
    <m/>
    <m/>
    <m/>
    <s v="nein"/>
  </r>
  <r>
    <x v="1091"/>
    <x v="989"/>
    <s v="An den Burgstücken 5"/>
    <x v="676"/>
    <x v="334"/>
    <s v="DKV"/>
    <s v="Firmenvertrag mit Beitragsvorteil"/>
    <x v="2"/>
    <d v="2008-03-01T00:00:00"/>
    <m/>
    <d v="2013-01-01T00:00:00"/>
    <s v="Ja"/>
    <m/>
    <s v="Nein. Vertrag ist für Neuzugänge geschlossen! Ausnahme: KNV+ENV!"/>
    <s v="nein"/>
  </r>
  <r>
    <x v="1092"/>
    <x v="990"/>
    <s v="Gustav-Stresemann-Ring 3"/>
    <x v="452"/>
    <x v="71"/>
    <s v="DKV"/>
    <s v="Verbandsvertrag mit Beitragsvorteil"/>
    <x v="2"/>
    <d v="2007-12-01T00:00:00"/>
    <m/>
    <d v="2014-01-01T00:00:00"/>
    <s v="Nein"/>
    <m/>
    <s v="Nein. Vertrag ist für Neuzugänge geschlossen! Ausnahme: KNV+ENV!"/>
    <s v="nein"/>
  </r>
  <r>
    <x v="1093"/>
    <x v="991"/>
    <s v="Klosterstr. 71"/>
    <x v="677"/>
    <x v="16"/>
    <s v="DKV"/>
    <s v="Firmenvertrag mit Beitragsvorteil"/>
    <x v="2"/>
    <d v="2008-03-01T00:00:00"/>
    <m/>
    <d v="2013-01-01T00:00:00"/>
    <s v="Ja"/>
    <m/>
    <s v="Nein. Vertrag ist für Neuzugänge geschlossen! Ausnahme: KNV+ENV!"/>
    <s v="nein"/>
  </r>
  <r>
    <x v="1094"/>
    <x v="992"/>
    <s v="HefeHof 2"/>
    <x v="678"/>
    <x v="335"/>
    <s v="DKV"/>
    <s v="Firmenvertrag mit Beitragsvorteil"/>
    <x v="1"/>
    <d v="2008-04-01T00:00:00"/>
    <d v="2018-12-31T00:00:00"/>
    <d v="2013-01-01T00:00:00"/>
    <m/>
    <m/>
    <m/>
    <s v="nein"/>
  </r>
  <r>
    <x v="1095"/>
    <x v="993"/>
    <s v="Riesstr. 8"/>
    <x v="308"/>
    <x v="7"/>
    <s v="DKV"/>
    <s v="Firmenvertrag mit Beitragsvorteil (zur bKV)"/>
    <x v="0"/>
    <d v="2008-04-01T00:00:00"/>
    <m/>
    <m/>
    <s v="Ja"/>
    <m/>
    <s v="Ja, aber nur bedingt - siehe nachstehende Ablehnungsgründe."/>
    <s v="nein"/>
  </r>
  <r>
    <x v="1096"/>
    <x v="994"/>
    <s v="Juchostr. 20"/>
    <x v="679"/>
    <x v="211"/>
    <s v="DKV"/>
    <s v="Firmenvertrag mit Beitragsvorteil"/>
    <x v="0"/>
    <d v="2008-04-01T00:00:00"/>
    <m/>
    <m/>
    <s v="Ja"/>
    <m/>
    <s v="Ja, aber nur bedingt - siehe nachstehende Ablehnungsgründe."/>
    <s v="ja"/>
  </r>
  <r>
    <x v="1097"/>
    <x v="995"/>
    <s v="Schwarzwaldstr. 193"/>
    <x v="680"/>
    <x v="30"/>
    <s v="DKV"/>
    <s v="Firmenvertrag mit Beitragsvorteil"/>
    <x v="1"/>
    <d v="2008-04-01T00:00:00"/>
    <d v="2017-12-31T00:00:00"/>
    <d v="2013-01-01T00:00:00"/>
    <m/>
    <m/>
    <m/>
    <s v="nein"/>
  </r>
  <r>
    <x v="1098"/>
    <x v="996"/>
    <s v="Bahnhofstr. 82"/>
    <x v="681"/>
    <x v="336"/>
    <s v="DKV"/>
    <s v="Firmenvertrag mit Beitragsvorteil"/>
    <x v="2"/>
    <d v="2008-04-01T00:00:00"/>
    <m/>
    <d v="2013-01-01T00:00:00"/>
    <s v="Ja"/>
    <m/>
    <s v="Nein. Vertrag ist für Neuzugänge geschlossen! Ausnahme: KNV+ENV!"/>
    <s v="nein"/>
  </r>
  <r>
    <x v="1099"/>
    <x v="997"/>
    <s v="Leibnizstr. 52"/>
    <x v="682"/>
    <x v="337"/>
    <s v="VIC"/>
    <s v="Firmenvertrag mit Beitragsvorteil"/>
    <x v="1"/>
    <d v="2008-03-01T00:00:00"/>
    <d v="2020-12-31T00:00:00"/>
    <d v="2013-01-01T00:00:00"/>
    <m/>
    <m/>
    <m/>
    <s v="nein"/>
  </r>
  <r>
    <x v="1100"/>
    <x v="998"/>
    <s v="Brunnwiesen 38"/>
    <x v="683"/>
    <x v="338"/>
    <s v="VIC"/>
    <s v="Firmenvertrag mit Beitragsvorteil"/>
    <x v="2"/>
    <d v="2008-03-01T00:00:00"/>
    <m/>
    <d v="2013-01-01T00:00:00"/>
    <m/>
    <m/>
    <s v="Nein. Vertrag ist für Neuzugänge geschlossen! Ausnahme: KNV+ENV!"/>
    <s v="nein"/>
  </r>
  <r>
    <x v="1101"/>
    <x v="999"/>
    <s v="Edmund Rumpler Str. 5"/>
    <x v="684"/>
    <x v="11"/>
    <s v="DKV"/>
    <s v="Firmenvertrag mit Beitragsvorteil"/>
    <x v="2"/>
    <d v="2008-05-01T00:00:00"/>
    <m/>
    <d v="2013-01-01T00:00:00"/>
    <s v="Ja"/>
    <m/>
    <s v="Nein. Vertrag ist für Neuzugänge geschlossen! Ausnahme: KNV+ENV!"/>
    <s v="nein"/>
  </r>
  <r>
    <x v="1102"/>
    <x v="1000"/>
    <s v="August-Horch-Str. 23"/>
    <x v="685"/>
    <x v="339"/>
    <s v="VIC"/>
    <s v="Firmenvertrag mit Beitragsvorteil"/>
    <x v="0"/>
    <d v="2008-02-01T00:00:00"/>
    <m/>
    <m/>
    <m/>
    <m/>
    <s v="Ja"/>
    <s v="ja"/>
  </r>
  <r>
    <x v="1103"/>
    <x v="1001"/>
    <s v="Am Hohengeren 12"/>
    <x v="46"/>
    <x v="35"/>
    <s v="DKV"/>
    <s v="Verbandsvertrag mit Beitragsvorteil"/>
    <x v="2"/>
    <d v="2008-04-01T00:00:00"/>
    <m/>
    <d v="2013-01-01T00:00:00"/>
    <s v="Ja"/>
    <m/>
    <s v="Nein. Vertrag ist für Neuzugänge geschlossen! Ausnahme: KNV+ENV!"/>
    <s v="nein"/>
  </r>
  <r>
    <x v="1104"/>
    <x v="1002"/>
    <s v="Wolfgangstr. 15"/>
    <x v="686"/>
    <x v="340"/>
    <s v="VIC"/>
    <s v="Firmenvertrag mit Beitragsvorteil"/>
    <x v="2"/>
    <d v="2008-04-01T00:00:00"/>
    <m/>
    <d v="2013-01-01T00:00:00"/>
    <m/>
    <m/>
    <s v="Nein. Vertrag ist für Neuzugänge geschlossen! Ausnahme: KNV+ENV!"/>
    <s v="nein"/>
  </r>
  <r>
    <x v="1105"/>
    <x v="1003"/>
    <s v="Görlitzer Str. 1"/>
    <x v="233"/>
    <x v="129"/>
    <s v="DKV"/>
    <s v="Firmenvertrag mit Beitragsvorteil"/>
    <x v="0"/>
    <d v="2008-05-01T00:00:00"/>
    <m/>
    <m/>
    <s v="Ja"/>
    <m/>
    <s v="Ja"/>
    <s v="nein"/>
  </r>
  <r>
    <x v="1106"/>
    <x v="1004"/>
    <s v="Schweriner Str. 24"/>
    <x v="687"/>
    <x v="341"/>
    <s v="VIC"/>
    <s v="Firmenvertrag mit Beitragsvorteil"/>
    <x v="2"/>
    <d v="2008-05-01T00:00:00"/>
    <m/>
    <d v="2013-01-01T00:00:00"/>
    <m/>
    <m/>
    <s v="Nein. Vertrag ist für Neuzugänge geschlossen! Ausnahme: KNV+ENV!"/>
    <s v="nein"/>
  </r>
  <r>
    <x v="1107"/>
    <x v="1003"/>
    <s v="Görlitzer Str. 1"/>
    <x v="233"/>
    <x v="129"/>
    <s v="DKV"/>
    <s v="EKV"/>
    <x v="3"/>
    <d v="2008-05-01T00:00:00"/>
    <m/>
    <d v="2013-01-01T00:00:00"/>
    <s v="Ja"/>
    <m/>
    <s v="Unrelevant! Kein Beitritt mehr möglich (Vertragsgegenstand nur bisex-Tarif)"/>
    <s v="nein"/>
  </r>
  <r>
    <x v="1108"/>
    <x v="1005"/>
    <s v="Mittentor 8"/>
    <x v="688"/>
    <x v="342"/>
    <s v="VIC"/>
    <s v="Firmenvertrag mit Beitragsvorteil"/>
    <x v="1"/>
    <d v="2008-03-01T00:00:00"/>
    <d v="2014-07-31T00:00:00"/>
    <m/>
    <m/>
    <m/>
    <m/>
    <s v="nein"/>
  </r>
  <r>
    <x v="1109"/>
    <x v="1005"/>
    <s v="Mittentor 8"/>
    <x v="688"/>
    <x v="342"/>
    <s v="VIC"/>
    <s v="Firmenvertrag mit Beitragsvorteil"/>
    <x v="1"/>
    <d v="2008-03-01T00:00:00"/>
    <d v="2016-12-31T00:00:00"/>
    <m/>
    <m/>
    <m/>
    <m/>
    <s v="nein"/>
  </r>
  <r>
    <x v="1110"/>
    <x v="1006"/>
    <s v="Valznerweiherstr. 200"/>
    <x v="689"/>
    <x v="19"/>
    <s v="DKV"/>
    <s v="Firmenvertrag mit Beitragsvorteil"/>
    <x v="1"/>
    <d v="2008-05-01T00:00:00"/>
    <d v="2016-12-31T00:00:00"/>
    <d v="2013-01-01T00:00:00"/>
    <m/>
    <m/>
    <m/>
    <s v="nein"/>
  </r>
  <r>
    <x v="1111"/>
    <x v="1007"/>
    <s v="Rieterstr. 17"/>
    <x v="690"/>
    <x v="19"/>
    <s v="DKV"/>
    <s v="Firmenvertrag mit Beitragsvorteil"/>
    <x v="2"/>
    <d v="2008-06-01T00:00:00"/>
    <m/>
    <d v="2013-01-01T00:00:00"/>
    <s v="Nein"/>
    <m/>
    <s v="Nein. Vertrag ist für Neuzugänge geschlossen! Ausnahme: KNV+ENV!"/>
    <s v="ja"/>
  </r>
  <r>
    <x v="1112"/>
    <x v="1008"/>
    <s v="Eibacher Weg 3-5"/>
    <x v="691"/>
    <x v="343"/>
    <s v="VIC"/>
    <s v="Firmenvertrag mit Beitragsvorteil"/>
    <x v="2"/>
    <d v="2008-07-01T00:00:00"/>
    <m/>
    <d v="2013-01-01T00:00:00"/>
    <m/>
    <m/>
    <s v="Nein. Vertrag ist für Neuzugänge geschlossen! Ausnahme: KNV+ENV!"/>
    <s v="nein"/>
  </r>
  <r>
    <x v="1113"/>
    <x v="1009"/>
    <s v="Postfach 980120"/>
    <x v="692"/>
    <x v="11"/>
    <s v="DKV"/>
    <s v="Firmenvertrag mit Beitragsvorteil"/>
    <x v="0"/>
    <d v="2008-05-01T00:00:00"/>
    <m/>
    <m/>
    <s v="Nein"/>
    <m/>
    <s v="Nein"/>
    <s v="ja"/>
  </r>
  <r>
    <x v="1114"/>
    <x v="1010"/>
    <s v="Richard-Haniel-Str. 3"/>
    <x v="693"/>
    <x v="344"/>
    <s v="DKV"/>
    <s v="Firmenvertrag mit Beitragsvorteil"/>
    <x v="2"/>
    <d v="2008-04-01T00:00:00"/>
    <m/>
    <d v="2013-01-01T00:00:00"/>
    <s v="Ja"/>
    <m/>
    <s v="Nein. Vertrag ist für Neuzugänge geschlossen! Ausnahme: KNV+ENV!"/>
    <s v="nein"/>
  </r>
  <r>
    <x v="1115"/>
    <x v="1011"/>
    <s v="Bahnhofstr. 8-16"/>
    <x v="694"/>
    <x v="345"/>
    <s v="DKV"/>
    <s v="Firmenvertrag mit Beitragsvorteil"/>
    <x v="1"/>
    <d v="2008-07-01T00:00:00"/>
    <d v="2018-12-31T00:00:00"/>
    <m/>
    <m/>
    <m/>
    <m/>
    <s v="nein"/>
  </r>
  <r>
    <x v="1116"/>
    <x v="1012"/>
    <s v="Werdener Straße 1"/>
    <x v="695"/>
    <x v="3"/>
    <s v="VIC"/>
    <s v="Verbandsvertrag mit Beitragsvorteil"/>
    <x v="2"/>
    <d v="2008-04-01T00:00:00"/>
    <m/>
    <d v="2014-08-01T00:00:00"/>
    <m/>
    <m/>
    <s v="Nein. Vertrag ist für Neuzugänge geschlossen! Ausnahme: KNV+ENV!"/>
    <s v="nein"/>
  </r>
  <r>
    <x v="1117"/>
    <x v="870"/>
    <s v="Schmiedestraße 2"/>
    <x v="696"/>
    <x v="346"/>
    <s v="DKV"/>
    <s v="Verbandsvertrag mit Beitragsvorteil"/>
    <x v="2"/>
    <d v="2008-07-01T00:00:00"/>
    <m/>
    <d v="2014-01-01T00:00:00"/>
    <s v="Ja"/>
    <m/>
    <s v="Nein. Vertrag ist für Neuzugänge geschlossen! Ausnahme: KNV+ENV!"/>
    <s v="nein"/>
  </r>
  <r>
    <x v="1118"/>
    <x v="1013"/>
    <s v="Im Grund 2"/>
    <x v="697"/>
    <x v="347"/>
    <s v="VIC"/>
    <s v="Firmenvertrag mit Beitragsvorteil"/>
    <x v="2"/>
    <d v="2008-07-01T00:00:00"/>
    <m/>
    <d v="2013-01-01T00:00:00"/>
    <m/>
    <m/>
    <s v="Nein. Vertrag ist für Neuzugänge geschlossen! Ausnahme: KNV+ENV!"/>
    <s v="nein"/>
  </r>
  <r>
    <x v="1119"/>
    <x v="1014"/>
    <s v="Fritz-Walter-Str. 1"/>
    <x v="698"/>
    <x v="348"/>
    <s v="DKV"/>
    <s v="Firmenvertrag mit Beitragsvorteil"/>
    <x v="1"/>
    <d v="2008-07-01T00:00:00"/>
    <d v="2016-12-31T00:00:00"/>
    <d v="2013-01-01T00:00:00"/>
    <m/>
    <m/>
    <m/>
    <s v="nein"/>
  </r>
  <r>
    <x v="1120"/>
    <x v="1015"/>
    <s v="Lindenplatz 1"/>
    <x v="32"/>
    <x v="26"/>
    <s v="DKV"/>
    <s v="Firmenvertrag mit Beitragsvorteil"/>
    <x v="0"/>
    <d v="2008-07-01T00:00:00"/>
    <m/>
    <m/>
    <s v="Ja"/>
    <m/>
    <s v="Ja"/>
    <s v="ja"/>
  </r>
  <r>
    <x v="1121"/>
    <x v="1016"/>
    <s v="Postfach 11 20 "/>
    <x v="699"/>
    <x v="349"/>
    <s v="VIC"/>
    <s v="Firmenvertrag ohne Beitragsvorteil"/>
    <x v="1"/>
    <d v="2008-06-01T00:00:00"/>
    <d v="2018-12-31T00:00:00"/>
    <d v="2013-01-01T00:00:00"/>
    <m/>
    <m/>
    <m/>
    <s v="nein"/>
  </r>
  <r>
    <x v="1122"/>
    <x v="1017"/>
    <s v="Grünewalder Str. 14-22"/>
    <x v="700"/>
    <x v="297"/>
    <s v="DKV"/>
    <s v="Firmenvertrag mit Beitragsvorteil"/>
    <x v="0"/>
    <d v="2008-08-01T00:00:00"/>
    <m/>
    <m/>
    <s v="Ja"/>
    <m/>
    <s v="Ja"/>
    <s v="ja"/>
  </r>
  <r>
    <x v="1123"/>
    <x v="1018"/>
    <s v="Luitpoldstr. 60a"/>
    <x v="701"/>
    <x v="350"/>
    <s v="DKV"/>
    <s v="Firmenvertrag mit Beitragsvorteil"/>
    <x v="1"/>
    <d v="2008-08-01T00:00:00"/>
    <d v="2023-12-31T00:00:00"/>
    <d v="2013-01-01T00:00:00"/>
    <s v="Ja"/>
    <m/>
    <s v="Nein. Vertrag ist für Neuzugänge geschlossen! Ausnahme: KNV+ENV!"/>
    <s v="nein"/>
  </r>
  <r>
    <x v="1124"/>
    <x v="1019"/>
    <s v="Buxtehuder Str. 112"/>
    <x v="702"/>
    <x v="22"/>
    <s v="VIC"/>
    <s v="Firmenvertrag mit Beitragsvorteil"/>
    <x v="1"/>
    <d v="2008-07-01T00:00:00"/>
    <d v="2017-12-31T00:00:00"/>
    <d v="2013-01-01T00:00:00"/>
    <m/>
    <m/>
    <m/>
    <s v="nein"/>
  </r>
  <r>
    <x v="1125"/>
    <x v="1020"/>
    <s v="Glasower Weg 5"/>
    <x v="703"/>
    <x v="351"/>
    <s v="VIC"/>
    <s v="Firmenvertrag mit Beitragsvorteil"/>
    <x v="0"/>
    <d v="2008-10-01T00:00:00"/>
    <m/>
    <m/>
    <m/>
    <m/>
    <s v="Ja"/>
    <s v="nein"/>
  </r>
  <r>
    <x v="1126"/>
    <x v="1021"/>
    <s v="Glasower Weg 5"/>
    <x v="703"/>
    <x v="351"/>
    <s v="VIC"/>
    <s v="Firmenvertrag mit Beitragsvorteil"/>
    <x v="1"/>
    <d v="2008-10-01T00:00:00"/>
    <d v="2014-12-31T00:00:00"/>
    <m/>
    <m/>
    <m/>
    <m/>
    <s v="nein"/>
  </r>
  <r>
    <x v="1127"/>
    <x v="1022"/>
    <s v="Betastr. 6-8"/>
    <x v="102"/>
    <x v="64"/>
    <s v="DKV"/>
    <s v="Firmenvertrag mit Beitragsvorteil"/>
    <x v="2"/>
    <d v="2008-09-01T00:00:00"/>
    <m/>
    <d v="2016-01-01T00:00:00"/>
    <s v="Nein"/>
    <m/>
    <s v="Nein. Vertrag ist für Neuzugänge geschlossen! Ausnahme: KNV+ENV!"/>
    <s v="nein"/>
  </r>
  <r>
    <x v="1128"/>
    <x v="1023"/>
    <s v="An der Heide 10"/>
    <x v="704"/>
    <x v="352"/>
    <s v="DKV"/>
    <s v="Firmenvertrag mit Beitragsvorteil"/>
    <x v="0"/>
    <d v="2008-09-01T00:00:00"/>
    <m/>
    <m/>
    <s v="Ja"/>
    <m/>
    <s v="Ja"/>
    <s v="ja"/>
  </r>
  <r>
    <x v="1129"/>
    <x v="1024"/>
    <s v="Kemperplatz 1"/>
    <x v="117"/>
    <x v="16"/>
    <s v="DKV"/>
    <s v="Firmenvertrag mit Beitragsvorteil"/>
    <x v="0"/>
    <d v="2008-10-01T00:00:00"/>
    <m/>
    <m/>
    <s v="Ja"/>
    <m/>
    <s v="Ja, aber nur bedingt - siehe nachstehende Ablehnungsgründe."/>
    <s v="ja"/>
  </r>
  <r>
    <x v="1130"/>
    <x v="878"/>
    <s v="Schulstr. 29"/>
    <x v="495"/>
    <x v="4"/>
    <s v="VIC"/>
    <s v="GKV-Kooperationsvertrag (alt VIC)"/>
    <x v="1"/>
    <d v="2008-09-01T00:00:00"/>
    <d v="2015-12-31T00:00:00"/>
    <d v="2013-01-01T00:00:00"/>
    <m/>
    <m/>
    <m/>
    <s v="nein"/>
  </r>
  <r>
    <x v="1131"/>
    <x v="1025"/>
    <s v="Nordstr. 41"/>
    <x v="705"/>
    <x v="353"/>
    <s v="VIC"/>
    <s v="Firmenvertrag mit Beitragsvorteil"/>
    <x v="1"/>
    <d v="2008-11-01T00:00:00"/>
    <d v="2014-12-31T00:00:00"/>
    <m/>
    <m/>
    <m/>
    <m/>
    <s v="nein"/>
  </r>
  <r>
    <x v="1132"/>
    <x v="1025"/>
    <s v="Nordstr. 41"/>
    <x v="705"/>
    <x v="353"/>
    <s v="VIC"/>
    <s v="Firmenvertrag mit Beitragsvorteil"/>
    <x v="1"/>
    <d v="2008-11-01T00:00:00"/>
    <d v="2014-09-30T00:00:00"/>
    <m/>
    <m/>
    <m/>
    <m/>
    <s v="nein"/>
  </r>
  <r>
    <x v="1133"/>
    <x v="1026"/>
    <s v="Bundesstr. 36"/>
    <x v="706"/>
    <x v="354"/>
    <s v="VIC"/>
    <s v="Firmenvertrag mit Beitragsvorteil"/>
    <x v="2"/>
    <d v="2008-11-01T00:00:00"/>
    <m/>
    <d v="2013-01-01T00:00:00"/>
    <m/>
    <m/>
    <s v="Nein. Vertrag ist für Neuzugänge geschlossen! Ausnahme: KNV+ENV!"/>
    <s v="nein"/>
  </r>
  <r>
    <x v="1134"/>
    <x v="1027"/>
    <s v="Postfach 10 03 11"/>
    <x v="707"/>
    <x v="38"/>
    <s v="DKV"/>
    <s v="Firmenvertrag mit Beitragsvorteil"/>
    <x v="0"/>
    <d v="2008-11-01T00:00:00"/>
    <m/>
    <m/>
    <s v="Ja"/>
    <m/>
    <s v="Ja"/>
    <s v="nein"/>
  </r>
  <r>
    <x v="1135"/>
    <x v="1028"/>
    <s v="Darmstädterstr. 103"/>
    <x v="708"/>
    <x v="355"/>
    <s v="VIC"/>
    <s v="Firmenvertrag mit Beitragsvorteil"/>
    <x v="2"/>
    <d v="2008-09-01T00:00:00"/>
    <m/>
    <d v="2013-01-01T00:00:00"/>
    <m/>
    <m/>
    <s v="Nein. Vertrag ist für Neuzugänge geschlossen! Ausnahme: KNV+ENV!"/>
    <s v="nein"/>
  </r>
  <r>
    <x v="1136"/>
    <x v="1029"/>
    <s v="Rötelstr. 35"/>
    <x v="709"/>
    <x v="194"/>
    <s v="DKV"/>
    <s v="Firmenvertrag mit Beitragsvorteil"/>
    <x v="0"/>
    <d v="2008-12-01T00:00:00"/>
    <m/>
    <m/>
    <s v="Nein"/>
    <m/>
    <s v="Nein"/>
    <s v="ja"/>
  </r>
  <r>
    <x v="1137"/>
    <x v="1030"/>
    <s v="Alter Bad Stebener Weg 1"/>
    <x v="710"/>
    <x v="356"/>
    <s v="DKV"/>
    <s v="Firmenvertrag mit Beitragsvorteil"/>
    <x v="2"/>
    <d v="2008-12-01T00:00:00"/>
    <m/>
    <d v="2014-01-01T00:00:00"/>
    <s v="Ja"/>
    <m/>
    <s v="Nein. Vertrag ist für Neuzugänge geschlossen! Ausnahme: KNV+ENV!"/>
    <s v="nein"/>
  </r>
  <r>
    <x v="1138"/>
    <x v="794"/>
    <s v="Leonrodstr. 20"/>
    <x v="547"/>
    <x v="7"/>
    <s v="VIC"/>
    <s v="Verbandsvertrag mit Beitragsvorteil"/>
    <x v="1"/>
    <d v="2008-12-01T00:00:00"/>
    <d v="2022-12-31T00:00:00"/>
    <d v="2013-01-01T00:00:00"/>
    <m/>
    <m/>
    <s v="Nein. Vertrag ist für Neuzugänge geschlossen! Ausnahme: KNV+ENV!"/>
    <s v="nein"/>
  </r>
  <r>
    <x v="1139"/>
    <x v="1031"/>
    <s v="Zielstattstr. 48"/>
    <x v="711"/>
    <x v="7"/>
    <s v="DKV"/>
    <s v="Firmenvertrag mit Beitragsvorteil"/>
    <x v="1"/>
    <d v="2008-12-01T00:00:00"/>
    <d v="2021-12-31T00:00:00"/>
    <d v="2013-01-01T00:00:00"/>
    <s v="Ja"/>
    <m/>
    <m/>
    <s v="ja"/>
  </r>
  <r>
    <x v="1140"/>
    <x v="1032"/>
    <s v="Dr.-Hans-und-Paul-Riegel-Straße 1"/>
    <x v="712"/>
    <x v="357"/>
    <s v="VIC"/>
    <s v="Firmenvertrag mit Beitragsvorteil"/>
    <x v="2"/>
    <d v="2008-08-01T00:00:00"/>
    <m/>
    <m/>
    <m/>
    <m/>
    <s v="Nein. Vertrag ist für Neuzugänge geschlossen! Ausnahme: KNV+ENV!"/>
    <s v="ja"/>
  </r>
  <r>
    <x v="1141"/>
    <x v="1033"/>
    <s v="Robert-Bosch-Str. 15"/>
    <x v="713"/>
    <x v="96"/>
    <s v="DKV"/>
    <s v="Firmenvertrag mit Beitragsvorteil"/>
    <x v="1"/>
    <d v="2008-12-01T00:00:00"/>
    <d v="2014-12-31T00:00:00"/>
    <m/>
    <m/>
    <m/>
    <m/>
    <s v="nein"/>
  </r>
  <r>
    <x v="1142"/>
    <x v="1034"/>
    <s v="Edmund-Rumpler-Str. 4"/>
    <x v="98"/>
    <x v="11"/>
    <s v="DKV"/>
    <s v="Firmenvertrag mit Beitragsvorteil"/>
    <x v="1"/>
    <d v="2009-02-01T00:00:00"/>
    <d v="2018-12-31T00:00:00"/>
    <d v="2013-01-01T00:00:00"/>
    <m/>
    <m/>
    <m/>
    <s v="nein"/>
  </r>
  <r>
    <x v="1143"/>
    <x v="1035"/>
    <s v="Greefsallee 1 - 5 "/>
    <x v="714"/>
    <x v="136"/>
    <s v="DKV"/>
    <s v="Firmenvertrag mit Beitragsvorteil"/>
    <x v="2"/>
    <d v="2009-01-01T00:00:00"/>
    <m/>
    <d v="2013-01-01T00:00:00"/>
    <s v="Ja"/>
    <m/>
    <s v="Nein. Vertrag ist für Neuzugänge geschlossen! Ausnahme: KNV+ENV!"/>
    <s v="ja"/>
  </r>
  <r>
    <x v="1144"/>
    <x v="1036"/>
    <s v="Am Weidendamm 1A"/>
    <x v="67"/>
    <x v="16"/>
    <s v="DKV"/>
    <s v="Verbandsvertrag mit Beitragsvorteil"/>
    <x v="2"/>
    <d v="2009-02-01T00:00:00"/>
    <m/>
    <d v="2013-01-01T00:00:00"/>
    <s v="Ja"/>
    <m/>
    <s v="Nein. Vertrag ist für Neuzugänge geschlossen! Ausnahme: KNV+ENV!"/>
    <s v="nein"/>
  </r>
  <r>
    <x v="1145"/>
    <x v="1037"/>
    <s v="Westhafenstr. 1"/>
    <x v="76"/>
    <x v="16"/>
    <s v="VIC"/>
    <s v="Firmenvertrag mit Beitragsvorteil"/>
    <x v="2"/>
    <d v="2009-02-01T00:00:00"/>
    <m/>
    <d v="2013-01-01T00:00:00"/>
    <m/>
    <m/>
    <s v="Nein. Vertrag ist für Neuzugänge geschlossen! Ausnahme: KNV+ENV!"/>
    <s v="nein"/>
  </r>
  <r>
    <x v="1146"/>
    <x v="1038"/>
    <s v="Große Ackerhofsgasse 10"/>
    <x v="411"/>
    <x v="174"/>
    <s v="VIC"/>
    <s v="Firmenvertrag mit Beitragsvorteil"/>
    <x v="2"/>
    <d v="2009-01-01T00:00:00"/>
    <m/>
    <d v="2014-01-01T00:00:00"/>
    <m/>
    <m/>
    <s v="Nein. Vertrag ist für Neuzugänge geschlossen! Ausnahme: KNV+ENV!"/>
    <s v="nein"/>
  </r>
  <r>
    <x v="1147"/>
    <x v="813"/>
    <s v="Gifhorner Str. 57"/>
    <x v="560"/>
    <x v="21"/>
    <s v="VIC"/>
    <s v="Kollektivrahmenvertrag"/>
    <x v="1"/>
    <d v="2009-01-01T00:00:00"/>
    <d v="2023-12-31T00:00:00"/>
    <d v="2016-01-01T00:00:00"/>
    <m/>
    <m/>
    <s v="Nein. Vertrag ist für Neuzugänge geschlossen! Ausnahme: KNV+ENV!"/>
    <s v="nein"/>
  </r>
  <r>
    <x v="1148"/>
    <x v="1039"/>
    <s v="Josef-Baumann-Str. 21"/>
    <x v="715"/>
    <x v="13"/>
    <s v="VIC"/>
    <s v="Firmenvertrag mit Beitragsvorteil"/>
    <x v="1"/>
    <d v="2009-02-01T00:00:00"/>
    <d v="2014-09-30T00:00:00"/>
    <m/>
    <m/>
    <m/>
    <m/>
    <s v="nein"/>
  </r>
  <r>
    <x v="1149"/>
    <x v="1040"/>
    <s v="Jakob-Henle-Str. 1"/>
    <x v="81"/>
    <x v="53"/>
    <s v="VIC"/>
    <s v="Firmenvertrag mit Beitragsvorteil"/>
    <x v="2"/>
    <d v="2009-01-01T00:00:00"/>
    <m/>
    <d v="2014-01-01T00:00:00"/>
    <m/>
    <m/>
    <s v="Nein. Vertrag ist für Neuzugänge geschlossen! Ausnahme: KNV+ENV!"/>
    <s v="nein"/>
  </r>
  <r>
    <x v="1150"/>
    <x v="1041"/>
    <s v="Helleforthstr. 16-20"/>
    <x v="716"/>
    <x v="358"/>
    <s v="VIC"/>
    <s v="Firmenvertrag mit Beitragsvorteil"/>
    <x v="1"/>
    <d v="2009-04-01T00:00:00"/>
    <d v="2014-12-31T00:00:00"/>
    <m/>
    <m/>
    <m/>
    <m/>
    <s v="nein"/>
  </r>
  <r>
    <x v="1151"/>
    <x v="847"/>
    <s v="Langgasse 16"/>
    <x v="522"/>
    <x v="241"/>
    <s v="VIC"/>
    <s v="Firmenvertrag mit Beitragsvorteil"/>
    <x v="0"/>
    <d v="2009-05-01T00:00:00"/>
    <m/>
    <m/>
    <s v="Nein"/>
    <m/>
    <s v="Ja"/>
    <s v="nein"/>
  </r>
  <r>
    <x v="1152"/>
    <x v="402"/>
    <s v="Ferdinand-Braun-Platz 1"/>
    <x v="5"/>
    <x v="3"/>
    <s v="VIC"/>
    <s v="Firmenvertrag mit Beitragsvorteil"/>
    <x v="2"/>
    <d v="2009-03-01T00:00:00"/>
    <m/>
    <d v="2015-10-01T00:00:00"/>
    <m/>
    <m/>
    <s v="Nein. Vertrag ist für Neuzugänge geschlossen! Ausnahme: KNV+ENV!"/>
    <s v="nein"/>
  </r>
  <r>
    <x v="1153"/>
    <x v="1042"/>
    <m/>
    <x v="57"/>
    <x v="41"/>
    <s v="DKV"/>
    <s v="Sondervertrag"/>
    <x v="2"/>
    <m/>
    <m/>
    <d v="2004-01-01T00:00:00"/>
    <m/>
    <m/>
    <s v="Nein. Vertrag ist für Neuzugänge geschlossen! Ausnahme: KNV+ENV!"/>
    <s v="nein"/>
  </r>
  <r>
    <x v="1154"/>
    <x v="1043"/>
    <s v="Rötelstr. 35"/>
    <x v="344"/>
    <x v="194"/>
    <s v="DKV"/>
    <s v="Firmenvertrag mit Beitragsvorteil"/>
    <x v="0"/>
    <d v="2009-03-01T00:00:00"/>
    <m/>
    <m/>
    <s v="Ja"/>
    <m/>
    <s v="Nein"/>
    <s v="ja"/>
  </r>
  <r>
    <x v="1155"/>
    <x v="1044"/>
    <s v="Mies-van-der-Rohe-Str. 8"/>
    <x v="193"/>
    <x v="7"/>
    <s v="DKV"/>
    <s v="Firmenvertrag mit Beitragsvorteil"/>
    <x v="0"/>
    <d v="2009-01-01T00:00:00"/>
    <m/>
    <m/>
    <s v="Ja"/>
    <m/>
    <s v="Ja"/>
    <s v="ja"/>
  </r>
  <r>
    <x v="1156"/>
    <x v="1045"/>
    <s v="Hemauerstr. 3"/>
    <x v="717"/>
    <x v="160"/>
    <s v="DKV"/>
    <s v="Verbandsvertrag mit Beitragsvorteil"/>
    <x v="0"/>
    <d v="2009-06-01T00:00:00"/>
    <m/>
    <m/>
    <s v="Ja"/>
    <m/>
    <s v="Ja, aber nur bedingt - siehe nachstehende Ablehnungsgründe."/>
    <s v="ja"/>
  </r>
  <r>
    <x v="1157"/>
    <x v="1046"/>
    <s v="Theodor-Stern-Kai 7"/>
    <x v="718"/>
    <x v="8"/>
    <s v="DKV"/>
    <s v="Firmenvertrag mit Beitragsvorteil"/>
    <x v="0"/>
    <d v="2005-07-01T00:00:00"/>
    <m/>
    <m/>
    <s v="Nein"/>
    <m/>
    <s v="Nein"/>
    <s v="ja"/>
  </r>
  <r>
    <x v="1158"/>
    <x v="1047"/>
    <s v="Druseltalstr. 150"/>
    <x v="719"/>
    <x v="137"/>
    <s v="DKV"/>
    <s v="Firmenvertrag mit Beitragsvorteil"/>
    <x v="2"/>
    <d v="2009-08-01T00:00:00"/>
    <m/>
    <d v="2013-01-01T00:00:00"/>
    <s v="Nein"/>
    <m/>
    <s v="Nein. Vertrag ist für Neuzugänge geschlossen! Ausnahme: KNV+ENV!"/>
    <s v="nein"/>
  </r>
  <r>
    <x v="1159"/>
    <x v="1048"/>
    <s v="Kieler Str. 11"/>
    <x v="720"/>
    <x v="359"/>
    <s v="VIC"/>
    <s v="Firmenvertrag mit Beitragsvorteil"/>
    <x v="1"/>
    <d v="2009-07-01T00:00:00"/>
    <d v="2016-12-31T00:00:00"/>
    <d v="2015-01-01T00:00:00"/>
    <m/>
    <m/>
    <m/>
    <s v="nein"/>
  </r>
  <r>
    <x v="1160"/>
    <x v="1049"/>
    <s v="Sulzbacher Str. 40-50"/>
    <x v="721"/>
    <x v="360"/>
    <s v="DKV"/>
    <s v="Firmenvertrag mit Beitragsvorteil"/>
    <x v="0"/>
    <d v="2009-08-01T00:00:00"/>
    <m/>
    <m/>
    <s v="Ja"/>
    <m/>
    <s v="Ja"/>
    <s v="ja"/>
  </r>
  <r>
    <x v="1161"/>
    <x v="1049"/>
    <s v="Sulzbacher Str. 40- 50"/>
    <x v="721"/>
    <x v="360"/>
    <s v="DKV"/>
    <s v="EKV"/>
    <x v="1"/>
    <d v="2009-10-01T00:00:00"/>
    <d v="2016-12-31T00:00:00"/>
    <d v="2013-01-01T00:00:00"/>
    <m/>
    <m/>
    <m/>
    <s v="nein"/>
  </r>
  <r>
    <x v="1162"/>
    <x v="1050"/>
    <s v="Rheinlanddamm 207-209"/>
    <x v="722"/>
    <x v="211"/>
    <s v="DKV"/>
    <s v="Firmenvertrag mit Beitragsvorteil"/>
    <x v="1"/>
    <d v="2009-10-01T00:00:00"/>
    <d v="2016-12-31T00:00:00"/>
    <d v="2013-01-01T00:00:00"/>
    <m/>
    <m/>
    <m/>
    <s v="nein"/>
  </r>
  <r>
    <x v="1163"/>
    <x v="1051"/>
    <s v="Edmund-Rumpler-Straße 7"/>
    <x v="98"/>
    <x v="11"/>
    <s v="VIC"/>
    <s v="Firmenvertrag mit Beitragsvorteil (500-999 MA)"/>
    <x v="1"/>
    <d v="2009-09-01T00:00:00"/>
    <d v="2021-12-31T00:00:00"/>
    <m/>
    <m/>
    <m/>
    <m/>
    <s v="ja"/>
  </r>
  <r>
    <x v="1164"/>
    <x v="1052"/>
    <s v="Hammerbrookstr. 69"/>
    <x v="274"/>
    <x v="22"/>
    <s v="DKV"/>
    <s v="Firmenvertrag mit Beitragsvorteil"/>
    <x v="0"/>
    <d v="2009-10-01T00:00:00"/>
    <m/>
    <m/>
    <s v="Ja"/>
    <m/>
    <s v="Ja"/>
    <s v="ja"/>
  </r>
  <r>
    <x v="1165"/>
    <x v="1053"/>
    <s v="Kasernenstr. 12 "/>
    <x v="374"/>
    <x v="3"/>
    <s v="DKV"/>
    <s v="Firmenvertrag mit Beitragsvorteil"/>
    <x v="0"/>
    <d v="2009-10-01T00:00:00"/>
    <m/>
    <m/>
    <s v="Ja"/>
    <m/>
    <s v="Ja, aber nur bedingt - siehe nachstehende Ablehnungsgründe."/>
    <s v="ja"/>
  </r>
  <r>
    <x v="1166"/>
    <x v="1054"/>
    <s v="Ernst-Abbe-Straße 6"/>
    <x v="723"/>
    <x v="361"/>
    <s v="DKV"/>
    <s v="Verbandsvertrag mit Beitragsvorteil"/>
    <x v="0"/>
    <d v="2009-11-01T00:00:00"/>
    <m/>
    <m/>
    <s v="Ja"/>
    <m/>
    <s v="Ja"/>
    <s v="ja"/>
  </r>
  <r>
    <x v="1167"/>
    <x v="904"/>
    <s v="Zur Mesche 5 b"/>
    <x v="539"/>
    <x v="252"/>
    <s v="DKV"/>
    <s v="Firmenvertrag mit Beitragsvorteil"/>
    <x v="1"/>
    <d v="2009-11-01T00:00:00"/>
    <d v="2015-12-31T00:00:00"/>
    <d v="2013-01-01T00:00:00"/>
    <m/>
    <m/>
    <m/>
    <s v="nein"/>
  </r>
  <r>
    <x v="1168"/>
    <x v="993"/>
    <s v="Riesstr. 8"/>
    <x v="724"/>
    <x v="7"/>
    <s v="VIC"/>
    <s v="Firmenvertrag mit Beitragsvorteil"/>
    <x v="1"/>
    <d v="2010-01-01T00:00:00"/>
    <d v="2022-12-31T00:00:00"/>
    <d v="2011-12-01T00:00:00"/>
    <m/>
    <m/>
    <m/>
    <s v="nein"/>
  </r>
  <r>
    <x v="1169"/>
    <x v="993"/>
    <s v="Riesstraße 8"/>
    <x v="308"/>
    <x v="7"/>
    <s v="VIC"/>
    <s v="Zusatzvereinbarung zum Firmenvertrag mit Beitragsvorteil"/>
    <x v="0"/>
    <d v="2010-01-01T00:00:00"/>
    <m/>
    <m/>
    <m/>
    <m/>
    <s v="Anmeldeverpflichtung durch Arbeitgeber - kein anderweitiger Beitritt / Antrag durch Versicherte möglich."/>
    <s v="nein"/>
  </r>
  <r>
    <x v="1170"/>
    <x v="1055"/>
    <s v="Strahlenberger Str. 112"/>
    <x v="603"/>
    <x v="101"/>
    <s v="DKV"/>
    <s v="EKV"/>
    <x v="1"/>
    <d v="2010-01-01T00:00:00"/>
    <d v="2015-12-31T00:00:00"/>
    <d v="2013-01-01T00:00:00"/>
    <m/>
    <m/>
    <m/>
    <s v="nein"/>
  </r>
  <r>
    <x v="1171"/>
    <x v="1056"/>
    <s v="Neue Börsenstr. 1"/>
    <x v="725"/>
    <x v="8"/>
    <s v="DKV"/>
    <s v="Firmenvertrag mit Beitragsvorteil"/>
    <x v="0"/>
    <d v="2009-11-01T00:00:00"/>
    <m/>
    <m/>
    <s v="Ja"/>
    <m/>
    <s v="Nein"/>
    <s v="ja"/>
  </r>
  <r>
    <x v="1172"/>
    <x v="1057"/>
    <s v="Daimlerstr. 9"/>
    <x v="726"/>
    <x v="11"/>
    <s v="VIC"/>
    <s v="Firmenvertrag mit Beitragsvorteil"/>
    <x v="1"/>
    <d v="2009-12-01T00:00:00"/>
    <d v="2018-04-30T00:00:00"/>
    <m/>
    <m/>
    <m/>
    <m/>
    <s v="nein"/>
  </r>
  <r>
    <x v="1173"/>
    <x v="1058"/>
    <s v="Lise-Meitner-Str. 3"/>
    <x v="69"/>
    <x v="45"/>
    <s v="DKV"/>
    <s v="Firmenvertrag mit Beitragsvorteil"/>
    <x v="1"/>
    <d v="2010-01-01T00:00:00"/>
    <d v="2015-12-31T00:00:00"/>
    <d v="2013-01-01T00:00:00"/>
    <m/>
    <m/>
    <m/>
    <s v="nein"/>
  </r>
  <r>
    <x v="1174"/>
    <x v="1059"/>
    <s v="Mauserstr. 3"/>
    <x v="191"/>
    <x v="35"/>
    <s v="DKV"/>
    <s v="Firmenvertrag mit Beitragsvorteil"/>
    <x v="0"/>
    <d v="2009-12-01T00:00:00"/>
    <m/>
    <m/>
    <s v="Ja"/>
    <m/>
    <s v="Ja"/>
    <s v="ja"/>
  </r>
  <r>
    <x v="1175"/>
    <x v="1060"/>
    <s v="Zepernickerstraße 2, Haus 13 "/>
    <x v="727"/>
    <x v="16"/>
    <s v="DKV"/>
    <s v="Firmenvertrag mit Beitragsvorteil"/>
    <x v="1"/>
    <d v="2009-12-01T00:00:00"/>
    <d v="2022-12-31T00:00:00"/>
    <d v="2013-01-01T00:00:00"/>
    <s v="Ja"/>
    <m/>
    <m/>
    <s v="nein"/>
  </r>
  <r>
    <x v="1176"/>
    <x v="1061"/>
    <s v="Daimlerstr. 8"/>
    <x v="728"/>
    <x v="101"/>
    <s v="DKV"/>
    <s v="Firmenvertrag mit Beitragsvorteil"/>
    <x v="1"/>
    <d v="2010-01-01T00:00:00"/>
    <d v="2014-12-31T00:00:00"/>
    <m/>
    <m/>
    <m/>
    <m/>
    <s v="nein"/>
  </r>
  <r>
    <x v="1177"/>
    <x v="1062"/>
    <s v="Ernst-Kuzorra-Weg 1"/>
    <x v="729"/>
    <x v="131"/>
    <s v="DKV"/>
    <s v="Firmenvertrag mit Beitragsvorteil"/>
    <x v="2"/>
    <d v="2010-01-01T00:00:00"/>
    <m/>
    <d v="2013-01-01T00:00:00"/>
    <s v="Ja"/>
    <m/>
    <s v="Nein. Vertrag ist für Neuzugänge geschlossen! Ausnahme: KNV+ENV!"/>
    <s v="ja"/>
  </r>
  <r>
    <x v="1178"/>
    <x v="1063"/>
    <s v="Egellsstr. 21"/>
    <x v="275"/>
    <x v="16"/>
    <s v="VIC"/>
    <s v="Firmenvertrag mit Beitragsvorteil (zur bKV)"/>
    <x v="0"/>
    <d v="2010-02-01T00:00:00"/>
    <m/>
    <m/>
    <m/>
    <m/>
    <s v="Ja"/>
    <s v="nein"/>
  </r>
  <r>
    <x v="1179"/>
    <x v="1063"/>
    <s v="Egellsstr. 21"/>
    <x v="275"/>
    <x v="16"/>
    <s v="VIC"/>
    <s v="Firmenvertrag mit Beitragsvorteil"/>
    <x v="1"/>
    <d v="2010-02-01T00:00:00"/>
    <d v="2015-05-01T00:00:00"/>
    <m/>
    <m/>
    <m/>
    <m/>
    <s v="nein"/>
  </r>
  <r>
    <x v="1180"/>
    <x v="1064"/>
    <s v="Wilhelm-Frank-Platz 1"/>
    <x v="730"/>
    <x v="362"/>
    <s v="DKV"/>
    <s v="Firmenvertrag mit Beitragsvorteil"/>
    <x v="0"/>
    <d v="2010-04-01T00:00:00"/>
    <m/>
    <m/>
    <s v="Ja"/>
    <m/>
    <s v="Ja"/>
    <s v="ja"/>
  </r>
  <r>
    <x v="1181"/>
    <x v="1065"/>
    <s v="Stig Husted-Andersen Str. 11"/>
    <x v="731"/>
    <x v="363"/>
    <s v="VIC"/>
    <s v="Firmenvertrag mit Beitragsvorteil"/>
    <x v="1"/>
    <d v="2010-04-01T00:00:00"/>
    <d v="2023-12-31T00:00:00"/>
    <d v="2013-01-01T00:00:00"/>
    <m/>
    <m/>
    <s v="Nein. Vertrag ist für Neuzugänge geschlossen! Ausnahme: KNV+ENV!"/>
    <s v="nein"/>
  </r>
  <r>
    <x v="1182"/>
    <x v="1066"/>
    <s v="Robert-Enke-Str. 1"/>
    <x v="732"/>
    <x v="42"/>
    <s v="DKV"/>
    <s v="Firmenvertrag mit Beitragsvorteil"/>
    <x v="1"/>
    <d v="2010-04-01T00:00:00"/>
    <d v="2017-12-31T00:00:00"/>
    <d v="2013-01-01T00:00:00"/>
    <m/>
    <m/>
    <m/>
    <s v="nein"/>
  </r>
  <r>
    <x v="1183"/>
    <x v="61"/>
    <s v="Continental-Plaza 1"/>
    <x v="399"/>
    <x v="42"/>
    <s v="DKV"/>
    <s v="Sondervertrag"/>
    <x v="0"/>
    <d v="2009-01-01T00:00:00"/>
    <m/>
    <m/>
    <s v="Ja"/>
    <m/>
    <s v="Ja"/>
    <s v="nein"/>
  </r>
  <r>
    <x v="1184"/>
    <x v="1067"/>
    <s v="Im Vogelsang 1a"/>
    <x v="733"/>
    <x v="8"/>
    <s v="DKV"/>
    <s v="Firmenvertrag mit Beitragsvorteil"/>
    <x v="0"/>
    <d v="2010-06-01T00:00:00"/>
    <m/>
    <m/>
    <s v="Ja"/>
    <m/>
    <s v="Ja"/>
    <s v="nein"/>
  </r>
  <r>
    <x v="1185"/>
    <x v="1068"/>
    <s v="Raiffeisenstr. 5"/>
    <x v="734"/>
    <x v="364"/>
    <s v="DKV"/>
    <s v="Firmenvertrag mit Beitragsvorteil"/>
    <x v="2"/>
    <d v="2010-07-01T00:00:00"/>
    <m/>
    <d v="2013-01-01T00:00:00"/>
    <s v="Ja"/>
    <m/>
    <s v="Nein. Vertrag ist für Neuzugänge geschlossen! Ausnahme: KNV+ENV!"/>
    <s v="ja"/>
  </r>
  <r>
    <x v="1186"/>
    <x v="1069"/>
    <s v="Unter den Eichen 12"/>
    <x v="735"/>
    <x v="365"/>
    <s v="DKV"/>
    <s v="Verbandsvertrag mit Beitragsvorteil"/>
    <x v="2"/>
    <d v="2010-07-01T00:00:00"/>
    <d v="2024-12-31T00:00:00"/>
    <d v="2013-01-01T00:00:00"/>
    <s v="Ja"/>
    <m/>
    <s v="Nein. Vertrag ist für Neuzugänge geschlossen! Ausnahme: KNV+ENV!"/>
    <s v="nein"/>
  </r>
  <r>
    <x v="1187"/>
    <x v="1070"/>
    <s v="Hafenstraße 13"/>
    <x v="147"/>
    <x v="83"/>
    <s v="DKV"/>
    <s v="Firmenvertrag mit Beitragsvorteil"/>
    <x v="1"/>
    <d v="2006-10-01T00:00:00"/>
    <d v="2020-12-31T00:00:00"/>
    <d v="2013-01-01T00:00:00"/>
    <s v="Ja"/>
    <m/>
    <m/>
    <s v="nein"/>
  </r>
  <r>
    <x v="1188"/>
    <x v="1071"/>
    <s v="Max-Planck-Str. 2"/>
    <x v="736"/>
    <x v="366"/>
    <s v="DKV"/>
    <s v="Firmenvertrag mit Beitragsvorteil (zur bKV)"/>
    <x v="0"/>
    <d v="2010-07-01T00:00:00"/>
    <m/>
    <m/>
    <s v="Ja"/>
    <m/>
    <s v="Ja"/>
    <s v="ja"/>
  </r>
  <r>
    <x v="1189"/>
    <x v="1072"/>
    <s v="Glattalstr.78"/>
    <x v="737"/>
    <x v="367"/>
    <s v="VIC"/>
    <s v="Firmenvertrag mit Beitragsvorteil"/>
    <x v="1"/>
    <d v="2010-07-01T00:00:00"/>
    <d v="2014-12-31T00:00:00"/>
    <m/>
    <m/>
    <m/>
    <m/>
    <s v="nein"/>
  </r>
  <r>
    <x v="1190"/>
    <x v="1073"/>
    <s v="Mohrenstr. 34"/>
    <x v="67"/>
    <x v="16"/>
    <s v="DKV"/>
    <s v="Firmenvertrag mit Beitragsvorteil"/>
    <x v="1"/>
    <d v="2010-07-01T00:00:00"/>
    <d v="2014-12-31T00:00:00"/>
    <m/>
    <m/>
    <m/>
    <m/>
    <s v="nein"/>
  </r>
  <r>
    <x v="1191"/>
    <x v="1074"/>
    <s v="Dieselstr. 7"/>
    <x v="738"/>
    <x v="368"/>
    <s v="DKV"/>
    <s v="Firmenvertrag mit Beitragsvorteil"/>
    <x v="1"/>
    <d v="2010-07-01T00:00:00"/>
    <d v="2014-12-31T00:00:00"/>
    <m/>
    <m/>
    <m/>
    <m/>
    <s v="nein"/>
  </r>
  <r>
    <x v="1192"/>
    <x v="1075"/>
    <s v="Willy-Brandt-Allee 72"/>
    <x v="729"/>
    <x v="131"/>
    <s v="DKV"/>
    <s v="Firmenvertrag mit Beitragsvorteil"/>
    <x v="0"/>
    <d v="2010-08-01T00:00:00"/>
    <m/>
    <m/>
    <s v="Ja"/>
    <m/>
    <s v="Ja"/>
    <s v="ja"/>
  </r>
  <r>
    <x v="1193"/>
    <x v="901"/>
    <s v="Merscheider Str. 167"/>
    <x v="619"/>
    <x v="297"/>
    <s v="DKV"/>
    <s v="Firmenvertrag mit Beitragsvorteil"/>
    <x v="1"/>
    <d v="2010-09-01T00:00:00"/>
    <d v="2022-03-31T00:00:00"/>
    <d v="2013-01-01T00:00:00"/>
    <s v="Ja"/>
    <m/>
    <m/>
    <s v="nein"/>
  </r>
  <r>
    <x v="1194"/>
    <x v="1076"/>
    <s v="In den Allerwiesen 1"/>
    <x v="739"/>
    <x v="369"/>
    <s v="DKV"/>
    <s v="Firmenvertrag mit Beitragsvorteil (zur bKV)"/>
    <x v="0"/>
    <d v="2010-08-01T00:00:00"/>
    <m/>
    <m/>
    <s v="Ja"/>
    <m/>
    <s v="Ja, aber nur bedingt - siehe nachstehende Ablehnungsgründe."/>
    <s v="nein"/>
  </r>
  <r>
    <x v="1195"/>
    <x v="889"/>
    <s v="Wannenäckerstraße 50"/>
    <x v="611"/>
    <x v="292"/>
    <s v="DKV"/>
    <s v="Firmenvertrag mit Beitragsvorteil"/>
    <x v="0"/>
    <d v="2010-08-01T00:00:00"/>
    <m/>
    <m/>
    <s v="Ja"/>
    <m/>
    <s v="Ja"/>
    <s v="ja"/>
  </r>
  <r>
    <x v="1196"/>
    <x v="471"/>
    <m/>
    <x v="57"/>
    <x v="41"/>
    <s v="DKV-für VIC gedoppelter GVV"/>
    <s v="Verbandsvertrag mit Beitragsvorteil"/>
    <x v="0"/>
    <m/>
    <m/>
    <m/>
    <m/>
    <m/>
    <s v="Ja"/>
    <s v="ja"/>
  </r>
  <r>
    <x v="1197"/>
    <x v="493"/>
    <m/>
    <x v="57"/>
    <x v="41"/>
    <s v="DKV-für VIC gedoppelter GVV"/>
    <s v="Verbandsvertrag mit Beitragsvorteil"/>
    <x v="0"/>
    <m/>
    <m/>
    <m/>
    <m/>
    <m/>
    <s v="Ja"/>
    <s v="nein"/>
  </r>
  <r>
    <x v="1198"/>
    <x v="494"/>
    <m/>
    <x v="57"/>
    <x v="41"/>
    <s v="DKV-für VIC gedoppelter GVV"/>
    <s v="Verbandsvertrag mit Beitragsvorteil"/>
    <x v="0"/>
    <m/>
    <m/>
    <m/>
    <m/>
    <m/>
    <s v="Ja"/>
    <s v="ja"/>
  </r>
  <r>
    <x v="1199"/>
    <x v="495"/>
    <m/>
    <x v="57"/>
    <x v="41"/>
    <s v="DKV-für VIC gedoppelter GVV"/>
    <s v="Verbandsvertrag mit Beitragsvorteil"/>
    <x v="0"/>
    <m/>
    <m/>
    <m/>
    <m/>
    <m/>
    <s v="Ja"/>
    <s v="ja"/>
  </r>
  <r>
    <x v="1200"/>
    <x v="545"/>
    <m/>
    <x v="57"/>
    <x v="41"/>
    <s v="DKV-für VIC gedoppelter GVV"/>
    <s v="Verbandsvertrag mit Beitragsvorteil"/>
    <x v="0"/>
    <m/>
    <m/>
    <m/>
    <m/>
    <m/>
    <s v="Ja"/>
    <s v="ja"/>
  </r>
  <r>
    <x v="1201"/>
    <x v="196"/>
    <m/>
    <x v="57"/>
    <x v="41"/>
    <s v="DKV-für VIC gedoppelter GVV"/>
    <s v="Firmenvertrag mit Beitragsvorteil"/>
    <x v="0"/>
    <m/>
    <m/>
    <m/>
    <m/>
    <m/>
    <s v="Ja"/>
    <s v="nein"/>
  </r>
  <r>
    <x v="1202"/>
    <x v="1077"/>
    <s v="Billhorner Deich 2"/>
    <x v="740"/>
    <x v="22"/>
    <s v="DKV"/>
    <s v="Firmenvertrag mit Beitragsvorteil"/>
    <x v="0"/>
    <d v="2010-10-01T00:00:00"/>
    <m/>
    <m/>
    <s v="Ja"/>
    <m/>
    <s v="Ja"/>
    <s v="ja"/>
  </r>
  <r>
    <x v="1203"/>
    <x v="1078"/>
    <m/>
    <x v="57"/>
    <x v="41"/>
    <s v="VIC"/>
    <s v="AS - Vertrag VIC"/>
    <x v="1"/>
    <d v="2010-09-01T00:00:00"/>
    <d v="2014-09-30T00:00:00"/>
    <m/>
    <m/>
    <m/>
    <m/>
    <s v="nein"/>
  </r>
  <r>
    <x v="1204"/>
    <x v="574"/>
    <m/>
    <x v="57"/>
    <x v="41"/>
    <s v="DKV-für VIC gedoppelter GVV"/>
    <s v="Verbandsvertrag mit Beitragsvorteil"/>
    <x v="0"/>
    <m/>
    <m/>
    <m/>
    <m/>
    <m/>
    <s v="Ja"/>
    <s v="ja"/>
  </r>
  <r>
    <x v="1205"/>
    <x v="571"/>
    <m/>
    <x v="57"/>
    <x v="41"/>
    <s v="DKV-für VIC gedoppelter GVV"/>
    <s v="Verbandsvertrag mit Beitragsvorteil"/>
    <x v="0"/>
    <m/>
    <m/>
    <m/>
    <m/>
    <m/>
    <s v="Ja"/>
    <s v="ja"/>
  </r>
  <r>
    <x v="1206"/>
    <x v="681"/>
    <m/>
    <x v="57"/>
    <x v="41"/>
    <s v="DKV-für VIC gedoppelter GVV"/>
    <s v="Verbandsvertrag mit Beitragsvorteil"/>
    <x v="0"/>
    <m/>
    <m/>
    <m/>
    <m/>
    <m/>
    <s v="Ja"/>
    <s v="ja"/>
  </r>
  <r>
    <x v="1207"/>
    <x v="159"/>
    <m/>
    <x v="57"/>
    <x v="41"/>
    <s v="DKV-für VIC gedoppelter GVV"/>
    <s v="Firmenvertrag mit Beitragsvorteil"/>
    <x v="0"/>
    <m/>
    <m/>
    <m/>
    <m/>
    <m/>
    <s v="Ja"/>
    <s v="ja"/>
  </r>
  <r>
    <x v="1208"/>
    <x v="597"/>
    <m/>
    <x v="57"/>
    <x v="41"/>
    <s v="DKV-für VIC gedoppelter GVV"/>
    <s v="Verbandsvertrag mit Beitragsvorteil"/>
    <x v="0"/>
    <m/>
    <m/>
    <m/>
    <m/>
    <m/>
    <s v="Ja"/>
    <s v="ja"/>
  </r>
  <r>
    <x v="1209"/>
    <x v="709"/>
    <m/>
    <x v="57"/>
    <x v="41"/>
    <s v="DKV-für VIC gedoppelter GVV"/>
    <s v="Verbandsvertrag mit Beitragsvorteil"/>
    <x v="0"/>
    <d v="1966-01-01T00:00:00"/>
    <m/>
    <m/>
    <m/>
    <m/>
    <s v="Ja"/>
    <s v="nein"/>
  </r>
  <r>
    <x v="1210"/>
    <x v="666"/>
    <m/>
    <x v="57"/>
    <x v="41"/>
    <s v="DKV-für VIC gedoppelter GVV"/>
    <s v="Verbandsvertrag mit Beitragsvorteil"/>
    <x v="0"/>
    <m/>
    <m/>
    <m/>
    <m/>
    <m/>
    <s v="Ja"/>
    <s v="nein"/>
  </r>
  <r>
    <x v="1211"/>
    <x v="514"/>
    <m/>
    <x v="57"/>
    <x v="41"/>
    <s v="DKV-für VIC gedoppelter GVV"/>
    <s v="Verbandsvertrag mit Beitragsvorteil"/>
    <x v="0"/>
    <m/>
    <m/>
    <m/>
    <m/>
    <m/>
    <s v="Ja"/>
    <s v="ja"/>
  </r>
  <r>
    <x v="1212"/>
    <x v="731"/>
    <m/>
    <x v="57"/>
    <x v="41"/>
    <s v="DKV-für VIC gedoppelter GVV"/>
    <s v="Verbandsvertrag mit Beitragsvorteil"/>
    <x v="0"/>
    <m/>
    <m/>
    <m/>
    <m/>
    <m/>
    <s v="Ja"/>
    <s v="ja"/>
  </r>
  <r>
    <x v="1213"/>
    <x v="57"/>
    <m/>
    <x v="57"/>
    <x v="41"/>
    <s v="DKV-für VIC gedoppelter GVV"/>
    <s v="Firmenvertrag mit Beitragsvorteil"/>
    <x v="0"/>
    <m/>
    <m/>
    <m/>
    <m/>
    <m/>
    <s v="Ja"/>
    <s v="nein"/>
  </r>
  <r>
    <x v="1214"/>
    <x v="584"/>
    <m/>
    <x v="57"/>
    <x v="41"/>
    <s v="DKV-für VIC gedoppelter GVV"/>
    <s v="Verbandsvertrag mit Beitragsvorteil"/>
    <x v="0"/>
    <m/>
    <m/>
    <m/>
    <m/>
    <m/>
    <s v="Ja"/>
    <s v="ja"/>
  </r>
  <r>
    <x v="1215"/>
    <x v="1"/>
    <m/>
    <x v="57"/>
    <x v="41"/>
    <s v="DKV-für VIC gedoppelter GVV"/>
    <s v="Firmenvertrag mit Beitragsvorteil"/>
    <x v="1"/>
    <m/>
    <d v="2015-12-31T00:00:00"/>
    <m/>
    <m/>
    <m/>
    <m/>
    <s v="nein"/>
  </r>
  <r>
    <x v="1216"/>
    <x v="11"/>
    <m/>
    <x v="57"/>
    <x v="41"/>
    <s v="DKV-für VIC gedoppelter GVV"/>
    <s v="Firmenvertrag mit Beitragsvorteil"/>
    <x v="1"/>
    <d v="2010-10-01T00:00:00"/>
    <d v="2017-12-31T00:00:00"/>
    <d v="2013-01-01T00:00:00"/>
    <m/>
    <m/>
    <m/>
    <s v="nein"/>
  </r>
  <r>
    <x v="1217"/>
    <x v="42"/>
    <m/>
    <x v="57"/>
    <x v="41"/>
    <s v="DKV-für VIC gedoppelter GVV"/>
    <s v="Firmenvertrag mit Beitragsvorteil"/>
    <x v="2"/>
    <d v="2010-10-01T00:00:00"/>
    <m/>
    <d v="2013-01-01T00:00:00"/>
    <m/>
    <m/>
    <s v="Nein. Vertrag ist für Neuzugänge geschlossen! Ausnahme: KNV+ENV!"/>
    <s v="nein"/>
  </r>
  <r>
    <x v="1218"/>
    <x v="12"/>
    <m/>
    <x v="57"/>
    <x v="41"/>
    <s v="DKV-für VIC gedoppelter GVV"/>
    <s v="Firmenvertrag mit Beitragsvorteil"/>
    <x v="1"/>
    <d v="2010-10-01T00:00:00"/>
    <d v="2019-12-31T00:00:00"/>
    <d v="2013-01-01T00:00:00"/>
    <m/>
    <m/>
    <m/>
    <s v="nein"/>
  </r>
  <r>
    <x v="1219"/>
    <x v="13"/>
    <m/>
    <x v="57"/>
    <x v="41"/>
    <s v="DKV-für VIC gedoppelter GVV"/>
    <s v="Firmenvertrag mit Beitragsvorteil"/>
    <x v="1"/>
    <d v="2010-10-01T00:00:00"/>
    <d v="2016-12-31T00:00:00"/>
    <d v="2013-01-01T00:00:00"/>
    <m/>
    <m/>
    <m/>
    <s v="nein"/>
  </r>
  <r>
    <x v="1220"/>
    <x v="43"/>
    <m/>
    <x v="57"/>
    <x v="41"/>
    <s v="DKV-für VIC gedoppelter GVV"/>
    <s v="Firmenvertrag mit Beitragsvorteil"/>
    <x v="0"/>
    <m/>
    <m/>
    <m/>
    <m/>
    <m/>
    <s v="Ja"/>
    <s v="ja"/>
  </r>
  <r>
    <x v="1221"/>
    <x v="14"/>
    <m/>
    <x v="57"/>
    <x v="41"/>
    <s v="DKV-für VIC gedoppelter GVV"/>
    <s v="Firmenvertrag mit Beitragsvorteil"/>
    <x v="1"/>
    <m/>
    <d v="2014-12-31T00:00:00"/>
    <m/>
    <m/>
    <m/>
    <m/>
    <s v="nein"/>
  </r>
  <r>
    <x v="1222"/>
    <x v="390"/>
    <m/>
    <x v="57"/>
    <x v="41"/>
    <s v="DKV-für VIC gedoppelter GVV"/>
    <s v="EKV"/>
    <x v="1"/>
    <m/>
    <d v="2008-12-31T00:00:00"/>
    <m/>
    <m/>
    <m/>
    <m/>
    <s v="nein"/>
  </r>
  <r>
    <x v="1223"/>
    <x v="44"/>
    <m/>
    <x v="57"/>
    <x v="41"/>
    <s v="DKV-für VIC gedoppelter GVV"/>
    <s v="Firmenvertrag mit Beitragsvorteil"/>
    <x v="1"/>
    <m/>
    <d v="2015-12-31T00:00:00"/>
    <m/>
    <m/>
    <m/>
    <m/>
    <s v="nein"/>
  </r>
  <r>
    <x v="1224"/>
    <x v="45"/>
    <m/>
    <x v="57"/>
    <x v="41"/>
    <s v="DKV-für VIC gedoppelter GVV"/>
    <s v="Firmenvertrag mit Beitragsvorteil"/>
    <x v="0"/>
    <m/>
    <m/>
    <m/>
    <m/>
    <m/>
    <s v="Ja, aber nur bedingt - siehe nachstehende Ablehnungsgründe."/>
    <s v="ja"/>
  </r>
  <r>
    <x v="1225"/>
    <x v="26"/>
    <m/>
    <x v="57"/>
    <x v="41"/>
    <s v="DKV-für VIC gedoppelter GVV"/>
    <s v="Firmenvertrag mit Beitragsvorteil"/>
    <x v="0"/>
    <m/>
    <m/>
    <m/>
    <m/>
    <m/>
    <s v="Ja"/>
    <s v="ja"/>
  </r>
  <r>
    <x v="1226"/>
    <x v="46"/>
    <m/>
    <x v="57"/>
    <x v="41"/>
    <s v="DKV-für VIC gedoppelter GVV"/>
    <s v="Firmenvertrag mit Beitragsvorteil"/>
    <x v="2"/>
    <d v="2010-10-01T00:00:00"/>
    <m/>
    <d v="2013-01-01T00:00:00"/>
    <m/>
    <m/>
    <s v="Nein. Vertrag ist für Neuzugänge geschlossen! Ausnahme: KNV+ENV!"/>
    <s v="nein"/>
  </r>
  <r>
    <x v="1227"/>
    <x v="47"/>
    <m/>
    <x v="57"/>
    <x v="41"/>
    <s v="DKV-für VIC gedoppelter GVV"/>
    <s v="Firmenvertrag mit Beitragsvorteil"/>
    <x v="2"/>
    <d v="2010-10-01T00:00:00"/>
    <m/>
    <d v="2013-01-01T00:00:00"/>
    <m/>
    <m/>
    <s v="Nein. Vertrag ist für Neuzugänge geschlossen! Ausnahme: KNV+ENV!"/>
    <s v="nein"/>
  </r>
  <r>
    <x v="1228"/>
    <x v="27"/>
    <m/>
    <x v="57"/>
    <x v="41"/>
    <s v="DKV-für VIC gedoppelter GVV"/>
    <s v="Firmenvertrag mit Beitragsvorteil"/>
    <x v="1"/>
    <m/>
    <d v="2021-12-31T00:00:00"/>
    <m/>
    <m/>
    <m/>
    <m/>
    <s v="ja"/>
  </r>
  <r>
    <x v="1229"/>
    <x v="28"/>
    <m/>
    <x v="57"/>
    <x v="41"/>
    <s v="DKV-für VIC gedoppelter GVV"/>
    <s v="Firmenvertrag mit Beitragsvorteil"/>
    <x v="2"/>
    <m/>
    <m/>
    <d v="2013-01-01T00:00:00"/>
    <m/>
    <m/>
    <s v="Nein. Vertrag ist für Neuzugänge geschlossen! Ausnahme: KNV+ENV!"/>
    <s v="ja"/>
  </r>
  <r>
    <x v="1230"/>
    <x v="48"/>
    <m/>
    <x v="57"/>
    <x v="41"/>
    <s v="DKV-für VIC gedoppelter GVV"/>
    <s v="Firmenvertrag mit Beitragsvorteil"/>
    <x v="1"/>
    <m/>
    <d v="2022-12-31T00:00:00"/>
    <d v="2013-01-01T00:00:00"/>
    <m/>
    <m/>
    <m/>
    <s v="nein"/>
  </r>
  <r>
    <x v="1231"/>
    <x v="50"/>
    <m/>
    <x v="57"/>
    <x v="41"/>
    <s v="DKV-für VIC gedoppelter GVV"/>
    <s v="Firmenvertrag mit Beitragsvorteil"/>
    <x v="0"/>
    <m/>
    <m/>
    <m/>
    <m/>
    <m/>
    <s v="Ja, aber nur bedingt - siehe nachstehende Ablehnungsgründe."/>
    <s v="nein"/>
  </r>
  <r>
    <x v="1232"/>
    <x v="51"/>
    <m/>
    <x v="57"/>
    <x v="41"/>
    <s v="DKV-für VIC gedoppelter GVV"/>
    <s v="Firmenvertrag mit Beitragsvorteil"/>
    <x v="0"/>
    <m/>
    <m/>
    <m/>
    <m/>
    <m/>
    <s v="Ja"/>
    <s v="ja"/>
  </r>
  <r>
    <x v="1233"/>
    <x v="29"/>
    <m/>
    <x v="57"/>
    <x v="41"/>
    <s v="DKV-für VIC gedoppelter GVV"/>
    <s v="Firmenvertrag mit Beitragsvorteil"/>
    <x v="1"/>
    <d v="2010-10-01T00:00:00"/>
    <d v="2016-12-31T00:00:00"/>
    <d v="2013-01-01T00:00:00"/>
    <m/>
    <m/>
    <m/>
    <s v="nein"/>
  </r>
  <r>
    <x v="1234"/>
    <x v="52"/>
    <m/>
    <x v="57"/>
    <x v="41"/>
    <s v="DKV-für VIC gedoppelter GVV"/>
    <s v="Firmenvertrag mit Beitragsvorteil"/>
    <x v="0"/>
    <m/>
    <m/>
    <m/>
    <m/>
    <m/>
    <s v="Ja, aber nur bedingt - siehe nachstehende Ablehnungsgründe."/>
    <s v="ja"/>
  </r>
  <r>
    <x v="1235"/>
    <x v="53"/>
    <m/>
    <x v="57"/>
    <x v="41"/>
    <s v="DKV-für VIC gedoppelter GVV"/>
    <s v="Firmenvertrag mit Beitragsvorteil"/>
    <x v="2"/>
    <d v="2010-10-01T00:00:00"/>
    <m/>
    <d v="2013-01-01T00:00:00"/>
    <m/>
    <m/>
    <s v="Nein. Vertrag ist für Neuzugänge geschlossen! Ausnahme: KNV+ENV!"/>
    <s v="nein"/>
  </r>
  <r>
    <x v="1236"/>
    <x v="30"/>
    <m/>
    <x v="57"/>
    <x v="41"/>
    <s v="DKV-für VIC gedoppelter GVV"/>
    <s v="Firmenvertrag mit Beitragsvorteil"/>
    <x v="1"/>
    <d v="2010-10-01T00:00:00"/>
    <d v="2016-12-31T00:00:00"/>
    <d v="2013-01-01T00:00:00"/>
    <m/>
    <m/>
    <m/>
    <s v="nein"/>
  </r>
  <r>
    <x v="1237"/>
    <x v="54"/>
    <m/>
    <x v="57"/>
    <x v="41"/>
    <s v="DKV-für VIC gedoppelter GVV"/>
    <s v="Firmenvertrag mit Beitragsvorteil"/>
    <x v="0"/>
    <m/>
    <m/>
    <m/>
    <m/>
    <m/>
    <s v="Ja"/>
    <s v="ja"/>
  </r>
  <r>
    <x v="1238"/>
    <x v="55"/>
    <m/>
    <x v="57"/>
    <x v="41"/>
    <s v="DKV-für VIC gedoppelter GVV"/>
    <s v="Firmenvertrag mit Beitragsvorteil"/>
    <x v="2"/>
    <d v="2010-10-01T00:00:00"/>
    <m/>
    <d v="2013-01-01T00:00:00"/>
    <m/>
    <m/>
    <s v="Nein. Vertrag ist für Neuzugänge geschlossen! Ausnahme: KNV+ENV!"/>
    <s v="nein"/>
  </r>
  <r>
    <x v="1239"/>
    <x v="116"/>
    <m/>
    <x v="57"/>
    <x v="41"/>
    <s v="DKV-für VIC gedoppelter GVV"/>
    <s v="Firmenvertrag mit Beitragsvorteil"/>
    <x v="2"/>
    <d v="2010-10-01T00:00:00"/>
    <m/>
    <d v="2013-01-01T00:00:00"/>
    <m/>
    <m/>
    <s v="Nein. Vertrag ist für Neuzugänge geschlossen! Ausnahme: KNV+ENV!"/>
    <s v="nein"/>
  </r>
  <r>
    <x v="1240"/>
    <x v="123"/>
    <m/>
    <x v="57"/>
    <x v="41"/>
    <s v="DKV-für VIC gedoppelter GVV"/>
    <s v="Firmenvertrag mit Beitragsvorteil"/>
    <x v="0"/>
    <d v="2010-10-01T00:00:00"/>
    <m/>
    <m/>
    <m/>
    <m/>
    <s v="Ja"/>
    <s v="nein"/>
  </r>
  <r>
    <x v="1241"/>
    <x v="125"/>
    <m/>
    <x v="57"/>
    <x v="41"/>
    <s v="DKV-für VIC gedoppelter GVV"/>
    <s v="Firmenvertrag mit Beitragsvorteil"/>
    <x v="2"/>
    <d v="2010-10-01T00:00:00"/>
    <m/>
    <d v="2013-01-01T00:00:00"/>
    <m/>
    <m/>
    <s v="Nein. Vertrag ist für Neuzugänge geschlossen! Ausnahme: KNV+ENV!"/>
    <s v="ja"/>
  </r>
  <r>
    <x v="1242"/>
    <x v="31"/>
    <m/>
    <x v="57"/>
    <x v="41"/>
    <s v="DKV-für VIC gedoppelter GVV"/>
    <s v="Firmenvertrag mit Beitragsvorteil"/>
    <x v="2"/>
    <d v="2010-10-01T00:00:00"/>
    <m/>
    <d v="2013-01-01T00:00:00"/>
    <m/>
    <m/>
    <s v="Nein. Vertrag ist für Neuzugänge geschlossen! Ausnahme: KNV+ENV!"/>
    <s v="nein"/>
  </r>
  <r>
    <x v="1243"/>
    <x v="149"/>
    <m/>
    <x v="57"/>
    <x v="41"/>
    <s v="DKV-für VIC gedoppelter GVV"/>
    <s v="EKV"/>
    <x v="1"/>
    <m/>
    <d v="2016-10-31T00:00:00"/>
    <d v="2013-01-01T00:00:00"/>
    <m/>
    <m/>
    <m/>
    <s v="nein"/>
  </r>
  <r>
    <x v="1244"/>
    <x v="152"/>
    <m/>
    <x v="57"/>
    <x v="41"/>
    <s v="DKV-für VIC gedoppelter GVV"/>
    <s v="EKV"/>
    <x v="2"/>
    <d v="2010-10-01T00:00:00"/>
    <m/>
    <d v="2013-01-01T00:00:00"/>
    <m/>
    <m/>
    <s v="Unrelevant! Kein Beitritt mehr möglich (Vertragsgegenstand nur bisex-Tarif)"/>
    <s v="nein"/>
  </r>
  <r>
    <x v="1245"/>
    <x v="153"/>
    <m/>
    <x v="57"/>
    <x v="41"/>
    <s v="DKV-für VIC gedoppelter GVV"/>
    <s v="EKV"/>
    <x v="1"/>
    <m/>
    <d v="2016-10-31T00:00:00"/>
    <d v="2013-01-01T00:00:00"/>
    <m/>
    <m/>
    <m/>
    <s v="nein"/>
  </r>
  <r>
    <x v="1246"/>
    <x v="1079"/>
    <m/>
    <x v="57"/>
    <x v="41"/>
    <s v="DKV-für VIC gedoppelter GVV"/>
    <s v="EKV"/>
    <x v="1"/>
    <m/>
    <d v="2016-11-01T00:00:00"/>
    <d v="2013-01-01T00:00:00"/>
    <m/>
    <m/>
    <m/>
    <s v="nein"/>
  </r>
  <r>
    <x v="1247"/>
    <x v="159"/>
    <m/>
    <x v="57"/>
    <x v="41"/>
    <s v="DKV-für VIC gedoppelter GVV"/>
    <s v="EKV"/>
    <x v="1"/>
    <m/>
    <d v="2016-10-31T00:00:00"/>
    <d v="2013-01-01T00:00:00"/>
    <m/>
    <m/>
    <m/>
    <s v="nein"/>
  </r>
  <r>
    <x v="1248"/>
    <x v="32"/>
    <m/>
    <x v="57"/>
    <x v="41"/>
    <s v="DKV-für VIC gedoppelter GVV"/>
    <s v="Firmenvertrag mit Beitragsvorteil"/>
    <x v="2"/>
    <d v="2010-10-01T00:00:00"/>
    <m/>
    <d v="2013-01-01T00:00:00"/>
    <m/>
    <m/>
    <s v="Nein. Vertrag ist für Neuzugänge geschlossen! Ausnahme: KNV+ENV!"/>
    <s v="nein"/>
  </r>
  <r>
    <x v="1249"/>
    <x v="130"/>
    <m/>
    <x v="57"/>
    <x v="41"/>
    <s v="DKV-für VIC gedoppelter GVV"/>
    <s v="EKV"/>
    <x v="1"/>
    <m/>
    <d v="2016-10-31T00:00:00"/>
    <d v="2013-01-01T00:00:00"/>
    <m/>
    <m/>
    <m/>
    <s v="nein"/>
  </r>
  <r>
    <x v="1250"/>
    <x v="172"/>
    <m/>
    <x v="57"/>
    <x v="41"/>
    <s v="DKV-für VIC gedoppelter GVV"/>
    <s v="EKV"/>
    <x v="1"/>
    <m/>
    <d v="2016-10-31T00:00:00"/>
    <d v="2013-01-01T00:00:00"/>
    <m/>
    <m/>
    <m/>
    <s v="nein"/>
  </r>
  <r>
    <x v="1251"/>
    <x v="33"/>
    <m/>
    <x v="57"/>
    <x v="41"/>
    <s v="DKV-für VIC gedoppelter GVV"/>
    <s v="Firmenvertrag mit Beitragsvorteil"/>
    <x v="0"/>
    <m/>
    <m/>
    <m/>
    <m/>
    <m/>
    <s v="Ja, aber nur bedingt - siehe nachstehende Ablehnungsgründe."/>
    <s v="nein"/>
  </r>
  <r>
    <x v="1252"/>
    <x v="173"/>
    <m/>
    <x v="57"/>
    <x v="41"/>
    <s v="DKV-für VIC gedoppelter GVV"/>
    <s v="EKV"/>
    <x v="1"/>
    <m/>
    <d v="2022-07-31T00:00:00"/>
    <d v="2013-01-01T00:00:00"/>
    <m/>
    <m/>
    <m/>
    <s v="ja"/>
  </r>
  <r>
    <x v="1253"/>
    <x v="174"/>
    <m/>
    <x v="57"/>
    <x v="41"/>
    <s v="DKV-für VIC gedoppelter GVV"/>
    <s v="EKV"/>
    <x v="1"/>
    <m/>
    <d v="2016-10-31T00:00:00"/>
    <d v="2013-01-01T00:00:00"/>
    <m/>
    <m/>
    <m/>
    <s v="nein"/>
  </r>
  <r>
    <x v="1254"/>
    <x v="34"/>
    <m/>
    <x v="57"/>
    <x v="41"/>
    <s v="DKV-für VIC gedoppelter GVV"/>
    <s v="Firmenvertrag mit Beitragsvorteil"/>
    <x v="0"/>
    <m/>
    <m/>
    <m/>
    <m/>
    <m/>
    <s v="Ja"/>
    <s v="ja"/>
  </r>
  <r>
    <x v="1255"/>
    <x v="21"/>
    <m/>
    <x v="57"/>
    <x v="41"/>
    <s v="DKV-für VIC gedoppelter GVV"/>
    <s v="EKV"/>
    <x v="1"/>
    <m/>
    <d v="2016-10-31T00:00:00"/>
    <d v="2013-01-01T00:00:00"/>
    <m/>
    <m/>
    <m/>
    <s v="nein"/>
  </r>
  <r>
    <x v="1256"/>
    <x v="176"/>
    <s v="Graf-Adolf-Str. 49"/>
    <x v="3"/>
    <x v="3"/>
    <s v="DKV-für VIC gedoppelter GVV"/>
    <s v="Firmenvertrag mit Beitragsvorteil"/>
    <x v="2"/>
    <m/>
    <m/>
    <d v="2013-01-01T00:00:00"/>
    <m/>
    <m/>
    <s v="Nein. Vertrag ist für Neuzugänge geschlossen! Ausnahme: KNV+ENV!"/>
    <s v="ja"/>
  </r>
  <r>
    <x v="1257"/>
    <x v="179"/>
    <m/>
    <x v="57"/>
    <x v="41"/>
    <s v="DKV-für VIC gedoppelter GVV"/>
    <s v="Firmenvertrag mit Beitragsvorteil"/>
    <x v="0"/>
    <m/>
    <m/>
    <m/>
    <m/>
    <m/>
    <s v="Ja"/>
    <s v="ja"/>
  </r>
  <r>
    <x v="1258"/>
    <x v="180"/>
    <m/>
    <x v="57"/>
    <x v="41"/>
    <s v="DKV-für VIC gedoppelter GVV"/>
    <s v="Firmenvertrag mit Beitragsvorteil"/>
    <x v="0"/>
    <m/>
    <m/>
    <m/>
    <m/>
    <m/>
    <s v="Ja"/>
    <s v="nein"/>
  </r>
  <r>
    <x v="1259"/>
    <x v="181"/>
    <m/>
    <x v="57"/>
    <x v="41"/>
    <s v="DKV-für VIC gedoppelter GVV"/>
    <s v="Firmenvertrag mit Beitragsvorteil"/>
    <x v="0"/>
    <m/>
    <m/>
    <m/>
    <m/>
    <m/>
    <s v="Ja"/>
    <s v="ja"/>
  </r>
  <r>
    <x v="1260"/>
    <x v="36"/>
    <m/>
    <x v="57"/>
    <x v="41"/>
    <s v="DKV-für VIC gedoppelter GVV"/>
    <s v="Firmenvertrag mit Beitragsvorteil"/>
    <x v="2"/>
    <d v="2010-10-01T00:00:00"/>
    <m/>
    <d v="2013-01-01T00:00:00"/>
    <m/>
    <m/>
    <s v="Nein. Vertrag ist für Neuzugänge geschlossen! Ausnahme: KNV+ENV!"/>
    <s v="nein"/>
  </r>
  <r>
    <x v="1261"/>
    <x v="182"/>
    <m/>
    <x v="57"/>
    <x v="41"/>
    <s v="DKV-für VIC gedoppelter GVV"/>
    <s v="Firmenvertrag mit Beitragsvorteil"/>
    <x v="2"/>
    <d v="2010-10-01T00:00:00"/>
    <m/>
    <d v="2013-01-01T00:00:00"/>
    <m/>
    <m/>
    <s v="Nein. Vertrag ist für Neuzugänge geschlossen! Ausnahme: KNV+ENV!"/>
    <s v="ja"/>
  </r>
  <r>
    <x v="1262"/>
    <x v="184"/>
    <m/>
    <x v="57"/>
    <x v="41"/>
    <s v="DKV-für VIC gedoppelter GVV"/>
    <s v="Firmenvertrag mit Beitragsvorteil"/>
    <x v="2"/>
    <d v="2010-10-01T00:00:00"/>
    <m/>
    <d v="2013-01-01T00:00:00"/>
    <m/>
    <m/>
    <s v="Nein. Vertrag ist für Neuzugänge geschlossen! Ausnahme: KNV+ENV!"/>
    <s v="nein"/>
  </r>
  <r>
    <x v="1263"/>
    <x v="37"/>
    <m/>
    <x v="57"/>
    <x v="41"/>
    <s v="DKV-für VIC gedoppelter GVV"/>
    <s v="Firmenvertrag mit Beitragsvorteil"/>
    <x v="0"/>
    <m/>
    <m/>
    <m/>
    <m/>
    <m/>
    <s v="Ja"/>
    <s v="ja"/>
  </r>
  <r>
    <x v="1264"/>
    <x v="148"/>
    <m/>
    <x v="57"/>
    <x v="41"/>
    <s v="DKV-für VIC gedoppelter GVV"/>
    <s v="Firmenvertrag mit Beitragsvorteil"/>
    <x v="0"/>
    <m/>
    <m/>
    <m/>
    <m/>
    <m/>
    <s v="Ja"/>
    <s v="nein"/>
  </r>
  <r>
    <x v="1265"/>
    <x v="190"/>
    <m/>
    <x v="57"/>
    <x v="41"/>
    <s v="DKV-für VIC gedoppelter GVV"/>
    <s v="Firmenvertrag mit Beitragsvorteil"/>
    <x v="0"/>
    <m/>
    <m/>
    <m/>
    <m/>
    <m/>
    <s v="Ja"/>
    <s v="ja"/>
  </r>
  <r>
    <x v="1266"/>
    <x v="40"/>
    <m/>
    <x v="57"/>
    <x v="41"/>
    <s v="DKV-für VIC gedoppelter GVV"/>
    <s v="Firmenvertrag mit Beitragsvorteil"/>
    <x v="2"/>
    <d v="2010-10-01T00:00:00"/>
    <m/>
    <d v="2013-01-01T00:00:00"/>
    <m/>
    <m/>
    <s v="Nein. Vertrag ist für Neuzugänge geschlossen! Ausnahme: KNV+ENV!"/>
    <s v="nein"/>
  </r>
  <r>
    <x v="1267"/>
    <x v="41"/>
    <m/>
    <x v="57"/>
    <x v="41"/>
    <s v="DKV-für VIC gedoppelter GVV"/>
    <s v="Firmenvertrag mit Beitragsvorteil"/>
    <x v="2"/>
    <d v="2010-10-01T00:00:00"/>
    <m/>
    <d v="2013-01-01T00:00:00"/>
    <m/>
    <m/>
    <s v="Nein. Vertrag ist für Neuzugänge geschlossen! Ausnahme: KNV+ENV!"/>
    <s v="nein"/>
  </r>
  <r>
    <x v="1268"/>
    <x v="191"/>
    <m/>
    <x v="57"/>
    <x v="41"/>
    <s v="DKV-für VIC gedoppelter GVV"/>
    <s v="Firmenvertrag mit Beitragsvorteil"/>
    <x v="2"/>
    <d v="2010-10-01T00:00:00"/>
    <m/>
    <d v="2013-01-01T00:00:00"/>
    <m/>
    <m/>
    <s v="Nein. Vertrag ist für Neuzugänge geschlossen! Ausnahme: KNV+ENV!"/>
    <s v="nein"/>
  </r>
  <r>
    <x v="1269"/>
    <x v="102"/>
    <m/>
    <x v="57"/>
    <x v="41"/>
    <s v="DKV-für VIC gedoppelter GVV"/>
    <s v="Firmenvertrag mit Beitragsvorteil"/>
    <x v="0"/>
    <m/>
    <m/>
    <m/>
    <m/>
    <m/>
    <s v="Ja"/>
    <s v="ja"/>
  </r>
  <r>
    <x v="1270"/>
    <x v="193"/>
    <m/>
    <x v="57"/>
    <x v="41"/>
    <s v="DKV-für VIC gedoppelter GVV"/>
    <s v="Firmenvertrag mit Beitragsvorteil"/>
    <x v="2"/>
    <m/>
    <m/>
    <d v="2017-01-01T00:00:00"/>
    <m/>
    <m/>
    <s v="Nein. Vertrag ist für Neuzugänge geschlossen! Ausnahme: KNV+ENV!"/>
    <s v="nein"/>
  </r>
  <r>
    <x v="1271"/>
    <x v="199"/>
    <m/>
    <x v="57"/>
    <x v="41"/>
    <s v="DKV-für VIC gedoppelter GVV"/>
    <s v="Firmenvertrag mit Beitragsvorteil"/>
    <x v="0"/>
    <m/>
    <m/>
    <m/>
    <m/>
    <m/>
    <s v="Ja"/>
    <s v="nein"/>
  </r>
  <r>
    <x v="1272"/>
    <x v="200"/>
    <m/>
    <x v="57"/>
    <x v="41"/>
    <s v="DKV-für VIC gedoppelter GVV"/>
    <s v="Firmenvertrag mit Beitragsvorteil"/>
    <x v="0"/>
    <m/>
    <m/>
    <m/>
    <m/>
    <m/>
    <s v="Ja, aber nur bedingt - siehe nachstehende Ablehnungsgründe."/>
    <s v="ja"/>
  </r>
  <r>
    <x v="1273"/>
    <x v="201"/>
    <m/>
    <x v="57"/>
    <x v="41"/>
    <s v="DKV-für VIC gedoppelter GVV"/>
    <s v="Firmenvertrag mit Beitragsvorteil"/>
    <x v="2"/>
    <m/>
    <m/>
    <d v="2020-06-01T00:00:00"/>
    <m/>
    <m/>
    <s v="Nein. Vertrag ist für Neuzugänge geschlossen! Ausnahme: KNV+ENV!"/>
    <s v="nein"/>
  </r>
  <r>
    <x v="1274"/>
    <x v="199"/>
    <m/>
    <x v="57"/>
    <x v="41"/>
    <s v="DKV-für VIC gedoppelter GVV"/>
    <s v="Firmenvertrag mit Beitragsvorteil"/>
    <x v="2"/>
    <d v="2010-10-01T00:00:00"/>
    <m/>
    <d v="2013-01-01T00:00:00"/>
    <m/>
    <m/>
    <s v="Nein. Vertrag ist für Neuzugänge geschlossen! Ausnahme: KNV+ENV!"/>
    <s v="nein"/>
  </r>
  <r>
    <x v="1275"/>
    <x v="200"/>
    <m/>
    <x v="57"/>
    <x v="41"/>
    <s v="DKV-für VIC gedoppelter GVV"/>
    <s v="EKV"/>
    <x v="1"/>
    <m/>
    <d v="2016-10-31T00:00:00"/>
    <d v="2013-01-01T00:00:00"/>
    <m/>
    <m/>
    <m/>
    <s v="nein"/>
  </r>
  <r>
    <x v="1276"/>
    <x v="212"/>
    <m/>
    <x v="57"/>
    <x v="41"/>
    <s v="DKV-für VIC gedoppelter GVV"/>
    <s v="EKV"/>
    <x v="1"/>
    <d v="2010-10-01T00:00:00"/>
    <d v="2022-07-31T00:00:00"/>
    <d v="2013-01-01T00:00:00"/>
    <m/>
    <m/>
    <m/>
    <s v="ja"/>
  </r>
  <r>
    <x v="1277"/>
    <x v="188"/>
    <m/>
    <x v="57"/>
    <x v="41"/>
    <s v="DKV-für VIC gedoppelter GVV"/>
    <s v="EKV"/>
    <x v="1"/>
    <m/>
    <d v="2016-10-31T00:00:00"/>
    <m/>
    <m/>
    <m/>
    <m/>
    <s v="nein"/>
  </r>
  <r>
    <x v="1278"/>
    <x v="233"/>
    <m/>
    <x v="57"/>
    <x v="41"/>
    <s v="DKV-für VIC gedoppelter GVV"/>
    <s v="Firmenvertrag mit Beitragsvorteil"/>
    <x v="1"/>
    <m/>
    <d v="2018-12-31T00:00:00"/>
    <m/>
    <m/>
    <m/>
    <m/>
    <s v="nein"/>
  </r>
  <r>
    <x v="1279"/>
    <x v="237"/>
    <m/>
    <x v="57"/>
    <x v="41"/>
    <s v="DKV-für VIC gedoppelter GVV"/>
    <s v="Firmenvertrag mit Beitragsvorteil"/>
    <x v="0"/>
    <m/>
    <m/>
    <m/>
    <m/>
    <m/>
    <s v="Ja"/>
    <s v="nein"/>
  </r>
  <r>
    <x v="1280"/>
    <x v="131"/>
    <m/>
    <x v="57"/>
    <x v="41"/>
    <s v="DKV-für VIC gedoppelter GVV"/>
    <s v="Firmenvertrag mit Beitragsvorteil"/>
    <x v="2"/>
    <d v="2010-10-01T00:00:00"/>
    <m/>
    <d v="2013-01-01T00:00:00"/>
    <m/>
    <m/>
    <s v="Nein. Vertrag ist für Neuzugänge geschlossen! Ausnahme: KNV+ENV!"/>
    <s v="nein"/>
  </r>
  <r>
    <x v="1281"/>
    <x v="243"/>
    <m/>
    <x v="57"/>
    <x v="41"/>
    <s v="DKV-für VIC gedoppelter GVV"/>
    <s v="Firmenvertrag mit Beitragsvorteil"/>
    <x v="0"/>
    <m/>
    <m/>
    <m/>
    <m/>
    <m/>
    <s v="Ja"/>
    <s v="nein"/>
  </r>
  <r>
    <x v="1282"/>
    <x v="244"/>
    <m/>
    <x v="57"/>
    <x v="41"/>
    <s v="DKV-für VIC gedoppelter GVV"/>
    <s v="Firmenvertrag mit Beitragsvorteil"/>
    <x v="0"/>
    <m/>
    <m/>
    <m/>
    <m/>
    <m/>
    <s v="Ja"/>
    <s v="ja"/>
  </r>
  <r>
    <x v="1283"/>
    <x v="257"/>
    <m/>
    <x v="57"/>
    <x v="41"/>
    <s v="DKV-für VIC gedoppelter GVV"/>
    <s v="Firmenvertrag mit Beitragsvorteil"/>
    <x v="2"/>
    <d v="2010-10-01T00:00:00"/>
    <m/>
    <d v="2013-01-01T00:00:00"/>
    <m/>
    <m/>
    <s v="Nein. Vertrag ist für Neuzugänge geschlossen! Ausnahme: KNV+ENV!"/>
    <s v="nein"/>
  </r>
  <r>
    <x v="1284"/>
    <x v="258"/>
    <m/>
    <x v="57"/>
    <x v="41"/>
    <s v="DKV-für VIC gedoppelter GVV"/>
    <s v="Firmenvertrag mit Beitragsvorteil"/>
    <x v="0"/>
    <m/>
    <m/>
    <m/>
    <m/>
    <m/>
    <s v="Ja"/>
    <s v="ja"/>
  </r>
  <r>
    <x v="1285"/>
    <x v="137"/>
    <m/>
    <x v="57"/>
    <x v="41"/>
    <s v="DKV-für VIC gedoppelter GVV"/>
    <s v="Firmenvertrag mit Beitragsvorteil"/>
    <x v="1"/>
    <m/>
    <d v="2021-12-31T00:00:00"/>
    <m/>
    <m/>
    <m/>
    <m/>
    <s v="nein"/>
  </r>
  <r>
    <x v="1286"/>
    <x v="259"/>
    <m/>
    <x v="57"/>
    <x v="41"/>
    <s v="DKV-für VIC gedoppelter GVV"/>
    <s v="Firmenvertrag mit Beitragsvorteil"/>
    <x v="1"/>
    <m/>
    <d v="2015-12-31T00:00:00"/>
    <m/>
    <m/>
    <m/>
    <m/>
    <s v="nein"/>
  </r>
  <r>
    <x v="1287"/>
    <x v="260"/>
    <m/>
    <x v="57"/>
    <x v="41"/>
    <s v="DKV-für VIC gedoppelter GVV"/>
    <s v="Firmenvertrag mit Beitragsvorteil"/>
    <x v="0"/>
    <m/>
    <m/>
    <m/>
    <m/>
    <m/>
    <s v="Ja, aber nur bedingt - siehe nachstehende Ablehnungsgründe."/>
    <s v="nein"/>
  </r>
  <r>
    <x v="1288"/>
    <x v="262"/>
    <m/>
    <x v="57"/>
    <x v="41"/>
    <s v="DKV-für VIC gedoppelter GVV"/>
    <s v="Firmenvertrag mit Beitragsvorteil"/>
    <x v="2"/>
    <d v="2010-10-01T00:00:00"/>
    <m/>
    <d v="2013-01-01T00:00:00"/>
    <m/>
    <m/>
    <s v="Nein. Vertrag ist für Neuzugänge geschlossen! Ausnahme: KNV+ENV!"/>
    <s v="nein"/>
  </r>
  <r>
    <x v="1289"/>
    <x v="265"/>
    <m/>
    <x v="57"/>
    <x v="41"/>
    <s v="DKV-für VIC gedoppelter GVV"/>
    <s v="Firmenvertrag mit Beitragsvorteil"/>
    <x v="2"/>
    <m/>
    <m/>
    <d v="2015-01-01T00:00:00"/>
    <m/>
    <m/>
    <s v="Nein. Vertrag ist für Neuzugänge geschlossen! Ausnahme: KNV+ENV!"/>
    <s v="ja"/>
  </r>
  <r>
    <x v="1290"/>
    <x v="266"/>
    <m/>
    <x v="57"/>
    <x v="41"/>
    <s v="DKV-für VIC gedoppelter GVV"/>
    <s v="Firmenvertrag mit Beitragsvorteil"/>
    <x v="0"/>
    <m/>
    <m/>
    <m/>
    <m/>
    <m/>
    <s v="Ja"/>
    <s v="ja"/>
  </r>
  <r>
    <x v="1291"/>
    <x v="268"/>
    <m/>
    <x v="57"/>
    <x v="41"/>
    <s v="DKV-für VIC gedoppelter GVV"/>
    <s v="Firmenvertrag mit Beitragsvorteil (500-999 MA)"/>
    <x v="0"/>
    <d v="2010-10-01T00:00:00"/>
    <m/>
    <m/>
    <m/>
    <m/>
    <s v="Ja"/>
    <s v="nein"/>
  </r>
  <r>
    <x v="1292"/>
    <x v="139"/>
    <m/>
    <x v="57"/>
    <x v="41"/>
    <s v="DKV-für VIC gedoppelter GVV"/>
    <s v="Firmenvertrag mit Beitragsvorteil"/>
    <x v="0"/>
    <m/>
    <m/>
    <m/>
    <m/>
    <m/>
    <s v="Ja"/>
    <s v="nein"/>
  </r>
  <r>
    <x v="1293"/>
    <x v="269"/>
    <m/>
    <x v="57"/>
    <x v="41"/>
    <s v="DKV-für VIC gedoppelter GVV"/>
    <s v="Firmenvertrag mit Beitragsvorteil"/>
    <x v="2"/>
    <m/>
    <m/>
    <d v="2015-01-01T00:00:00"/>
    <m/>
    <m/>
    <s v="Nein. Vertrag ist für Neuzugänge geschlossen! Ausnahme: KNV+ENV!"/>
    <s v="nein"/>
  </r>
  <r>
    <x v="1294"/>
    <x v="270"/>
    <m/>
    <x v="57"/>
    <x v="41"/>
    <s v="DKV-für VIC gedoppelter GVV"/>
    <s v="Firmenvertrag mit Beitragsvorteil"/>
    <x v="1"/>
    <d v="2010-10-01T00:00:00"/>
    <d v="2016-12-31T00:00:00"/>
    <d v="2013-01-01T00:00:00"/>
    <m/>
    <m/>
    <m/>
    <s v="nein"/>
  </r>
  <r>
    <x v="1295"/>
    <x v="267"/>
    <m/>
    <x v="57"/>
    <x v="41"/>
    <s v="DKV-für VIC gedoppelter GVV"/>
    <s v="Firmenvertrag mit Beitragsvorteil"/>
    <x v="0"/>
    <m/>
    <m/>
    <m/>
    <m/>
    <m/>
    <s v="Ja"/>
    <s v="ja"/>
  </r>
  <r>
    <x v="1296"/>
    <x v="202"/>
    <m/>
    <x v="57"/>
    <x v="41"/>
    <s v="DKV-für VIC gedoppelter GVV"/>
    <s v="Firmenvertrag mit Beitragsvorteil"/>
    <x v="2"/>
    <m/>
    <m/>
    <d v="2019-09-01T00:00:00"/>
    <m/>
    <m/>
    <s v="Nein. Vertrag ist für Neuzugänge geschlossen! Ausnahme: KNV+ENV!"/>
    <s v="ja"/>
  </r>
  <r>
    <x v="1297"/>
    <x v="188"/>
    <m/>
    <x v="57"/>
    <x v="41"/>
    <s v="DKV-für VIC gedoppelter GVV"/>
    <s v="Firmenvertrag mit Beitragsvorteil"/>
    <x v="0"/>
    <m/>
    <m/>
    <m/>
    <m/>
    <m/>
    <s v="Ja, aber nur bedingt - siehe nachstehende Ablehnungsgründe."/>
    <s v="ja"/>
  </r>
  <r>
    <x v="1298"/>
    <x v="197"/>
    <m/>
    <x v="57"/>
    <x v="41"/>
    <s v="DKV-für VIC gedoppelter GVV"/>
    <s v="Firmenvertrag mit Beitragsvorteil"/>
    <x v="0"/>
    <m/>
    <m/>
    <m/>
    <m/>
    <m/>
    <s v="Ja"/>
    <s v="nein"/>
  </r>
  <r>
    <x v="1299"/>
    <x v="1080"/>
    <s v="Charles-de-Gaulle-Str. 20"/>
    <x v="85"/>
    <x v="57"/>
    <s v="DKV"/>
    <s v="Firmenvertrag mit Beitragsvorteil"/>
    <x v="2"/>
    <d v="2010-12-01T00:00:00"/>
    <m/>
    <d v="2016-01-01T00:00:00"/>
    <s v="Ja"/>
    <m/>
    <s v="Nein. Vertrag ist für Neuzugänge geschlossen! Ausnahme: KNV+ENV!"/>
    <s v="nein"/>
  </r>
  <r>
    <x v="1300"/>
    <x v="100"/>
    <m/>
    <x v="57"/>
    <x v="41"/>
    <s v="DKV-für VIC gedoppelter GVV"/>
    <s v="Firmenvertrag mit Beitragsvorteil"/>
    <x v="2"/>
    <d v="2010-10-01T00:00:00"/>
    <m/>
    <d v="2013-01-01T00:00:00"/>
    <m/>
    <m/>
    <s v="Nein. Vertrag ist für Neuzugänge geschlossen! Ausnahme: KNV+ENV!"/>
    <s v="nein"/>
  </r>
  <r>
    <x v="1301"/>
    <x v="271"/>
    <m/>
    <x v="57"/>
    <x v="41"/>
    <s v="DKV-für VIC gedoppelter GVV"/>
    <s v="Firmenvertrag mit Beitragsvorteil"/>
    <x v="0"/>
    <m/>
    <m/>
    <m/>
    <m/>
    <m/>
    <s v="Ja, aber nur bedingt - siehe nachstehende Ablehnungsgründe."/>
    <s v="nein"/>
  </r>
  <r>
    <x v="1302"/>
    <x v="272"/>
    <m/>
    <x v="57"/>
    <x v="41"/>
    <s v="DKV-für VIC gedoppelter GVV"/>
    <s v="Firmenvertrag mit Beitragsvorteil"/>
    <x v="0"/>
    <m/>
    <m/>
    <m/>
    <m/>
    <m/>
    <s v="Ja"/>
    <s v="ja"/>
  </r>
  <r>
    <x v="1303"/>
    <x v="274"/>
    <m/>
    <x v="57"/>
    <x v="41"/>
    <s v="DKV-für VIC gedoppelter GVV"/>
    <s v="Firmenvertrag mit Beitragsvorteil"/>
    <x v="0"/>
    <m/>
    <m/>
    <m/>
    <m/>
    <m/>
    <s v="Ja"/>
    <s v="ja"/>
  </r>
  <r>
    <x v="1304"/>
    <x v="303"/>
    <m/>
    <x v="57"/>
    <x v="41"/>
    <s v="DKV-für VIC gedoppelter GVV"/>
    <s v="Firmenvertrag mit Beitragsvorteil"/>
    <x v="0"/>
    <m/>
    <m/>
    <m/>
    <m/>
    <m/>
    <s v="Ja"/>
    <s v="ja"/>
  </r>
  <r>
    <x v="1305"/>
    <x v="304"/>
    <m/>
    <x v="57"/>
    <x v="41"/>
    <s v="DKV-für VIC gedoppelter GVV"/>
    <s v="Firmenvertrag mit Beitragsvorteil"/>
    <x v="0"/>
    <m/>
    <m/>
    <m/>
    <m/>
    <m/>
    <s v="Ja"/>
    <s v="ja"/>
  </r>
  <r>
    <x v="1306"/>
    <x v="140"/>
    <m/>
    <x v="57"/>
    <x v="41"/>
    <s v="DKV-für VIC gedoppelter GVV"/>
    <s v="Firmenvertrag mit Beitragsvorteil"/>
    <x v="0"/>
    <m/>
    <m/>
    <m/>
    <m/>
    <m/>
    <s v="Ja"/>
    <s v="nein"/>
  </r>
  <r>
    <x v="1307"/>
    <x v="275"/>
    <m/>
    <x v="57"/>
    <x v="41"/>
    <s v="DKV-für VIC gedoppelter GVV"/>
    <s v="Firmenvertrag mit Beitragsvorteil"/>
    <x v="1"/>
    <d v="2010-10-01T00:00:00"/>
    <d v="2018-12-31T00:00:00"/>
    <d v="2013-01-01T00:00:00"/>
    <m/>
    <m/>
    <m/>
    <s v="nein"/>
  </r>
  <r>
    <x v="1308"/>
    <x v="306"/>
    <m/>
    <x v="57"/>
    <x v="41"/>
    <s v="DKV-für VIC gedoppelter GVV"/>
    <s v="Firmenvertrag mit Beitragsvorteil"/>
    <x v="1"/>
    <m/>
    <m/>
    <d v="2020-12-31T00:00:00"/>
    <m/>
    <m/>
    <m/>
    <s v="nein"/>
  </r>
  <r>
    <x v="1309"/>
    <x v="307"/>
    <m/>
    <x v="57"/>
    <x v="41"/>
    <s v="DKV-für VIC gedoppelter GVV"/>
    <s v="Firmenvertrag mit Beitragsvorteil"/>
    <x v="0"/>
    <m/>
    <m/>
    <m/>
    <m/>
    <m/>
    <s v="Ja"/>
    <s v="nein"/>
  </r>
  <r>
    <x v="1310"/>
    <x v="308"/>
    <m/>
    <x v="57"/>
    <x v="41"/>
    <s v="DKV-für VIC gedoppelter GVV"/>
    <s v="Firmenvertrag mit Beitragsvorteil"/>
    <x v="1"/>
    <d v="2010-10-01T00:00:00"/>
    <d v="2018-12-31T00:00:00"/>
    <d v="2013-01-01T00:00:00"/>
    <m/>
    <m/>
    <m/>
    <s v="nein"/>
  </r>
  <r>
    <x v="1311"/>
    <x v="309"/>
    <m/>
    <x v="57"/>
    <x v="41"/>
    <s v="DKV-für VIC gedoppelter GVV"/>
    <s v="Firmenvertrag mit Beitragsvorteil"/>
    <x v="0"/>
    <m/>
    <m/>
    <m/>
    <m/>
    <m/>
    <s v="Ja, aber nur bedingt - siehe nachstehende Ablehnungsgründe."/>
    <s v="ja"/>
  </r>
  <r>
    <x v="1312"/>
    <x v="333"/>
    <m/>
    <x v="57"/>
    <x v="41"/>
    <s v="DKV-für VIC gedoppelter GVV"/>
    <s v="Firmenvertrag mit Beitragsvorteil"/>
    <x v="2"/>
    <d v="2010-10-01T00:00:00"/>
    <m/>
    <d v="2013-01-01T00:00:00"/>
    <m/>
    <m/>
    <s v="Nein. Vertrag ist für Neuzugänge geschlossen! Ausnahme: KNV+ENV!"/>
    <s v="nein"/>
  </r>
  <r>
    <x v="1313"/>
    <x v="277"/>
    <m/>
    <x v="57"/>
    <x v="41"/>
    <s v="DKV-für VIC gedoppelter GVV"/>
    <s v="Firmenvertrag mit Beitragsvorteil"/>
    <x v="2"/>
    <d v="2010-10-01T00:00:00"/>
    <m/>
    <d v="2013-01-01T00:00:00"/>
    <m/>
    <m/>
    <s v="Nein. Vertrag ist für Neuzugänge geschlossen! Ausnahme: KNV+ENV!"/>
    <s v="ja"/>
  </r>
  <r>
    <x v="1314"/>
    <x v="278"/>
    <m/>
    <x v="57"/>
    <x v="41"/>
    <s v="DKV-für VIC gedoppelter GVV"/>
    <s v="Firmenvertrag mit Beitragsvorteil"/>
    <x v="0"/>
    <m/>
    <m/>
    <m/>
    <m/>
    <m/>
    <s v="Ja"/>
    <s v="ja"/>
  </r>
  <r>
    <x v="1315"/>
    <x v="279"/>
    <m/>
    <x v="57"/>
    <x v="41"/>
    <s v="DKV-für VIC gedoppelter GVV"/>
    <s v="Firmenvertrag mit Beitragsvorteil"/>
    <x v="0"/>
    <m/>
    <m/>
    <m/>
    <m/>
    <m/>
    <s v="Ja"/>
    <s v="ja"/>
  </r>
  <r>
    <x v="1316"/>
    <x v="281"/>
    <m/>
    <x v="57"/>
    <x v="41"/>
    <s v="DKV-für VIC gedoppelter GVV"/>
    <s v="Firmenvertrag mit Beitragsvorteil"/>
    <x v="0"/>
    <m/>
    <m/>
    <m/>
    <m/>
    <m/>
    <s v="Ja"/>
    <s v="nein"/>
  </r>
  <r>
    <x v="1317"/>
    <x v="312"/>
    <m/>
    <x v="57"/>
    <x v="41"/>
    <s v="DKV-für VIC gedoppelter GVV"/>
    <s v="Firmenvertrag mit Beitragsvorteil"/>
    <x v="2"/>
    <d v="2010-10-01T00:00:00"/>
    <m/>
    <d v="2013-01-01T00:00:00"/>
    <m/>
    <m/>
    <s v="Nein. Vertrag ist für Neuzugänge geschlossen! Ausnahme: KNV+ENV!"/>
    <s v="nein"/>
  </r>
  <r>
    <x v="1318"/>
    <x v="313"/>
    <m/>
    <x v="57"/>
    <x v="41"/>
    <s v="DKV-für VIC gedoppelter GVV"/>
    <s v="Firmenvertrag mit Beitragsvorteil"/>
    <x v="2"/>
    <d v="2010-10-01T00:00:00"/>
    <m/>
    <d v="2011-12-01T00:00:00"/>
    <m/>
    <m/>
    <s v="Nein. Vertrag ist für Neuzugänge geschlossen! Ausnahme: KNV+ENV!"/>
    <s v="nein"/>
  </r>
  <r>
    <x v="1319"/>
    <x v="314"/>
    <m/>
    <x v="57"/>
    <x v="41"/>
    <s v="DKV-für VIC gedoppelter GVV"/>
    <s v="Firmenvertrag mit Beitragsvorteil"/>
    <x v="0"/>
    <m/>
    <m/>
    <m/>
    <m/>
    <m/>
    <s v="Ja"/>
    <s v="nein"/>
  </r>
  <r>
    <x v="1320"/>
    <x v="316"/>
    <m/>
    <x v="57"/>
    <x v="41"/>
    <s v="DKV-für VIC gedoppelter GVV"/>
    <s v="Firmenvertrag mit Beitragsvorteil"/>
    <x v="0"/>
    <m/>
    <m/>
    <m/>
    <m/>
    <m/>
    <s v="Ja"/>
    <s v="ja"/>
  </r>
  <r>
    <x v="1321"/>
    <x v="317"/>
    <m/>
    <x v="57"/>
    <x v="41"/>
    <s v="DKV-für VIC gedoppelter GVV"/>
    <s v="Firmenvertrag mit Beitragsvorteil"/>
    <x v="0"/>
    <m/>
    <m/>
    <m/>
    <m/>
    <m/>
    <s v="Ja, aber nur bedingt - siehe nachstehende Ablehnungsgründe."/>
    <s v="ja"/>
  </r>
  <r>
    <x v="1322"/>
    <x v="282"/>
    <m/>
    <x v="57"/>
    <x v="41"/>
    <s v="DKV-für VIC gedoppelter GVV"/>
    <s v="Firmenvertrag mit Beitragsvorteil"/>
    <x v="2"/>
    <d v="2010-10-01T00:00:00"/>
    <m/>
    <d v="2013-01-01T00:00:00"/>
    <m/>
    <m/>
    <s v="Nein. Vertrag ist für Neuzugänge geschlossen! Ausnahme: KNV+ENV!"/>
    <s v="nein"/>
  </r>
  <r>
    <x v="1323"/>
    <x v="318"/>
    <m/>
    <x v="57"/>
    <x v="41"/>
    <s v="DKV-für VIC gedoppelter GVV"/>
    <s v="Firmenvertrag mit Beitragsvorteil"/>
    <x v="1"/>
    <d v="2010-10-01T00:00:00"/>
    <d v="2018-12-31T00:00:00"/>
    <d v="2013-01-01T00:00:00"/>
    <m/>
    <m/>
    <m/>
    <s v="nein"/>
  </r>
  <r>
    <x v="1324"/>
    <x v="284"/>
    <m/>
    <x v="57"/>
    <x v="41"/>
    <s v="DKV-für VIC gedoppelter GVV"/>
    <s v="Firmenvertrag mit Beitragsvorteil"/>
    <x v="1"/>
    <d v="2010-10-01T00:00:00"/>
    <d v="2014-01-01T00:00:00"/>
    <d v="2015-10-01T00:00:00"/>
    <m/>
    <m/>
    <m/>
    <s v="nein"/>
  </r>
  <r>
    <x v="1325"/>
    <x v="319"/>
    <m/>
    <x v="57"/>
    <x v="41"/>
    <s v="DKV-für VIC gedoppelter GVV"/>
    <s v="Firmenvertrag mit Beitragsvorteil"/>
    <x v="2"/>
    <d v="2010-10-01T00:00:00"/>
    <m/>
    <d v="2013-01-01T00:00:00"/>
    <m/>
    <m/>
    <s v="Nein. Vertrag ist für Neuzugänge geschlossen! Ausnahme: KNV+ENV!"/>
    <s v="nein"/>
  </r>
  <r>
    <x v="1326"/>
    <x v="285"/>
    <m/>
    <x v="57"/>
    <x v="41"/>
    <s v="DKV-für VIC gedoppelter GVV"/>
    <s v="Firmenvertrag mit Beitragsvorteil"/>
    <x v="0"/>
    <m/>
    <m/>
    <m/>
    <m/>
    <m/>
    <s v="Ja"/>
    <s v="ja"/>
  </r>
  <r>
    <x v="1327"/>
    <x v="1080"/>
    <s v="Charles-de-Gaulle-Str. 20"/>
    <x v="85"/>
    <x v="57"/>
    <s v="DKV"/>
    <s v="EKV"/>
    <x v="1"/>
    <d v="2010-12-01T00:00:00"/>
    <d v="2020-12-31T00:00:00"/>
    <d v="2016-01-01T00:00:00"/>
    <s v="Ja"/>
    <m/>
    <m/>
    <s v="nein"/>
  </r>
  <r>
    <x v="1328"/>
    <x v="320"/>
    <m/>
    <x v="57"/>
    <x v="41"/>
    <s v="DKV-für VIC gedoppelter GVV"/>
    <s v="Firmenvertrag mit Beitragsvorteil"/>
    <x v="1"/>
    <d v="2010-10-01T00:00:00"/>
    <d v="2022-12-31T00:00:00"/>
    <d v="2013-01-01T00:00:00"/>
    <m/>
    <m/>
    <m/>
    <s v="nein"/>
  </r>
  <r>
    <x v="1329"/>
    <x v="286"/>
    <m/>
    <x v="57"/>
    <x v="41"/>
    <s v="DKV-für VIC gedoppelter GVV"/>
    <s v="Firmenvertrag mit Beitragsvorteil"/>
    <x v="0"/>
    <m/>
    <m/>
    <m/>
    <m/>
    <m/>
    <s v="Ja"/>
    <s v="ja"/>
  </r>
  <r>
    <x v="1330"/>
    <x v="321"/>
    <m/>
    <x v="57"/>
    <x v="41"/>
    <s v="DKV-für VIC gedoppelter GVV"/>
    <s v="Firmenvertrag mit Beitragsvorteil"/>
    <x v="2"/>
    <d v="2010-10-01T00:00:00"/>
    <m/>
    <d v="2013-01-01T00:00:00"/>
    <m/>
    <m/>
    <s v="Nein. Vertrag ist für Neuzugänge geschlossen! Ausnahme: KNV+ENV!"/>
    <s v="nein"/>
  </r>
  <r>
    <x v="1331"/>
    <x v="322"/>
    <m/>
    <x v="57"/>
    <x v="41"/>
    <s v="DKV-für VIC gedoppelter GVV"/>
    <s v="Firmenvertrag mit Beitragsvorteil"/>
    <x v="2"/>
    <d v="2010-10-01T00:00:00"/>
    <m/>
    <d v="2013-01-01T00:00:00"/>
    <m/>
    <m/>
    <s v="Nein. Vertrag ist für Neuzugänge geschlossen! Ausnahme: KNV+ENV!"/>
    <s v="nein"/>
  </r>
  <r>
    <x v="1332"/>
    <x v="323"/>
    <m/>
    <x v="57"/>
    <x v="41"/>
    <s v="DKV-für VIC gedoppelter GVV"/>
    <s v="Firmenvertrag mit Beitragsvorteil"/>
    <x v="0"/>
    <m/>
    <m/>
    <m/>
    <m/>
    <m/>
    <s v="Ja"/>
    <s v="ja"/>
  </r>
  <r>
    <x v="1333"/>
    <x v="298"/>
    <m/>
    <x v="57"/>
    <x v="41"/>
    <s v="DKV-für VIC gedoppelter GVV"/>
    <s v="Firmenvertrag mit Beitragsvorteil"/>
    <x v="0"/>
    <m/>
    <m/>
    <m/>
    <m/>
    <m/>
    <s v="Ja"/>
    <s v="ja"/>
  </r>
  <r>
    <x v="1334"/>
    <x v="283"/>
    <m/>
    <x v="57"/>
    <x v="41"/>
    <s v="DKV-für VIC gedoppelter GVV"/>
    <s v="Firmenvertrag mit Beitragsvorteil"/>
    <x v="0"/>
    <m/>
    <m/>
    <m/>
    <m/>
    <m/>
    <s v="Ja"/>
    <s v="ja"/>
  </r>
  <r>
    <x v="1335"/>
    <x v="150"/>
    <m/>
    <x v="57"/>
    <x v="41"/>
    <s v="DKV-für VIC gedoppelter GVV"/>
    <s v="Firmenvertrag mit Beitragsvorteil"/>
    <x v="0"/>
    <m/>
    <m/>
    <m/>
    <m/>
    <m/>
    <s v="Ja"/>
    <s v="nein"/>
  </r>
  <r>
    <x v="1336"/>
    <x v="288"/>
    <m/>
    <x v="57"/>
    <x v="41"/>
    <s v="DKV-für VIC gedoppelter GVV"/>
    <s v="Firmenvertrag mit Beitragsvorteil"/>
    <x v="2"/>
    <d v="2010-10-01T00:00:00"/>
    <m/>
    <d v="2013-01-01T00:00:00"/>
    <m/>
    <m/>
    <s v="Nein. Vertrag ist für Neuzugänge geschlossen! Ausnahme: KNV+ENV!"/>
    <s v="nein"/>
  </r>
  <r>
    <x v="1337"/>
    <x v="327"/>
    <m/>
    <x v="57"/>
    <x v="41"/>
    <s v="DKV-für VIC gedoppelter GVV"/>
    <s v="Firmenvertrag mit Beitragsvorteil"/>
    <x v="0"/>
    <m/>
    <m/>
    <m/>
    <m/>
    <m/>
    <s v="Ja"/>
    <s v="ja"/>
  </r>
  <r>
    <x v="1338"/>
    <x v="289"/>
    <m/>
    <x v="57"/>
    <x v="41"/>
    <s v="DKV-für VIC gedoppelter GVV"/>
    <s v="Firmenvertrag mit Beitragsvorteil"/>
    <x v="0"/>
    <m/>
    <m/>
    <m/>
    <m/>
    <m/>
    <s v="Ja"/>
    <s v="ja"/>
  </r>
  <r>
    <x v="1339"/>
    <x v="141"/>
    <m/>
    <x v="57"/>
    <x v="41"/>
    <s v="DKV-für VIC gedoppelter GVV"/>
    <s v="Firmenvertrag mit Beitragsvorteil"/>
    <x v="0"/>
    <m/>
    <m/>
    <m/>
    <m/>
    <m/>
    <s v="Ja"/>
    <s v="ja"/>
  </r>
  <r>
    <x v="1340"/>
    <x v="328"/>
    <m/>
    <x v="57"/>
    <x v="41"/>
    <s v="DKV-für VIC gedoppelter GVV"/>
    <s v="Firmenvertrag mit Beitragsvorteil"/>
    <x v="0"/>
    <m/>
    <m/>
    <m/>
    <m/>
    <m/>
    <s v="Ja, aber nur bedingt - siehe nachstehende Ablehnungsgründe."/>
    <s v="ja"/>
  </r>
  <r>
    <x v="1341"/>
    <x v="329"/>
    <m/>
    <x v="57"/>
    <x v="41"/>
    <s v="DKV-für VIC gedoppelter GVV"/>
    <s v="Firmenvertrag mit Beitragsvorteil"/>
    <x v="0"/>
    <m/>
    <m/>
    <m/>
    <m/>
    <m/>
    <s v="Ja"/>
    <s v="ja"/>
  </r>
  <r>
    <x v="1342"/>
    <x v="290"/>
    <m/>
    <x v="57"/>
    <x v="41"/>
    <s v="DKV-für VIC gedoppelter GVV"/>
    <s v="Firmenvertrag mit Beitragsvorteil"/>
    <x v="2"/>
    <d v="2010-10-01T00:00:00"/>
    <m/>
    <d v="2013-01-01T00:00:00"/>
    <m/>
    <m/>
    <s v="Nein. Vertrag ist für Neuzugänge geschlossen! Ausnahme: KNV+ENV!"/>
    <s v="ja"/>
  </r>
  <r>
    <x v="1343"/>
    <x v="332"/>
    <m/>
    <x v="57"/>
    <x v="41"/>
    <s v="DKV-für VIC gedoppelter GVV"/>
    <s v="Firmenvertrag mit Beitragsvorteil"/>
    <x v="2"/>
    <d v="2010-10-01T00:00:00"/>
    <m/>
    <d v="2013-01-01T00:00:00"/>
    <m/>
    <m/>
    <s v="Nein. Vertrag ist für Neuzugänge geschlossen! Ausnahme: KNV+ENV!"/>
    <s v="nein"/>
  </r>
  <r>
    <x v="1344"/>
    <x v="335"/>
    <m/>
    <x v="57"/>
    <x v="41"/>
    <s v="DKV-für VIC gedoppelter GVV"/>
    <s v="Firmenvertrag mit Beitragsvorteil"/>
    <x v="1"/>
    <m/>
    <d v="2021-04-30T00:00:00"/>
    <m/>
    <m/>
    <m/>
    <m/>
    <s v="nein"/>
  </r>
  <r>
    <x v="1345"/>
    <x v="339"/>
    <m/>
    <x v="57"/>
    <x v="41"/>
    <s v="DKV-für VIC gedoppelter GVV"/>
    <s v="Firmenvertrag mit Beitragsvorteil"/>
    <x v="0"/>
    <m/>
    <m/>
    <m/>
    <m/>
    <m/>
    <s v="Ja"/>
    <s v="nein"/>
  </r>
  <r>
    <x v="1346"/>
    <x v="340"/>
    <m/>
    <x v="57"/>
    <x v="41"/>
    <s v="DKV-für VIC gedoppelter GVV"/>
    <s v="Firmenvertrag mit Beitragsvorteil"/>
    <x v="1"/>
    <m/>
    <d v="2014-06-01T00:00:00"/>
    <m/>
    <m/>
    <m/>
    <m/>
    <s v="nein"/>
  </r>
  <r>
    <x v="1347"/>
    <x v="342"/>
    <m/>
    <x v="57"/>
    <x v="41"/>
    <s v="DKV-für VIC gedoppelter GVV"/>
    <s v="Firmenvertrag mit Beitragsvorteil"/>
    <x v="1"/>
    <m/>
    <d v="2019-12-31T00:00:00"/>
    <m/>
    <m/>
    <m/>
    <m/>
    <s v="nein"/>
  </r>
  <r>
    <x v="1348"/>
    <x v="343"/>
    <m/>
    <x v="57"/>
    <x v="41"/>
    <s v="DKV-für VIC gedoppelter GVV"/>
    <s v="Firmenvertrag mit Beitragsvorteil"/>
    <x v="2"/>
    <d v="2010-10-01T00:00:00"/>
    <m/>
    <d v="2013-01-01T00:00:00"/>
    <m/>
    <m/>
    <s v="Nein. Vertrag ist für Neuzugänge geschlossen! Ausnahme: KNV+ENV!"/>
    <s v="ja"/>
  </r>
  <r>
    <x v="1349"/>
    <x v="345"/>
    <m/>
    <x v="57"/>
    <x v="41"/>
    <s v="DKV-für VIC gedoppelter GVV"/>
    <s v="Firmenvertrag mit Beitragsvorteil"/>
    <x v="2"/>
    <d v="2010-10-01T00:00:00"/>
    <m/>
    <d v="2013-01-01T00:00:00"/>
    <m/>
    <m/>
    <s v="Nein. Vertrag ist für Neuzugänge geschlossen! Ausnahme: KNV+ENV!"/>
    <s v="ja"/>
  </r>
  <r>
    <x v="1350"/>
    <x v="347"/>
    <m/>
    <x v="57"/>
    <x v="41"/>
    <s v="DKV-für VIC gedoppelter GVV"/>
    <s v="Firmenvertrag mit Beitragsvorteil"/>
    <x v="0"/>
    <m/>
    <m/>
    <m/>
    <m/>
    <m/>
    <s v="Ja"/>
    <s v="nein"/>
  </r>
  <r>
    <x v="1351"/>
    <x v="348"/>
    <m/>
    <x v="57"/>
    <x v="41"/>
    <s v="DKV-für VIC gedoppelter GVV"/>
    <s v="Firmenvertrag mit Beitragsvorteil"/>
    <x v="2"/>
    <m/>
    <m/>
    <m/>
    <m/>
    <m/>
    <s v="Nein. Vertrag ist für Neuzugänge geschlossen! Ausnahme: KNV+ENV!"/>
    <s v="nein"/>
  </r>
  <r>
    <x v="1352"/>
    <x v="330"/>
    <m/>
    <x v="57"/>
    <x v="41"/>
    <s v="DKV-für VIC gedoppelter GVV"/>
    <s v="Firmenvertrag mit Beitragsvorteil"/>
    <x v="0"/>
    <m/>
    <m/>
    <m/>
    <m/>
    <m/>
    <s v="Ja"/>
    <s v="ja"/>
  </r>
  <r>
    <x v="1353"/>
    <x v="291"/>
    <m/>
    <x v="57"/>
    <x v="41"/>
    <s v="DKV-für VIC gedoppelter GVV"/>
    <s v="Firmenvertrag mit Beitragsvorteil"/>
    <x v="0"/>
    <m/>
    <m/>
    <m/>
    <m/>
    <m/>
    <s v="Ja"/>
    <s v="nein"/>
  </r>
  <r>
    <x v="1354"/>
    <x v="292"/>
    <m/>
    <x v="57"/>
    <x v="41"/>
    <s v="DKV-für VIC gedoppelter GVV"/>
    <s v="Firmenvertrag mit Beitragsvorteil"/>
    <x v="0"/>
    <m/>
    <m/>
    <m/>
    <m/>
    <m/>
    <s v="Ja"/>
    <s v="nein"/>
  </r>
  <r>
    <x v="1355"/>
    <x v="293"/>
    <m/>
    <x v="57"/>
    <x v="41"/>
    <s v="DKV-für VIC gedoppelter GVV"/>
    <s v="Firmenvertrag mit Beitragsvorteil"/>
    <x v="1"/>
    <d v="2010-10-01T00:00:00"/>
    <d v="2018-12-31T00:00:00"/>
    <d v="2013-01-01T00:00:00"/>
    <m/>
    <m/>
    <m/>
    <s v="nein"/>
  </r>
  <r>
    <x v="1356"/>
    <x v="447"/>
    <m/>
    <x v="57"/>
    <x v="41"/>
    <s v="DKV-für VIC gedoppelter GVV"/>
    <s v="Firmenvertrag mit Beitragsvorteil"/>
    <x v="2"/>
    <d v="2010-10-01T00:00:00"/>
    <m/>
    <d v="2013-01-01T00:00:00"/>
    <m/>
    <m/>
    <s v="Nein. Vertrag ist für Neuzugänge geschlossen! Ausnahme: KNV+ENV!"/>
    <s v="nein"/>
  </r>
  <r>
    <x v="1357"/>
    <x v="448"/>
    <m/>
    <x v="57"/>
    <x v="41"/>
    <s v="DKV-für VIC gedoppelter GVV"/>
    <s v="Firmenvertrag mit Beitragsvorteil"/>
    <x v="1"/>
    <m/>
    <d v="2018-12-31T00:00:00"/>
    <m/>
    <m/>
    <m/>
    <m/>
    <s v="nein"/>
  </r>
  <r>
    <x v="1358"/>
    <x v="452"/>
    <m/>
    <x v="57"/>
    <x v="41"/>
    <s v="DKV-für VIC gedoppelter GVV"/>
    <s v="Firmenvertrag mit Beitragsvorteil"/>
    <x v="0"/>
    <m/>
    <m/>
    <m/>
    <m/>
    <m/>
    <s v="Ja"/>
    <s v="ja"/>
  </r>
  <r>
    <x v="1359"/>
    <x v="462"/>
    <m/>
    <x v="57"/>
    <x v="41"/>
    <s v="DKV-für VIC gedoppelter GVV"/>
    <s v="Firmenvertrag mit Beitragsvorteil"/>
    <x v="1"/>
    <m/>
    <d v="2016-12-31T00:00:00"/>
    <m/>
    <m/>
    <m/>
    <m/>
    <s v="nein"/>
  </r>
  <r>
    <x v="1360"/>
    <x v="294"/>
    <m/>
    <x v="57"/>
    <x v="41"/>
    <s v="DKV-für VIC gedoppelter GVV"/>
    <s v="Firmenvertrag mit Beitragsvorteil"/>
    <x v="1"/>
    <m/>
    <d v="2016-04-01T00:00:00"/>
    <m/>
    <m/>
    <m/>
    <m/>
    <s v="nein"/>
  </r>
  <r>
    <x v="1361"/>
    <x v="465"/>
    <m/>
    <x v="57"/>
    <x v="41"/>
    <s v="DKV-für VIC gedoppelter GVV"/>
    <s v="Firmenvertrag mit Beitragsvorteil"/>
    <x v="1"/>
    <m/>
    <d v="2023-12-31T00:00:00"/>
    <m/>
    <m/>
    <m/>
    <s v="Ja"/>
    <s v="nein"/>
  </r>
  <r>
    <x v="1362"/>
    <x v="469"/>
    <m/>
    <x v="57"/>
    <x v="41"/>
    <s v="DKV-für VIC gedoppelter GVV"/>
    <s v="Verbandsvertrag mit Beitragsvorteil"/>
    <x v="0"/>
    <m/>
    <m/>
    <m/>
    <m/>
    <m/>
    <s v="Ja"/>
    <s v="ja"/>
  </r>
  <r>
    <x v="1363"/>
    <x v="296"/>
    <m/>
    <x v="57"/>
    <x v="41"/>
    <s v="DKV-für VIC gedoppelter GVV"/>
    <s v="Firmenvertrag mit Beitragsvorteil"/>
    <x v="2"/>
    <d v="2010-10-01T00:00:00"/>
    <m/>
    <d v="2013-01-01T00:00:00"/>
    <m/>
    <m/>
    <s v="Nein. Vertrag ist für Neuzugänge geschlossen! Ausnahme: KNV+ENV!"/>
    <s v="nein"/>
  </r>
  <r>
    <x v="1364"/>
    <x v="470"/>
    <m/>
    <x v="57"/>
    <x v="41"/>
    <s v="DKV-für VIC gedoppelter GVV"/>
    <s v="Verbandsvertrag mit Beitragsvorteil"/>
    <x v="0"/>
    <m/>
    <m/>
    <m/>
    <m/>
    <m/>
    <s v="Ja"/>
    <s v="ja"/>
  </r>
  <r>
    <x v="1365"/>
    <x v="656"/>
    <m/>
    <x v="57"/>
    <x v="41"/>
    <s v="DKV-für VIC gedoppelter GVV"/>
    <s v="Verbandsvertrag mit Beitragsvorteil"/>
    <x v="0"/>
    <m/>
    <m/>
    <m/>
    <m/>
    <m/>
    <s v="Ja"/>
    <s v="ja"/>
  </r>
  <r>
    <x v="1366"/>
    <x v="472"/>
    <m/>
    <x v="57"/>
    <x v="41"/>
    <s v="DKV-für VIC gedoppelter GVV"/>
    <s v="Verbandsvertrag mit Beitragsvorteil"/>
    <x v="0"/>
    <m/>
    <m/>
    <m/>
    <m/>
    <m/>
    <s v="Ja"/>
    <s v="ja"/>
  </r>
  <r>
    <x v="1367"/>
    <x v="297"/>
    <m/>
    <x v="57"/>
    <x v="41"/>
    <s v="DKV-für VIC gedoppelter GVV"/>
    <s v="Firmenvertrag mit Beitragsvorteil"/>
    <x v="2"/>
    <d v="2010-10-01T00:00:00"/>
    <m/>
    <d v="2013-01-01T00:00:00"/>
    <m/>
    <m/>
    <s v="Nein. Vertrag ist für Neuzugänge geschlossen! Ausnahme: KNV+ENV!"/>
    <s v="nein"/>
  </r>
  <r>
    <x v="1368"/>
    <x v="473"/>
    <m/>
    <x v="57"/>
    <x v="41"/>
    <s v="DKV-für VIC gedoppelter GVV"/>
    <s v="Verbandsvertrag mit Beitragsvorteil"/>
    <x v="0"/>
    <m/>
    <m/>
    <m/>
    <m/>
    <m/>
    <s v="Ja"/>
    <s v="ja"/>
  </r>
  <r>
    <x v="1369"/>
    <x v="474"/>
    <m/>
    <x v="57"/>
    <x v="41"/>
    <s v="DKV-für VIC gedoppelter GVV"/>
    <s v="Verbandsvertrag mit Beitragsvorteil"/>
    <x v="0"/>
    <m/>
    <m/>
    <m/>
    <m/>
    <m/>
    <s v="Ja"/>
    <s v="ja"/>
  </r>
  <r>
    <x v="1370"/>
    <x v="479"/>
    <m/>
    <x v="57"/>
    <x v="41"/>
    <s v="DKV-für VIC gedoppelter GVV"/>
    <s v="Verbandsvertrag mit Beitragsvorteil"/>
    <x v="0"/>
    <m/>
    <m/>
    <m/>
    <m/>
    <m/>
    <s v="Ja"/>
    <s v="ja"/>
  </r>
  <r>
    <x v="1371"/>
    <x v="299"/>
    <m/>
    <x v="57"/>
    <x v="41"/>
    <s v="DKV-für VIC gedoppelter GVV"/>
    <s v="Firmenvertrag mit Beitragsvorteil"/>
    <x v="0"/>
    <m/>
    <m/>
    <m/>
    <m/>
    <m/>
    <s v="Ja, aber nur bedingt - siehe nachstehende Ablehnungsgründe."/>
    <s v="nein"/>
  </r>
  <r>
    <x v="1372"/>
    <x v="480"/>
    <m/>
    <x v="57"/>
    <x v="41"/>
    <s v="DKV-für VIC gedoppelter GVV"/>
    <s v="Verbandsvertrag mit Beitragsvorteil"/>
    <x v="0"/>
    <m/>
    <m/>
    <m/>
    <m/>
    <m/>
    <s v="Ja"/>
    <s v="ja"/>
  </r>
  <r>
    <x v="1373"/>
    <x v="469"/>
    <m/>
    <x v="57"/>
    <x v="41"/>
    <s v="DKV-für VIC gedoppelter GVV"/>
    <s v="Verbandsvertrag mit Beitragsvorteil"/>
    <x v="0"/>
    <m/>
    <m/>
    <m/>
    <m/>
    <m/>
    <s v="Ja"/>
    <s v="ja"/>
  </r>
  <r>
    <x v="1374"/>
    <x v="482"/>
    <s v="Postfach 76 12 67"/>
    <x v="359"/>
    <x v="22"/>
    <s v="DKV-für VIC gedoppelter GVV"/>
    <s v="Verbandsvertrag mit Beitragsvorteil"/>
    <x v="0"/>
    <m/>
    <m/>
    <m/>
    <m/>
    <m/>
    <s v="Ja"/>
    <s v="ja"/>
  </r>
  <r>
    <x v="1375"/>
    <x v="483"/>
    <m/>
    <x v="57"/>
    <x v="41"/>
    <s v="DKV-für VIC gedoppelter GVV"/>
    <s v="Verbandsvertrag mit Beitragsvorteil"/>
    <x v="0"/>
    <m/>
    <m/>
    <m/>
    <m/>
    <m/>
    <s v="Ja"/>
    <s v="ja"/>
  </r>
  <r>
    <x v="1376"/>
    <x v="301"/>
    <m/>
    <x v="57"/>
    <x v="41"/>
    <s v="DKV-für VIC gedoppelter GVV"/>
    <s v="Firmenvertrag mit Beitragsvorteil"/>
    <x v="0"/>
    <m/>
    <m/>
    <m/>
    <m/>
    <m/>
    <s v="Ja"/>
    <s v="nein"/>
  </r>
  <r>
    <x v="1377"/>
    <x v="135"/>
    <m/>
    <x v="57"/>
    <x v="41"/>
    <s v="DKV-für VIC gedoppelter GVV"/>
    <s v="Firmenvertrag mit Beitragsvorteil"/>
    <x v="0"/>
    <m/>
    <m/>
    <m/>
    <m/>
    <m/>
    <s v="Ja"/>
    <s v="ja"/>
  </r>
  <r>
    <x v="1378"/>
    <x v="485"/>
    <m/>
    <x v="57"/>
    <x v="41"/>
    <s v="DKV-für VIC gedoppelter GVV"/>
    <s v="Verbandsvertrag mit Beitragsvorteil"/>
    <x v="0"/>
    <m/>
    <m/>
    <m/>
    <m/>
    <m/>
    <s v="Ja"/>
    <s v="ja"/>
  </r>
  <r>
    <x v="1379"/>
    <x v="486"/>
    <m/>
    <x v="57"/>
    <x v="41"/>
    <s v="DKV-für VIC gedoppelter GVV"/>
    <s v="Verbandsvertrag mit Beitragsvorteil"/>
    <x v="0"/>
    <m/>
    <m/>
    <m/>
    <m/>
    <m/>
    <s v="Ja"/>
    <s v="ja"/>
  </r>
  <r>
    <x v="1380"/>
    <x v="488"/>
    <m/>
    <x v="57"/>
    <x v="41"/>
    <s v="DKV-für VIC gedoppelter GVV"/>
    <s v="Verbandsvertrag mit Beitragsvorteil"/>
    <x v="0"/>
    <m/>
    <m/>
    <m/>
    <m/>
    <m/>
    <s v="Ja"/>
    <s v="ja"/>
  </r>
  <r>
    <x v="1381"/>
    <x v="482"/>
    <s v="Weidestraße 122 b, AlsterCity"/>
    <x v="364"/>
    <x v="22"/>
    <s v="DKV-für VIC gedoppelter GVV"/>
    <s v="Verbandsvertrag mit Beitragsvorteil"/>
    <x v="2"/>
    <d v="1964-12-01T00:00:00"/>
    <m/>
    <d v="2005-01-01T00:00:00"/>
    <m/>
    <m/>
    <s v="Nein. Vertrag ist für Neuzugänge geschlossen! Ausnahme: KNV+ENV!"/>
    <s v="ja"/>
  </r>
  <r>
    <x v="1382"/>
    <x v="350"/>
    <m/>
    <x v="57"/>
    <x v="41"/>
    <s v="DKV-für VIC gedoppelter GVV"/>
    <s v="Firmenvertrag mit Beitragsvorteil"/>
    <x v="0"/>
    <m/>
    <m/>
    <m/>
    <m/>
    <m/>
    <s v="Ja, aber nur bedingt - siehe nachstehende Ablehnungsgründe."/>
    <s v="nein"/>
  </r>
  <r>
    <x v="1383"/>
    <x v="300"/>
    <m/>
    <x v="57"/>
    <x v="41"/>
    <s v="DKV-für VIC gedoppelter GVV"/>
    <s v="Firmenvertrag mit Beitragsvorteil"/>
    <x v="0"/>
    <m/>
    <m/>
    <m/>
    <m/>
    <m/>
    <s v="Ja"/>
    <s v="nein"/>
  </r>
  <r>
    <x v="1384"/>
    <x v="555"/>
    <m/>
    <x v="57"/>
    <x v="41"/>
    <s v="DKV-für VIC gedoppelter GVV"/>
    <s v="Verbandsvertrag mit Beitragsvorteil"/>
    <x v="0"/>
    <m/>
    <m/>
    <m/>
    <m/>
    <m/>
    <s v="Ja"/>
    <s v="ja"/>
  </r>
  <r>
    <x v="1385"/>
    <x v="489"/>
    <m/>
    <x v="57"/>
    <x v="41"/>
    <s v="DKV-für VIC gedoppelter GVV"/>
    <s v="Verbandsvertrag mit Beitragsvorteil"/>
    <x v="0"/>
    <m/>
    <m/>
    <m/>
    <m/>
    <m/>
    <s v="Ja"/>
    <s v="ja"/>
  </r>
  <r>
    <x v="1386"/>
    <x v="292"/>
    <m/>
    <x v="57"/>
    <x v="41"/>
    <s v="DKV-für VIC gedoppelter GVV"/>
    <s v="Verbandsvertrag mit Beitragsvorteil"/>
    <x v="0"/>
    <m/>
    <m/>
    <m/>
    <m/>
    <m/>
    <s v="Ja"/>
    <s v="ja"/>
  </r>
  <r>
    <x v="1387"/>
    <x v="496"/>
    <m/>
    <x v="57"/>
    <x v="41"/>
    <s v="DKV-für VIC gedoppelter GVV"/>
    <s v="Verbandsvertrag mit Beitragsvorteil"/>
    <x v="0"/>
    <m/>
    <m/>
    <m/>
    <m/>
    <m/>
    <s v="Ja"/>
    <s v="nein"/>
  </r>
  <r>
    <x v="1388"/>
    <x v="499"/>
    <m/>
    <x v="57"/>
    <x v="41"/>
    <s v="DKV-für VIC gedoppelter GVV"/>
    <s v="Verbandsvertrag mit Beitragsvorteil"/>
    <x v="0"/>
    <m/>
    <m/>
    <m/>
    <m/>
    <m/>
    <s v="Ja"/>
    <s v="ja"/>
  </r>
  <r>
    <x v="1389"/>
    <x v="500"/>
    <m/>
    <x v="57"/>
    <x v="41"/>
    <s v="DKV-für VIC gedoppelter GVV"/>
    <s v="Verbandsvertrag mit Beitragsvorteil"/>
    <x v="0"/>
    <m/>
    <m/>
    <m/>
    <m/>
    <m/>
    <s v="Ja"/>
    <s v="ja"/>
  </r>
  <r>
    <x v="1390"/>
    <x v="501"/>
    <m/>
    <x v="57"/>
    <x v="41"/>
    <s v="DKV-für VIC gedoppelter GVV"/>
    <s v="Verbandsvertrag mit Beitragsvorteil"/>
    <x v="0"/>
    <m/>
    <m/>
    <m/>
    <m/>
    <m/>
    <s v="Ja"/>
    <s v="ja"/>
  </r>
  <r>
    <x v="1391"/>
    <x v="502"/>
    <m/>
    <x v="57"/>
    <x v="41"/>
    <s v="DKV-für VIC gedoppelter GVV"/>
    <s v="Verbandsvertrag mit Beitragsvorteil"/>
    <x v="0"/>
    <m/>
    <m/>
    <m/>
    <m/>
    <m/>
    <s v="Ja"/>
    <s v="ja"/>
  </r>
  <r>
    <x v="1392"/>
    <x v="503"/>
    <m/>
    <x v="57"/>
    <x v="41"/>
    <s v="DKV-für VIC gedoppelter GVV"/>
    <s v="Verbandsvertrag mit Beitragsvorteil"/>
    <x v="0"/>
    <m/>
    <m/>
    <m/>
    <m/>
    <m/>
    <s v="Ja"/>
    <s v="ja"/>
  </r>
  <r>
    <x v="1393"/>
    <x v="504"/>
    <m/>
    <x v="57"/>
    <x v="41"/>
    <s v="DKV-für VIC gedoppelter GVV"/>
    <s v="Verbandsvertrag mit Beitragsvorteil"/>
    <x v="0"/>
    <m/>
    <m/>
    <m/>
    <m/>
    <m/>
    <s v="Ja"/>
    <s v="ja"/>
  </r>
  <r>
    <x v="1394"/>
    <x v="505"/>
    <m/>
    <x v="57"/>
    <x v="41"/>
    <s v="DKV-für VIC gedoppelter GVV"/>
    <s v="Verbandsvertrag mit Beitragsvorteil"/>
    <x v="0"/>
    <m/>
    <m/>
    <m/>
    <m/>
    <m/>
    <s v="Ja"/>
    <s v="ja"/>
  </r>
  <r>
    <x v="1395"/>
    <x v="511"/>
    <m/>
    <x v="57"/>
    <x v="41"/>
    <s v="DKV-für VIC gedoppelter GVV"/>
    <s v="Verbandsvertrag mit Beitragsvorteil"/>
    <x v="0"/>
    <m/>
    <m/>
    <m/>
    <m/>
    <m/>
    <s v="Ja"/>
    <s v="ja"/>
  </r>
  <r>
    <x v="1396"/>
    <x v="512"/>
    <m/>
    <x v="57"/>
    <x v="41"/>
    <s v="DKV-für VIC gedoppelter GVV"/>
    <s v="Verbandsvertrag mit Beitragsvorteil"/>
    <x v="0"/>
    <m/>
    <m/>
    <m/>
    <m/>
    <m/>
    <s v="Ja"/>
    <s v="ja"/>
  </r>
  <r>
    <x v="1397"/>
    <x v="515"/>
    <m/>
    <x v="57"/>
    <x v="41"/>
    <s v="DKV-für VIC gedoppelter GVV"/>
    <s v="Verbandsvertrag mit Beitragsvorteil"/>
    <x v="0"/>
    <m/>
    <m/>
    <m/>
    <m/>
    <m/>
    <s v="Ja"/>
    <s v="ja"/>
  </r>
  <r>
    <x v="1398"/>
    <x v="516"/>
    <m/>
    <x v="57"/>
    <x v="41"/>
    <s v="DKV-für VIC gedoppelter GVV"/>
    <s v="Verbandsvertrag mit Beitragsvorteil"/>
    <x v="0"/>
    <m/>
    <m/>
    <m/>
    <m/>
    <m/>
    <s v="Ja"/>
    <s v="ja"/>
  </r>
  <r>
    <x v="1399"/>
    <x v="521"/>
    <m/>
    <x v="57"/>
    <x v="41"/>
    <s v="DKV-für VIC gedoppelter GVV"/>
    <s v="Verbandsvertrag mit Beitragsvorteil"/>
    <x v="0"/>
    <m/>
    <m/>
    <m/>
    <m/>
    <m/>
    <s v="Ja"/>
    <s v="ja"/>
  </r>
  <r>
    <x v="1400"/>
    <x v="522"/>
    <m/>
    <x v="57"/>
    <x v="41"/>
    <s v="DKV-für VIC gedoppelter GVV"/>
    <s v="Verbandsvertrag mit Beitragsvorteil"/>
    <x v="0"/>
    <m/>
    <m/>
    <m/>
    <m/>
    <m/>
    <s v="Ja"/>
    <s v="ja"/>
  </r>
  <r>
    <x v="1401"/>
    <x v="564"/>
    <m/>
    <x v="57"/>
    <x v="41"/>
    <s v="DKV-für VIC gedoppelter GVV"/>
    <s v="Verbandsvertrag mit Beitragsvorteil"/>
    <x v="0"/>
    <m/>
    <m/>
    <m/>
    <m/>
    <m/>
    <s v="Ja"/>
    <s v="ja"/>
  </r>
  <r>
    <x v="1402"/>
    <x v="368"/>
    <m/>
    <x v="57"/>
    <x v="41"/>
    <s v="DKV-für VIC gedoppelter GVV"/>
    <s v="Firmenvertrag mit Beitragsvorteil"/>
    <x v="1"/>
    <m/>
    <d v="2018-12-31T00:00:00"/>
    <m/>
    <m/>
    <m/>
    <m/>
    <s v="nein"/>
  </r>
  <r>
    <x v="1403"/>
    <x v="370"/>
    <m/>
    <x v="57"/>
    <x v="41"/>
    <s v="DKV-für VIC gedoppelter GVV"/>
    <s v="Firmenvertrag mit Beitragsvorteil"/>
    <x v="0"/>
    <m/>
    <m/>
    <m/>
    <m/>
    <m/>
    <s v="Ja"/>
    <s v="ja"/>
  </r>
  <r>
    <x v="1404"/>
    <x v="371"/>
    <m/>
    <x v="57"/>
    <x v="41"/>
    <s v="DKV-für VIC gedoppelter GVV"/>
    <s v="Firmenvertrag mit Beitragsvorteil"/>
    <x v="0"/>
    <m/>
    <m/>
    <m/>
    <m/>
    <m/>
    <s v="Ja"/>
    <s v="nein"/>
  </r>
  <r>
    <x v="1405"/>
    <x v="372"/>
    <m/>
    <x v="57"/>
    <x v="41"/>
    <s v="DKV-für VIC gedoppelter GVV"/>
    <s v="Firmenvertrag mit Beitragsvorteil"/>
    <x v="0"/>
    <m/>
    <m/>
    <m/>
    <m/>
    <m/>
    <s v="Ja"/>
    <s v="ja"/>
  </r>
  <r>
    <x v="1406"/>
    <x v="373"/>
    <m/>
    <x v="57"/>
    <x v="41"/>
    <s v="DKV-für VIC gedoppelter GVV"/>
    <s v="Firmenvertrag mit Beitragsvorteil"/>
    <x v="2"/>
    <d v="2010-10-01T00:00:00"/>
    <m/>
    <d v="2013-01-01T00:00:00"/>
    <m/>
    <m/>
    <s v="Nein. Vertrag ist für Neuzugänge geschlossen! Ausnahme: KNV+ENV!"/>
    <s v="nein"/>
  </r>
  <r>
    <x v="1407"/>
    <x v="374"/>
    <m/>
    <x v="57"/>
    <x v="41"/>
    <s v="DKV-für VIC gedoppelter GVV"/>
    <s v="Firmenvertrag mit Beitragsvorteil"/>
    <x v="2"/>
    <d v="2010-10-01T00:00:00"/>
    <m/>
    <d v="2013-01-01T00:00:00"/>
    <m/>
    <m/>
    <s v="Nein. Vertrag ist für Neuzugänge geschlossen! Ausnahme: KNV+ENV!"/>
    <s v="nein"/>
  </r>
  <r>
    <x v="1408"/>
    <x v="375"/>
    <m/>
    <x v="57"/>
    <x v="41"/>
    <s v="DKV-für VIC gedoppelter GVV"/>
    <s v="Firmenvertrag mit Beitragsvorteil"/>
    <x v="1"/>
    <d v="2010-10-01T00:00:00"/>
    <d v="2019-12-31T00:00:00"/>
    <d v="2013-01-01T00:00:00"/>
    <m/>
    <m/>
    <m/>
    <s v="nein"/>
  </r>
  <r>
    <x v="1409"/>
    <x v="376"/>
    <m/>
    <x v="57"/>
    <x v="41"/>
    <s v="DKV-für VIC gedoppelter GVV"/>
    <s v="Firmenvertrag mit Beitragsvorteil"/>
    <x v="0"/>
    <m/>
    <m/>
    <m/>
    <m/>
    <m/>
    <s v="Ja"/>
    <s v="ja"/>
  </r>
  <r>
    <x v="1410"/>
    <x v="176"/>
    <m/>
    <x v="57"/>
    <x v="41"/>
    <s v="DKV-für VIC gedoppelter GVV"/>
    <s v="Firmenvertrag mit Beitragsvorteil"/>
    <x v="0"/>
    <m/>
    <m/>
    <m/>
    <m/>
    <m/>
    <s v="Ja"/>
    <s v="ja"/>
  </r>
  <r>
    <x v="1411"/>
    <x v="381"/>
    <m/>
    <x v="57"/>
    <x v="41"/>
    <s v="DKV-für VIC gedoppelter GVV"/>
    <s v="Firmenvertrag mit Beitragsvorteil"/>
    <x v="1"/>
    <m/>
    <d v="2018-12-31T00:00:00"/>
    <m/>
    <m/>
    <m/>
    <m/>
    <s v="nein"/>
  </r>
  <r>
    <x v="1412"/>
    <x v="382"/>
    <m/>
    <x v="57"/>
    <x v="41"/>
    <s v="DKV-für VIC gedoppelter GVV"/>
    <s v="Firmenvertrag mit Beitragsvorteil"/>
    <x v="0"/>
    <m/>
    <m/>
    <m/>
    <m/>
    <m/>
    <s v="Ja"/>
    <s v="ja"/>
  </r>
  <r>
    <x v="1413"/>
    <x v="208"/>
    <m/>
    <x v="57"/>
    <x v="41"/>
    <s v="DKV-für VIC gedoppelter GVV"/>
    <s v="Firmenvertrag mit Beitragsvorteil"/>
    <x v="0"/>
    <m/>
    <m/>
    <m/>
    <m/>
    <m/>
    <s v="Ja"/>
    <s v="ja"/>
  </r>
  <r>
    <x v="1414"/>
    <x v="383"/>
    <m/>
    <x v="57"/>
    <x v="41"/>
    <s v="DKV-für VIC gedoppelter GVV"/>
    <s v="Firmenvertrag mit Beitragsvorteil"/>
    <x v="1"/>
    <d v="1999-11-01T00:00:00"/>
    <d v="2016-12-31T00:00:00"/>
    <d v="2008-03-01T00:00:00"/>
    <m/>
    <m/>
    <m/>
    <s v="nein"/>
  </r>
  <r>
    <x v="1415"/>
    <x v="385"/>
    <m/>
    <x v="57"/>
    <x v="41"/>
    <s v="DKV-für VIC gedoppelter GVV"/>
    <s v="Firmenvertrag mit Beitragsvorteil"/>
    <x v="2"/>
    <d v="2010-10-01T00:00:00"/>
    <m/>
    <d v="2013-01-01T00:00:00"/>
    <m/>
    <m/>
    <s v="Nein. Vertrag ist für Neuzugänge geschlossen! Ausnahme: KNV+ENV!"/>
    <s v="nein"/>
  </r>
  <r>
    <x v="1416"/>
    <x v="386"/>
    <s v="Toulouser Allee 27"/>
    <x v="291"/>
    <x v="3"/>
    <s v="DKV-für VIC gedoppelter GVV"/>
    <s v="Firmenvertrag mit Beitragsvorteil"/>
    <x v="0"/>
    <m/>
    <m/>
    <m/>
    <m/>
    <m/>
    <s v="Ja"/>
    <s v="nein"/>
  </r>
  <r>
    <x v="1417"/>
    <x v="389"/>
    <m/>
    <x v="57"/>
    <x v="41"/>
    <s v="DKV-für VIC gedoppelter GVV"/>
    <s v="Firmenvertrag mit Beitragsvorteil"/>
    <x v="0"/>
    <m/>
    <m/>
    <m/>
    <m/>
    <m/>
    <s v="Ja"/>
    <s v="nein"/>
  </r>
  <r>
    <x v="1418"/>
    <x v="390"/>
    <m/>
    <x v="57"/>
    <x v="41"/>
    <s v="DKV-für VIC gedoppelter GVV"/>
    <s v="Firmenvertrag mit Beitragsvorteil"/>
    <x v="2"/>
    <d v="2010-10-01T00:00:00"/>
    <m/>
    <d v="2013-01-01T00:00:00"/>
    <m/>
    <m/>
    <s v="Nein. Vertrag ist für Neuzugänge geschlossen! Ausnahme: KNV+ENV!"/>
    <s v="nein"/>
  </r>
  <r>
    <x v="1419"/>
    <x v="393"/>
    <m/>
    <x v="57"/>
    <x v="41"/>
    <s v="DKV-für VIC gedoppelter GVV"/>
    <s v="Firmenvertrag mit Beitragsvorteil"/>
    <x v="2"/>
    <d v="2010-10-01T00:00:00"/>
    <m/>
    <d v="2013-01-01T00:00:00"/>
    <m/>
    <m/>
    <s v="Nein. Vertrag ist für Neuzugänge geschlossen! Ausnahme: KNV+ENV!"/>
    <s v="nein"/>
  </r>
  <r>
    <x v="1420"/>
    <x v="400"/>
    <m/>
    <x v="57"/>
    <x v="41"/>
    <s v="DKV-für VIC gedoppelter GVV"/>
    <s v="Firmenvertrag mit Beitragsvorteil"/>
    <x v="2"/>
    <d v="2010-10-01T00:00:00"/>
    <m/>
    <d v="2013-01-01T00:00:00"/>
    <m/>
    <m/>
    <s v="Nein. Vertrag ist für Neuzugänge geschlossen! Ausnahme: KNV+ENV!"/>
    <s v="nein"/>
  </r>
  <r>
    <x v="1421"/>
    <x v="401"/>
    <m/>
    <x v="57"/>
    <x v="41"/>
    <s v="DKV-für VIC gedoppelter GVV"/>
    <s v="Firmenvertrag mit Beitragsvorteil"/>
    <x v="2"/>
    <d v="2010-10-01T00:00:00"/>
    <m/>
    <d v="2013-01-01T00:00:00"/>
    <m/>
    <m/>
    <s v="Nein. Vertrag ist für Neuzugänge geschlossen! Ausnahme: KNV+ENV!"/>
    <s v="nein"/>
  </r>
  <r>
    <x v="1422"/>
    <x v="404"/>
    <m/>
    <x v="57"/>
    <x v="41"/>
    <s v="DKV-für VIC gedoppelter GVV"/>
    <s v="Firmenvertrag mit Beitragsvorteil"/>
    <x v="2"/>
    <d v="2010-10-01T00:00:00"/>
    <m/>
    <d v="2013-01-01T00:00:00"/>
    <m/>
    <m/>
    <s v="Nein. Vertrag ist für Neuzugänge geschlossen! Ausnahme: KNV+ENV!"/>
    <s v="nein"/>
  </r>
  <r>
    <x v="1423"/>
    <x v="426"/>
    <m/>
    <x v="57"/>
    <x v="41"/>
    <s v="DKV-für VIC gedoppelter GVV"/>
    <s v="Firmenvertrag mit Beitragsvorteil"/>
    <x v="2"/>
    <d v="2010-10-01T00:00:00"/>
    <m/>
    <d v="2013-01-01T00:00:00"/>
    <m/>
    <m/>
    <s v="Nein. Vertrag ist für Neuzugänge geschlossen! Ausnahme: KNV+ENV!"/>
    <s v="nein"/>
  </r>
  <r>
    <x v="1424"/>
    <x v="434"/>
    <m/>
    <x v="57"/>
    <x v="41"/>
    <s v="DKV-für VIC gedoppelter GVV"/>
    <s v="Firmenvertrag mit Beitragsvorteil"/>
    <x v="2"/>
    <d v="2010-10-01T00:00:00"/>
    <m/>
    <d v="2013-01-01T00:00:00"/>
    <m/>
    <m/>
    <s v="Nein. Vertrag ist für Neuzugänge geschlossen! Ausnahme: KNV+ENV!"/>
    <s v="nein"/>
  </r>
  <r>
    <x v="1425"/>
    <x v="436"/>
    <m/>
    <x v="57"/>
    <x v="41"/>
    <s v="DKV-für VIC gedoppelter GVV"/>
    <s v="Firmenvertrag mit Beitragsvorteil"/>
    <x v="1"/>
    <d v="2010-10-01T00:00:00"/>
    <d v="2022-12-31T00:00:00"/>
    <d v="2013-01-01T00:00:00"/>
    <m/>
    <m/>
    <m/>
    <s v="ja"/>
  </r>
  <r>
    <x v="1426"/>
    <x v="438"/>
    <m/>
    <x v="57"/>
    <x v="41"/>
    <s v="DKV-für VIC gedoppelter GVV"/>
    <s v="Firmenvertrag mit Beitragsvorteil"/>
    <x v="0"/>
    <m/>
    <m/>
    <m/>
    <m/>
    <m/>
    <s v="Ja"/>
    <s v="ja"/>
  </r>
  <r>
    <x v="1427"/>
    <x v="441"/>
    <m/>
    <x v="57"/>
    <x v="41"/>
    <s v="DKV-für VIC gedoppelter GVV"/>
    <s v="Firmenvertrag mit Beitragsvorteil"/>
    <x v="2"/>
    <d v="2010-10-01T00:00:00"/>
    <m/>
    <d v="2013-01-01T00:00:00"/>
    <m/>
    <m/>
    <s v="Nein. Vertrag ist für Neuzugänge geschlossen! Ausnahme: KNV+ENV!"/>
    <s v="nein"/>
  </r>
  <r>
    <x v="1428"/>
    <x v="442"/>
    <m/>
    <x v="57"/>
    <x v="41"/>
    <s v="DKV-für VIC gedoppelter GVV"/>
    <s v="Firmenvertrag mit Beitragsvorteil"/>
    <x v="1"/>
    <d v="2010-10-01T00:00:00"/>
    <d v="2022-12-31T00:00:00"/>
    <d v="2013-01-01T00:00:00"/>
    <m/>
    <m/>
    <m/>
    <s v="nein"/>
  </r>
  <r>
    <x v="1429"/>
    <x v="443"/>
    <m/>
    <x v="57"/>
    <x v="41"/>
    <s v="DKV-für VIC gedoppelter GVV"/>
    <s v="Firmenvertrag mit Beitragsvorteil"/>
    <x v="1"/>
    <d v="2010-10-01T00:00:00"/>
    <d v="2023-12-31T00:00:00"/>
    <d v="2013-01-01T00:00:00"/>
    <m/>
    <m/>
    <s v="Nein. Vertrag ist für Neuzugänge geschlossen! Ausnahme: KNV+ENV!"/>
    <s v="nein"/>
  </r>
  <r>
    <x v="1430"/>
    <x v="445"/>
    <m/>
    <x v="57"/>
    <x v="41"/>
    <s v="DKV-für VIC gedoppelter GVV"/>
    <s v="Firmenvertrag mit Beitragsvorteil"/>
    <x v="1"/>
    <d v="2010-10-01T00:00:00"/>
    <d v="2022-12-31T00:00:00"/>
    <m/>
    <m/>
    <m/>
    <m/>
    <s v="nein"/>
  </r>
  <r>
    <x v="1431"/>
    <x v="446"/>
    <m/>
    <x v="57"/>
    <x v="41"/>
    <s v="DKV-für VIC gedoppelter GVV"/>
    <s v="Firmenvertrag mit Beitragsvorteil"/>
    <x v="0"/>
    <m/>
    <m/>
    <m/>
    <m/>
    <m/>
    <s v="Ja"/>
    <s v="nein"/>
  </r>
  <r>
    <x v="1432"/>
    <x v="1081"/>
    <m/>
    <x v="57"/>
    <x v="41"/>
    <s v="DKV-für VIC gedoppelter GVV"/>
    <s v="EKV"/>
    <x v="1"/>
    <m/>
    <d v="2016-11-01T00:00:00"/>
    <d v="2013-01-01T00:00:00"/>
    <m/>
    <m/>
    <m/>
    <s v="nein"/>
  </r>
  <r>
    <x v="1433"/>
    <x v="524"/>
    <m/>
    <x v="57"/>
    <x v="41"/>
    <s v="DKV-für VIC gedoppelter GVV"/>
    <s v="Verbandsvertrag mit Beitragsvorteil"/>
    <x v="0"/>
    <m/>
    <m/>
    <m/>
    <m/>
    <m/>
    <s v="Ja, aber nur bedingt - siehe nachstehende Ablehnungsgründe."/>
    <s v="ja"/>
  </r>
  <r>
    <x v="1434"/>
    <x v="527"/>
    <m/>
    <x v="57"/>
    <x v="41"/>
    <s v="DKV-für VIC gedoppelter GVV"/>
    <s v="Verbandsvertrag mit Beitragsvorteil"/>
    <x v="0"/>
    <m/>
    <m/>
    <m/>
    <m/>
    <m/>
    <s v="Ja"/>
    <s v="ja"/>
  </r>
  <r>
    <x v="1435"/>
    <x v="528"/>
    <m/>
    <x v="57"/>
    <x v="41"/>
    <s v="DKV-für VIC gedoppelter GVV"/>
    <s v="Verbandsvertrag mit Beitragsvorteil"/>
    <x v="0"/>
    <m/>
    <m/>
    <m/>
    <m/>
    <m/>
    <s v="Ja"/>
    <s v="ja"/>
  </r>
  <r>
    <x v="1436"/>
    <x v="529"/>
    <m/>
    <x v="57"/>
    <x v="41"/>
    <s v="DKV-für VIC gedoppelter GVV"/>
    <s v="Verbandsvertrag mit Beitragsvorteil"/>
    <x v="0"/>
    <m/>
    <m/>
    <m/>
    <m/>
    <m/>
    <s v="Ja, aber nur bedingt - siehe nachstehende Ablehnungsgründe."/>
    <s v="ja"/>
  </r>
  <r>
    <x v="1437"/>
    <x v="530"/>
    <m/>
    <x v="57"/>
    <x v="41"/>
    <s v="DKV-für VIC gedoppelter GVV"/>
    <s v="Verbandsvertrag mit Beitragsvorteil"/>
    <x v="0"/>
    <m/>
    <m/>
    <m/>
    <m/>
    <m/>
    <s v="Ja, aber nur bedingt - siehe nachstehende Ablehnungsgründe."/>
    <s v="ja"/>
  </r>
  <r>
    <x v="1438"/>
    <x v="534"/>
    <m/>
    <x v="57"/>
    <x v="41"/>
    <s v="DKV-für VIC gedoppelter GVV"/>
    <s v="Verbandsvertrag mit Beitragsvorteil"/>
    <x v="0"/>
    <m/>
    <m/>
    <m/>
    <m/>
    <m/>
    <s v="Ja, aber nur bedingt - siehe nachstehende Ablehnungsgründe."/>
    <s v="ja"/>
  </r>
  <r>
    <x v="1439"/>
    <x v="539"/>
    <m/>
    <x v="57"/>
    <x v="41"/>
    <s v="DKV-für VIC gedoppelter GVV"/>
    <s v="Verbandsvertrag mit Beitragsvorteil"/>
    <x v="1"/>
    <m/>
    <d v="2015-06-30T00:00:00"/>
    <m/>
    <m/>
    <m/>
    <m/>
    <s v="nein"/>
  </r>
  <r>
    <x v="1440"/>
    <x v="544"/>
    <m/>
    <x v="57"/>
    <x v="41"/>
    <s v="DKV-für VIC gedoppelter GVV"/>
    <s v="Verbandsvertrag mit Beitragsvorteil"/>
    <x v="0"/>
    <m/>
    <m/>
    <m/>
    <m/>
    <m/>
    <s v="Ja"/>
    <s v="ja"/>
  </r>
  <r>
    <x v="1441"/>
    <x v="546"/>
    <m/>
    <x v="57"/>
    <x v="41"/>
    <s v="DKV-für VIC gedoppelter GVV"/>
    <s v="Verbandsvertrag mit Beitragsvorteil"/>
    <x v="0"/>
    <m/>
    <m/>
    <m/>
    <m/>
    <m/>
    <s v="Ja"/>
    <s v="ja"/>
  </r>
  <r>
    <x v="1442"/>
    <x v="1082"/>
    <m/>
    <x v="57"/>
    <x v="41"/>
    <s v="DKV-für VIC gedoppelter GVV"/>
    <s v="Verbandsvertrag mit Beitragsvorteil"/>
    <x v="0"/>
    <m/>
    <m/>
    <m/>
    <m/>
    <m/>
    <s v="Ja"/>
    <s v="ja"/>
  </r>
  <r>
    <x v="1443"/>
    <x v="554"/>
    <m/>
    <x v="57"/>
    <x v="41"/>
    <s v="DKV-für VIC gedoppelter GVV"/>
    <s v="EKV"/>
    <x v="1"/>
    <m/>
    <d v="2016-10-31T00:00:00"/>
    <d v="2013-01-01T00:00:00"/>
    <m/>
    <m/>
    <m/>
    <s v="nein"/>
  </r>
  <r>
    <x v="1444"/>
    <x v="555"/>
    <m/>
    <x v="57"/>
    <x v="41"/>
    <s v="DKV-für VIC gedoppelter GVV"/>
    <s v="EKV"/>
    <x v="3"/>
    <m/>
    <m/>
    <d v="2013-01-01T00:00:00"/>
    <m/>
    <m/>
    <s v="Unrelevant! Kein Beitritt mehr möglich (Vertragsgegenstand nur bisex-Tarif)"/>
    <s v="nein"/>
  </r>
  <r>
    <x v="1445"/>
    <x v="84"/>
    <m/>
    <x v="57"/>
    <x v="41"/>
    <s v="DKV-für VIC gedoppelter GVV"/>
    <s v="Verbandsvertrag mit Beitragsvorteil"/>
    <x v="2"/>
    <d v="2010-10-01T00:00:00"/>
    <m/>
    <d v="2013-01-01T00:00:00"/>
    <m/>
    <m/>
    <s v="Nein. Vertrag ist für Neuzugänge geschlossen! Ausnahme: KNV+ENV!"/>
    <s v="nein"/>
  </r>
  <r>
    <x v="1446"/>
    <x v="652"/>
    <m/>
    <x v="57"/>
    <x v="41"/>
    <s v="DKV-für VIC gedoppelter GVV"/>
    <s v="Verbandsvertrag mit Beitragsvorteil"/>
    <x v="0"/>
    <m/>
    <m/>
    <m/>
    <m/>
    <m/>
    <s v="Ja"/>
    <s v="ja"/>
  </r>
  <r>
    <x v="1447"/>
    <x v="765"/>
    <m/>
    <x v="57"/>
    <x v="41"/>
    <s v="DKV-für VIC gedoppelter GVV"/>
    <s v="Verbandsvertrag mit Beitragsvorteil"/>
    <x v="0"/>
    <m/>
    <m/>
    <m/>
    <m/>
    <m/>
    <s v="Ja"/>
    <s v="ja"/>
  </r>
  <r>
    <x v="1448"/>
    <x v="583"/>
    <m/>
    <x v="57"/>
    <x v="41"/>
    <s v="DKV-für VIC gedoppelter GVV"/>
    <s v="Verbandsvertrag mit Beitragsvorteil"/>
    <x v="0"/>
    <m/>
    <m/>
    <m/>
    <m/>
    <m/>
    <s v="Ja"/>
    <s v="ja"/>
  </r>
  <r>
    <x v="1449"/>
    <x v="556"/>
    <m/>
    <x v="57"/>
    <x v="41"/>
    <s v="DKV-für VIC gedoppelter GVV"/>
    <s v="Verbandsvertrag mit Beitragsvorteil"/>
    <x v="2"/>
    <d v="2010-10-01T00:00:00"/>
    <m/>
    <d v="2015-09-01T00:00:00"/>
    <m/>
    <m/>
    <s v="Nein. Vertrag ist für Neuzugänge geschlossen! Ausnahme: KNV+ENV!"/>
    <s v="nein"/>
  </r>
  <r>
    <x v="1450"/>
    <x v="556"/>
    <m/>
    <x v="57"/>
    <x v="41"/>
    <s v="DKV-für VIC gedoppelter GVV"/>
    <s v="Verbandsvertrag mit Beitragsvorteil"/>
    <x v="0"/>
    <m/>
    <m/>
    <m/>
    <m/>
    <m/>
    <s v="Ja, aber nur bedingt - siehe nachstehende Ablehnungsgründe."/>
    <s v="ja"/>
  </r>
  <r>
    <x v="1451"/>
    <x v="1083"/>
    <m/>
    <x v="57"/>
    <x v="41"/>
    <s v="DKV-für VIC gedoppelter GVV"/>
    <s v="Verbandsvertrag mit Beitragsvorteil"/>
    <x v="2"/>
    <d v="2010-10-01T00:00:00"/>
    <m/>
    <d v="2012-01-01T00:00:00"/>
    <m/>
    <m/>
    <s v="Nein. Vertrag ist für Neuzugänge geschlossen! Ausnahme: KNV+ENV!"/>
    <s v="nein"/>
  </r>
  <r>
    <x v="1452"/>
    <x v="561"/>
    <m/>
    <x v="57"/>
    <x v="41"/>
    <s v="DKV-für VIC gedoppelter GVV"/>
    <s v="Verbandsvertrag mit Beitragsvorteil"/>
    <x v="0"/>
    <m/>
    <m/>
    <m/>
    <m/>
    <m/>
    <s v="Ja"/>
    <s v="ja"/>
  </r>
  <r>
    <x v="1453"/>
    <x v="562"/>
    <m/>
    <x v="57"/>
    <x v="41"/>
    <s v="DKV-für VIC gedoppelter GVV"/>
    <s v="Verbandsvertrag mit Beitragsvorteil"/>
    <x v="0"/>
    <m/>
    <m/>
    <m/>
    <m/>
    <m/>
    <s v="Ja"/>
    <s v="nein"/>
  </r>
  <r>
    <x v="1454"/>
    <x v="563"/>
    <m/>
    <x v="57"/>
    <x v="41"/>
    <s v="DKV-für VIC gedoppelter GVV"/>
    <s v="Verbandsvertrag mit Beitragsvorteil"/>
    <x v="0"/>
    <m/>
    <m/>
    <m/>
    <m/>
    <m/>
    <s v="Ja"/>
    <s v="ja"/>
  </r>
  <r>
    <x v="1455"/>
    <x v="565"/>
    <m/>
    <x v="57"/>
    <x v="41"/>
    <s v="DKV-für VIC gedoppelter GVV"/>
    <s v="Verbandsvertrag mit Beitragsvorteil"/>
    <x v="0"/>
    <m/>
    <m/>
    <m/>
    <m/>
    <m/>
    <s v="Ja"/>
    <s v="nein"/>
  </r>
  <r>
    <x v="1456"/>
    <x v="566"/>
    <m/>
    <x v="57"/>
    <x v="41"/>
    <s v="DKV-für VIC gedoppelter GVV"/>
    <s v="Verbandsvertrag mit Beitragsvorteil"/>
    <x v="0"/>
    <m/>
    <m/>
    <m/>
    <m/>
    <m/>
    <s v="Ja, aber nur bedingt - siehe nachstehende Ablehnungsgründe."/>
    <s v="ja"/>
  </r>
  <r>
    <x v="1457"/>
    <x v="567"/>
    <m/>
    <x v="57"/>
    <x v="41"/>
    <s v="DKV-für VIC gedoppelter GVV"/>
    <s v="Verbandsvertrag mit Beitragsvorteil"/>
    <x v="2"/>
    <d v="2010-10-01T00:00:00"/>
    <m/>
    <d v="2013-01-01T00:00:00"/>
    <m/>
    <m/>
    <s v="Nein. Vertrag ist für Neuzugänge geschlossen! Ausnahme: KNV+ENV!"/>
    <s v="nein"/>
  </r>
  <r>
    <x v="1458"/>
    <x v="568"/>
    <m/>
    <x v="57"/>
    <x v="41"/>
    <s v="DKV-für VIC gedoppelter GVV"/>
    <s v="Verbandsvertrag mit Beitragsvorteil"/>
    <x v="2"/>
    <d v="2010-10-01T00:00:00"/>
    <m/>
    <d v="2013-01-01T00:00:00"/>
    <m/>
    <m/>
    <s v="Nein. Vertrag ist für Neuzugänge geschlossen! Ausnahme: KNV+ENV!"/>
    <s v="nein"/>
  </r>
  <r>
    <x v="1459"/>
    <x v="569"/>
    <m/>
    <x v="57"/>
    <x v="41"/>
    <s v="DKV-für VIC gedoppelter GVV"/>
    <s v="Verbandsvertrag mit Beitragsvorteil"/>
    <x v="0"/>
    <m/>
    <m/>
    <m/>
    <m/>
    <m/>
    <s v="Ja, aber nur bedingt - siehe nachstehende Ablehnungsgründe."/>
    <s v="ja"/>
  </r>
  <r>
    <x v="1460"/>
    <x v="572"/>
    <m/>
    <x v="57"/>
    <x v="41"/>
    <s v="DKV-für VIC gedoppelter GVV"/>
    <s v="Verbandsvertrag mit Beitragsvorteil"/>
    <x v="0"/>
    <m/>
    <m/>
    <m/>
    <m/>
    <m/>
    <s v="Ja"/>
    <s v="nein"/>
  </r>
  <r>
    <x v="1461"/>
    <x v="573"/>
    <m/>
    <x v="57"/>
    <x v="41"/>
    <s v="DKV-für VIC gedoppelter GVV"/>
    <s v="Verbandsvertrag mit Beitragsvorteil"/>
    <x v="0"/>
    <m/>
    <m/>
    <m/>
    <m/>
    <m/>
    <s v="Ja"/>
    <s v="ja"/>
  </r>
  <r>
    <x v="1462"/>
    <x v="575"/>
    <m/>
    <x v="57"/>
    <x v="41"/>
    <s v="DKV-für VIC gedoppelter GVV"/>
    <s v="Verbandsvertrag mit Beitragsvorteil"/>
    <x v="2"/>
    <d v="2010-10-01T00:00:00"/>
    <m/>
    <d v="2013-01-01T00:00:00"/>
    <m/>
    <m/>
    <s v="Nein. Vertrag ist für Neuzugänge geschlossen! Ausnahme: KNV+ENV!"/>
    <s v="nein"/>
  </r>
  <r>
    <x v="1463"/>
    <x v="576"/>
    <m/>
    <x v="57"/>
    <x v="41"/>
    <s v="DKV-für VIC gedoppelter GVV"/>
    <s v="Verbandsvertrag mit Beitragsvorteil"/>
    <x v="2"/>
    <m/>
    <m/>
    <d v="2013-01-01T00:00:00"/>
    <m/>
    <m/>
    <s v="Nein. Vertrag ist für Neuzugänge geschlossen! Ausnahme: KNV+ENV!"/>
    <s v="nein"/>
  </r>
  <r>
    <x v="1464"/>
    <x v="577"/>
    <m/>
    <x v="57"/>
    <x v="41"/>
    <s v="DKV-für VIC gedoppelter GVV"/>
    <s v="Verbandsvertrag mit Beitragsvorteil"/>
    <x v="2"/>
    <d v="2010-10-01T00:00:00"/>
    <m/>
    <d v="2013-01-01T00:00:00"/>
    <m/>
    <m/>
    <s v="Nein. Vertrag ist für Neuzugänge geschlossen! Ausnahme: KNV+ENV!"/>
    <s v="nein"/>
  </r>
  <r>
    <x v="1465"/>
    <x v="578"/>
    <m/>
    <x v="57"/>
    <x v="41"/>
    <s v="DKV-für VIC gedoppelter GVV"/>
    <s v="Verbandsvertrag mit Beitragsvorteil"/>
    <x v="2"/>
    <d v="2010-10-01T00:00:00"/>
    <m/>
    <d v="2013-01-01T00:00:00"/>
    <m/>
    <m/>
    <s v="Nein. Vertrag ist für Neuzugänge geschlossen! Ausnahme: KNV+ENV!"/>
    <s v="nein"/>
  </r>
  <r>
    <x v="1466"/>
    <x v="581"/>
    <m/>
    <x v="57"/>
    <x v="41"/>
    <s v="DKV-für VIC gedoppelter GVV"/>
    <s v="Verbandsvertrag mit Beitragsvorteil"/>
    <x v="2"/>
    <d v="2010-10-01T00:00:00"/>
    <m/>
    <d v="2013-01-01T00:00:00"/>
    <m/>
    <m/>
    <s v="Nein. Vertrag ist für Neuzugänge geschlossen! Ausnahme: KNV+ENV!"/>
    <s v="nein"/>
  </r>
  <r>
    <x v="1467"/>
    <x v="582"/>
    <m/>
    <x v="57"/>
    <x v="41"/>
    <s v="DKV-für VIC gedoppelter GVV"/>
    <s v="Verbandsvertrag mit Beitragsvorteil"/>
    <x v="2"/>
    <d v="2010-10-01T00:00:00"/>
    <m/>
    <d v="2013-01-01T00:00:00"/>
    <m/>
    <m/>
    <s v="Nein. Vertrag ist für Neuzugänge geschlossen! Ausnahme: KNV+ENV!"/>
    <s v="nein"/>
  </r>
  <r>
    <x v="1468"/>
    <x v="586"/>
    <m/>
    <x v="57"/>
    <x v="41"/>
    <s v="DKV-für VIC gedoppelter GVV"/>
    <s v="Verbandsvertrag mit Beitragsvorteil"/>
    <x v="0"/>
    <m/>
    <m/>
    <m/>
    <m/>
    <m/>
    <s v="Ja"/>
    <s v="ja"/>
  </r>
  <r>
    <x v="1469"/>
    <x v="587"/>
    <m/>
    <x v="57"/>
    <x v="41"/>
    <s v="DKV-für VIC gedoppelter GVV"/>
    <s v="Verbandsvertrag mit Beitragsvorteil"/>
    <x v="0"/>
    <m/>
    <m/>
    <m/>
    <m/>
    <m/>
    <s v="Ja"/>
    <s v="ja"/>
  </r>
  <r>
    <x v="1470"/>
    <x v="351"/>
    <m/>
    <x v="57"/>
    <x v="41"/>
    <s v="DKV-für VIC gedoppelter GVV"/>
    <s v="Firmenvertrag mit Beitragsvorteil"/>
    <x v="2"/>
    <d v="2010-10-01T00:00:00"/>
    <m/>
    <d v="2013-01-01T00:00:00"/>
    <m/>
    <m/>
    <s v="Nein. Vertrag ist für Neuzugänge geschlossen! Ausnahme: KNV+ENV!"/>
    <s v="nein"/>
  </r>
  <r>
    <x v="1471"/>
    <x v="353"/>
    <m/>
    <x v="57"/>
    <x v="41"/>
    <s v="DKV-für VIC gedoppelter GVV"/>
    <s v="Firmenvertrag mit Beitragsvorteil"/>
    <x v="0"/>
    <m/>
    <m/>
    <m/>
    <m/>
    <m/>
    <s v="Ja"/>
    <s v="nein"/>
  </r>
  <r>
    <x v="1472"/>
    <x v="354"/>
    <m/>
    <x v="57"/>
    <x v="41"/>
    <s v="DKV-für VIC gedoppelter GVV"/>
    <s v="Firmenvertrag mit Beitragsvorteil"/>
    <x v="1"/>
    <m/>
    <d v="2023-12-31T00:00:00"/>
    <m/>
    <m/>
    <m/>
    <s v="Ja"/>
    <s v="nein"/>
  </r>
  <r>
    <x v="1473"/>
    <x v="263"/>
    <m/>
    <x v="57"/>
    <x v="41"/>
    <s v="DKV-für VIC gedoppelter GVV"/>
    <s v="Firmenvertrag mit Beitragsvorteil"/>
    <x v="0"/>
    <m/>
    <m/>
    <m/>
    <m/>
    <m/>
    <s v="Ja"/>
    <s v="ja"/>
  </r>
  <r>
    <x v="1474"/>
    <x v="338"/>
    <m/>
    <x v="57"/>
    <x v="41"/>
    <s v="DKV-für VIC gedoppelter GVV"/>
    <s v="Firmenvertrag mit Beitragsvorteil"/>
    <x v="0"/>
    <m/>
    <m/>
    <m/>
    <m/>
    <m/>
    <s v="Ja"/>
    <s v="ja"/>
  </r>
  <r>
    <x v="1475"/>
    <x v="720"/>
    <m/>
    <x v="57"/>
    <x v="41"/>
    <s v="DKV-für VIC gedoppelter GVV"/>
    <s v="Verbandsvertrag mit Beitragsvorteil"/>
    <x v="0"/>
    <m/>
    <m/>
    <m/>
    <m/>
    <m/>
    <s v="Ja"/>
    <s v="ja"/>
  </r>
  <r>
    <x v="1476"/>
    <x v="356"/>
    <m/>
    <x v="57"/>
    <x v="41"/>
    <s v="DKV-für VIC gedoppelter GVV"/>
    <s v="Firmenvertrag mit Beitragsvorteil"/>
    <x v="0"/>
    <m/>
    <m/>
    <m/>
    <m/>
    <m/>
    <s v="Ja"/>
    <s v="nein"/>
  </r>
  <r>
    <x v="1477"/>
    <x v="357"/>
    <m/>
    <x v="57"/>
    <x v="41"/>
    <s v="DKV-für VIC gedoppelter GVV"/>
    <s v="Firmenvertrag mit Beitragsvorteil"/>
    <x v="0"/>
    <m/>
    <m/>
    <m/>
    <m/>
    <m/>
    <s v="Ja"/>
    <s v="ja"/>
  </r>
  <r>
    <x v="1478"/>
    <x v="358"/>
    <m/>
    <x v="57"/>
    <x v="41"/>
    <s v="DKV-für VIC gedoppelter GVV"/>
    <s v="Firmenvertrag mit Beitragsvorteil"/>
    <x v="2"/>
    <d v="2010-10-01T00:00:00"/>
    <m/>
    <d v="2013-01-01T00:00:00"/>
    <m/>
    <m/>
    <s v="Nein. Vertrag ist für Neuzugänge geschlossen! Ausnahme: KNV+ENV!"/>
    <s v="nein"/>
  </r>
  <r>
    <x v="1479"/>
    <x v="359"/>
    <m/>
    <x v="57"/>
    <x v="41"/>
    <s v="DKV-für VIC gedoppelter GVV"/>
    <s v="Firmenvertrag mit Beitragsvorteil"/>
    <x v="0"/>
    <m/>
    <m/>
    <m/>
    <m/>
    <m/>
    <s v="Ja"/>
    <s v="ja"/>
  </r>
  <r>
    <x v="1480"/>
    <x v="360"/>
    <m/>
    <x v="57"/>
    <x v="41"/>
    <s v="DKV-für VIC gedoppelter GVV"/>
    <s v="Firmenvertrag mit Beitragsvorteil"/>
    <x v="1"/>
    <d v="2010-10-01T00:00:00"/>
    <d v="2014-12-31T00:00:00"/>
    <m/>
    <m/>
    <m/>
    <m/>
    <s v="nein"/>
  </r>
  <r>
    <x v="1481"/>
    <x v="361"/>
    <m/>
    <x v="57"/>
    <x v="41"/>
    <s v="DKV-für VIC gedoppelter GVV"/>
    <s v="Firmenvertrag mit Beitragsvorteil"/>
    <x v="0"/>
    <m/>
    <m/>
    <m/>
    <m/>
    <m/>
    <s v="Ja"/>
    <s v="ja"/>
  </r>
  <r>
    <x v="1482"/>
    <x v="363"/>
    <m/>
    <x v="57"/>
    <x v="41"/>
    <s v="DKV-für VIC gedoppelter GVV"/>
    <s v="Firmenvertrag mit Beitragsvorteil"/>
    <x v="0"/>
    <m/>
    <m/>
    <m/>
    <m/>
    <m/>
    <s v="Ja"/>
    <s v="ja"/>
  </r>
  <r>
    <x v="1483"/>
    <x v="366"/>
    <m/>
    <x v="57"/>
    <x v="41"/>
    <s v="DKV-für VIC gedoppelter GVV"/>
    <s v="Firmenvertrag mit Beitragsvorteil"/>
    <x v="2"/>
    <d v="2010-10-01T00:00:00"/>
    <m/>
    <d v="2013-01-01T00:00:00"/>
    <m/>
    <m/>
    <s v="Nein. Vertrag ist für Neuzugänge geschlossen! Ausnahme: KNV+ENV!"/>
    <s v="nein"/>
  </r>
  <r>
    <x v="1484"/>
    <x v="367"/>
    <m/>
    <x v="57"/>
    <x v="41"/>
    <s v="DKV-für VIC gedoppelter GVV"/>
    <s v="Firmenvertrag mit Beitragsvorteil"/>
    <x v="0"/>
    <m/>
    <m/>
    <m/>
    <m/>
    <m/>
    <s v="Ja"/>
    <s v="ja"/>
  </r>
  <r>
    <x v="1485"/>
    <x v="588"/>
    <m/>
    <x v="57"/>
    <x v="41"/>
    <s v="DKV-für VIC gedoppelter GVV"/>
    <s v="Verbandsvertrag mit Beitragsvorteil"/>
    <x v="0"/>
    <m/>
    <m/>
    <m/>
    <m/>
    <m/>
    <s v="Ja"/>
    <s v="ja"/>
  </r>
  <r>
    <x v="1486"/>
    <x v="589"/>
    <m/>
    <x v="57"/>
    <x v="41"/>
    <s v="DKV-für VIC gedoppelter GVV"/>
    <s v="Verbandsvertrag mit Beitragsvorteil"/>
    <x v="0"/>
    <m/>
    <m/>
    <m/>
    <m/>
    <m/>
    <s v="Ja"/>
    <s v="ja"/>
  </r>
  <r>
    <x v="1487"/>
    <x v="590"/>
    <m/>
    <x v="57"/>
    <x v="41"/>
    <s v="DKV-für VIC gedoppelter GVV"/>
    <s v="Verbandsvertrag mit Beitragsvorteil"/>
    <x v="0"/>
    <m/>
    <m/>
    <m/>
    <m/>
    <m/>
    <s v="Ja"/>
    <s v="ja"/>
  </r>
  <r>
    <x v="1488"/>
    <x v="591"/>
    <m/>
    <x v="57"/>
    <x v="41"/>
    <s v="DKV-für VIC gedoppelter GVV"/>
    <s v="Verbandsvertrag mit Beitragsvorteil"/>
    <x v="0"/>
    <m/>
    <m/>
    <m/>
    <m/>
    <m/>
    <s v="Ja"/>
    <s v="ja"/>
  </r>
  <r>
    <x v="1489"/>
    <x v="592"/>
    <m/>
    <x v="57"/>
    <x v="41"/>
    <s v="DKV-für VIC gedoppelter GVV"/>
    <s v="Verbandsvertrag mit Beitragsvorteil"/>
    <x v="0"/>
    <m/>
    <m/>
    <m/>
    <m/>
    <m/>
    <s v="Ja"/>
    <s v="ja"/>
  </r>
  <r>
    <x v="1490"/>
    <x v="593"/>
    <m/>
    <x v="57"/>
    <x v="41"/>
    <s v="DKV-für VIC gedoppelter GVV"/>
    <s v="Verbandsvertrag mit Beitragsvorteil"/>
    <x v="0"/>
    <m/>
    <m/>
    <m/>
    <m/>
    <m/>
    <s v="Ja"/>
    <s v="ja"/>
  </r>
  <r>
    <x v="1491"/>
    <x v="594"/>
    <m/>
    <x v="57"/>
    <x v="41"/>
    <s v="DKV-für VIC gedoppelter GVV"/>
    <s v="Verbandsvertrag mit Beitragsvorteil"/>
    <x v="0"/>
    <m/>
    <m/>
    <m/>
    <m/>
    <m/>
    <s v="Ja"/>
    <s v="ja"/>
  </r>
  <r>
    <x v="1492"/>
    <x v="595"/>
    <m/>
    <x v="57"/>
    <x v="41"/>
    <s v="DKV-für VIC gedoppelter GVV"/>
    <s v="Verbandsvertrag mit Beitragsvorteil"/>
    <x v="0"/>
    <m/>
    <m/>
    <m/>
    <m/>
    <m/>
    <s v="Ja, aber nur bedingt - siehe nachstehende Ablehnungsgründe."/>
    <s v="ja"/>
  </r>
  <r>
    <x v="1493"/>
    <x v="596"/>
    <m/>
    <x v="57"/>
    <x v="41"/>
    <s v="DKV-für VIC gedoppelter GVV"/>
    <s v="Verbandsvertrag mit Beitragsvorteil"/>
    <x v="1"/>
    <m/>
    <d v="2022-06-30T00:00:00"/>
    <m/>
    <m/>
    <m/>
    <m/>
    <s v="ja"/>
  </r>
  <r>
    <x v="1494"/>
    <x v="599"/>
    <m/>
    <x v="57"/>
    <x v="41"/>
    <s v="DKV-für VIC gedoppelter GVV"/>
    <s v="Verbandsvertrag mit Beitragsvorteil"/>
    <x v="0"/>
    <m/>
    <m/>
    <m/>
    <m/>
    <m/>
    <s v="Ja, aber nur bedingt - siehe nachstehende Ablehnungsgründe."/>
    <s v="ja"/>
  </r>
  <r>
    <x v="1495"/>
    <x v="600"/>
    <m/>
    <x v="57"/>
    <x v="41"/>
    <s v="DKV-für VIC gedoppelter GVV"/>
    <s v="Verbandsvertrag mit Beitragsvorteil"/>
    <x v="0"/>
    <m/>
    <m/>
    <m/>
    <m/>
    <m/>
    <s v="Ja, aber nur bedingt - siehe nachstehende Ablehnungsgründe."/>
    <s v="ja"/>
  </r>
  <r>
    <x v="1496"/>
    <x v="602"/>
    <m/>
    <x v="57"/>
    <x v="41"/>
    <s v="DKV-für VIC gedoppelter GVV"/>
    <s v="Verbandsvertrag mit Beitragsvorteil"/>
    <x v="0"/>
    <m/>
    <m/>
    <m/>
    <m/>
    <m/>
    <s v="Ja"/>
    <s v="ja"/>
  </r>
  <r>
    <x v="1497"/>
    <x v="605"/>
    <m/>
    <x v="57"/>
    <x v="41"/>
    <s v="DKV-für VIC gedoppelter GVV"/>
    <s v="Verbandsvertrag mit Beitragsvorteil"/>
    <x v="1"/>
    <m/>
    <d v="2024-09-30T00:00:00"/>
    <m/>
    <m/>
    <m/>
    <s v="Ja, aber nur bedingt - siehe nachstehende Ablehnungsgründe."/>
    <s v="ja"/>
  </r>
  <r>
    <x v="1498"/>
    <x v="609"/>
    <m/>
    <x v="57"/>
    <x v="41"/>
    <s v="DKV-für VIC gedoppelter GVV"/>
    <s v="Verbandsvertrag mit Beitragsvorteil"/>
    <x v="0"/>
    <m/>
    <m/>
    <m/>
    <m/>
    <m/>
    <s v="Ja, aber nur bedingt - siehe nachstehende Ablehnungsgründe."/>
    <s v="ja"/>
  </r>
  <r>
    <x v="1499"/>
    <x v="613"/>
    <m/>
    <x v="57"/>
    <x v="41"/>
    <s v="DKV-für VIC gedoppelter GVV"/>
    <s v="Verbandsvertrag mit Beitragsvorteil"/>
    <x v="0"/>
    <m/>
    <m/>
    <m/>
    <m/>
    <m/>
    <s v="Ja"/>
    <s v="ja"/>
  </r>
  <r>
    <x v="1500"/>
    <x v="614"/>
    <m/>
    <x v="57"/>
    <x v="41"/>
    <s v="DKV-für VIC gedoppelter GVV"/>
    <s v="Verbandsvertrag mit Beitragsvorteil"/>
    <x v="0"/>
    <m/>
    <m/>
    <m/>
    <m/>
    <m/>
    <s v="Ja"/>
    <s v="ja"/>
  </r>
  <r>
    <x v="1501"/>
    <x v="616"/>
    <m/>
    <x v="57"/>
    <x v="41"/>
    <s v="DKV-für VIC gedoppelter GVV"/>
    <s v="Verbandsvertrag mit Beitragsvorteil"/>
    <x v="0"/>
    <m/>
    <m/>
    <m/>
    <m/>
    <m/>
    <s v="Ja"/>
    <s v="ja"/>
  </r>
  <r>
    <x v="1502"/>
    <x v="710"/>
    <m/>
    <x v="57"/>
    <x v="41"/>
    <s v="DKV-für VIC gedoppelter GVV"/>
    <s v="Verbandsvertrag mit Beitragsvorteil"/>
    <x v="0"/>
    <m/>
    <m/>
    <m/>
    <m/>
    <m/>
    <s v="Ja"/>
    <s v="ja"/>
  </r>
  <r>
    <x v="1503"/>
    <x v="538"/>
    <m/>
    <x v="57"/>
    <x v="41"/>
    <s v="DKV-für VIC gedoppelter GVV"/>
    <s v="Verbandsvertrag mit Beitragsvorteil"/>
    <x v="0"/>
    <m/>
    <m/>
    <m/>
    <m/>
    <m/>
    <s v="Ja, aber nur bedingt - siehe nachstehende Ablehnungsgründe."/>
    <s v="nein"/>
  </r>
  <r>
    <x v="1504"/>
    <x v="617"/>
    <m/>
    <x v="57"/>
    <x v="41"/>
    <s v="DKV-für VIC gedoppelter GVV"/>
    <s v="Verbandsvertrag mit Beitragsvorteil"/>
    <x v="0"/>
    <m/>
    <m/>
    <m/>
    <m/>
    <m/>
    <s v="Ja, aber nur bedingt - siehe nachstehende Ablehnungsgründe."/>
    <s v="ja"/>
  </r>
  <r>
    <x v="1505"/>
    <x v="618"/>
    <m/>
    <x v="57"/>
    <x v="41"/>
    <s v="DKV-für VIC gedoppelter GVV"/>
    <s v="Verbandsvertrag mit Beitragsvorteil"/>
    <x v="0"/>
    <m/>
    <m/>
    <m/>
    <m/>
    <m/>
    <s v="Ja, aber nur bedingt - siehe nachstehende Ablehnungsgründe."/>
    <s v="ja"/>
  </r>
  <r>
    <x v="1506"/>
    <x v="620"/>
    <m/>
    <x v="57"/>
    <x v="41"/>
    <s v="DKV-für VIC gedoppelter GVV"/>
    <s v="Verbandsvertrag mit Beitragsvorteil"/>
    <x v="0"/>
    <m/>
    <m/>
    <m/>
    <m/>
    <m/>
    <s v="Ja, aber nur bedingt - siehe nachstehende Ablehnungsgründe."/>
    <s v="ja"/>
  </r>
  <r>
    <x v="1507"/>
    <x v="622"/>
    <m/>
    <x v="57"/>
    <x v="41"/>
    <s v="DKV-für VIC gedoppelter GVV"/>
    <s v="Verbandsvertrag mit Beitragsvorteil"/>
    <x v="0"/>
    <m/>
    <m/>
    <m/>
    <m/>
    <m/>
    <s v="Ja, aber nur bedingt - siehe nachstehende Ablehnungsgründe."/>
    <s v="ja"/>
  </r>
  <r>
    <x v="1508"/>
    <x v="755"/>
    <m/>
    <x v="57"/>
    <x v="41"/>
    <s v="DKV-für VIC gedoppelter GVV"/>
    <s v="Verbandsvertrag mit Beitragsvorteil"/>
    <x v="2"/>
    <d v="2010-10-01T00:00:00"/>
    <m/>
    <d v="2013-01-01T00:00:00"/>
    <m/>
    <m/>
    <s v="Nein. Vertrag ist für Neuzugänge geschlossen! Ausnahme: KNV+ENV!"/>
    <s v="nein"/>
  </r>
  <r>
    <x v="1509"/>
    <x v="623"/>
    <m/>
    <x v="57"/>
    <x v="41"/>
    <s v="DKV-für VIC gedoppelter GVV"/>
    <s v="Verbandsvertrag mit Beitragsvorteil"/>
    <x v="0"/>
    <m/>
    <m/>
    <m/>
    <m/>
    <m/>
    <s v="Ja, aber nur bedingt - siehe nachstehende Ablehnungsgründe."/>
    <s v="ja"/>
  </r>
  <r>
    <x v="1510"/>
    <x v="624"/>
    <m/>
    <x v="57"/>
    <x v="41"/>
    <s v="DKV-für VIC gedoppelter GVV"/>
    <s v="Verbandsvertrag mit Beitragsvorteil"/>
    <x v="0"/>
    <m/>
    <m/>
    <m/>
    <m/>
    <m/>
    <s v="Ja, aber nur bedingt - siehe nachstehende Ablehnungsgründe."/>
    <s v="ja"/>
  </r>
  <r>
    <x v="1511"/>
    <x v="625"/>
    <m/>
    <x v="57"/>
    <x v="41"/>
    <s v="DKV-für VIC gedoppelter GVV"/>
    <s v="Verbandsvertrag mit Beitragsvorteil"/>
    <x v="0"/>
    <m/>
    <m/>
    <m/>
    <m/>
    <m/>
    <s v="Ja, aber nur bedingt - siehe nachstehende Ablehnungsgründe."/>
    <s v="ja"/>
  </r>
  <r>
    <x v="1512"/>
    <x v="607"/>
    <m/>
    <x v="57"/>
    <x v="41"/>
    <s v="DKV-für VIC gedoppelter GVV"/>
    <s v="Verbandsvertrag mit Beitragsvorteil"/>
    <x v="0"/>
    <m/>
    <m/>
    <m/>
    <m/>
    <m/>
    <s v="Ja"/>
    <s v="ja"/>
  </r>
  <r>
    <x v="1513"/>
    <x v="608"/>
    <m/>
    <x v="57"/>
    <x v="41"/>
    <s v="DKV-für VIC gedoppelter GVV"/>
    <s v="Verbandsvertrag mit Beitragsvorteil"/>
    <x v="0"/>
    <m/>
    <m/>
    <m/>
    <m/>
    <m/>
    <s v="Ja"/>
    <s v="ja"/>
  </r>
  <r>
    <x v="1514"/>
    <x v="611"/>
    <m/>
    <x v="57"/>
    <x v="41"/>
    <s v="DKV-für VIC gedoppelter GVV"/>
    <s v="Verbandsvertrag mit Beitragsvorteil"/>
    <x v="0"/>
    <m/>
    <m/>
    <m/>
    <m/>
    <m/>
    <s v="Ja"/>
    <s v="ja"/>
  </r>
  <r>
    <x v="1515"/>
    <x v="603"/>
    <m/>
    <x v="57"/>
    <x v="41"/>
    <s v="DKV-für VIC gedoppelter GVV"/>
    <s v="Verbandsvertrag mit Beitragsvorteil"/>
    <x v="0"/>
    <m/>
    <m/>
    <d v="2011-09-01T00:00:00"/>
    <m/>
    <m/>
    <s v="Ja"/>
    <s v="ja"/>
  </r>
  <r>
    <x v="1516"/>
    <x v="559"/>
    <m/>
    <x v="57"/>
    <x v="41"/>
    <s v="DKV-für VIC gedoppelter GVV"/>
    <s v="Verbandsvertrag mit Beitragsvorteil"/>
    <x v="0"/>
    <m/>
    <m/>
    <m/>
    <m/>
    <m/>
    <s v="Ja"/>
    <s v="ja"/>
  </r>
  <r>
    <x v="1517"/>
    <x v="513"/>
    <m/>
    <x v="57"/>
    <x v="41"/>
    <s v="DKV-für VIC gedoppelter GVV"/>
    <s v="Verbandsvertrag mit Beitragsvorteil"/>
    <x v="0"/>
    <m/>
    <m/>
    <m/>
    <m/>
    <m/>
    <s v="Ja"/>
    <s v="ja"/>
  </r>
  <r>
    <x v="1518"/>
    <x v="517"/>
    <m/>
    <x v="57"/>
    <x v="41"/>
    <s v="DKV-für VIC gedoppelter GVV"/>
    <s v="Verbandsvertrag mit Beitragsvorteil"/>
    <x v="0"/>
    <m/>
    <m/>
    <m/>
    <m/>
    <m/>
    <s v="Ja"/>
    <s v="nein"/>
  </r>
  <r>
    <x v="1519"/>
    <x v="498"/>
    <m/>
    <x v="57"/>
    <x v="41"/>
    <s v="DKV-für VIC gedoppelter GVV"/>
    <s v="Verbandsvertrag mit Beitragsvorteil"/>
    <x v="0"/>
    <m/>
    <m/>
    <m/>
    <m/>
    <m/>
    <s v="Ja"/>
    <s v="ja"/>
  </r>
  <r>
    <x v="1520"/>
    <x v="70"/>
    <m/>
    <x v="57"/>
    <x v="41"/>
    <s v="DKV-für VIC gedoppelter GVV"/>
    <s v="Verbandsvertrag mit Beitragsvorteil"/>
    <x v="0"/>
    <m/>
    <m/>
    <m/>
    <m/>
    <m/>
    <s v="Ja"/>
    <s v="ja"/>
  </r>
  <r>
    <x v="1521"/>
    <x v="484"/>
    <m/>
    <x v="57"/>
    <x v="41"/>
    <s v="DKV-für VIC gedoppelter GVV"/>
    <s v="Verbandsvertrag mit Beitragsvorteil"/>
    <x v="0"/>
    <m/>
    <m/>
    <m/>
    <m/>
    <m/>
    <s v="Ja"/>
    <s v="ja"/>
  </r>
  <r>
    <x v="1522"/>
    <x v="487"/>
    <m/>
    <x v="57"/>
    <x v="41"/>
    <s v="DKV-für VIC gedoppelter GVV"/>
    <s v="Verbandsvertrag mit Beitragsvorteil"/>
    <x v="0"/>
    <m/>
    <m/>
    <m/>
    <m/>
    <m/>
    <s v="Ja"/>
    <s v="nein"/>
  </r>
  <r>
    <x v="1523"/>
    <x v="626"/>
    <m/>
    <x v="57"/>
    <x v="41"/>
    <s v="DKV-für VIC gedoppelter GVV"/>
    <s v="Verbandsvertrag mit Beitragsvorteil"/>
    <x v="0"/>
    <m/>
    <m/>
    <m/>
    <m/>
    <m/>
    <s v="Ja, aber nur bedingt - siehe nachstehende Ablehnungsgründe."/>
    <s v="nein"/>
  </r>
  <r>
    <x v="1524"/>
    <x v="628"/>
    <m/>
    <x v="57"/>
    <x v="41"/>
    <s v="DKV-für VIC gedoppelter GVV"/>
    <s v="Verbandsvertrag mit Beitragsvorteil"/>
    <x v="1"/>
    <m/>
    <d v="2015-12-31T00:00:00"/>
    <m/>
    <m/>
    <m/>
    <m/>
    <s v="nein"/>
  </r>
  <r>
    <x v="1525"/>
    <x v="631"/>
    <m/>
    <x v="57"/>
    <x v="41"/>
    <s v="DKV-für VIC gedoppelter GVV"/>
    <s v="Verbandsvertrag mit Beitragsvorteil"/>
    <x v="0"/>
    <m/>
    <m/>
    <m/>
    <m/>
    <m/>
    <s v="Ja"/>
    <s v="ja"/>
  </r>
  <r>
    <x v="1526"/>
    <x v="632"/>
    <m/>
    <x v="57"/>
    <x v="41"/>
    <s v="DKV-für VIC gedoppelter GVV"/>
    <s v="Verbandsvertrag mit Beitragsvorteil"/>
    <x v="0"/>
    <m/>
    <m/>
    <m/>
    <m/>
    <m/>
    <s v="Ja"/>
    <s v="ja"/>
  </r>
  <r>
    <x v="1527"/>
    <x v="633"/>
    <m/>
    <x v="57"/>
    <x v="41"/>
    <s v="DKV-für VIC gedoppelter GVV"/>
    <s v="Verbandsvertrag mit Beitragsvorteil"/>
    <x v="0"/>
    <m/>
    <m/>
    <m/>
    <m/>
    <m/>
    <s v="Ja"/>
    <s v="ja"/>
  </r>
  <r>
    <x v="1528"/>
    <x v="634"/>
    <m/>
    <x v="57"/>
    <x v="41"/>
    <s v="DKV-für VIC gedoppelter GVV"/>
    <s v="Verbandsvertrag mit Beitragsvorteil"/>
    <x v="0"/>
    <m/>
    <m/>
    <m/>
    <m/>
    <m/>
    <s v="Ja"/>
    <s v="ja"/>
  </r>
  <r>
    <x v="1529"/>
    <x v="635"/>
    <m/>
    <x v="57"/>
    <x v="41"/>
    <s v="DKV-für VIC gedoppelter GVV"/>
    <s v="Verbandsvertrag mit Beitragsvorteil"/>
    <x v="0"/>
    <m/>
    <m/>
    <m/>
    <m/>
    <m/>
    <s v="Ja"/>
    <s v="ja"/>
  </r>
  <r>
    <x v="1530"/>
    <x v="637"/>
    <m/>
    <x v="57"/>
    <x v="41"/>
    <s v="DKV-für VIC gedoppelter GVV"/>
    <s v="Verbandsvertrag mit Beitragsvorteil"/>
    <x v="2"/>
    <d v="2010-10-01T00:00:00"/>
    <m/>
    <d v="2013-01-01T00:00:00"/>
    <m/>
    <m/>
    <s v="Nein. Vertrag ist für Neuzugänge geschlossen! Ausnahme: KNV+ENV!"/>
    <s v="nein"/>
  </r>
  <r>
    <x v="1531"/>
    <x v="543"/>
    <m/>
    <x v="57"/>
    <x v="41"/>
    <s v="DKV-für VIC gedoppelter GVV"/>
    <s v="Verbandsvertrag mit Beitragsvorteil"/>
    <x v="2"/>
    <d v="2010-10-01T00:00:00"/>
    <m/>
    <d v="2013-01-01T00:00:00"/>
    <m/>
    <m/>
    <s v="Nein. Vertrag ist für Neuzugänge geschlossen! Ausnahme: KNV+ENV!"/>
    <s v="nein"/>
  </r>
  <r>
    <x v="1532"/>
    <x v="640"/>
    <m/>
    <x v="57"/>
    <x v="41"/>
    <s v="DKV-für VIC gedoppelter GVV"/>
    <s v="Verbandsvertrag mit Beitragsvorteil"/>
    <x v="0"/>
    <m/>
    <m/>
    <m/>
    <m/>
    <m/>
    <s v="Ja, aber nur bedingt - siehe nachstehende Ablehnungsgründe."/>
    <s v="ja"/>
  </r>
  <r>
    <x v="1533"/>
    <x v="644"/>
    <m/>
    <x v="57"/>
    <x v="41"/>
    <s v="DKV-für VIC gedoppelter GVV"/>
    <s v="Verbandsvertrag mit Beitragsvorteil"/>
    <x v="0"/>
    <m/>
    <m/>
    <m/>
    <m/>
    <m/>
    <s v="Ja, aber nur bedingt - siehe nachstehende Ablehnungsgründe."/>
    <s v="ja"/>
  </r>
  <r>
    <x v="1534"/>
    <x v="647"/>
    <m/>
    <x v="57"/>
    <x v="41"/>
    <s v="DKV-für VIC gedoppelter GVV"/>
    <s v="Verbandsvertrag mit Beitragsvorteil"/>
    <x v="2"/>
    <d v="2010-10-01T00:00:00"/>
    <m/>
    <d v="2013-01-01T00:00:00"/>
    <m/>
    <m/>
    <s v="Nein. Vertrag ist für Neuzugänge geschlossen! Ausnahme: KNV+ENV!"/>
    <s v="nein"/>
  </r>
  <r>
    <x v="1535"/>
    <x v="648"/>
    <m/>
    <x v="57"/>
    <x v="41"/>
    <s v="DKV-für VIC gedoppelter GVV"/>
    <s v="Verbandsvertrag mit Beitragsvorteil"/>
    <x v="2"/>
    <d v="2010-10-01T00:00:00"/>
    <m/>
    <d v="2013-01-01T00:00:00"/>
    <m/>
    <m/>
    <s v="Nein. Vertrag ist für Neuzugänge geschlossen! Ausnahme: KNV+ENV!"/>
    <s v="nein"/>
  </r>
  <r>
    <x v="1536"/>
    <x v="649"/>
    <m/>
    <x v="57"/>
    <x v="41"/>
    <s v="DKV-für VIC gedoppelter GVV"/>
    <s v="Verbandsvertrag mit Beitragsvorteil"/>
    <x v="2"/>
    <d v="2010-10-01T00:00:00"/>
    <m/>
    <d v="2013-01-01T00:00:00"/>
    <m/>
    <m/>
    <s v="Nein. Vertrag ist für Neuzugänge geschlossen! Ausnahme: KNV+ENV!"/>
    <s v="nein"/>
  </r>
  <r>
    <x v="1537"/>
    <x v="653"/>
    <m/>
    <x v="57"/>
    <x v="41"/>
    <s v="DKV-für VIC gedoppelter GVV"/>
    <s v="Verbandsvertrag mit Beitragsvorteil"/>
    <x v="0"/>
    <m/>
    <m/>
    <m/>
    <m/>
    <m/>
    <s v="Ja"/>
    <s v="ja"/>
  </r>
  <r>
    <x v="1538"/>
    <x v="654"/>
    <m/>
    <x v="57"/>
    <x v="41"/>
    <s v="DKV-für VIC gedoppelter GVV"/>
    <s v="Verbandsvertrag mit Beitragsvorteil"/>
    <x v="0"/>
    <m/>
    <m/>
    <m/>
    <m/>
    <m/>
    <s v="Ja"/>
    <s v="ja"/>
  </r>
  <r>
    <x v="1539"/>
    <x v="655"/>
    <m/>
    <x v="57"/>
    <x v="41"/>
    <s v="DKV-für VIC gedoppelter GVV"/>
    <s v="Verbandsvertrag mit Beitragsvorteil"/>
    <x v="0"/>
    <m/>
    <m/>
    <m/>
    <m/>
    <m/>
    <s v="Ja"/>
    <s v="ja"/>
  </r>
  <r>
    <x v="1540"/>
    <x v="658"/>
    <m/>
    <x v="57"/>
    <x v="41"/>
    <s v="DKV-für VIC gedoppelter GVV"/>
    <s v="Verbandsvertrag mit Beitragsvorteil"/>
    <x v="0"/>
    <m/>
    <m/>
    <m/>
    <m/>
    <m/>
    <s v="Ja, aber nur bedingt - siehe nachstehende Ablehnungsgründe."/>
    <s v="ja"/>
  </r>
  <r>
    <x v="1541"/>
    <x v="659"/>
    <m/>
    <x v="57"/>
    <x v="41"/>
    <s v="DKV-für VIC gedoppelter GVV"/>
    <s v="Verbandsvertrag mit Beitragsvorteil"/>
    <x v="0"/>
    <m/>
    <m/>
    <m/>
    <m/>
    <m/>
    <s v="Ja"/>
    <s v="ja"/>
  </r>
  <r>
    <x v="1542"/>
    <x v="661"/>
    <m/>
    <x v="57"/>
    <x v="41"/>
    <s v="DKV-für VIC gedoppelter GVV"/>
    <s v="Verbandsvertrag mit Beitragsvorteil"/>
    <x v="0"/>
    <m/>
    <m/>
    <m/>
    <m/>
    <m/>
    <s v="Ja"/>
    <s v="ja"/>
  </r>
  <r>
    <x v="1543"/>
    <x v="662"/>
    <m/>
    <x v="57"/>
    <x v="41"/>
    <s v="DKV-für VIC gedoppelter GVV"/>
    <s v="Verbandsvertrag mit Beitragsvorteil"/>
    <x v="0"/>
    <m/>
    <m/>
    <m/>
    <m/>
    <m/>
    <s v="Ja"/>
    <s v="ja"/>
  </r>
  <r>
    <x v="1544"/>
    <x v="663"/>
    <m/>
    <x v="57"/>
    <x v="41"/>
    <s v="DKV-für VIC gedoppelter GVV"/>
    <s v="Verbandsvertrag mit Beitragsvorteil"/>
    <x v="0"/>
    <m/>
    <m/>
    <m/>
    <m/>
    <m/>
    <s v="Ja"/>
    <s v="nein"/>
  </r>
  <r>
    <x v="1545"/>
    <x v="664"/>
    <m/>
    <x v="57"/>
    <x v="41"/>
    <s v="DKV-für VIC gedoppelter GVV"/>
    <s v="Verbandsvertrag mit Beitragsvorteil"/>
    <x v="0"/>
    <m/>
    <m/>
    <m/>
    <m/>
    <m/>
    <s v="Ja"/>
    <s v="ja"/>
  </r>
  <r>
    <x v="1546"/>
    <x v="665"/>
    <m/>
    <x v="57"/>
    <x v="41"/>
    <s v="DKV-für VIC gedoppelter GVV"/>
    <s v="Verbandsvertrag mit Beitragsvorteil"/>
    <x v="0"/>
    <m/>
    <m/>
    <m/>
    <m/>
    <m/>
    <s v="Ja"/>
    <s v="ja"/>
  </r>
  <r>
    <x v="1547"/>
    <x v="667"/>
    <m/>
    <x v="57"/>
    <x v="41"/>
    <s v="DKV-für VIC gedoppelter GVV"/>
    <s v="Verbandsvertrag mit Beitragsvorteil"/>
    <x v="0"/>
    <m/>
    <m/>
    <m/>
    <m/>
    <m/>
    <s v="Ja"/>
    <s v="ja"/>
  </r>
  <r>
    <x v="1548"/>
    <x v="668"/>
    <m/>
    <x v="57"/>
    <x v="41"/>
    <s v="DKV-für VIC gedoppelter GVV"/>
    <s v="Verbandsvertrag mit Beitragsvorteil"/>
    <x v="0"/>
    <m/>
    <m/>
    <m/>
    <m/>
    <m/>
    <s v="Ja, aber nur bedingt - siehe nachstehende Ablehnungsgründe."/>
    <s v="ja"/>
  </r>
  <r>
    <x v="1549"/>
    <x v="669"/>
    <m/>
    <x v="57"/>
    <x v="41"/>
    <s v="DKV-für VIC gedoppelter GVV"/>
    <s v="Verbandsvertrag mit Beitragsvorteil"/>
    <x v="0"/>
    <m/>
    <m/>
    <m/>
    <m/>
    <m/>
    <s v="Ja"/>
    <s v="ja"/>
  </r>
  <r>
    <x v="1550"/>
    <x v="673"/>
    <m/>
    <x v="57"/>
    <x v="41"/>
    <s v="DKV-für VIC gedoppelter GVV"/>
    <s v="Verbandsvertrag mit Beitragsvorteil"/>
    <x v="0"/>
    <m/>
    <m/>
    <m/>
    <m/>
    <m/>
    <s v="Ja"/>
    <s v="ja"/>
  </r>
  <r>
    <x v="1551"/>
    <x v="677"/>
    <m/>
    <x v="57"/>
    <x v="41"/>
    <s v="DKV-für VIC gedoppelter GVV"/>
    <s v="Verbandsvertrag mit Beitragsvorteil"/>
    <x v="0"/>
    <m/>
    <m/>
    <m/>
    <m/>
    <m/>
    <s v="Ja"/>
    <s v="ja"/>
  </r>
  <r>
    <x v="1552"/>
    <x v="678"/>
    <m/>
    <x v="57"/>
    <x v="41"/>
    <s v="DKV-für VIC gedoppelter GVV"/>
    <s v="Verbandsvertrag mit Beitragsvorteil"/>
    <x v="0"/>
    <m/>
    <m/>
    <m/>
    <m/>
    <m/>
    <s v="Ja"/>
    <s v="ja"/>
  </r>
  <r>
    <x v="1553"/>
    <x v="679"/>
    <m/>
    <x v="57"/>
    <x v="41"/>
    <s v="DKV-für VIC gedoppelter GVV"/>
    <s v="Verbandsvertrag mit Beitragsvorteil"/>
    <x v="0"/>
    <m/>
    <m/>
    <m/>
    <m/>
    <m/>
    <s v="Ja"/>
    <s v="ja"/>
  </r>
  <r>
    <x v="1554"/>
    <x v="688"/>
    <m/>
    <x v="57"/>
    <x v="41"/>
    <s v="DKV-für VIC gedoppelter GVV"/>
    <s v="Verbandsvertrag mit Beitragsvorteil"/>
    <x v="0"/>
    <m/>
    <m/>
    <m/>
    <m/>
    <m/>
    <s v="Ja, aber nur bedingt - siehe nachstehende Ablehnungsgründe."/>
    <s v="ja"/>
  </r>
  <r>
    <x v="1555"/>
    <x v="689"/>
    <m/>
    <x v="57"/>
    <x v="41"/>
    <s v="DKV-für VIC gedoppelter GVV"/>
    <s v="Verbandsvertrag mit Beitragsvorteil"/>
    <x v="1"/>
    <m/>
    <d v="2021-04-30T00:00:00"/>
    <m/>
    <m/>
    <m/>
    <m/>
    <s v="ja"/>
  </r>
  <r>
    <x v="1556"/>
    <x v="690"/>
    <m/>
    <x v="57"/>
    <x v="41"/>
    <s v="DKV-für VIC gedoppelter GVV"/>
    <s v="Verbandsvertrag mit Beitragsvorteil"/>
    <x v="0"/>
    <m/>
    <m/>
    <m/>
    <m/>
    <m/>
    <s v="Ja"/>
    <s v="ja"/>
  </r>
  <r>
    <x v="1557"/>
    <x v="691"/>
    <m/>
    <x v="57"/>
    <x v="41"/>
    <s v="DKV-für VIC gedoppelter GVV"/>
    <s v="Verbandsvertrag mit Beitragsvorteil"/>
    <x v="0"/>
    <m/>
    <m/>
    <m/>
    <m/>
    <m/>
    <s v="Ja"/>
    <s v="ja"/>
  </r>
  <r>
    <x v="1558"/>
    <x v="694"/>
    <m/>
    <x v="57"/>
    <x v="41"/>
    <s v="DKV-für VIC gedoppelter GVV"/>
    <s v="Verbandsvertrag mit Beitragsvorteil"/>
    <x v="0"/>
    <m/>
    <m/>
    <m/>
    <m/>
    <m/>
    <s v="Ja"/>
    <s v="ja"/>
  </r>
  <r>
    <x v="1559"/>
    <x v="695"/>
    <m/>
    <x v="57"/>
    <x v="41"/>
    <s v="DKV-für VIC gedoppelter GVV"/>
    <s v="Verbandsvertrag mit Beitragsvorteil"/>
    <x v="0"/>
    <m/>
    <m/>
    <m/>
    <m/>
    <m/>
    <s v="Ja"/>
    <s v="ja"/>
  </r>
  <r>
    <x v="1560"/>
    <x v="696"/>
    <m/>
    <x v="57"/>
    <x v="41"/>
    <s v="DKV-für VIC gedoppelter GVV"/>
    <s v="Verbandsvertrag mit Beitragsvorteil"/>
    <x v="0"/>
    <m/>
    <m/>
    <m/>
    <m/>
    <m/>
    <s v="Ja"/>
    <s v="ja"/>
  </r>
  <r>
    <x v="1561"/>
    <x v="733"/>
    <m/>
    <x v="57"/>
    <x v="41"/>
    <s v="DKV-für VIC gedoppelter GVV"/>
    <s v="Verbandsvertrag mit Beitragsvorteil"/>
    <x v="0"/>
    <m/>
    <m/>
    <m/>
    <m/>
    <m/>
    <s v="Ja"/>
    <s v="ja"/>
  </r>
  <r>
    <x v="1562"/>
    <x v="697"/>
    <m/>
    <x v="57"/>
    <x v="41"/>
    <s v="DKV-für VIC gedoppelter GVV"/>
    <s v="Verbandsvertrag mit Beitragsvorteil"/>
    <x v="0"/>
    <m/>
    <m/>
    <m/>
    <m/>
    <m/>
    <s v="Ja"/>
    <s v="ja"/>
  </r>
  <r>
    <x v="1563"/>
    <x v="699"/>
    <m/>
    <x v="57"/>
    <x v="41"/>
    <s v="DKV-für VIC gedoppelter GVV"/>
    <s v="Verbandsvertrag mit Beitragsvorteil"/>
    <x v="2"/>
    <d v="2010-10-01T00:00:00"/>
    <m/>
    <d v="2013-01-01T00:00:00"/>
    <m/>
    <m/>
    <s v="Nein. Vertrag ist für Neuzugänge geschlossen! Ausnahme: KNV+ENV!"/>
    <s v="nein"/>
  </r>
  <r>
    <x v="1564"/>
    <x v="700"/>
    <m/>
    <x v="57"/>
    <x v="41"/>
    <s v="DKV-für VIC gedoppelter GVV"/>
    <s v="Verbandsvertrag mit Beitragsvorteil"/>
    <x v="2"/>
    <d v="2010-10-01T00:00:00"/>
    <m/>
    <d v="2013-01-01T00:00:00"/>
    <m/>
    <m/>
    <s v="Nein. Vertrag ist für Neuzugänge geschlossen! Ausnahme: KNV+ENV!"/>
    <s v="nein"/>
  </r>
  <r>
    <x v="1565"/>
    <x v="701"/>
    <m/>
    <x v="57"/>
    <x v="41"/>
    <s v="DKV-für VIC gedoppelter GVV"/>
    <s v="Verbandsvertrag mit Beitragsvorteil"/>
    <x v="2"/>
    <d v="2010-10-01T00:00:00"/>
    <m/>
    <d v="2013-01-01T00:00:00"/>
    <m/>
    <m/>
    <s v="Nein. Vertrag ist für Neuzugänge geschlossen! Ausnahme: KNV+ENV!"/>
    <s v="nein"/>
  </r>
  <r>
    <x v="1566"/>
    <x v="703"/>
    <m/>
    <x v="57"/>
    <x v="41"/>
    <s v="DKV-für VIC gedoppelter GVV"/>
    <s v="Verbandsvertrag mit Beitragsvorteil"/>
    <x v="1"/>
    <m/>
    <d v="2016-12-31T00:00:00"/>
    <m/>
    <m/>
    <m/>
    <m/>
    <s v="nein"/>
  </r>
  <r>
    <x v="1567"/>
    <x v="704"/>
    <m/>
    <x v="57"/>
    <x v="41"/>
    <s v="DKV-für VIC gedoppelter GVV"/>
    <s v="Verbandsvertrag mit Beitragsvorteil"/>
    <x v="0"/>
    <m/>
    <m/>
    <m/>
    <m/>
    <m/>
    <s v="Ja"/>
    <s v="ja"/>
  </r>
  <r>
    <x v="1568"/>
    <x v="705"/>
    <m/>
    <x v="57"/>
    <x v="41"/>
    <s v="DKV-für VIC gedoppelter GVV"/>
    <s v="Verbandsvertrag mit Beitragsvorteil"/>
    <x v="0"/>
    <m/>
    <m/>
    <m/>
    <m/>
    <m/>
    <s v="Ja"/>
    <s v="nein"/>
  </r>
  <r>
    <x v="1569"/>
    <x v="706"/>
    <m/>
    <x v="57"/>
    <x v="41"/>
    <s v="DKV-für VIC gedoppelter GVV"/>
    <s v="Verbandsvertrag mit Beitragsvorteil"/>
    <x v="0"/>
    <m/>
    <m/>
    <m/>
    <m/>
    <m/>
    <s v="Ja"/>
    <s v="ja"/>
  </r>
  <r>
    <x v="1570"/>
    <x v="708"/>
    <m/>
    <x v="57"/>
    <x v="41"/>
    <s v="DKV-für VIC gedoppelter GVV"/>
    <s v="Verbandsvertrag mit Beitragsvorteil"/>
    <x v="0"/>
    <m/>
    <m/>
    <m/>
    <m/>
    <m/>
    <s v="Ja"/>
    <s v="ja"/>
  </r>
  <r>
    <x v="1571"/>
    <x v="711"/>
    <m/>
    <x v="57"/>
    <x v="41"/>
    <s v="DKV-für VIC gedoppelter GVV"/>
    <s v="Verbandsvertrag mit Beitragsvorteil"/>
    <x v="0"/>
    <m/>
    <m/>
    <m/>
    <m/>
    <m/>
    <s v="Ja"/>
    <s v="ja"/>
  </r>
  <r>
    <x v="1572"/>
    <x v="712"/>
    <m/>
    <x v="57"/>
    <x v="41"/>
    <s v="DKV-für VIC gedoppelter GVV"/>
    <s v="Verbandsvertrag mit Beitragsvorteil"/>
    <x v="0"/>
    <m/>
    <m/>
    <m/>
    <m/>
    <m/>
    <s v="Ja"/>
    <s v="nein"/>
  </r>
  <r>
    <x v="1573"/>
    <x v="716"/>
    <m/>
    <x v="57"/>
    <x v="41"/>
    <s v="DKV-für VIC gedoppelter GVV"/>
    <s v="Verbandsvertrag mit Beitragsvorteil"/>
    <x v="1"/>
    <m/>
    <d v="2024-04-01T00:00:00"/>
    <m/>
    <m/>
    <m/>
    <s v="Ja, aber nur bedingt - siehe nachstehende Ablehnungsgründe."/>
    <s v="nein"/>
  </r>
  <r>
    <x v="1574"/>
    <x v="715"/>
    <m/>
    <x v="57"/>
    <x v="41"/>
    <s v="DKV-für VIC gedoppelter GVV"/>
    <s v="Verbandsvertrag mit Beitragsvorteil"/>
    <x v="0"/>
    <m/>
    <m/>
    <m/>
    <m/>
    <m/>
    <s v="Ja, aber nur bedingt - siehe nachstehende Ablehnungsgründe."/>
    <s v="nein"/>
  </r>
  <r>
    <x v="1575"/>
    <x v="714"/>
    <m/>
    <x v="57"/>
    <x v="41"/>
    <s v="DKV-für VIC gedoppelter GVV"/>
    <s v="Verbandsvertrag mit Beitragsvorteil"/>
    <x v="0"/>
    <m/>
    <m/>
    <m/>
    <m/>
    <m/>
    <s v="Ja, aber nur bedingt - siehe nachstehende Ablehnungsgründe."/>
    <s v="nein"/>
  </r>
  <r>
    <x v="1576"/>
    <x v="717"/>
    <m/>
    <x v="57"/>
    <x v="41"/>
    <s v="DKV-für VIC gedoppelter GVV"/>
    <s v="Verbandsvertrag mit Beitragsvorteil"/>
    <x v="0"/>
    <m/>
    <m/>
    <m/>
    <m/>
    <m/>
    <s v="Ja"/>
    <s v="nein"/>
  </r>
  <r>
    <x v="1577"/>
    <x v="718"/>
    <m/>
    <x v="57"/>
    <x v="41"/>
    <s v="DKV-für VIC gedoppelter GVV"/>
    <s v="Verbandsvertrag mit Beitragsvorteil"/>
    <x v="0"/>
    <m/>
    <m/>
    <m/>
    <m/>
    <m/>
    <s v="Ja, aber nur bedingt - siehe nachstehende Ablehnungsgründe."/>
    <s v="ja"/>
  </r>
  <r>
    <x v="1578"/>
    <x v="719"/>
    <m/>
    <x v="57"/>
    <x v="41"/>
    <s v="DKV-für VIC gedoppelter GVV"/>
    <s v="Verbandsvertrag mit Beitragsvorteil"/>
    <x v="0"/>
    <m/>
    <m/>
    <m/>
    <m/>
    <m/>
    <s v="Ja"/>
    <s v="ja"/>
  </r>
  <r>
    <x v="1579"/>
    <x v="721"/>
    <m/>
    <x v="57"/>
    <x v="41"/>
    <s v="DKV-für VIC gedoppelter GVV"/>
    <s v="Verbandsvertrag mit Beitragsvorteil"/>
    <x v="0"/>
    <m/>
    <m/>
    <m/>
    <m/>
    <m/>
    <s v="Ja"/>
    <s v="ja"/>
  </r>
  <r>
    <x v="1580"/>
    <x v="722"/>
    <m/>
    <x v="57"/>
    <x v="41"/>
    <s v="DKV-für VIC gedoppelter GVV"/>
    <s v="Verbandsvertrag mit Beitragsvorteil"/>
    <x v="0"/>
    <m/>
    <m/>
    <m/>
    <m/>
    <m/>
    <s v="Ja"/>
    <s v="ja"/>
  </r>
  <r>
    <x v="1581"/>
    <x v="280"/>
    <m/>
    <x v="57"/>
    <x v="41"/>
    <s v="DKV-für VIC gedoppelter GVV"/>
    <s v="Firmenvertrag mit Beitragsvorteil"/>
    <x v="0"/>
    <m/>
    <m/>
    <m/>
    <m/>
    <m/>
    <s v="Ja"/>
    <s v="nein"/>
  </r>
  <r>
    <x v="1582"/>
    <x v="723"/>
    <m/>
    <x v="57"/>
    <x v="41"/>
    <s v="DKV-für VIC gedoppelter GVV"/>
    <s v="Verbandsvertrag mit Beitragsvorteil"/>
    <x v="1"/>
    <m/>
    <d v="2014-12-31T00:00:00"/>
    <m/>
    <m/>
    <m/>
    <m/>
    <s v="nein"/>
  </r>
  <r>
    <x v="1583"/>
    <x v="724"/>
    <m/>
    <x v="57"/>
    <x v="41"/>
    <s v="DKV-für VIC gedoppelter GVV"/>
    <s v="Verbandsvertrag mit Beitragsvorteil"/>
    <x v="0"/>
    <m/>
    <m/>
    <m/>
    <m/>
    <m/>
    <s v="Ja"/>
    <s v="ja"/>
  </r>
  <r>
    <x v="1584"/>
    <x v="742"/>
    <m/>
    <x v="57"/>
    <x v="41"/>
    <s v="DKV-für VIC gedoppelter GVV"/>
    <s v="Verbandsvertrag mit Beitragsvorteil"/>
    <x v="2"/>
    <d v="2010-10-01T00:00:00"/>
    <m/>
    <d v="2013-01-01T00:00:00"/>
    <m/>
    <m/>
    <s v="Nein. Vertrag ist für Neuzugänge geschlossen! Ausnahme: KNV+ENV!"/>
    <s v="nein"/>
  </r>
  <r>
    <x v="1585"/>
    <x v="744"/>
    <m/>
    <x v="57"/>
    <x v="41"/>
    <s v="DKV-für VIC gedoppelter GVV"/>
    <s v="Verbandsvertrag mit Beitragsvorteil"/>
    <x v="2"/>
    <d v="2010-10-01T00:00:00"/>
    <m/>
    <d v="2013-01-01T00:00:00"/>
    <m/>
    <m/>
    <s v="Nein. Vertrag ist für Neuzugänge geschlossen! Ausnahme: KNV+ENV!"/>
    <s v="nein"/>
  </r>
  <r>
    <x v="1586"/>
    <x v="746"/>
    <m/>
    <x v="57"/>
    <x v="41"/>
    <s v="DKV-für VIC gedoppelter GVV"/>
    <s v="Verbandsvertrag mit Beitragsvorteil"/>
    <x v="2"/>
    <d v="2010-10-01T00:00:00"/>
    <m/>
    <d v="2013-01-01T00:00:00"/>
    <m/>
    <m/>
    <s v="Nein. Vertrag ist für Neuzugänge geschlossen! Ausnahme: KNV+ENV!"/>
    <s v="nein"/>
  </r>
  <r>
    <x v="1587"/>
    <x v="748"/>
    <m/>
    <x v="57"/>
    <x v="41"/>
    <s v="DKV-für VIC gedoppelter GVV"/>
    <s v="Verbandsvertrag mit Beitragsvorteil"/>
    <x v="2"/>
    <d v="2010-10-01T00:00:00"/>
    <m/>
    <d v="2013-01-01T00:00:00"/>
    <m/>
    <m/>
    <s v="Nein. Vertrag ist für Neuzugänge geschlossen! Ausnahme: KNV+ENV!"/>
    <s v="nein"/>
  </r>
  <r>
    <x v="1588"/>
    <x v="752"/>
    <m/>
    <x v="57"/>
    <x v="41"/>
    <s v="DKV-für VIC gedoppelter GVV"/>
    <s v="Verbandsvertrag mit Beitragsvorteil"/>
    <x v="2"/>
    <d v="2010-10-01T00:00:00"/>
    <m/>
    <d v="2013-01-01T00:00:00"/>
    <m/>
    <m/>
    <s v="Nein. Vertrag ist für Neuzugänge geschlossen! Ausnahme: KNV+ENV!"/>
    <s v="nein"/>
  </r>
  <r>
    <x v="1589"/>
    <x v="753"/>
    <m/>
    <x v="57"/>
    <x v="41"/>
    <s v="DKV-für VIC gedoppelter GVV"/>
    <s v="Verbandsvertrag mit Beitragsvorteil"/>
    <x v="2"/>
    <d v="2010-10-01T00:00:00"/>
    <m/>
    <d v="2013-01-01T00:00:00"/>
    <m/>
    <m/>
    <s v="Nein. Vertrag ist für Neuzugänge geschlossen! Ausnahme: KNV+ENV!"/>
    <s v="nein"/>
  </r>
  <r>
    <x v="1590"/>
    <x v="754"/>
    <m/>
    <x v="57"/>
    <x v="41"/>
    <s v="DKV-für VIC gedoppelter GVV"/>
    <s v="Verbandsvertrag mit Beitragsvorteil"/>
    <x v="2"/>
    <d v="2010-10-01T00:00:00"/>
    <m/>
    <d v="2013-01-01T00:00:00"/>
    <m/>
    <m/>
    <s v="Nein. Vertrag ist für Neuzugänge geschlossen! Ausnahme: KNV+ENV!"/>
    <s v="nein"/>
  </r>
  <r>
    <x v="1591"/>
    <x v="756"/>
    <m/>
    <x v="57"/>
    <x v="41"/>
    <s v="DKV-für VIC gedoppelter GVV"/>
    <s v="Verbandsvertrag mit Beitragsvorteil"/>
    <x v="2"/>
    <d v="2010-10-01T00:00:00"/>
    <m/>
    <d v="2013-01-01T00:00:00"/>
    <m/>
    <m/>
    <s v="Nein. Vertrag ist für Neuzugänge geschlossen! Ausnahme: KNV+ENV!"/>
    <s v="nein"/>
  </r>
  <r>
    <x v="1592"/>
    <x v="757"/>
    <m/>
    <x v="57"/>
    <x v="41"/>
    <s v="DKV-für VIC gedoppelter GVV"/>
    <s v="Verbandsvertrag mit Beitragsvorteil"/>
    <x v="2"/>
    <d v="2010-10-01T00:00:00"/>
    <m/>
    <d v="2013-01-01T00:00:00"/>
    <m/>
    <m/>
    <s v="Nein. Vertrag ist für Neuzugänge geschlossen! Ausnahme: KNV+ENV!"/>
    <s v="nein"/>
  </r>
  <r>
    <x v="1593"/>
    <x v="758"/>
    <m/>
    <x v="57"/>
    <x v="41"/>
    <s v="DKV-für VIC gedoppelter GVV"/>
    <s v="Verbandsvertrag mit Beitragsvorteil"/>
    <x v="2"/>
    <d v="2010-10-01T00:00:00"/>
    <m/>
    <d v="2013-01-01T00:00:00"/>
    <m/>
    <m/>
    <s v="Nein. Vertrag ist für Neuzugänge geschlossen! Ausnahme: KNV+ENV!"/>
    <s v="nein"/>
  </r>
  <r>
    <x v="1594"/>
    <x v="759"/>
    <m/>
    <x v="57"/>
    <x v="41"/>
    <s v="DKV-für VIC gedoppelter GVV"/>
    <s v="Verbandsvertrag mit Beitragsvorteil"/>
    <x v="0"/>
    <m/>
    <m/>
    <m/>
    <m/>
    <m/>
    <s v="Ja, aber nur bedingt - siehe nachstehende Ablehnungsgründe."/>
    <s v="nein"/>
  </r>
  <r>
    <x v="1595"/>
    <x v="760"/>
    <m/>
    <x v="57"/>
    <x v="41"/>
    <s v="DKV-für VIC gedoppelter GVV"/>
    <s v="Verbandsvertrag mit Beitragsvorteil"/>
    <x v="0"/>
    <m/>
    <m/>
    <m/>
    <m/>
    <m/>
    <s v="Ja"/>
    <s v="ja"/>
  </r>
  <r>
    <x v="1596"/>
    <x v="761"/>
    <m/>
    <x v="57"/>
    <x v="41"/>
    <s v="DKV-für VIC gedoppelter GVV"/>
    <s v="Verbandsvertrag mit Beitragsvorteil"/>
    <x v="0"/>
    <m/>
    <m/>
    <m/>
    <m/>
    <m/>
    <s v="Ja, aber nur bedingt - siehe nachstehende Ablehnungsgründe."/>
    <s v="ja"/>
  </r>
  <r>
    <x v="1597"/>
    <x v="763"/>
    <m/>
    <x v="57"/>
    <x v="41"/>
    <s v="DKV-für VIC gedoppelter GVV"/>
    <s v="Verbandsvertrag mit Beitragsvorteil"/>
    <x v="0"/>
    <m/>
    <m/>
    <m/>
    <m/>
    <m/>
    <s v="Ja"/>
    <s v="nein"/>
  </r>
  <r>
    <x v="1598"/>
    <x v="766"/>
    <m/>
    <x v="57"/>
    <x v="41"/>
    <s v="DKV-für VIC gedoppelter GVV"/>
    <s v="Verbandsvertrag mit Beitragsvorteil"/>
    <x v="0"/>
    <m/>
    <m/>
    <m/>
    <m/>
    <m/>
    <s v="Ja"/>
    <s v="nein"/>
  </r>
  <r>
    <x v="1599"/>
    <x v="725"/>
    <m/>
    <x v="57"/>
    <x v="41"/>
    <s v="DKV-für VIC gedoppelter GVV"/>
    <s v="Verbandsvertrag mit Beitragsvorteil"/>
    <x v="0"/>
    <m/>
    <m/>
    <m/>
    <m/>
    <m/>
    <s v="Ja"/>
    <s v="ja"/>
  </r>
  <r>
    <x v="1600"/>
    <x v="738"/>
    <m/>
    <x v="57"/>
    <x v="41"/>
    <s v="DKV-für VIC gedoppelter GVV"/>
    <s v="Firmenvertrag mit Beitragsvorteil"/>
    <x v="2"/>
    <d v="2010-10-01T00:00:00"/>
    <m/>
    <d v="2013-01-01T00:00:00"/>
    <m/>
    <m/>
    <s v="Nein. Vertrag ist für Neuzugänge geschlossen! Ausnahme: KNV+ENV!"/>
    <s v="nein"/>
  </r>
  <r>
    <x v="1601"/>
    <x v="737"/>
    <m/>
    <x v="57"/>
    <x v="41"/>
    <s v="DKV-für VIC gedoppelter GVV"/>
    <s v="Verbandsvertrag mit Beitragsvorteil"/>
    <x v="2"/>
    <d v="2010-10-01T00:00:00"/>
    <m/>
    <d v="2013-01-01T00:00:00"/>
    <m/>
    <m/>
    <s v="Nein. Vertrag ist für Neuzugänge geschlossen! Ausnahme: KNV+ENV!"/>
    <s v="nein"/>
  </r>
  <r>
    <x v="1602"/>
    <x v="768"/>
    <m/>
    <x v="57"/>
    <x v="41"/>
    <s v="DKV-für VIC gedoppelter GVV"/>
    <s v="Verbandsvertrag mit Beitragsvorteil"/>
    <x v="0"/>
    <m/>
    <m/>
    <m/>
    <m/>
    <m/>
    <s v="Ja, aber nur bedingt - siehe nachstehende Ablehnungsgründe."/>
    <s v="ja"/>
  </r>
  <r>
    <x v="1603"/>
    <x v="784"/>
    <m/>
    <x v="57"/>
    <x v="41"/>
    <s v="DKV-für VIC gedoppelter GVV"/>
    <s v="Firmenvertrag mit Beitragsvorteil"/>
    <x v="0"/>
    <m/>
    <m/>
    <m/>
    <m/>
    <m/>
    <s v="Ja"/>
    <s v="nein"/>
  </r>
  <r>
    <x v="1604"/>
    <x v="726"/>
    <m/>
    <x v="57"/>
    <x v="41"/>
    <s v="DKV-für VIC gedoppelter GVV"/>
    <s v="Verbandsvertrag mit Beitragsvorteil"/>
    <x v="0"/>
    <m/>
    <m/>
    <m/>
    <m/>
    <m/>
    <s v="Ja"/>
    <s v="ja"/>
  </r>
  <r>
    <x v="1605"/>
    <x v="727"/>
    <m/>
    <x v="57"/>
    <x v="41"/>
    <s v="DKV-für VIC gedoppelter GVV"/>
    <s v="Verbandsvertrag mit Beitragsvorteil"/>
    <x v="0"/>
    <m/>
    <m/>
    <m/>
    <m/>
    <m/>
    <s v="Ja"/>
    <s v="ja"/>
  </r>
  <r>
    <x v="1606"/>
    <x v="986"/>
    <m/>
    <x v="57"/>
    <x v="41"/>
    <s v="DKV-für VIC gedoppelter GVV"/>
    <s v="Firmenvertrag mit Beitragsvorteil"/>
    <x v="0"/>
    <m/>
    <m/>
    <m/>
    <m/>
    <m/>
    <s v="Ja"/>
    <s v="nein"/>
  </r>
  <r>
    <x v="1607"/>
    <x v="1030"/>
    <m/>
    <x v="57"/>
    <x v="41"/>
    <s v="DKV-für VIC gedoppelter GVV"/>
    <s v="Firmenvertrag mit Beitragsvorteil"/>
    <x v="2"/>
    <d v="2010-10-01T00:00:00"/>
    <m/>
    <d v="2014-01-01T00:00:00"/>
    <m/>
    <m/>
    <s v="Nein. Vertrag ist für Neuzugänge geschlossen! Ausnahme: KNV+ENV!"/>
    <s v="nein"/>
  </r>
  <r>
    <x v="1608"/>
    <x v="1033"/>
    <m/>
    <x v="57"/>
    <x v="41"/>
    <s v="DKV-für VIC gedoppelter GVV"/>
    <s v="Firmenvertrag mit Beitragsvorteil"/>
    <x v="1"/>
    <m/>
    <d v="2014-12-31T00:00:00"/>
    <m/>
    <m/>
    <m/>
    <m/>
    <s v="nein"/>
  </r>
  <r>
    <x v="1609"/>
    <x v="1061"/>
    <m/>
    <x v="57"/>
    <x v="41"/>
    <s v="DKV-für VIC gedoppelter GVV"/>
    <s v="Firmenvertrag mit Beitragsvorteil"/>
    <x v="1"/>
    <m/>
    <d v="2014-12-31T00:00:00"/>
    <m/>
    <m/>
    <m/>
    <m/>
    <s v="nein"/>
  </r>
  <r>
    <x v="1610"/>
    <x v="61"/>
    <m/>
    <x v="57"/>
    <x v="41"/>
    <s v="DKV-für VIC gedoppelter GVV"/>
    <s v="Firmenvertrag mit Beitragsvorteil"/>
    <x v="1"/>
    <m/>
    <d v="2010-09-30T00:00:00"/>
    <m/>
    <m/>
    <m/>
    <m/>
    <s v="nein"/>
  </r>
  <r>
    <x v="1611"/>
    <x v="728"/>
    <m/>
    <x v="57"/>
    <x v="41"/>
    <s v="DKV-für VIC gedoppelter GVV"/>
    <s v="Verbandsvertrag mit Beitragsvorteil"/>
    <x v="0"/>
    <m/>
    <m/>
    <m/>
    <m/>
    <m/>
    <s v="Ja"/>
    <s v="ja"/>
  </r>
  <r>
    <x v="1612"/>
    <x v="1073"/>
    <m/>
    <x v="57"/>
    <x v="41"/>
    <s v="DKV-für VIC gedoppelter GVV"/>
    <s v="Firmenvertrag mit Beitragsvorteil"/>
    <x v="1"/>
    <m/>
    <d v="2014-12-31T00:00:00"/>
    <m/>
    <m/>
    <m/>
    <m/>
    <s v="nein"/>
  </r>
  <r>
    <x v="1613"/>
    <x v="729"/>
    <m/>
    <x v="57"/>
    <x v="41"/>
    <s v="DKV-für VIC gedoppelter GVV"/>
    <s v="Verbandsvertrag mit Beitragsvorteil"/>
    <x v="0"/>
    <m/>
    <m/>
    <m/>
    <m/>
    <m/>
    <s v="Ja"/>
    <s v="ja"/>
  </r>
  <r>
    <x v="1614"/>
    <x v="730"/>
    <m/>
    <x v="57"/>
    <x v="41"/>
    <s v="DKV-für VIC gedoppelter GVV"/>
    <s v="Verbandsvertrag mit Beitragsvorteil"/>
    <x v="0"/>
    <m/>
    <m/>
    <m/>
    <m/>
    <m/>
    <s v="Ja"/>
    <s v="ja"/>
  </r>
  <r>
    <x v="1615"/>
    <x v="273"/>
    <m/>
    <x v="57"/>
    <x v="41"/>
    <s v="DKV-für VIC gedoppelter GVV"/>
    <s v="Firmenvertrag mit Beitragsvorteil"/>
    <x v="2"/>
    <d v="2010-10-01T00:00:00"/>
    <m/>
    <d v="2013-01-01T00:00:00"/>
    <m/>
    <m/>
    <s v="Nein. Vertrag ist für Neuzugänge geschlossen! Ausnahme: KNV+ENV!"/>
    <s v="nein"/>
  </r>
  <r>
    <x v="1616"/>
    <x v="132"/>
    <m/>
    <x v="57"/>
    <x v="41"/>
    <s v="DKV-für VIC gedoppelter GVV"/>
    <s v="Firmenvertrag mit Beitragsvorteil"/>
    <x v="0"/>
    <m/>
    <m/>
    <m/>
    <m/>
    <m/>
    <s v="Ja"/>
    <s v="nein"/>
  </r>
  <r>
    <x v="1617"/>
    <x v="397"/>
    <s v="Große Hamburger Str. 3"/>
    <x v="299"/>
    <x v="16"/>
    <s v="DKV"/>
    <s v="Firmenvertrag mit Beitragsvorteil"/>
    <x v="1"/>
    <d v="2011-02-01T00:00:00"/>
    <d v="2014-12-31T00:00:00"/>
    <m/>
    <m/>
    <m/>
    <m/>
    <s v="nein"/>
  </r>
  <r>
    <x v="1618"/>
    <x v="1084"/>
    <s v="Lurgiallee 5"/>
    <x v="741"/>
    <x v="8"/>
    <s v="DKV"/>
    <s v="Firmenvertrag mit Beitragsvorteil"/>
    <x v="1"/>
    <d v="2011-03-01T00:00:00"/>
    <d v="2019-12-31T00:00:00"/>
    <m/>
    <s v="Ja"/>
    <m/>
    <m/>
    <s v="nein"/>
  </r>
  <r>
    <x v="1619"/>
    <x v="1085"/>
    <s v="Carl-Bertelsmann-Str. 270"/>
    <x v="742"/>
    <x v="146"/>
    <s v="DKV"/>
    <s v="Firmenvertrag mit Beitragsvorteil"/>
    <x v="0"/>
    <d v="2011-02-01T00:00:00"/>
    <m/>
    <m/>
    <s v="Nein"/>
    <m/>
    <s v="Nein"/>
    <s v="ja"/>
  </r>
  <r>
    <x v="1620"/>
    <x v="523"/>
    <m/>
    <x v="57"/>
    <x v="41"/>
    <s v="DKV-für VIC gedoppelter GVV"/>
    <s v="Verbandsvertrag mit Beitragsvorteil"/>
    <x v="0"/>
    <m/>
    <m/>
    <m/>
    <m/>
    <m/>
    <s v="Ja"/>
    <s v="nein"/>
  </r>
  <r>
    <x v="1621"/>
    <x v="1086"/>
    <s v="Bayerwaldstr. 7-9 "/>
    <x v="68"/>
    <x v="44"/>
    <s v="DKV"/>
    <s v="Firmenvertrag mit Beitragsvorteil"/>
    <x v="1"/>
    <d v="2011-03-01T00:00:00"/>
    <d v="2018-12-31T00:00:00"/>
    <d v="2015-01-01T00:00:00"/>
    <m/>
    <m/>
    <m/>
    <s v="nein"/>
  </r>
  <r>
    <x v="1622"/>
    <x v="1087"/>
    <s v="Grugaplatz 2"/>
    <x v="34"/>
    <x v="6"/>
    <s v="DKV"/>
    <s v="Firmenvertrag mit Beitragsvorteil"/>
    <x v="0"/>
    <d v="2011-02-01T00:00:00"/>
    <m/>
    <m/>
    <s v="Gegenseitig"/>
    <m/>
    <s v="Ja"/>
    <s v="ja"/>
  </r>
  <r>
    <x v="1623"/>
    <x v="1088"/>
    <s v="Reesbergstr. 1"/>
    <x v="591"/>
    <x v="148"/>
    <s v="DKV"/>
    <s v="Firmenvertrag mit Beitragsvorteil"/>
    <x v="0"/>
    <d v="2011-04-01T00:00:00"/>
    <m/>
    <m/>
    <s v="Ja"/>
    <m/>
    <s v="Ja"/>
    <s v="nein"/>
  </r>
  <r>
    <x v="1624"/>
    <x v="109"/>
    <s v="Triebeser Straße 16"/>
    <x v="743"/>
    <x v="370"/>
    <s v="DKV"/>
    <s v="Firmenvertrag mit Beitragsvorteil"/>
    <x v="1"/>
    <d v="2011-05-01T00:00:00"/>
    <d v="2019-12-31T00:00:00"/>
    <m/>
    <s v="Ja"/>
    <m/>
    <m/>
    <s v="ja"/>
  </r>
  <r>
    <x v="1625"/>
    <x v="1089"/>
    <s v="Speicherstr. 1"/>
    <x v="170"/>
    <x v="8"/>
    <s v="DKV"/>
    <s v="Firmenvertrag mit Beitragsvorteil"/>
    <x v="0"/>
    <d v="2011-05-01T00:00:00"/>
    <m/>
    <m/>
    <s v="Ja"/>
    <m/>
    <s v="Ja, aber nur bedingt - siehe nachstehende Ablehnungsgründe."/>
    <s v="nein"/>
  </r>
  <r>
    <x v="1626"/>
    <x v="1090"/>
    <s v="New-York-Ring 6"/>
    <x v="48"/>
    <x v="22"/>
    <s v="DKV"/>
    <s v="Kollektivrahmenvertrag"/>
    <x v="0"/>
    <d v="2011-05-01T00:00:00"/>
    <m/>
    <m/>
    <m/>
    <m/>
    <s v="Ja, aber nur bedingt - siehe nachstehende Ablehnungsgründe."/>
    <s v="ja"/>
  </r>
  <r>
    <x v="1627"/>
    <x v="1091"/>
    <s v="Heinrich-Bott-Str. 1"/>
    <x v="744"/>
    <x v="140"/>
    <s v="DKV"/>
    <s v="Firmenvertrag mit Beitragsvorteil"/>
    <x v="1"/>
    <d v="2011-07-01T00:00:00"/>
    <d v="2014-12-31T00:00:00"/>
    <m/>
    <m/>
    <m/>
    <m/>
    <s v="nein"/>
  </r>
  <r>
    <x v="1628"/>
    <x v="1092"/>
    <s v="Billhorner Deich 2"/>
    <x v="745"/>
    <x v="22"/>
    <s v="DKV"/>
    <s v="Firmenvertrag mit Beitragsvorteil"/>
    <x v="0"/>
    <d v="2011-08-01T00:00:00"/>
    <m/>
    <m/>
    <s v="Ja"/>
    <m/>
    <s v="Ja"/>
    <s v="ja"/>
  </r>
  <r>
    <x v="1629"/>
    <x v="245"/>
    <s v="Niederwallstr. 10"/>
    <x v="67"/>
    <x v="16"/>
    <s v="DKV"/>
    <s v="Firmenvertrag mit Beitragsvorteil"/>
    <x v="2"/>
    <d v="2011-07-01T00:00:00"/>
    <m/>
    <d v="2013-01-01T00:00:00"/>
    <s v="Nein"/>
    <m/>
    <s v="Nein. Vertrag ist für Neuzugänge geschlossen! Ausnahme: KNV+ENV!"/>
    <s v="nein"/>
  </r>
  <r>
    <x v="1630"/>
    <x v="1093"/>
    <s v="Paul-Ehrlich-Str.11"/>
    <x v="347"/>
    <x v="371"/>
    <s v="DKV"/>
    <s v="Firmenvertrag mit Beitragsvorteil"/>
    <x v="1"/>
    <d v="2011-09-01T00:00:00"/>
    <d v="2014-12-31T00:00:00"/>
    <d v="2013-01-01T00:00:00"/>
    <m/>
    <m/>
    <m/>
    <s v="nein"/>
  </r>
  <r>
    <x v="1631"/>
    <x v="1094"/>
    <s v="Zellerstr. 26"/>
    <x v="518"/>
    <x v="35"/>
    <s v="DKV"/>
    <s v="Verbandsvertrag mit Beitragsvorteil"/>
    <x v="0"/>
    <d v="2011-10-01T00:00:00"/>
    <m/>
    <m/>
    <s v="Ja"/>
    <m/>
    <s v="Ja"/>
    <s v="ja"/>
  </r>
  <r>
    <x v="1632"/>
    <x v="1095"/>
    <s v="Thurn und Taxi Platz 6"/>
    <x v="43"/>
    <x v="8"/>
    <s v="DKV"/>
    <s v="Firmenvertrag mit Beitragsvorteil (zur bKV)"/>
    <x v="0"/>
    <d v="2011-09-01T00:00:00"/>
    <m/>
    <m/>
    <s v="Ja"/>
    <m/>
    <s v="Ja"/>
    <s v="nein"/>
  </r>
  <r>
    <x v="1633"/>
    <x v="1096"/>
    <s v="Horrenberger Straße 58"/>
    <x v="746"/>
    <x v="372"/>
    <s v="DKV"/>
    <s v="Firmenvertrag mit Beitragsvorteil"/>
    <x v="1"/>
    <d v="2011-11-01T00:00:00"/>
    <d v="2014-12-31T00:00:00"/>
    <d v="2013-01-01T00:00:00"/>
    <m/>
    <m/>
    <m/>
    <s v="nein"/>
  </r>
  <r>
    <x v="1634"/>
    <x v="1097"/>
    <s v="Brennerstr. 17-19"/>
    <x v="147"/>
    <x v="83"/>
    <s v="VIC"/>
    <s v="EKV"/>
    <x v="1"/>
    <d v="2012-01-01T00:00:00"/>
    <d v="2014-12-31T00:00:00"/>
    <m/>
    <m/>
    <m/>
    <m/>
    <s v="nein"/>
  </r>
  <r>
    <x v="1635"/>
    <x v="1098"/>
    <s v="Grünwalder Weg 28b"/>
    <x v="314"/>
    <x v="173"/>
    <s v="VIC"/>
    <s v="Firmenvertrag mit Beitragsvorteil"/>
    <x v="1"/>
    <d v="2011-11-01T00:00:00"/>
    <d v="2017-12-31T00:00:00"/>
    <d v="2013-01-01T00:00:00"/>
    <m/>
    <m/>
    <m/>
    <s v="nein"/>
  </r>
  <r>
    <x v="1636"/>
    <x v="1099"/>
    <s v="Gravelottestraße 8"/>
    <x v="747"/>
    <x v="7"/>
    <s v="DKV"/>
    <s v="Firmenvertrag mit Beitragsvorteil"/>
    <x v="0"/>
    <d v="2011-12-01T00:00:00"/>
    <m/>
    <m/>
    <s v="Ja"/>
    <m/>
    <s v="Ja"/>
    <s v="nein"/>
  </r>
  <r>
    <x v="1637"/>
    <x v="1100"/>
    <s v="Max-Schaidhauf-Str. 25"/>
    <x v="639"/>
    <x v="310"/>
    <s v="DKV"/>
    <s v="Firmenvertrag mit Beitragsvorteil"/>
    <x v="2"/>
    <d v="2012-01-01T00:00:00"/>
    <m/>
    <d v="2014-01-01T00:00:00"/>
    <s v="Ja"/>
    <m/>
    <s v="Nein. Vertrag ist für Neuzugänge geschlossen! Ausnahme: KNV+ENV!"/>
    <s v="nein"/>
  </r>
  <r>
    <x v="1638"/>
    <x v="1101"/>
    <s v="Charles-Eames-Str. 2"/>
    <x v="267"/>
    <x v="147"/>
    <s v="DKV"/>
    <s v="Firmenvertrag mit Beitragsvorteil"/>
    <x v="1"/>
    <d v="2012-01-01T00:00:00"/>
    <d v="2017-12-31T00:00:00"/>
    <d v="2017-06-01T00:00:00"/>
    <m/>
    <m/>
    <m/>
    <s v="nein"/>
  </r>
  <r>
    <x v="1639"/>
    <x v="1102"/>
    <s v="Theodor-Heuss-Allee 6"/>
    <x v="748"/>
    <x v="113"/>
    <s v="DKV"/>
    <s v="Verbandsvertrag mit Beitragsvorteil"/>
    <x v="0"/>
    <d v="2012-01-01T00:00:00"/>
    <m/>
    <m/>
    <s v="Ja"/>
    <m/>
    <s v="Ja"/>
    <s v="nein"/>
  </r>
  <r>
    <x v="1640"/>
    <x v="822"/>
    <s v="Arabellastraße 12 "/>
    <x v="668"/>
    <x v="7"/>
    <s v="DKV"/>
    <s v="Firmenvertrag mit Beitragsvorteil"/>
    <x v="0"/>
    <d v="2012-01-01T00:00:00"/>
    <m/>
    <m/>
    <s v="Ja"/>
    <m/>
    <s v="Ja"/>
    <s v="ja"/>
  </r>
  <r>
    <x v="1641"/>
    <x v="1103"/>
    <s v="Münchner Str.20"/>
    <x v="749"/>
    <x v="373"/>
    <s v="DKV"/>
    <s v="Firmenvertrag mit Beitragsvorteil"/>
    <x v="0"/>
    <d v="2012-01-01T00:00:00"/>
    <m/>
    <m/>
    <s v="Ja"/>
    <m/>
    <s v="Ja"/>
    <s v="ja"/>
  </r>
  <r>
    <x v="1642"/>
    <x v="1104"/>
    <s v="An der Wuhlheide 263"/>
    <x v="750"/>
    <x v="16"/>
    <s v="DKV"/>
    <s v="Firmenvertrag mit Beitragsvorteil"/>
    <x v="1"/>
    <d v="2011-12-01T00:00:00"/>
    <d v="2015-12-31T00:00:00"/>
    <d v="2013-01-01T00:00:00"/>
    <m/>
    <m/>
    <m/>
    <s v="nein"/>
  </r>
  <r>
    <x v="1643"/>
    <x v="1105"/>
    <s v="Industriestr. 300"/>
    <x v="751"/>
    <x v="374"/>
    <s v="VIC"/>
    <s v="Firmenvertrag mit Beitragsvorteil"/>
    <x v="2"/>
    <d v="2001-12-01T00:00:00"/>
    <m/>
    <d v="2013-01-01T00:00:00"/>
    <s v="Ja"/>
    <m/>
    <s v="Nein. Vertrag ist für Neuzugänge geschlossen! Ausnahme: KNV+ENV!"/>
    <s v="nein"/>
  </r>
  <r>
    <x v="1644"/>
    <x v="1106"/>
    <s v="Bernecker Str. 70"/>
    <x v="752"/>
    <x v="375"/>
    <s v="DKV"/>
    <s v="Firmenvertrag mit Beitragsvorteil"/>
    <x v="0"/>
    <d v="2012-01-01T00:00:00"/>
    <m/>
    <m/>
    <s v="Ja"/>
    <m/>
    <s v="Ja"/>
    <s v="ja"/>
  </r>
  <r>
    <x v="1645"/>
    <x v="1107"/>
    <s v="Axel-Springer-Straße 65"/>
    <x v="753"/>
    <x v="16"/>
    <s v="DKV"/>
    <s v="Firmenvertrag mit Beitragsvorteil"/>
    <x v="0"/>
    <d v="2012-03-01T00:00:00"/>
    <m/>
    <m/>
    <s v="Ja"/>
    <m/>
    <s v="Ja"/>
    <s v="ja"/>
  </r>
  <r>
    <x v="1646"/>
    <x v="1108"/>
    <s v="Paul-Gossen-Str. 100"/>
    <x v="754"/>
    <x v="376"/>
    <s v="DKV"/>
    <s v="Firmenvertrag mit Beitragsvorteil"/>
    <x v="0"/>
    <d v="2012-01-01T00:00:00"/>
    <m/>
    <m/>
    <s v="Ja"/>
    <m/>
    <s v="Ja"/>
    <s v="ja"/>
  </r>
  <r>
    <x v="1647"/>
    <x v="1109"/>
    <s v="Hölderlinstr. 1 "/>
    <x v="380"/>
    <x v="12"/>
    <s v="DKV"/>
    <s v="Verbandsvertrag mit Beitragsvorteil"/>
    <x v="0"/>
    <d v="2012-04-01T00:00:00"/>
    <m/>
    <m/>
    <s v="Ja"/>
    <m/>
    <s v="Ja"/>
    <s v="nein"/>
  </r>
  <r>
    <x v="1648"/>
    <x v="245"/>
    <m/>
    <x v="57"/>
    <x v="41"/>
    <s v="DKV-für VIC gedoppelter GVV"/>
    <s v="Firmenvertrag mit Beitragsvorteil"/>
    <x v="2"/>
    <d v="2011-07-01T00:00:00"/>
    <m/>
    <d v="2013-01-01T00:00:00"/>
    <m/>
    <m/>
    <s v="Nein. Vertrag ist für Neuzugänge geschlossen! Ausnahme: KNV+ENV!"/>
    <s v="nein"/>
  </r>
  <r>
    <x v="1649"/>
    <x v="1110"/>
    <s v="Kerkenpatt 26"/>
    <x v="755"/>
    <x v="377"/>
    <s v="DKV"/>
    <s v="Firmenvertrag mit Beitragsvorteil"/>
    <x v="1"/>
    <d v="2012-04-01T00:00:00"/>
    <d v="2014-12-31T00:00:00"/>
    <m/>
    <m/>
    <m/>
    <m/>
    <s v="nein"/>
  </r>
  <r>
    <x v="1650"/>
    <x v="1111"/>
    <s v="Mergenthaler Allee 73-75"/>
    <x v="326"/>
    <x v="87"/>
    <s v="DKV"/>
    <s v="Firmenvertrag mit Beitragsvorteil"/>
    <x v="2"/>
    <d v="2012-06-01T00:00:00"/>
    <m/>
    <d v="2023-08-01T00:00:00"/>
    <s v="Ja"/>
    <m/>
    <s v="Nein. Vertrag ist für Neuzugänge geschlossen! Ausnahme: KNV+ENV!"/>
    <s v="ja"/>
  </r>
  <r>
    <x v="1651"/>
    <x v="1112"/>
    <s v="Taunusstr. 19"/>
    <x v="193"/>
    <x v="7"/>
    <s v="DKV"/>
    <s v="Firmenvertrag mit Beitragsvorteil"/>
    <x v="1"/>
    <d v="2012-07-01T00:00:00"/>
    <d v="2014-12-31T00:00:00"/>
    <m/>
    <m/>
    <m/>
    <m/>
    <s v="nein"/>
  </r>
  <r>
    <x v="1652"/>
    <x v="1113"/>
    <s v="Herrenberger Straße 140"/>
    <x v="756"/>
    <x v="378"/>
    <s v="DKV"/>
    <s v="Firmenvertrag mit Beitragsvorteil"/>
    <x v="0"/>
    <d v="2012-07-01T00:00:00"/>
    <m/>
    <m/>
    <s v="Nein"/>
    <m/>
    <s v="Nein"/>
    <s v="nein"/>
  </r>
  <r>
    <x v="1653"/>
    <x v="1027"/>
    <s v="Postfach 10 03 11"/>
    <x v="707"/>
    <x v="38"/>
    <s v="DKV"/>
    <s v="EKV"/>
    <x v="3"/>
    <d v="2012-07-01T00:00:00"/>
    <m/>
    <d v="2013-01-01T00:00:00"/>
    <s v="Ja"/>
    <m/>
    <s v="Unrelevant! Kein Beitritt mehr möglich (Vertragsgegenstand nur bisex-Tarif)"/>
    <s v="nein"/>
  </r>
  <r>
    <x v="1654"/>
    <x v="128"/>
    <m/>
    <x v="57"/>
    <x v="41"/>
    <s v="DKV-für VIC gedoppelter GVV"/>
    <s v="Firmenvertrag mit Beitragsvorteil"/>
    <x v="2"/>
    <d v="2010-10-01T00:00:00"/>
    <m/>
    <d v="2014-04-01T00:00:00"/>
    <m/>
    <m/>
    <s v="Nein. Vertrag ist für Neuzugänge geschlossen! Ausnahme: KNV+ENV!"/>
    <s v="ja"/>
  </r>
  <r>
    <x v="1655"/>
    <x v="1114"/>
    <s v="Sylvesterallee 7"/>
    <x v="757"/>
    <x v="22"/>
    <s v="DKV"/>
    <s v="Firmenvertrag mit Beitragsvorteil"/>
    <x v="1"/>
    <d v="2012-08-01T00:00:00"/>
    <d v="2014-12-31T00:00:00"/>
    <m/>
    <m/>
    <m/>
    <m/>
    <s v="nein"/>
  </r>
  <r>
    <x v="1656"/>
    <x v="1115"/>
    <s v="Im Mediapark 5"/>
    <x v="234"/>
    <x v="11"/>
    <s v="VIC"/>
    <s v="AS - Vertrag VIC"/>
    <x v="1"/>
    <d v="2012-06-01T00:00:00"/>
    <d v="2017-05-01T00:00:00"/>
    <m/>
    <m/>
    <m/>
    <m/>
    <s v="nein"/>
  </r>
  <r>
    <x v="1657"/>
    <x v="135"/>
    <m/>
    <x v="57"/>
    <x v="41"/>
    <s v="DKV-für VIC gedoppelter GVV"/>
    <s v="EKV"/>
    <x v="1"/>
    <m/>
    <d v="2016-10-31T00:00:00"/>
    <d v="2013-01-01T00:00:00"/>
    <m/>
    <m/>
    <m/>
    <s v="nein"/>
  </r>
  <r>
    <x v="1658"/>
    <x v="298"/>
    <m/>
    <x v="57"/>
    <x v="41"/>
    <s v="DKV-für VIC gedoppelter GVV"/>
    <s v="Firmenvertrag mit Beitragsvorteil"/>
    <x v="2"/>
    <d v="2010-10-01T00:00:00"/>
    <m/>
    <d v="2013-01-01T00:00:00"/>
    <m/>
    <m/>
    <s v="Nein. Vertrag ist für Neuzugänge geschlossen! Ausnahme: KNV+ENV!"/>
    <s v="ja"/>
  </r>
  <r>
    <x v="1659"/>
    <x v="1091"/>
    <m/>
    <x v="57"/>
    <x v="41"/>
    <s v="DKV-für VIC gedoppelter GVV"/>
    <s v="Firmenvertrag mit Beitragsvorteil"/>
    <x v="1"/>
    <m/>
    <d v="2013-01-01T00:00:00"/>
    <d v="2014-12-31T00:00:00"/>
    <m/>
    <m/>
    <m/>
    <s v="nein"/>
  </r>
  <r>
    <x v="1660"/>
    <x v="1095"/>
    <m/>
    <x v="57"/>
    <x v="3"/>
    <s v="DKV-für VIC gedoppelter GVV"/>
    <s v="Firmenvertrag mit Beitragsvorteil"/>
    <x v="0"/>
    <m/>
    <m/>
    <m/>
    <m/>
    <m/>
    <s v="Ja"/>
    <s v="nein"/>
  </r>
  <r>
    <x v="1661"/>
    <x v="1086"/>
    <m/>
    <x v="57"/>
    <x v="41"/>
    <s v="DKV-für VIC gedoppelter GVV"/>
    <s v="Firmenvertrag mit Beitragsvorteil"/>
    <x v="1"/>
    <m/>
    <d v="2018-12-31T00:00:00"/>
    <d v="2015-01-01T00:00:00"/>
    <m/>
    <m/>
    <m/>
    <s v="nein"/>
  </r>
  <r>
    <x v="1662"/>
    <x v="1116"/>
    <s v="Max-Peinkofer-Str. 12"/>
    <x v="758"/>
    <x v="379"/>
    <s v="DKV"/>
    <s v="Firmenvertrag mit Beitragsvorteil"/>
    <x v="1"/>
    <d v="2012-09-01T00:00:00"/>
    <d v="2014-12-31T00:00:00"/>
    <m/>
    <m/>
    <m/>
    <m/>
    <s v="nein"/>
  </r>
  <r>
    <x v="1663"/>
    <x v="1117"/>
    <s v="Kronacher Straße 70-80"/>
    <x v="147"/>
    <x v="83"/>
    <s v="DKV"/>
    <s v="Firmenvertrag mit Beitragsvorteil"/>
    <x v="1"/>
    <d v="2012-09-01T00:00:00"/>
    <d v="2014-12-31T00:00:00"/>
    <m/>
    <m/>
    <m/>
    <m/>
    <s v="nein"/>
  </r>
  <r>
    <x v="1664"/>
    <x v="731"/>
    <m/>
    <x v="57"/>
    <x v="41"/>
    <s v="DKV-für VIC gedoppelter GVV"/>
    <s v="Verbandsvertrag mit Beitragsvorteil"/>
    <x v="1"/>
    <m/>
    <d v="2017-07-31T00:00:00"/>
    <m/>
    <m/>
    <m/>
    <m/>
    <s v="nein"/>
  </r>
  <r>
    <x v="1665"/>
    <x v="779"/>
    <s v="Ferdinand-Lassalle-Str. 15"/>
    <x v="536"/>
    <x v="93"/>
    <s v="DKV"/>
    <s v="Verbandsvertrag ohne Beitragsvorteil"/>
    <x v="1"/>
    <d v="2013-01-01T00:00:00"/>
    <d v="2015-12-31T00:00:00"/>
    <m/>
    <m/>
    <m/>
    <m/>
    <s v="nein"/>
  </r>
  <r>
    <x v="1666"/>
    <x v="1118"/>
    <s v="Elbstr. 1-3"/>
    <x v="759"/>
    <x v="380"/>
    <s v="DKV"/>
    <s v="Firmenvertrag mit Beitragsvorteil"/>
    <x v="1"/>
    <d v="2012-09-01T00:00:00"/>
    <d v="2014-12-31T00:00:00"/>
    <m/>
    <m/>
    <m/>
    <m/>
    <s v="nein"/>
  </r>
  <r>
    <x v="1667"/>
    <x v="440"/>
    <m/>
    <x v="57"/>
    <x v="41"/>
    <s v="DKV-für VIC gedoppelter GVV"/>
    <s v="Firmenvertrag mit Beitragsvorteil"/>
    <x v="0"/>
    <m/>
    <m/>
    <m/>
    <m/>
    <m/>
    <s v="Ja, aber nur bedingt - siehe nachstehende Ablehnungsgründe."/>
    <s v="ja"/>
  </r>
  <r>
    <x v="1668"/>
    <x v="762"/>
    <s v="Manteuffelstraße 74 "/>
    <x v="529"/>
    <x v="16"/>
    <s v="DKV"/>
    <s v="Verbandsvertrag ohne Beitragsvorteil"/>
    <x v="0"/>
    <d v="2013-01-01T00:00:00"/>
    <m/>
    <m/>
    <s v="Ja"/>
    <m/>
    <s v="Ja, aber nur bedingt - siehe nachstehende Ablehnungsgründe."/>
    <s v="ja"/>
  </r>
  <r>
    <x v="1669"/>
    <x v="774"/>
    <s v="Knesebeckstraße 59-61"/>
    <x v="534"/>
    <x v="16"/>
    <s v="DKV"/>
    <s v="Verbandsvertrag ohne Beitragsvorteil"/>
    <x v="1"/>
    <d v="2013-01-01T00:00:00"/>
    <d v="2015-12-31T00:00:00"/>
    <m/>
    <m/>
    <m/>
    <m/>
    <s v="nein"/>
  </r>
  <r>
    <x v="1670"/>
    <x v="744"/>
    <s v="Alexanderstr. 112"/>
    <x v="518"/>
    <x v="35"/>
    <s v="DKV"/>
    <s v="Verbandsvertrag ohne Beitragsvorteil"/>
    <x v="0"/>
    <d v="2013-01-01T00:00:00"/>
    <m/>
    <m/>
    <m/>
    <m/>
    <s v="Ja, aber nur bedingt - siehe nachstehende Ablehnungsgründe."/>
    <s v="nein"/>
  </r>
  <r>
    <x v="1671"/>
    <x v="576"/>
    <s v="Zettachring 2 A"/>
    <x v="65"/>
    <x v="35"/>
    <s v="DKV"/>
    <s v="Verbandsvertrag ohne Beitragsvorteil"/>
    <x v="1"/>
    <d v="2013-01-01T00:00:00"/>
    <d v="2018-12-31T00:00:00"/>
    <d v="2016-10-01T00:00:00"/>
    <m/>
    <m/>
    <m/>
    <s v="nein"/>
  </r>
  <r>
    <x v="1672"/>
    <x v="831"/>
    <m/>
    <x v="57"/>
    <x v="41"/>
    <s v="DKV-für VIC gedoppelter GVV"/>
    <s v="Firmenvertrag mit Beitragsvorteil"/>
    <x v="1"/>
    <d v="1996-11-01T00:00:00"/>
    <d v="2018-12-31T00:00:00"/>
    <d v="2014-01-01T00:00:00"/>
    <m/>
    <m/>
    <m/>
    <s v="nein"/>
  </r>
  <r>
    <x v="1673"/>
    <x v="575"/>
    <s v="Ismaninger Straße 63"/>
    <x v="159"/>
    <x v="7"/>
    <s v="DKV"/>
    <s v="Verbandsvertrag ohne Beitragsvorteil"/>
    <x v="0"/>
    <d v="2013-01-01T00:00:00"/>
    <m/>
    <m/>
    <s v="Ja"/>
    <m/>
    <s v="Ja, aber nur bedingt - siehe nachstehende Ablehnungsgründe."/>
    <s v="ja"/>
  </r>
  <r>
    <x v="1674"/>
    <x v="743"/>
    <s v="Landsberger Str. 290"/>
    <x v="517"/>
    <x v="7"/>
    <s v="DKV"/>
    <s v="Verbandsvertrag ohne Beitragsvorteil"/>
    <x v="1"/>
    <d v="2013-01-01T00:00:00"/>
    <d v="2015-12-31T00:00:00"/>
    <m/>
    <m/>
    <m/>
    <m/>
    <s v="nein"/>
  </r>
  <r>
    <x v="1675"/>
    <x v="1119"/>
    <s v="Ulmer Str. 75"/>
    <x v="760"/>
    <x v="381"/>
    <s v="DKV"/>
    <s v="Firmenvertrag mit Beitragsvorteil"/>
    <x v="0"/>
    <d v="2012-11-01T00:00:00"/>
    <m/>
    <m/>
    <s v="Ja"/>
    <m/>
    <s v="Ja"/>
    <s v="nein"/>
  </r>
  <r>
    <x v="1676"/>
    <x v="1120"/>
    <s v="Basler Str. 2"/>
    <x v="761"/>
    <x v="23"/>
    <s v="DKV"/>
    <s v="GKV-Kooperationsvertrag"/>
    <x v="0"/>
    <d v="2013-01-01T00:00:00"/>
    <m/>
    <m/>
    <s v="Nein"/>
    <m/>
    <s v="Ja"/>
    <s v="nein"/>
  </r>
  <r>
    <x v="1677"/>
    <x v="1121"/>
    <s v="Bavariaring 37                       "/>
    <x v="206"/>
    <x v="7"/>
    <s v="DKV"/>
    <s v="Verbandsvertrag ohne Beitragsvorteil"/>
    <x v="0"/>
    <d v="2013-01-01T00:00:00"/>
    <m/>
    <m/>
    <s v="Ja"/>
    <m/>
    <s v="Ja, aber nur bedingt - siehe nachstehende Ablehnungsgründe."/>
    <s v="nein"/>
  </r>
  <r>
    <x v="1678"/>
    <x v="1122"/>
    <s v="Fidicinstraße 3"/>
    <x v="762"/>
    <x v="16"/>
    <s v="DKV"/>
    <s v="Kollektivrahmenvertrag"/>
    <x v="1"/>
    <d v="2013-01-01T00:00:00"/>
    <d v="2015-12-31T00:00:00"/>
    <m/>
    <m/>
    <m/>
    <m/>
    <s v="nein"/>
  </r>
  <r>
    <x v="1679"/>
    <x v="268"/>
    <s v="Wernher-von-Braun-Str. 12"/>
    <x v="189"/>
    <x v="109"/>
    <s v="DKV"/>
    <s v="Firmenvertrag ohne Beitragsvorteil"/>
    <x v="1"/>
    <d v="2013-01-01T00:00:00"/>
    <d v="2016-12-31T00:00:00"/>
    <m/>
    <m/>
    <m/>
    <m/>
    <s v="nein"/>
  </r>
  <r>
    <x v="1680"/>
    <x v="466"/>
    <s v="Pillauer Str. 15"/>
    <x v="346"/>
    <x v="113"/>
    <s v="DKV"/>
    <s v="Firmenvertrag ohne Beitragsvorteil"/>
    <x v="1"/>
    <d v="2013-01-01T00:00:00"/>
    <d v="2015-12-31T00:00:00"/>
    <m/>
    <m/>
    <m/>
    <m/>
    <s v="nein"/>
  </r>
  <r>
    <x v="1681"/>
    <x v="1123"/>
    <s v="Müllerstr. 3"/>
    <x v="763"/>
    <x v="7"/>
    <s v="DKV"/>
    <s v="Firmenvertrag mit Beitragsvorteil"/>
    <x v="0"/>
    <d v="2013-01-01T00:00:00"/>
    <m/>
    <m/>
    <s v="Nein"/>
    <m/>
    <s v="Ja"/>
    <s v="ja"/>
  </r>
  <r>
    <x v="1682"/>
    <x v="752"/>
    <s v="Stresemannallee 35-37"/>
    <x v="523"/>
    <x v="8"/>
    <s v="DKV"/>
    <s v="Verbandsvertrag ohne Beitragsvorteil"/>
    <x v="1"/>
    <d v="2013-01-01T00:00:00"/>
    <d v="2015-12-31T00:00:00"/>
    <m/>
    <m/>
    <m/>
    <m/>
    <s v="nein"/>
  </r>
  <r>
    <x v="1683"/>
    <x v="1124"/>
    <s v="Münchener Straße 101 H"/>
    <x v="69"/>
    <x v="45"/>
    <s v="VIC"/>
    <s v="Kollektivrahmenvertrag"/>
    <x v="1"/>
    <d v="2013-01-01T00:00:00"/>
    <d v="2015-12-31T00:00:00"/>
    <m/>
    <m/>
    <m/>
    <m/>
    <s v="nein"/>
  </r>
  <r>
    <x v="1684"/>
    <x v="1125"/>
    <s v="Postfach  10 01 60"/>
    <x v="764"/>
    <x v="270"/>
    <s v="DKV"/>
    <s v="GKV-Kooperationsvertrag"/>
    <x v="0"/>
    <d v="2004-05-01T00:00:00"/>
    <m/>
    <m/>
    <s v="Nein"/>
    <m/>
    <s v="Ja"/>
    <s v="nein"/>
  </r>
  <r>
    <x v="1685"/>
    <x v="883"/>
    <s v="Bartningstraße 57"/>
    <x v="606"/>
    <x v="48"/>
    <s v="DKV"/>
    <s v="GKV-Kooperationsvertrag"/>
    <x v="1"/>
    <d v="2013-01-01T00:00:00"/>
    <d v="2016-12-31T00:00:00"/>
    <m/>
    <m/>
    <m/>
    <m/>
    <s v="nein"/>
  </r>
  <r>
    <x v="1686"/>
    <x v="1126"/>
    <s v="Hoppegartener Straße 100"/>
    <x v="765"/>
    <x v="382"/>
    <s v="DKV"/>
    <s v="GKV-Kooperationsvertrag"/>
    <x v="1"/>
    <d v="2012-10-01T00:00:00"/>
    <d v="2015-12-31T00:00:00"/>
    <m/>
    <m/>
    <m/>
    <m/>
    <s v="nein"/>
  </r>
  <r>
    <x v="1687"/>
    <x v="1127"/>
    <s v="Brunckstr. 47"/>
    <x v="766"/>
    <x v="383"/>
    <s v="DKV"/>
    <s v="GKV-Kooperationsvertrag"/>
    <x v="2"/>
    <d v="2006-12-01T00:00:00"/>
    <m/>
    <d v="2015-07-01T00:00:00"/>
    <s v="Nein"/>
    <m/>
    <s v="Nein. Vertrag ist für Neuzugänge geschlossen! Ausnahme: KNV+ENV!"/>
    <s v="nein"/>
  </r>
  <r>
    <x v="1688"/>
    <x v="1128"/>
    <s v="Willy-Brandt-Platz 8"/>
    <x v="767"/>
    <x v="369"/>
    <s v="DKV"/>
    <s v="GKV-Kooperationsvertrag"/>
    <x v="1"/>
    <d v="2013-01-01T00:00:00"/>
    <d v="2017-12-31T00:00:00"/>
    <m/>
    <m/>
    <m/>
    <m/>
    <s v="nein"/>
  </r>
  <r>
    <x v="1689"/>
    <x v="448"/>
    <s v="Gartenstr. 52"/>
    <x v="334"/>
    <x v="186"/>
    <s v="DKV"/>
    <s v="Zusatzvereinbarung zum Firmenvertrag mit Beitragsvorteil"/>
    <x v="1"/>
    <d v="2013-01-01T00:00:00"/>
    <d v="2018-12-31T00:00:00"/>
    <m/>
    <m/>
    <m/>
    <m/>
    <s v="nein"/>
  </r>
  <r>
    <x v="1690"/>
    <x v="1129"/>
    <s v="Stresemannstr. 375"/>
    <x v="143"/>
    <x v="22"/>
    <s v="DKV"/>
    <s v="Verbandsvertrag mit Beitragsvorteil"/>
    <x v="0"/>
    <d v="2013-01-01T00:00:00"/>
    <m/>
    <m/>
    <s v="Ja"/>
    <m/>
    <s v="Ja, aber nur bedingt - siehe nachstehende Ablehnungsgründe."/>
    <s v="ja"/>
  </r>
  <r>
    <x v="1691"/>
    <x v="1130"/>
    <s v="Industriestraße 6"/>
    <x v="768"/>
    <x v="384"/>
    <s v="VIC"/>
    <s v="Kollektivrahmenvertrag"/>
    <x v="1"/>
    <d v="2013-01-01T00:00:00"/>
    <d v="2016-12-31T00:00:00"/>
    <m/>
    <m/>
    <m/>
    <m/>
    <s v="nein"/>
  </r>
  <r>
    <x v="1692"/>
    <x v="843"/>
    <s v="Schnitzmühle 1"/>
    <x v="581"/>
    <x v="271"/>
    <s v="VIC"/>
    <s v="Kollektivrahmenvertrag"/>
    <x v="1"/>
    <d v="2013-01-01T00:00:00"/>
    <d v="2014-12-31T00:00:00"/>
    <m/>
    <m/>
    <m/>
    <m/>
    <s v="nein"/>
  </r>
  <r>
    <x v="1693"/>
    <x v="983"/>
    <s v="Hohenzollernstr. 2-6"/>
    <x v="453"/>
    <x v="211"/>
    <s v="VIC"/>
    <s v="Kollektivrahmenvertrag"/>
    <x v="1"/>
    <d v="2013-01-01T00:00:00"/>
    <d v="2015-12-31T00:00:00"/>
    <m/>
    <m/>
    <m/>
    <m/>
    <s v="nein"/>
  </r>
  <r>
    <x v="1694"/>
    <x v="578"/>
    <s v="Detmolder Straße 43"/>
    <x v="419"/>
    <x v="118"/>
    <s v="DKV"/>
    <s v="Verbandsvertrag ohne Beitragsvorteil"/>
    <x v="1"/>
    <d v="2013-01-01T00:00:00"/>
    <d v="2015-12-31T00:00:00"/>
    <m/>
    <m/>
    <m/>
    <m/>
    <s v="nein"/>
  </r>
  <r>
    <x v="1695"/>
    <x v="142"/>
    <s v="Münsterstraße 24"/>
    <x v="80"/>
    <x v="51"/>
    <s v="DKV"/>
    <s v="Firmenvertrag ohne Beitragsvorteil"/>
    <x v="1"/>
    <d v="2013-01-01T00:00:00"/>
    <d v="2015-12-31T00:00:00"/>
    <m/>
    <m/>
    <m/>
    <m/>
    <s v="nein"/>
  </r>
  <r>
    <x v="1696"/>
    <x v="1131"/>
    <s v="Kohlbettstraße 15"/>
    <x v="769"/>
    <x v="229"/>
    <s v="VIC"/>
    <s v="Firmenvertrag mit Beitragsvorteil"/>
    <x v="1"/>
    <d v="2012-09-01T00:00:00"/>
    <d v="2014-12-31T00:00:00"/>
    <m/>
    <m/>
    <m/>
    <m/>
    <s v="nein"/>
  </r>
  <r>
    <x v="1697"/>
    <x v="1132"/>
    <s v="Weseler Straße 1"/>
    <x v="269"/>
    <x v="70"/>
    <s v="DKV"/>
    <s v="GKV-Kooperationsvertrag"/>
    <x v="1"/>
    <d v="2013-02-01T00:00:00"/>
    <d v="2015-12-31T00:00:00"/>
    <m/>
    <m/>
    <m/>
    <m/>
    <s v="nein"/>
  </r>
  <r>
    <x v="1698"/>
    <x v="1133"/>
    <s v="Friedrich-König-Str. 5"/>
    <x v="332"/>
    <x v="184"/>
    <s v="DKV"/>
    <s v="GKV-Kooperationsvertrag"/>
    <x v="1"/>
    <d v="2013-01-01T00:00:00"/>
    <d v="2014-12-31T00:00:00"/>
    <m/>
    <m/>
    <m/>
    <m/>
    <s v="nein"/>
  </r>
  <r>
    <x v="1699"/>
    <x v="579"/>
    <s v="Potsdamer Str. 143"/>
    <x v="420"/>
    <x v="16"/>
    <s v="DKV"/>
    <s v="Verbandsvertrag ohne Beitragsvorteil"/>
    <x v="1"/>
    <d v="2013-01-01T00:00:00"/>
    <d v="2015-12-31T00:00:00"/>
    <m/>
    <m/>
    <m/>
    <m/>
    <s v="nein"/>
  </r>
  <r>
    <x v="1700"/>
    <x v="1134"/>
    <s v="Schützenstraße 80-82"/>
    <x v="444"/>
    <x v="127"/>
    <s v="DKV"/>
    <s v="GKV-Kooperationsvertrag"/>
    <x v="1"/>
    <d v="2013-02-01T00:00:00"/>
    <d v="2016-02-29T00:00:00"/>
    <m/>
    <m/>
    <m/>
    <m/>
    <s v="nein"/>
  </r>
  <r>
    <x v="1701"/>
    <x v="1135"/>
    <s v="Neuffener Straße 54"/>
    <x v="770"/>
    <x v="385"/>
    <s v="DKV"/>
    <s v="GKV-Kooperationsvertrag"/>
    <x v="0"/>
    <d v="2013-01-01T00:00:00"/>
    <m/>
    <m/>
    <s v="Nein"/>
    <m/>
    <s v="Ja"/>
    <s v="nein"/>
  </r>
  <r>
    <x v="1702"/>
    <x v="1136"/>
    <s v="Langgasse 15-17"/>
    <x v="771"/>
    <x v="386"/>
    <s v="DKV"/>
    <s v="Firmenvertrag mit Beitragsvorteil"/>
    <x v="1"/>
    <d v="2013-04-01T00:00:00"/>
    <d v="2015-12-31T00:00:00"/>
    <m/>
    <m/>
    <m/>
    <m/>
    <s v="nein"/>
  </r>
  <r>
    <x v="1703"/>
    <x v="1115"/>
    <s v="Im Mediapark 5"/>
    <x v="772"/>
    <x v="11"/>
    <s v="VIC"/>
    <s v="AS - Vertrag VIC"/>
    <x v="1"/>
    <d v="2013-10-01T00:00:00"/>
    <d v="2017-05-01T00:00:00"/>
    <m/>
    <m/>
    <m/>
    <m/>
    <s v="nein"/>
  </r>
  <r>
    <x v="1704"/>
    <x v="980"/>
    <s v="Römerstraße 245"/>
    <x v="345"/>
    <x v="115"/>
    <s v="VIC"/>
    <s v="AS - Vertrag VIC"/>
    <x v="1"/>
    <d v="2013-01-01T00:00:00"/>
    <d v="2015-12-31T00:00:00"/>
    <m/>
    <m/>
    <m/>
    <m/>
    <s v="nein"/>
  </r>
  <r>
    <x v="1705"/>
    <x v="828"/>
    <s v="Baumweg 8"/>
    <x v="571"/>
    <x v="8"/>
    <s v="VIC"/>
    <s v="AS - Vertrag VIC"/>
    <x v="1"/>
    <d v="2013-01-01T00:00:00"/>
    <d v="2015-12-31T00:00:00"/>
    <m/>
    <m/>
    <m/>
    <m/>
    <s v="nein"/>
  </r>
  <r>
    <x v="1706"/>
    <x v="1137"/>
    <s v="Werkstraße 10"/>
    <x v="773"/>
    <x v="387"/>
    <s v="DKV"/>
    <s v="GKV-Kooperationsvertrag"/>
    <x v="1"/>
    <d v="2013-05-01T00:00:00"/>
    <d v="2019-12-31T00:00:00"/>
    <m/>
    <s v="Nein"/>
    <m/>
    <m/>
    <s v="nein"/>
  </r>
  <r>
    <x v="1707"/>
    <x v="84"/>
    <s v="Florastraße 29"/>
    <x v="408"/>
    <x v="3"/>
    <s v="DKV"/>
    <s v="Verbandsvertrag ohne Beitragsvorteil"/>
    <x v="0"/>
    <d v="2013-01-01T00:00:00"/>
    <m/>
    <m/>
    <s v="Ja"/>
    <m/>
    <s v="Ja, aber nur bedingt - siehe nachstehende Ablehnungsgründe."/>
    <s v="nein"/>
  </r>
  <r>
    <x v="1708"/>
    <x v="1051"/>
    <s v="Frankfurter Straße 720-726"/>
    <x v="774"/>
    <x v="11"/>
    <s v="VIC"/>
    <s v="Kollektivrahmenvertrag"/>
    <x v="1"/>
    <d v="2013-01-01T00:00:00"/>
    <d v="2015-12-31T00:00:00"/>
    <m/>
    <m/>
    <m/>
    <m/>
    <s v="nein"/>
  </r>
  <r>
    <x v="1709"/>
    <x v="64"/>
    <s v="Steinstr. 16-18"/>
    <x v="71"/>
    <x v="3"/>
    <s v="DKV"/>
    <s v="Verbandsvertrag ohne Beitragsvorteil"/>
    <x v="1"/>
    <d v="2013-01-01T00:00:00"/>
    <d v="2015-12-31T00:00:00"/>
    <m/>
    <m/>
    <m/>
    <m/>
    <s v="nein"/>
  </r>
  <r>
    <x v="1710"/>
    <x v="1138"/>
    <s v="Hufelandstraße 13"/>
    <x v="775"/>
    <x v="7"/>
    <s v="DKV"/>
    <s v="Firmenvertrag mit Beitragsvorteil"/>
    <x v="1"/>
    <d v="2013-04-01T00:00:00"/>
    <d v="2015-12-31T00:00:00"/>
    <m/>
    <m/>
    <m/>
    <m/>
    <s v="nein"/>
  </r>
  <r>
    <x v="1711"/>
    <x v="1139"/>
    <s v="Köhlstr. 8"/>
    <x v="776"/>
    <x v="11"/>
    <s v="DKV"/>
    <s v="Firmenvertrag mit Beitragsvorteil"/>
    <x v="0"/>
    <d v="2013-05-01T00:00:00"/>
    <m/>
    <m/>
    <s v="Ja"/>
    <m/>
    <s v="Ja"/>
    <s v="ja"/>
  </r>
  <r>
    <x v="1712"/>
    <x v="1140"/>
    <s v="Rheinische Straße 1"/>
    <x v="722"/>
    <x v="211"/>
    <s v="DKV"/>
    <s v="GKV-Kooperationsvertrag"/>
    <x v="0"/>
    <d v="2013-06-01T00:00:00"/>
    <m/>
    <m/>
    <s v="Nein"/>
    <m/>
    <s v="Ja"/>
    <s v="nein"/>
  </r>
  <r>
    <x v="1713"/>
    <x v="1141"/>
    <s v="Poststr. 105"/>
    <x v="777"/>
    <x v="185"/>
    <s v="VIC"/>
    <s v="Firmenvertrag mit Beitragsvorteil"/>
    <x v="1"/>
    <d v="2013-05-01T00:00:00"/>
    <d v="2017-12-31T00:00:00"/>
    <m/>
    <m/>
    <m/>
    <m/>
    <s v="nein"/>
  </r>
  <r>
    <x v="1714"/>
    <x v="1141"/>
    <s v="Poststr. 105"/>
    <x v="777"/>
    <x v="185"/>
    <s v="VIC"/>
    <s v="Firmenvertrag mit Beitragsvorteil"/>
    <x v="1"/>
    <d v="2013-05-01T00:00:00"/>
    <d v="2016-12-31T00:00:00"/>
    <m/>
    <m/>
    <m/>
    <m/>
    <s v="nein"/>
  </r>
  <r>
    <x v="1715"/>
    <x v="1142"/>
    <s v="Industriestraße 3"/>
    <x v="778"/>
    <x v="388"/>
    <s v="DKV"/>
    <s v="GKV-Kooperationsvertrag"/>
    <x v="0"/>
    <d v="2016-01-01T00:00:00"/>
    <m/>
    <m/>
    <s v="Nein"/>
    <m/>
    <s v="Ja"/>
    <s v="nein"/>
  </r>
  <r>
    <x v="1716"/>
    <x v="381"/>
    <s v="Graudenzer Str. 45"/>
    <x v="287"/>
    <x v="389"/>
    <s v="DKV"/>
    <s v="Zusatzvereinbarung zum Firmenvertrag mit Beitragsvorteil"/>
    <x v="1"/>
    <d v="2013-07-01T00:00:00"/>
    <d v="2018-12-31T00:00:00"/>
    <m/>
    <m/>
    <m/>
    <m/>
    <s v="nein"/>
  </r>
  <r>
    <x v="1717"/>
    <x v="1097"/>
    <s v="Brennerstr. 17-19"/>
    <x v="147"/>
    <x v="83"/>
    <s v="VIC"/>
    <s v="Firmenvertrag mit Beitragsvorteil (zur bKV)"/>
    <x v="0"/>
    <d v="2011-12-01T00:00:00"/>
    <m/>
    <m/>
    <m/>
    <m/>
    <s v="Ja"/>
    <s v="nein"/>
  </r>
  <r>
    <x v="1718"/>
    <x v="422"/>
    <s v="Lautenschlagerstraße 21          "/>
    <x v="779"/>
    <x v="35"/>
    <s v="DKV"/>
    <s v="Firmenvertrag ohne Beitragsvorteil"/>
    <x v="1"/>
    <d v="2013-08-01T00:00:00"/>
    <d v="2015-12-31T00:00:00"/>
    <m/>
    <m/>
    <m/>
    <m/>
    <s v="nein"/>
  </r>
  <r>
    <x v="1719"/>
    <x v="127"/>
    <s v="Lise-Meitner-Straße 1"/>
    <x v="69"/>
    <x v="45"/>
    <s v="DKV"/>
    <s v="Firmenvertrag ohne Beitragsvorteil"/>
    <x v="1"/>
    <d v="2013-08-01T00:00:00"/>
    <d v="2015-12-31T00:00:00"/>
    <m/>
    <m/>
    <m/>
    <m/>
    <s v="nein"/>
  </r>
  <r>
    <x v="1720"/>
    <x v="1143"/>
    <s v="Karl-Schmidt-Str. 9"/>
    <x v="105"/>
    <x v="7"/>
    <s v="DKV"/>
    <s v="Firmenvertrag mit Beitragsvorteil (zur bKV)"/>
    <x v="0"/>
    <d v="2013-08-01T00:00:00"/>
    <m/>
    <m/>
    <s v="Ja"/>
    <m/>
    <s v="Ja"/>
    <s v="nein"/>
  </r>
  <r>
    <x v="1721"/>
    <x v="833"/>
    <s v="Am Hauptgüterbahnhof 28"/>
    <x v="576"/>
    <x v="21"/>
    <s v="VIC"/>
    <s v="Firmenvertrag ohne Beitragsvorteil"/>
    <x v="1"/>
    <d v="2013-08-01T00:00:00"/>
    <d v="2014-12-31T00:00:00"/>
    <m/>
    <m/>
    <m/>
    <m/>
    <s v="nein"/>
  </r>
  <r>
    <x v="1722"/>
    <x v="1144"/>
    <s v="Frankfurter Str. 100"/>
    <x v="780"/>
    <x v="87"/>
    <s v="DKV"/>
    <s v="Firmenvertrag mit Beitragsvorteil"/>
    <x v="0"/>
    <d v="2013-01-01T00:00:00"/>
    <m/>
    <m/>
    <s v="Ja"/>
    <m/>
    <s v="Ja"/>
    <s v="ja"/>
  </r>
  <r>
    <x v="1723"/>
    <x v="1145"/>
    <s v="Mies-van-der-Rohe-Str. 6"/>
    <x v="193"/>
    <x v="7"/>
    <s v="DKV"/>
    <s v="Firmenvertrag mit Beitragsvorteil"/>
    <x v="0"/>
    <d v="2013-07-01T00:00:00"/>
    <m/>
    <m/>
    <s v="Ja"/>
    <m/>
    <s v="Ja"/>
    <s v="ja"/>
  </r>
  <r>
    <x v="1724"/>
    <x v="1146"/>
    <s v="Diethölzstr. 7"/>
    <x v="691"/>
    <x v="343"/>
    <s v="DKV"/>
    <s v="Firmenvertrag mit Beitragsvorteil"/>
    <x v="1"/>
    <d v="2013-08-01T00:00:00"/>
    <d v="2015-12-31T00:00:00"/>
    <m/>
    <m/>
    <m/>
    <m/>
    <s v="nein"/>
  </r>
  <r>
    <x v="1725"/>
    <x v="1144"/>
    <m/>
    <x v="57"/>
    <x v="41"/>
    <s v="DKV-für VIC gedoppelter GVV"/>
    <s v="Firmenvertrag mit Beitragsvorteil"/>
    <x v="0"/>
    <m/>
    <m/>
    <m/>
    <m/>
    <m/>
    <s v="Ja"/>
    <s v="ja"/>
  </r>
  <r>
    <x v="1726"/>
    <x v="128"/>
    <s v="Wittelsbacherplatz 2"/>
    <x v="339"/>
    <x v="7"/>
    <s v="DKV"/>
    <s v="Firmenvertrag mit Beitragsvorteil"/>
    <x v="0"/>
    <d v="2014-04-01T00:00:00"/>
    <m/>
    <m/>
    <s v="Ja"/>
    <m/>
    <s v="Ja"/>
    <s v="ja"/>
  </r>
  <r>
    <x v="1727"/>
    <x v="1147"/>
    <s v="Peter-Hahn-Platz 1"/>
    <x v="781"/>
    <x v="390"/>
    <s v="DKV"/>
    <s v="Firmenvertrag mit Beitragsvorteil"/>
    <x v="1"/>
    <d v="2013-09-01T00:00:00"/>
    <d v="2015-12-31T00:00:00"/>
    <m/>
    <m/>
    <m/>
    <m/>
    <s v="nein"/>
  </r>
  <r>
    <x v="1728"/>
    <x v="1016"/>
    <s v="Max-Bögl-Straße 1"/>
    <x v="782"/>
    <x v="391"/>
    <s v="DKV"/>
    <s v="Firmenvertrag mit Beitragsvorteil"/>
    <x v="0"/>
    <d v="2013-01-01T00:00:00"/>
    <m/>
    <m/>
    <s v="Ja"/>
    <m/>
    <s v="Ja, aber nur bedingt - siehe nachstehende Ablehnungsgründe."/>
    <s v="ja"/>
  </r>
  <r>
    <x v="1729"/>
    <x v="1148"/>
    <s v="Am Tidehafen 3"/>
    <x v="783"/>
    <x v="392"/>
    <s v="DKV"/>
    <s v="Firmenvertrag mit Beitragsvorteil"/>
    <x v="1"/>
    <d v="2013-09-01T00:00:00"/>
    <d v="2021-07-31T00:00:00"/>
    <m/>
    <s v="Ja"/>
    <m/>
    <m/>
    <s v="nein"/>
  </r>
  <r>
    <x v="1730"/>
    <x v="1149"/>
    <s v="Friedenheimer Brücke 29"/>
    <x v="427"/>
    <x v="7"/>
    <s v="DKV"/>
    <s v="GKV-Kooperationsvertrag"/>
    <x v="0"/>
    <d v="2013-10-01T00:00:00"/>
    <m/>
    <m/>
    <s v="Nein"/>
    <m/>
    <s v="Ja"/>
    <s v="nein"/>
  </r>
  <r>
    <x v="1731"/>
    <x v="1150"/>
    <s v="Industriestraße 10-12"/>
    <x v="784"/>
    <x v="393"/>
    <s v="DKV"/>
    <s v="Firmenvertrag mit Beitragsvorteil"/>
    <x v="1"/>
    <d v="2013-07-01T00:00:00"/>
    <d v="2015-03-31T00:00:00"/>
    <m/>
    <m/>
    <m/>
    <m/>
    <s v="nein"/>
  </r>
  <r>
    <x v="1732"/>
    <x v="1150"/>
    <s v="Industriestraße 10-12"/>
    <x v="784"/>
    <x v="393"/>
    <s v="DKV"/>
    <s v="Firmenvertrag mit Beitragsvorteil"/>
    <x v="1"/>
    <d v="2013-07-01T00:00:00"/>
    <d v="2015-03-31T00:00:00"/>
    <m/>
    <m/>
    <m/>
    <m/>
    <s v="nein"/>
  </r>
  <r>
    <x v="1733"/>
    <x v="1151"/>
    <s v="Industriestr. 4 - 12"/>
    <x v="691"/>
    <x v="343"/>
    <s v="DKV"/>
    <s v="Firmenvertrag mit Beitragsvorteil"/>
    <x v="1"/>
    <d v="2013-11-01T00:00:00"/>
    <d v="2015-12-31T00:00:00"/>
    <m/>
    <m/>
    <m/>
    <m/>
    <s v="nein"/>
  </r>
  <r>
    <x v="1734"/>
    <x v="1152"/>
    <s v="Veilingstraße A 1"/>
    <x v="785"/>
    <x v="394"/>
    <s v="DKV"/>
    <s v="Firmenvertrag mit Beitragsvorteil"/>
    <x v="1"/>
    <d v="2013-11-01T00:00:00"/>
    <d v="2015-12-31T00:00:00"/>
    <m/>
    <m/>
    <m/>
    <m/>
    <s v="nein"/>
  </r>
  <r>
    <x v="1735"/>
    <x v="873"/>
    <m/>
    <x v="599"/>
    <x v="284"/>
    <s v="DKV"/>
    <s v="GKV-Kooperationsvertrag"/>
    <x v="0"/>
    <d v="2015-01-01T00:00:00"/>
    <m/>
    <m/>
    <s v="Nein"/>
    <m/>
    <s v="Ja"/>
    <s v="nein"/>
  </r>
  <r>
    <x v="1736"/>
    <x v="1153"/>
    <s v="Willi-Brandt-Platz 1, City-Galerie-Bürohaus"/>
    <x v="786"/>
    <x v="74"/>
    <s v="DKV"/>
    <s v="GKV-Kooperationsvertrag"/>
    <x v="1"/>
    <d v="2014-03-01T00:00:00"/>
    <d v="2022-12-31T00:00:00"/>
    <m/>
    <s v="Nein"/>
    <m/>
    <m/>
    <s v="nein"/>
  </r>
  <r>
    <x v="1737"/>
    <x v="1154"/>
    <s v="Plieninger Str. 150"/>
    <x v="787"/>
    <x v="35"/>
    <s v="DKV"/>
    <s v="Firmenvertrag mit Beitragsvorteil"/>
    <x v="0"/>
    <d v="2013-12-01T00:00:00"/>
    <m/>
    <m/>
    <s v="Ja"/>
    <m/>
    <s v="Ja"/>
    <s v="ja"/>
  </r>
  <r>
    <x v="1738"/>
    <x v="1155"/>
    <s v="Industriestr. 1 - 3"/>
    <x v="788"/>
    <x v="395"/>
    <s v="DKV"/>
    <s v="Firmenvertrag mit Beitragsvorteil"/>
    <x v="0"/>
    <d v="2014-03-01T00:00:00"/>
    <m/>
    <m/>
    <m/>
    <m/>
    <s v="Ja"/>
    <s v="ja"/>
  </r>
  <r>
    <x v="1739"/>
    <x v="1156"/>
    <s v="Heidestraße 2"/>
    <x v="150"/>
    <x v="86"/>
    <s v="VIC"/>
    <s v="Firmenvertrag mit Beitragsvorteil"/>
    <x v="0"/>
    <d v="2014-04-01T00:00:00"/>
    <m/>
    <m/>
    <s v="Ja"/>
    <m/>
    <s v="Ja"/>
    <s v="ja"/>
  </r>
  <r>
    <x v="1740"/>
    <x v="1157"/>
    <s v="Dr.-Hans-Kapfinger-Str. 22"/>
    <x v="789"/>
    <x v="396"/>
    <s v="DKV"/>
    <s v="Verbandsvertrag mit Beitragsvorteil"/>
    <x v="1"/>
    <d v="2014-04-01T00:00:00"/>
    <d v="2020-12-31T00:00:00"/>
    <m/>
    <m/>
    <m/>
    <m/>
    <s v="ja"/>
  </r>
  <r>
    <x v="1741"/>
    <x v="1158"/>
    <s v="Hettlicher Masch 15/17"/>
    <x v="790"/>
    <x v="397"/>
    <s v="DKV"/>
    <s v="Firmenvertrag mit Beitragsvorteil"/>
    <x v="1"/>
    <d v="2014-05-01T00:00:00"/>
    <d v="2016-12-31T00:00:00"/>
    <m/>
    <m/>
    <m/>
    <m/>
    <s v="nein"/>
  </r>
  <r>
    <x v="1742"/>
    <x v="301"/>
    <s v="Jahnstraße 15"/>
    <x v="217"/>
    <x v="120"/>
    <s v="DKV"/>
    <s v="Zusatzvereinbarung zum Firmenvertrag mit Beitragsvorteil"/>
    <x v="0"/>
    <d v="2014-01-01T00:00:00"/>
    <m/>
    <m/>
    <s v="Ja"/>
    <m/>
    <s v="Anmeldeverpflichtung durch Arbeitgeber - kein anderweitiger Beitritt / Antrag durch Versicherte möglich."/>
    <s v="nein"/>
  </r>
  <r>
    <x v="1743"/>
    <x v="1159"/>
    <s v="Alte Heerstr. 40"/>
    <x v="19"/>
    <x v="398"/>
    <s v="DKV"/>
    <s v="Firmenvertrag mit Beitragsvorteil"/>
    <x v="0"/>
    <d v="2014-06-01T00:00:00"/>
    <m/>
    <m/>
    <m/>
    <m/>
    <s v="Nein"/>
    <s v="nein"/>
  </r>
  <r>
    <x v="1744"/>
    <x v="1160"/>
    <s v="Lichtenbergerstraße 16"/>
    <x v="791"/>
    <x v="75"/>
    <s v="DKV"/>
    <s v="GKV-Kooperationsvertrag"/>
    <x v="1"/>
    <d v="2014-06-01T00:00:00"/>
    <d v="2020-12-31T00:00:00"/>
    <m/>
    <s v="Nein"/>
    <m/>
    <m/>
    <s v="nein"/>
  </r>
  <r>
    <x v="1745"/>
    <x v="1161"/>
    <s v="Karl-Zucker-Str. 3"/>
    <x v="754"/>
    <x v="376"/>
    <s v="DKV"/>
    <s v="Firmenvertrag mit Beitragsvorteil"/>
    <x v="1"/>
    <d v="2014-07-01T00:00:00"/>
    <d v="2015-12-31T00:00:00"/>
    <m/>
    <m/>
    <m/>
    <m/>
    <s v="nein"/>
  </r>
  <r>
    <x v="1746"/>
    <x v="1162"/>
    <s v="Bavariastraße 7a"/>
    <x v="206"/>
    <x v="7"/>
    <s v="DKV"/>
    <s v="Verbandsvertrag mit Beitragsvorteil"/>
    <x v="0"/>
    <d v="2014-07-01T00:00:00"/>
    <m/>
    <m/>
    <s v="Ja"/>
    <m/>
    <s v="Ja"/>
    <s v="ja"/>
  </r>
  <r>
    <x v="1747"/>
    <x v="1163"/>
    <s v="Fichtestraße 13"/>
    <x v="792"/>
    <x v="42"/>
    <s v="DKV"/>
    <s v="Verbandsvertrag mit Beitragsvorteil"/>
    <x v="0"/>
    <d v="2014-08-01T00:00:00"/>
    <m/>
    <m/>
    <s v="Ja"/>
    <m/>
    <s v="Ja"/>
    <s v="ja"/>
  </r>
  <r>
    <x v="1748"/>
    <x v="1164"/>
    <s v="Friedrich-Ebert-Str. 23"/>
    <x v="793"/>
    <x v="222"/>
    <s v="DKV"/>
    <s v="Firmenvertrag mit Beitragsvorteil"/>
    <x v="1"/>
    <d v="2014-08-01T00:00:00"/>
    <d v="2016-12-31T00:00:00"/>
    <m/>
    <m/>
    <m/>
    <m/>
    <s v="nein"/>
  </r>
  <r>
    <x v="1749"/>
    <x v="1165"/>
    <s v="Kaldenhofer Weg 70"/>
    <x v="794"/>
    <x v="110"/>
    <s v="DKV"/>
    <s v="Firmenvertrag mit Beitragsvorteil (zur bKV)"/>
    <x v="0"/>
    <d v="2014-09-01T00:00:00"/>
    <m/>
    <m/>
    <s v="Ja"/>
    <m/>
    <s v="Ja"/>
    <s v="nein"/>
  </r>
  <r>
    <x v="1750"/>
    <x v="1166"/>
    <s v="Gifhorner Str. 57"/>
    <x v="25"/>
    <x v="21"/>
    <s v="DKV"/>
    <s v="Kollektivrahmenvertrag mit Beitragsvorteil"/>
    <x v="0"/>
    <d v="2015-01-01T00:00:00"/>
    <m/>
    <m/>
    <m/>
    <m/>
    <s v="Ja, aber nur bedingt - siehe nachstehende Ablehnungsgründe."/>
    <s v="nein"/>
  </r>
  <r>
    <x v="1751"/>
    <x v="898"/>
    <s v="Dudenstr. 12 - 26"/>
    <x v="349"/>
    <x v="36"/>
    <s v="DKV"/>
    <s v="Firmenvertrag ohne Beitragsvorteil"/>
    <x v="1"/>
    <d v="2015-01-01T00:00:00"/>
    <d v="2017-12-31T00:00:00"/>
    <m/>
    <m/>
    <m/>
    <m/>
    <s v="nein"/>
  </r>
  <r>
    <x v="1752"/>
    <x v="1167"/>
    <s v="Max-Brose-Str. 1"/>
    <x v="795"/>
    <x v="399"/>
    <s v="DKV"/>
    <s v="Firmenvertrag mit Beitragsvorteil"/>
    <x v="0"/>
    <d v="2014-11-01T00:00:00"/>
    <m/>
    <m/>
    <s v="Ja"/>
    <m/>
    <s v="Ja"/>
    <s v="ja"/>
  </r>
  <r>
    <x v="1753"/>
    <x v="1168"/>
    <s v="Zum Brinkesnocken 3"/>
    <x v="796"/>
    <x v="400"/>
    <s v="DKV"/>
    <s v="Firmenvertrag mit Beitragsvorteil"/>
    <x v="1"/>
    <d v="2015-01-01T00:00:00"/>
    <d v="2017-12-31T00:00:00"/>
    <m/>
    <m/>
    <m/>
    <m/>
    <s v="nein"/>
  </r>
  <r>
    <x v="1754"/>
    <x v="1169"/>
    <s v="Burgstr. 1-3"/>
    <x v="79"/>
    <x v="50"/>
    <s v="DKV"/>
    <s v="Firmenvertrag mit Beitragsvorteil"/>
    <x v="1"/>
    <d v="2015-01-01T00:00:00"/>
    <d v="2017-12-31T00:00:00"/>
    <m/>
    <m/>
    <m/>
    <m/>
    <s v="nein"/>
  </r>
  <r>
    <x v="1755"/>
    <x v="1170"/>
    <s v="Marie-Calm-Str. 1"/>
    <x v="797"/>
    <x v="137"/>
    <s v="DKV"/>
    <s v="Firmenvertrag mit Beitragsvorteil (zur bKV)"/>
    <x v="0"/>
    <d v="2015-02-01T00:00:00"/>
    <m/>
    <m/>
    <s v="Ja"/>
    <m/>
    <s v="Ja"/>
    <s v="nein"/>
  </r>
  <r>
    <x v="1756"/>
    <x v="1171"/>
    <s v="Hauptstraße 86"/>
    <x v="798"/>
    <x v="401"/>
    <s v="VIC"/>
    <s v="Firmenvertrag mit Beitragsvorteil"/>
    <x v="1"/>
    <d v="2015-02-01T00:00:00"/>
    <d v="2015-02-01T00:00:00"/>
    <m/>
    <m/>
    <m/>
    <m/>
    <s v="nein"/>
  </r>
  <r>
    <x v="1757"/>
    <x v="1172"/>
    <s v="Gewerbepark Bliesen 1a"/>
    <x v="799"/>
    <x v="402"/>
    <s v="VIC"/>
    <s v="Firmenvertrag mit Beitragsvorteil"/>
    <x v="1"/>
    <d v="2015-01-01T00:00:00"/>
    <d v="2017-12-31T00:00:00"/>
    <m/>
    <m/>
    <m/>
    <m/>
    <s v="nein"/>
  </r>
  <r>
    <x v="1758"/>
    <x v="1039"/>
    <s v="Josef-Baumann-Str. 21"/>
    <x v="715"/>
    <x v="13"/>
    <s v="VIC"/>
    <s v="Firmenvertrag mit Beitragsvorteil"/>
    <x v="1"/>
    <d v="2015-03-01T00:00:00"/>
    <d v="2017-12-31T00:00:00"/>
    <m/>
    <m/>
    <m/>
    <m/>
    <s v="nein"/>
  </r>
  <r>
    <x v="1759"/>
    <x v="1173"/>
    <s v="Lilienthalstr. 2"/>
    <x v="800"/>
    <x v="403"/>
    <s v="DKV"/>
    <s v="Firmenvertrag mit Beitragsvorteil"/>
    <x v="1"/>
    <d v="2015-04-01T00:00:00"/>
    <d v="2017-12-31T00:00:00"/>
    <m/>
    <m/>
    <m/>
    <m/>
    <s v="nein"/>
  </r>
  <r>
    <x v="1760"/>
    <x v="1174"/>
    <s v="Maybachplatz 1"/>
    <x v="801"/>
    <x v="404"/>
    <s v="VIC"/>
    <s v="Firmenvertrag mit Beitragsvorteil"/>
    <x v="0"/>
    <d v="2015-05-01T00:00:00"/>
    <m/>
    <m/>
    <s v="Ja"/>
    <m/>
    <s v="Ja"/>
    <s v="nein"/>
  </r>
  <r>
    <x v="1761"/>
    <x v="1175"/>
    <s v="Lindenstr. 20-22"/>
    <x v="802"/>
    <x v="148"/>
    <s v="DKV"/>
    <s v="Firmenvertrag mit Beitragsvorteil"/>
    <x v="1"/>
    <d v="2015-07-01T00:00:00"/>
    <d v="2017-12-31T00:00:00"/>
    <m/>
    <m/>
    <m/>
    <m/>
    <s v="nein"/>
  </r>
  <r>
    <x v="1762"/>
    <x v="1176"/>
    <s v="Baseler Platz 2"/>
    <x v="803"/>
    <x v="158"/>
    <s v="DKV"/>
    <s v="Verbandsvertrag mit Beitragsvorteil"/>
    <x v="0"/>
    <d v="2015-07-01T00:00:00"/>
    <m/>
    <m/>
    <s v="Ja"/>
    <m/>
    <s v="Ja"/>
    <s v="nein"/>
  </r>
  <r>
    <x v="1763"/>
    <x v="1177"/>
    <s v="Würzburger Str. 181"/>
    <x v="81"/>
    <x v="53"/>
    <s v="DKV"/>
    <s v="Firmenvertrag mit Beitragsvorteil"/>
    <x v="1"/>
    <d v="2015-04-01T00:00:00"/>
    <d v="2017-12-31T00:00:00"/>
    <m/>
    <m/>
    <m/>
    <m/>
    <s v="nein"/>
  </r>
  <r>
    <x v="1764"/>
    <x v="1178"/>
    <s v="Frankenstr. 2"/>
    <x v="804"/>
    <x v="405"/>
    <s v="DKV"/>
    <s v="Firmenvertrag ohne Beitragsvorteil"/>
    <x v="1"/>
    <d v="2015-07-01T00:00:00"/>
    <d v="2017-12-31T00:00:00"/>
    <m/>
    <m/>
    <m/>
    <m/>
    <s v="nein"/>
  </r>
  <r>
    <x v="1765"/>
    <x v="120"/>
    <m/>
    <x v="57"/>
    <x v="41"/>
    <s v="VIC-für MA-Sichtschutz gedoppelter GVV"/>
    <s v="Firmenvertrag mit Beitragsvorteil"/>
    <x v="2"/>
    <m/>
    <m/>
    <d v="2012-01-01T00:00:00"/>
    <m/>
    <m/>
    <s v="Nein. Vertrag ist für Neuzugänge geschlossen! Ausnahme: KNV+ENV!"/>
    <s v="nein"/>
  </r>
  <r>
    <x v="1766"/>
    <x v="134"/>
    <m/>
    <x v="57"/>
    <x v="41"/>
    <s v="DKV-für MA-Sichtschutz gedoppelter GVV"/>
    <s v="Sondervertrag"/>
    <x v="2"/>
    <m/>
    <m/>
    <d v="2001-01-01T00:00:00"/>
    <m/>
    <m/>
    <s v="Nein. Vertrag ist für Neuzugänge geschlossen! Ausnahme: KNV+ENV!"/>
    <s v="nein"/>
  </r>
  <r>
    <x v="1767"/>
    <x v="280"/>
    <m/>
    <x v="57"/>
    <x v="41"/>
    <s v="DKV-für MA-Sichtschutz gedoppelter GVV"/>
    <s v="Sondervertrag"/>
    <x v="0"/>
    <m/>
    <m/>
    <m/>
    <m/>
    <m/>
    <s v="Ja"/>
    <s v="nein"/>
  </r>
  <r>
    <x v="1768"/>
    <x v="1179"/>
    <s v="Schickardstr. 32"/>
    <x v="756"/>
    <x v="378"/>
    <s v="DKV"/>
    <s v="Firmenvertrag mit Beitragsvorteil"/>
    <x v="0"/>
    <d v="2015-08-01T00:00:00"/>
    <m/>
    <m/>
    <s v="Ja"/>
    <m/>
    <s v="Nein"/>
    <s v="nein"/>
  </r>
  <r>
    <x v="1769"/>
    <x v="399"/>
    <s v="Campus Kronberg 1"/>
    <x v="301"/>
    <x v="167"/>
    <s v="DKV"/>
    <s v="Techn. Verwaltungskonstrukt - kein Gruppen-/Rahmenvertrag"/>
    <x v="1"/>
    <d v="2004-10-01T00:00:00"/>
    <d v="2023-02-28T00:00:00"/>
    <m/>
    <m/>
    <m/>
    <s v="Ja"/>
    <s v="ja"/>
  </r>
  <r>
    <x v="1770"/>
    <x v="1140"/>
    <m/>
    <x v="57"/>
    <x v="41"/>
    <s v="DKV-für MA-Sichtschutz gedoppelter GVV"/>
    <s v="GKV-Kooperationsvertrag"/>
    <x v="0"/>
    <m/>
    <m/>
    <m/>
    <m/>
    <m/>
    <s v="Ja"/>
    <s v="nein"/>
  </r>
  <r>
    <x v="1771"/>
    <x v="200"/>
    <m/>
    <x v="57"/>
    <x v="41"/>
    <s v="DKV-für MA-Sichtschutz gedoppelter GVV"/>
    <s v="Firmenvertrag mit Beitragsvorteil"/>
    <x v="2"/>
    <m/>
    <m/>
    <d v="2012-12-01T00:00:00"/>
    <m/>
    <m/>
    <s v="Nein. Vertrag ist für Neuzugänge geschlossen! Ausnahme: KNV+ENV!"/>
    <s v="ja"/>
  </r>
  <r>
    <x v="1772"/>
    <x v="846"/>
    <m/>
    <x v="57"/>
    <x v="41"/>
    <s v="VIC-für MA-Sichtschutz gedoppelter GVV"/>
    <s v="Verbandsvertrag mit Beitragsvorteil"/>
    <x v="2"/>
    <m/>
    <m/>
    <d v="2013-01-01T00:00:00"/>
    <m/>
    <m/>
    <s v="Nein. Vertrag ist für Neuzugänge geschlossen! Ausnahme: KNV+ENV!"/>
    <s v="nein"/>
  </r>
  <r>
    <x v="1773"/>
    <x v="874"/>
    <m/>
    <x v="57"/>
    <x v="41"/>
    <s v="VIC-für MA-Sichtschutz gedoppelter GVV"/>
    <m/>
    <x v="2"/>
    <m/>
    <m/>
    <d v="2013-01-01T00:00:00"/>
    <m/>
    <m/>
    <s v="Nein. Vertrag ist für Neuzugänge geschlossen! Ausnahme: KNV+ENV!"/>
    <s v="nein"/>
  </r>
  <r>
    <x v="1774"/>
    <x v="853"/>
    <m/>
    <x v="57"/>
    <x v="41"/>
    <s v="VIC-für MA-Sichtschutz gedoppelter GVV"/>
    <s v="Firmenvertrag mit Beitragsvorteil"/>
    <x v="0"/>
    <m/>
    <m/>
    <m/>
    <m/>
    <m/>
    <s v="Ja"/>
    <s v="nein"/>
  </r>
  <r>
    <x v="1775"/>
    <x v="128"/>
    <m/>
    <x v="57"/>
    <x v="41"/>
    <s v="DKV-für MA-Sichtschutz gedoppelter GVV"/>
    <s v="Firmenvertrag mit Beitragsvorteil"/>
    <x v="2"/>
    <m/>
    <m/>
    <d v="2014-04-01T00:00:00"/>
    <m/>
    <m/>
    <s v="Nein. Vertrag ist für Neuzugänge geschlossen! Ausnahme: KNV+ENV!"/>
    <s v="ja"/>
  </r>
  <r>
    <x v="1776"/>
    <x v="1166"/>
    <m/>
    <x v="57"/>
    <x v="41"/>
    <s v="VIC-für MA-Sichtschutz gedoppelter GVV"/>
    <s v="Kollektivrahmenvertrag"/>
    <x v="0"/>
    <m/>
    <m/>
    <d v="2016-01-01T00:00:00"/>
    <m/>
    <m/>
    <s v="Ja, aber nur bedingt - siehe nachstehende Ablehnungsgründe."/>
    <s v="nein"/>
  </r>
  <r>
    <x v="1777"/>
    <x v="132"/>
    <m/>
    <x v="57"/>
    <x v="41"/>
    <s v="DKV-für MA-Sichtschutz gedoppelter GVV"/>
    <s v="Firmenvertrag mit Beitragsvorteil"/>
    <x v="0"/>
    <m/>
    <m/>
    <m/>
    <m/>
    <m/>
    <s v="Ja"/>
    <s v="nein"/>
  </r>
  <r>
    <x v="1778"/>
    <x v="125"/>
    <m/>
    <x v="57"/>
    <x v="41"/>
    <s v="DKV-für MA-Sichtschutz gedoppelter GVV"/>
    <s v="Firmenvertrag mit Beitragsvorteil"/>
    <x v="2"/>
    <m/>
    <m/>
    <d v="2013-01-01T00:00:00"/>
    <m/>
    <m/>
    <s v="Nein. Vertrag ist für Neuzugänge geschlossen! Ausnahme: KNV+ENV!"/>
    <s v="ja"/>
  </r>
  <r>
    <x v="1779"/>
    <x v="120"/>
    <m/>
    <x v="57"/>
    <x v="41"/>
    <s v="DKV-für MA-Sichtschutz gedoppelter GVV"/>
    <s v="Firmenvertrag mit Beitragsvorteil"/>
    <x v="2"/>
    <m/>
    <m/>
    <d v="2012-01-01T00:00:00"/>
    <m/>
    <m/>
    <s v="Nein. Vertrag ist für Neuzugänge geschlossen! Ausnahme: KNV+ENV!"/>
    <s v="nein"/>
  </r>
  <r>
    <x v="1780"/>
    <x v="125"/>
    <m/>
    <x v="57"/>
    <x v="41"/>
    <s v="DKV-für MA-Sichtschutz gedoppelter GVV"/>
    <s v="EKV"/>
    <x v="2"/>
    <m/>
    <m/>
    <d v="2013-01-01T00:00:00"/>
    <m/>
    <m/>
    <s v="Unrelevant! Kein Beitritt mehr möglich (Vertragsgegenstand nur bisex-Tarif)"/>
    <s v="ja"/>
  </r>
  <r>
    <x v="1781"/>
    <x v="196"/>
    <m/>
    <x v="57"/>
    <x v="41"/>
    <s v="DKV-für MA-Sichtschutz gedoppelter GVV"/>
    <s v="Firmenvertrag mit Beitragsvorteil"/>
    <x v="0"/>
    <m/>
    <m/>
    <m/>
    <m/>
    <m/>
    <s v="Ja"/>
    <s v="nein"/>
  </r>
  <r>
    <x v="1782"/>
    <x v="197"/>
    <m/>
    <x v="57"/>
    <x v="41"/>
    <s v="DKV-für MA-Sichtschutz gedoppelter GVV"/>
    <s v="Firmenvertrag mit Beitragsvorteil"/>
    <x v="0"/>
    <m/>
    <m/>
    <m/>
    <m/>
    <m/>
    <s v="Ja"/>
    <s v="ja"/>
  </r>
  <r>
    <x v="1783"/>
    <x v="200"/>
    <m/>
    <x v="57"/>
    <x v="41"/>
    <s v="DKV-für MA-Sichtschutz gedoppelter GVV"/>
    <s v="Firmenvertrag mit Beitragsvorteil"/>
    <x v="0"/>
    <m/>
    <m/>
    <m/>
    <m/>
    <m/>
    <s v="Ja, aber nur bedingt - siehe nachstehende Ablehnungsgründe."/>
    <s v="ja"/>
  </r>
  <r>
    <x v="1784"/>
    <x v="1125"/>
    <m/>
    <x v="57"/>
    <x v="41"/>
    <s v="DKV-für MA-Sichtschutz gedoppelter GVV"/>
    <s v="GKV-Kooperationsvertrag"/>
    <x v="0"/>
    <m/>
    <m/>
    <m/>
    <m/>
    <m/>
    <s v="Ja"/>
    <s v="nein"/>
  </r>
  <r>
    <x v="1785"/>
    <x v="148"/>
    <m/>
    <x v="57"/>
    <x v="41"/>
    <s v="VIC-für MA-Sichtschutz gedoppelter GVV"/>
    <s v="Firmenvertrag mit Beitragsvorteil"/>
    <x v="0"/>
    <m/>
    <m/>
    <m/>
    <m/>
    <m/>
    <s v="Ja"/>
    <s v="nein"/>
  </r>
  <r>
    <x v="1786"/>
    <x v="200"/>
    <m/>
    <x v="57"/>
    <x v="41"/>
    <s v="DKV-für MA-Sichtschutz gedoppelter GVV"/>
    <s v="EKV"/>
    <x v="3"/>
    <m/>
    <m/>
    <d v="2013-01-01T00:00:00"/>
    <m/>
    <m/>
    <s v="Unrelevant! Kein Beitritt mehr möglich (Vertragsgegenstand nur bisex-Tarif)"/>
    <s v="ja"/>
  </r>
  <r>
    <x v="1787"/>
    <x v="240"/>
    <m/>
    <x v="57"/>
    <x v="41"/>
    <s v="DKV-für MA-Sichtschutz gedoppelter GVV"/>
    <s v="Firmenvertrag mit Beitragsvorteil"/>
    <x v="0"/>
    <m/>
    <m/>
    <m/>
    <m/>
    <m/>
    <s v="Ja"/>
    <s v="nein"/>
  </r>
  <r>
    <x v="1788"/>
    <x v="243"/>
    <m/>
    <x v="57"/>
    <x v="41"/>
    <s v="DKV-für MA-Sichtschutz gedoppelter GVV"/>
    <s v="Firmenvertrag mit Beitragsvorteil"/>
    <x v="0"/>
    <m/>
    <m/>
    <m/>
    <m/>
    <m/>
    <s v="Ja"/>
    <s v="nein"/>
  </r>
  <r>
    <x v="1789"/>
    <x v="343"/>
    <m/>
    <x v="57"/>
    <x v="41"/>
    <s v="DKV-für MA-Sichtschutz gedoppelter GVV"/>
    <s v="Firmenvertrag mit Beitragsvorteil"/>
    <x v="2"/>
    <m/>
    <m/>
    <d v="2013-01-01T00:00:00"/>
    <m/>
    <m/>
    <s v="Nein. Vertrag ist für Neuzugänge geschlossen! Ausnahme: KNV+ENV!"/>
    <s v="ja"/>
  </r>
  <r>
    <x v="1790"/>
    <x v="350"/>
    <m/>
    <x v="57"/>
    <x v="41"/>
    <s v="DKV-für MA-Sichtschutz gedoppelter GVV"/>
    <s v="Firmenvertrag mit Beitragsvorteil"/>
    <x v="0"/>
    <m/>
    <m/>
    <m/>
    <m/>
    <m/>
    <s v="Ja, aber nur bedingt - siehe nachstehende Ablehnungsgründe."/>
    <s v="nein"/>
  </r>
  <r>
    <x v="1791"/>
    <x v="372"/>
    <m/>
    <x v="57"/>
    <x v="41"/>
    <s v="DKV-für MA-Sichtschutz gedoppelter GVV"/>
    <s v="Firmenvertrag mit Beitragsvorteil"/>
    <x v="0"/>
    <m/>
    <m/>
    <m/>
    <m/>
    <m/>
    <s v="Ja"/>
    <s v="ja"/>
  </r>
  <r>
    <x v="1792"/>
    <x v="401"/>
    <m/>
    <x v="57"/>
    <x v="41"/>
    <s v="DKV-für MA-Sichtschutz gedoppelter GVV"/>
    <s v="Firmenvertrag mit Beitragsvorteil"/>
    <x v="2"/>
    <m/>
    <m/>
    <d v="2013-01-01T00:00:00"/>
    <m/>
    <m/>
    <s v="Nein. Vertrag ist für Neuzugänge geschlossen! Ausnahme: KNV+ENV!"/>
    <s v="nein"/>
  </r>
  <r>
    <x v="1793"/>
    <x v="84"/>
    <m/>
    <x v="57"/>
    <x v="41"/>
    <s v="DKV-für MA-Sichtschutz gedoppelter GVV"/>
    <s v="Verbandsvertrag ohne Beitragsvorteil"/>
    <x v="2"/>
    <m/>
    <m/>
    <d v="2013-01-01T00:00:00"/>
    <m/>
    <m/>
    <s v="Nein. Vertrag ist für Neuzugänge geschlossen! Ausnahme: KNV+ENV!"/>
    <s v="nein"/>
  </r>
  <r>
    <x v="1794"/>
    <x v="64"/>
    <m/>
    <x v="57"/>
    <x v="41"/>
    <s v="DKV-für MA-Sichtschutz gedoppelter GVV"/>
    <s v="Verbandsvertrag mit Beitragsvorteil"/>
    <x v="2"/>
    <m/>
    <m/>
    <d v="2013-01-01T00:00:00"/>
    <m/>
    <m/>
    <s v="Nein. Vertrag ist für Neuzugänge geschlossen! Ausnahme: KNV+ENV!"/>
    <s v="nein"/>
  </r>
  <r>
    <x v="1795"/>
    <x v="571"/>
    <m/>
    <x v="57"/>
    <x v="41"/>
    <s v="DKV-für MA-Sichtschutz gedoppelter GVV"/>
    <s v="Verbandsvertrag mit Beitragsvorteil"/>
    <x v="0"/>
    <m/>
    <m/>
    <m/>
    <m/>
    <m/>
    <s v="Ja"/>
    <s v="nein"/>
  </r>
  <r>
    <x v="1796"/>
    <x v="579"/>
    <m/>
    <x v="57"/>
    <x v="41"/>
    <s v="DKV-für MA-Sichtschutz gedoppelter GVV"/>
    <s v="Verbandsvertrag mit Beitragsvorteil"/>
    <x v="2"/>
    <m/>
    <m/>
    <d v="2013-01-01T00:00:00"/>
    <m/>
    <m/>
    <s v="Nein. Vertrag ist für Neuzugänge geschlossen! Ausnahme: KNV+ENV!"/>
    <s v="nein"/>
  </r>
  <r>
    <x v="1797"/>
    <x v="584"/>
    <m/>
    <x v="57"/>
    <x v="41"/>
    <s v="DKV-für MA-Sichtschutz gedoppelter GVV"/>
    <s v="Verbandsvertrag mit Beitragsvorteil"/>
    <x v="0"/>
    <m/>
    <m/>
    <m/>
    <m/>
    <m/>
    <s v="Ja"/>
    <s v="nein"/>
  </r>
  <r>
    <x v="1798"/>
    <x v="661"/>
    <m/>
    <x v="57"/>
    <x v="41"/>
    <s v="DKV-für MA-Sichtschutz gedoppelter GVV"/>
    <s v="Verbandsvertrag mit Beitragsvorteil"/>
    <x v="0"/>
    <m/>
    <m/>
    <m/>
    <m/>
    <m/>
    <s v="Ja"/>
    <s v="nein"/>
  </r>
  <r>
    <x v="1799"/>
    <x v="704"/>
    <m/>
    <x v="57"/>
    <x v="41"/>
    <s v="DKV-für MA-Sichtschutz gedoppelter GVV"/>
    <s v="Verbandsvertrag mit Beitragsvorteil"/>
    <x v="0"/>
    <m/>
    <m/>
    <m/>
    <m/>
    <m/>
    <s v="Ja"/>
    <s v="nein"/>
  </r>
  <r>
    <x v="1800"/>
    <x v="715"/>
    <m/>
    <x v="57"/>
    <x v="41"/>
    <s v="DKV-für MA-Sichtschutz gedoppelter GVV"/>
    <s v="Verbandsvertrag mit Beitragsvorteil"/>
    <x v="2"/>
    <m/>
    <m/>
    <d v="2008-10-01T00:00:00"/>
    <m/>
    <m/>
    <s v="Nein. Vertrag ist für Neuzugänge geschlossen! Ausnahme: KNV+ENV!"/>
    <s v="nein"/>
  </r>
  <r>
    <x v="1801"/>
    <x v="715"/>
    <m/>
    <x v="57"/>
    <x v="41"/>
    <s v="DKV-für MA-Sichtschutz gedoppelter GVV"/>
    <s v="Verbandsvertrag mit Beitragsvorteil"/>
    <x v="0"/>
    <m/>
    <m/>
    <m/>
    <m/>
    <m/>
    <s v="Ja, aber nur bedingt - siehe nachstehende Ablehnungsgründe."/>
    <s v="nein"/>
  </r>
  <r>
    <x v="1802"/>
    <x v="555"/>
    <m/>
    <x v="57"/>
    <x v="41"/>
    <s v="DKV-für MA-Sichtschutz gedoppelter GVV"/>
    <s v="Verbandsvertrag mit Beitragsvorteil"/>
    <x v="0"/>
    <m/>
    <m/>
    <m/>
    <m/>
    <m/>
    <s v="Ja"/>
    <s v="nein"/>
  </r>
  <r>
    <x v="1803"/>
    <x v="755"/>
    <m/>
    <x v="57"/>
    <x v="41"/>
    <s v="DKV-für MA-Sichtschutz gedoppelter GVV"/>
    <s v="Verbandsvertrag mit Beitragsvorteil"/>
    <x v="2"/>
    <m/>
    <m/>
    <d v="2013-01-01T00:00:00"/>
    <m/>
    <m/>
    <s v="Nein. Vertrag ist für Neuzugänge geschlossen! Ausnahme: KNV+ENV!"/>
    <s v="nein"/>
  </r>
  <r>
    <x v="1804"/>
    <x v="758"/>
    <m/>
    <x v="57"/>
    <x v="41"/>
    <s v="DKV-für MA-Sichtschutz gedoppelter GVV"/>
    <s v="Verbandsvertrag mit Beitragsvorteil"/>
    <x v="2"/>
    <m/>
    <m/>
    <d v="2013-01-01T00:00:00"/>
    <m/>
    <m/>
    <s v="Nein. Vertrag ist für Neuzugänge geschlossen! Ausnahme: KNV+ENV!"/>
    <s v="nein"/>
  </r>
  <r>
    <x v="1805"/>
    <x v="1180"/>
    <s v="Roßmarkt 4"/>
    <x v="805"/>
    <x v="406"/>
    <s v="DKV"/>
    <s v="Firmenvertrag mit Beitragsvorteil"/>
    <x v="0"/>
    <d v="2016-01-01T00:00:00"/>
    <m/>
    <m/>
    <s v="Ja"/>
    <m/>
    <s v="Ja, aber nur bedingt - siehe nachstehende Ablehnungsgründe."/>
    <s v="ja"/>
  </r>
  <r>
    <x v="1806"/>
    <x v="1181"/>
    <s v="Hochrheinstr. 12"/>
    <x v="806"/>
    <x v="233"/>
    <s v="VIC"/>
    <s v="Firmenvertrag mit Beitragsvorteil"/>
    <x v="1"/>
    <d v="2015-06-01T00:00:00"/>
    <d v="2017-12-31T00:00:00"/>
    <m/>
    <m/>
    <m/>
    <m/>
    <s v="nein"/>
  </r>
  <r>
    <x v="1807"/>
    <x v="1182"/>
    <s v="Brückenstr. 1"/>
    <x v="807"/>
    <x v="83"/>
    <s v="DKV"/>
    <s v="Verbandsvertrag mit Beitragsvorteil"/>
    <x v="1"/>
    <d v="2015-11-01T00:00:00"/>
    <d v="2017-12-31T00:00:00"/>
    <m/>
    <m/>
    <m/>
    <m/>
    <s v="nein"/>
  </r>
  <r>
    <x v="1808"/>
    <x v="1183"/>
    <s v="Koblenzer Str. 57"/>
    <x v="808"/>
    <x v="407"/>
    <s v="DKV"/>
    <s v="Firmenvertrag mit Beitragsvorteil"/>
    <x v="1"/>
    <d v="2015-12-01T00:00:00"/>
    <d v="2017-12-31T00:00:00"/>
    <m/>
    <m/>
    <m/>
    <m/>
    <s v="nein"/>
  </r>
  <r>
    <x v="1809"/>
    <x v="1184"/>
    <s v="Hirschdorfer Str. 27a"/>
    <x v="809"/>
    <x v="408"/>
    <s v="VIC"/>
    <s v="Firmenvertrag mit Beitragsvorteil (zur bKV)"/>
    <x v="0"/>
    <d v="2015-11-01T00:00:00"/>
    <m/>
    <m/>
    <m/>
    <m/>
    <s v="Ja"/>
    <s v="nein"/>
  </r>
  <r>
    <x v="1810"/>
    <x v="1185"/>
    <s v="Speditionsstr. 1"/>
    <x v="424"/>
    <x v="3"/>
    <s v="DKV"/>
    <s v="Firmenvertrag mit Beitragsvorteil"/>
    <x v="1"/>
    <d v="2016-01-01T00:00:00"/>
    <d v="2018-12-31T00:00:00"/>
    <m/>
    <m/>
    <m/>
    <m/>
    <s v="nein"/>
  </r>
  <r>
    <x v="1811"/>
    <x v="100"/>
    <m/>
    <x v="57"/>
    <x v="41"/>
    <s v="DKV-für MA-Sichtschutz gedoppelter GVV"/>
    <s v="Firmenvertrag mit Beitragsvorteil"/>
    <x v="2"/>
    <m/>
    <m/>
    <d v="2013-01-01T00:00:00"/>
    <m/>
    <m/>
    <s v="Nein. Vertrag ist für Neuzugänge geschlossen! Ausnahme: KNV+ENV!"/>
    <s v="nein"/>
  </r>
  <r>
    <x v="1812"/>
    <x v="49"/>
    <s v="Luisenring 49"/>
    <x v="47"/>
    <x v="36"/>
    <s v="DKV-für VIC gedoppelter GVV"/>
    <s v="Firmenvertrag mit Beitragsvorteil"/>
    <x v="1"/>
    <m/>
    <d v="2022-12-31T00:00:00"/>
    <m/>
    <m/>
    <m/>
    <m/>
    <s v="ja"/>
  </r>
  <r>
    <x v="1813"/>
    <x v="1186"/>
    <s v="Fürstenauer Weg 68"/>
    <x v="810"/>
    <x v="397"/>
    <s v="DKV"/>
    <s v="Firmenvertrag ohne Beitragsvorteil"/>
    <x v="1"/>
    <d v="2016-03-01T00:00:00"/>
    <d v="2018-12-31T00:00:00"/>
    <m/>
    <m/>
    <m/>
    <m/>
    <s v="nein"/>
  </r>
  <r>
    <x v="1814"/>
    <x v="1187"/>
    <s v="Burgstr. 23"/>
    <x v="811"/>
    <x v="409"/>
    <s v="DKV"/>
    <s v="Firmenvertrag mit Beitragsvorteil"/>
    <x v="1"/>
    <d v="2016-01-01T00:00:00"/>
    <d v="2017-12-31T00:00:00"/>
    <m/>
    <m/>
    <m/>
    <m/>
    <s v="nein"/>
  </r>
  <r>
    <x v="1815"/>
    <x v="876"/>
    <s v="Universitätsstraße 43"/>
    <x v="118"/>
    <x v="13"/>
    <s v="DKV"/>
    <s v="GKV-Kooperationsvertrag"/>
    <x v="0"/>
    <d v="2015-12-01T00:00:00"/>
    <m/>
    <m/>
    <m/>
    <m/>
    <s v="Ja"/>
    <s v="nein"/>
  </r>
  <r>
    <x v="1816"/>
    <x v="1188"/>
    <s v="Platz der Einheit 1"/>
    <x v="170"/>
    <x v="158"/>
    <s v="DKV"/>
    <s v="Firmenvertrag mit Beitragsvorteil"/>
    <x v="1"/>
    <d v="2016-01-01T00:00:00"/>
    <d v="2023-12-31T00:00:00"/>
    <d v="2021-04-01T00:00:00"/>
    <m/>
    <m/>
    <s v="Nein. Vertrag ist für Neuzugänge geschlossen! Ausnahme: KNV+ENV!"/>
    <s v="nein"/>
  </r>
  <r>
    <x v="1817"/>
    <x v="1189"/>
    <s v="Hohe Steinert 10"/>
    <x v="812"/>
    <x v="330"/>
    <s v="VIC"/>
    <s v="Firmenvertrag ohne Beitragsvorteil"/>
    <x v="1"/>
    <d v="2016-03-01T00:00:00"/>
    <d v="2017-11-30T00:00:00"/>
    <m/>
    <m/>
    <m/>
    <m/>
    <s v="nein"/>
  </r>
  <r>
    <x v="1818"/>
    <x v="294"/>
    <m/>
    <x v="57"/>
    <x v="41"/>
    <s v="DKV-für VIC gedoppelter GVV"/>
    <s v="Firmenvertrag mit Beitragsvorteil"/>
    <x v="0"/>
    <d v="2016-01-01T00:00:00"/>
    <m/>
    <m/>
    <m/>
    <m/>
    <s v="Ja"/>
    <s v="nein"/>
  </r>
  <r>
    <x v="1819"/>
    <x v="1190"/>
    <s v="Zollerstr. 7"/>
    <x v="813"/>
    <x v="410"/>
    <s v="DKV"/>
    <s v="Firmenvertrag mit Beitragsvorteil"/>
    <x v="1"/>
    <d v="2016-06-01T00:00:00"/>
    <d v="2018-12-31T00:00:00"/>
    <m/>
    <m/>
    <m/>
    <m/>
    <s v="nein"/>
  </r>
  <r>
    <x v="1820"/>
    <x v="1191"/>
    <s v="Promenadestr. 8"/>
    <x v="807"/>
    <x v="83"/>
    <s v="VIC"/>
    <s v="Verbandsvertrag mit Beitragsvorteil"/>
    <x v="0"/>
    <d v="2016-05-01T00:00:00"/>
    <m/>
    <m/>
    <s v="Ja"/>
    <m/>
    <s v="Ja, aber nur bedingt - siehe nachstehende Ablehnungsgründe."/>
    <s v="ja"/>
  </r>
  <r>
    <x v="1821"/>
    <x v="1192"/>
    <s v="Frauenwaldstr. 7"/>
    <x v="814"/>
    <x v="411"/>
    <s v="DKV"/>
    <s v="Firmenvertrag mit Beitragsvorteil"/>
    <x v="1"/>
    <d v="2016-07-01T00:00:00"/>
    <d v="2017-12-31T00:00:00"/>
    <m/>
    <m/>
    <m/>
    <m/>
    <s v="nein"/>
  </r>
  <r>
    <x v="1822"/>
    <x v="1193"/>
    <s v="Am Böwing 10"/>
    <x v="815"/>
    <x v="412"/>
    <s v="VIC"/>
    <s v="Firmenvertrag mit Beitragsvorteil"/>
    <x v="1"/>
    <d v="2016-07-01T00:00:00"/>
    <d v="2018-12-31T00:00:00"/>
    <m/>
    <m/>
    <m/>
    <m/>
    <s v="nein"/>
  </r>
  <r>
    <x v="1823"/>
    <x v="1194"/>
    <s v="Dietesheimer Str. 70"/>
    <x v="816"/>
    <x v="413"/>
    <s v="DKV"/>
    <s v="Firmenvertrag mit Beitragsvorteil"/>
    <x v="1"/>
    <d v="2016-08-01T00:00:00"/>
    <d v="2018-12-31T00:00:00"/>
    <m/>
    <m/>
    <m/>
    <m/>
    <s v="nein"/>
  </r>
  <r>
    <x v="1824"/>
    <x v="1195"/>
    <s v="Prinzenalle 11"/>
    <x v="5"/>
    <x v="3"/>
    <s v="DKV"/>
    <s v="Firmenvertrag mit Beitragsvorteil"/>
    <x v="0"/>
    <d v="2016-06-01T00:00:00"/>
    <m/>
    <m/>
    <s v="Ja"/>
    <m/>
    <s v="Ja"/>
    <s v="ja"/>
  </r>
  <r>
    <x v="1825"/>
    <x v="1196"/>
    <s v="Zollerstr. 7"/>
    <x v="817"/>
    <x v="410"/>
    <s v="DKV"/>
    <s v="Firmenvertrag mit Beitragsvorteil"/>
    <x v="1"/>
    <d v="2016-06-01T00:00:00"/>
    <d v="2018-12-31T00:00:00"/>
    <m/>
    <m/>
    <m/>
    <m/>
    <s v="nein"/>
  </r>
  <r>
    <x v="1826"/>
    <x v="1197"/>
    <s v="Flughafenstr. 100 "/>
    <x v="818"/>
    <x v="19"/>
    <s v="DKV"/>
    <s v="Firmenvertrag mit Beitragsvorteil"/>
    <x v="1"/>
    <d v="2016-05-01T00:00:00"/>
    <d v="2018-12-31T00:00:00"/>
    <m/>
    <m/>
    <m/>
    <m/>
    <s v="nein"/>
  </r>
  <r>
    <x v="1827"/>
    <x v="1198"/>
    <s v="Adessoplatz 1"/>
    <x v="819"/>
    <x v="211"/>
    <s v="DKV"/>
    <s v="Firmenvertrag mit Beitragsvorteil"/>
    <x v="0"/>
    <d v="2016-07-01T00:00:00"/>
    <m/>
    <m/>
    <s v="Ja"/>
    <m/>
    <s v="Ja"/>
    <s v="ja"/>
  </r>
  <r>
    <x v="1828"/>
    <x v="1199"/>
    <s v="Otto-Schott-Str. 21"/>
    <x v="820"/>
    <x v="414"/>
    <s v="VIC"/>
    <s v="Firmenvertrag ohne Beitragsvorteil"/>
    <x v="1"/>
    <d v="2016-07-01T00:00:00"/>
    <d v="2018-12-31T00:00:00"/>
    <m/>
    <m/>
    <m/>
    <m/>
    <s v="nein"/>
  </r>
  <r>
    <x v="1829"/>
    <x v="1200"/>
    <s v="Düsseldorfer Str. 9"/>
    <x v="326"/>
    <x v="415"/>
    <s v="DKV"/>
    <s v="Firmenvertrag mit Beitragsvorteil"/>
    <x v="1"/>
    <d v="2016-08-01T00:00:00"/>
    <d v="2023-12-31T00:00:00"/>
    <m/>
    <s v="Ja"/>
    <m/>
    <s v="Ja"/>
    <s v="nein"/>
  </r>
  <r>
    <x v="1830"/>
    <x v="1201"/>
    <s v="Wilhelm-Schickard-Str. 7"/>
    <x v="821"/>
    <x v="416"/>
    <s v="DKV"/>
    <s v="Firmenvertrag mit Beitragsvorteil"/>
    <x v="1"/>
    <d v="2016-08-01T00:00:00"/>
    <d v="2018-12-31T00:00:00"/>
    <m/>
    <m/>
    <m/>
    <m/>
    <s v="nein"/>
  </r>
  <r>
    <x v="1831"/>
    <x v="1202"/>
    <s v="Parkring 29-33"/>
    <x v="822"/>
    <x v="417"/>
    <s v="DKV"/>
    <s v="Firmenvertrag mit Beitragsvorteil"/>
    <x v="1"/>
    <d v="2016-10-01T00:00:00"/>
    <d v="2018-12-31T00:00:00"/>
    <m/>
    <m/>
    <m/>
    <m/>
    <s v="nein"/>
  </r>
  <r>
    <x v="1832"/>
    <x v="1203"/>
    <s v="Sigishofen 29"/>
    <x v="823"/>
    <x v="418"/>
    <s v="VIC"/>
    <s v="Firmenvertrag mit Beitragsvorteil"/>
    <x v="1"/>
    <d v="2016-12-01T00:00:00"/>
    <d v="2018-12-31T00:00:00"/>
    <m/>
    <m/>
    <m/>
    <m/>
    <s v="nein"/>
  </r>
  <r>
    <x v="1833"/>
    <x v="1204"/>
    <s v="Wendelinstr. 1"/>
    <x v="824"/>
    <x v="11"/>
    <s v="VIC"/>
    <s v="Firmenvertrag mit Beitragsvorteil (zur bKV)"/>
    <x v="0"/>
    <d v="2017-01-01T00:00:00"/>
    <m/>
    <m/>
    <s v="Ja"/>
    <m/>
    <s v="Ja"/>
    <s v="nein"/>
  </r>
  <r>
    <x v="1834"/>
    <x v="1205"/>
    <s v="Werner-Otto-Str. 6"/>
    <x v="825"/>
    <x v="22"/>
    <s v="DKV"/>
    <s v="Firmenvertrag mit Beitragsvorteil (zur bKV)"/>
    <x v="0"/>
    <d v="2016-12-01T00:00:00"/>
    <m/>
    <m/>
    <s v="Ja"/>
    <m/>
    <s v="Ja"/>
    <s v="nein"/>
  </r>
  <r>
    <x v="1835"/>
    <x v="1206"/>
    <s v="St. Ägidius-Str .18"/>
    <x v="826"/>
    <x v="419"/>
    <s v="VIC"/>
    <s v="Firmenvertrag mit Beitragsvorteil"/>
    <x v="1"/>
    <d v="2016-12-01T00:00:00"/>
    <d v="2018-12-31T00:00:00"/>
    <m/>
    <m/>
    <m/>
    <m/>
    <s v="nein"/>
  </r>
  <r>
    <x v="1836"/>
    <x v="1207"/>
    <s v="Neumeyerstr. 74"/>
    <x v="818"/>
    <x v="19"/>
    <s v="VIC"/>
    <s v="Firmenvertrag mit Beitragsvorteil"/>
    <x v="1"/>
    <d v="2016-08-01T00:00:00"/>
    <d v="2018-12-31T00:00:00"/>
    <m/>
    <m/>
    <m/>
    <m/>
    <s v="nein"/>
  </r>
  <r>
    <x v="1837"/>
    <x v="1208"/>
    <s v="E.ON-Platz 1"/>
    <x v="437"/>
    <x v="3"/>
    <s v="DKV"/>
    <s v="Firmenvertrag mit Beitragsvorteil"/>
    <x v="1"/>
    <d v="2017-01-01T00:00:00"/>
    <d v="2019-12-31T00:00:00"/>
    <m/>
    <s v="Ja"/>
    <m/>
    <m/>
    <s v="nein"/>
  </r>
  <r>
    <x v="1838"/>
    <x v="1209"/>
    <s v="Dr.-Felix-Zandmann-Platz 1"/>
    <x v="827"/>
    <x v="420"/>
    <s v="DKV"/>
    <s v="Firmenvertrag mit Beitragsvorteil"/>
    <x v="1"/>
    <d v="2017-01-01T00:00:00"/>
    <d v="2019-12-31T00:00:00"/>
    <m/>
    <s v="Ja"/>
    <m/>
    <m/>
    <s v="ja"/>
  </r>
  <r>
    <x v="1839"/>
    <x v="1210"/>
    <s v="Fröbelstr. 51"/>
    <x v="828"/>
    <x v="179"/>
    <s v="DKV"/>
    <s v="Firmenvertrag mit Beitragsvorteil"/>
    <x v="1"/>
    <d v="2017-04-01T00:00:00"/>
    <d v="2021-12-31T00:00:00"/>
    <m/>
    <s v="Ja"/>
    <m/>
    <m/>
    <s v="ja"/>
  </r>
  <r>
    <x v="1840"/>
    <x v="1211"/>
    <s v="Heerstr. 7"/>
    <x v="829"/>
    <x v="421"/>
    <s v="DKV"/>
    <s v="Firmenvertrag mit Beitragsvorteil"/>
    <x v="1"/>
    <d v="2017-04-01T00:00:00"/>
    <d v="2021-12-31T00:00:00"/>
    <m/>
    <s v="Ja"/>
    <m/>
    <m/>
    <s v="ja"/>
  </r>
  <r>
    <x v="1841"/>
    <x v="1212"/>
    <s v="Lange-Laube 6"/>
    <x v="404"/>
    <x v="42"/>
    <s v="DKV"/>
    <s v="GKV-Kooperationsvertrag"/>
    <x v="0"/>
    <d v="2017-04-01T00:00:00"/>
    <m/>
    <m/>
    <s v="Nein"/>
    <m/>
    <s v="Ja"/>
    <s v="nein"/>
  </r>
  <r>
    <x v="1842"/>
    <x v="1213"/>
    <s v="Mercedes-Platz 1"/>
    <x v="93"/>
    <x v="16"/>
    <s v="DKV"/>
    <s v="Firmenvertrag mit Beitragsvorteil (zur bKV)"/>
    <x v="0"/>
    <d v="2017-03-01T00:00:00"/>
    <m/>
    <m/>
    <s v="Ja"/>
    <m/>
    <s v="Ja"/>
    <s v="nein"/>
  </r>
  <r>
    <x v="1843"/>
    <x v="1214"/>
    <s v="Simeonsplatz 6"/>
    <x v="830"/>
    <x v="55"/>
    <s v="DKV"/>
    <s v="Firmenvertrag mit Beitragsvorteil"/>
    <x v="1"/>
    <d v="2017-04-01T00:00:00"/>
    <d v="2020-12-31T00:00:00"/>
    <m/>
    <s v="Ja"/>
    <m/>
    <m/>
    <s v="ja"/>
  </r>
  <r>
    <x v="1844"/>
    <x v="873"/>
    <m/>
    <x v="57"/>
    <x v="41"/>
    <s v="DKV-für MA-Sichtschutz gedoppelter GVV"/>
    <s v="GKV-Kooperationsvertrag"/>
    <x v="0"/>
    <m/>
    <m/>
    <m/>
    <m/>
    <m/>
    <s v="Ja"/>
    <s v="nein"/>
  </r>
  <r>
    <x v="1845"/>
    <x v="148"/>
    <m/>
    <x v="57"/>
    <x v="41"/>
    <s v="DKV-für MA-Sichtschutz gedoppelter GVV"/>
    <s v="Firmenvertrag mit Beitragsvorteil"/>
    <x v="0"/>
    <m/>
    <m/>
    <m/>
    <m/>
    <m/>
    <s v="Ja"/>
    <s v="nein"/>
  </r>
  <r>
    <x v="1846"/>
    <x v="392"/>
    <m/>
    <x v="57"/>
    <x v="41"/>
    <s v="DKV-für MA-Sichtschutz gedoppelter GVV"/>
    <s v="Firmenvertrag mit Beitragsvorteil"/>
    <x v="0"/>
    <m/>
    <m/>
    <m/>
    <m/>
    <m/>
    <s v="Ja"/>
    <s v="ja"/>
  </r>
  <r>
    <x v="1847"/>
    <x v="1215"/>
    <s v="Züricher Str. 27"/>
    <x v="831"/>
    <x v="7"/>
    <s v="DKV"/>
    <s v="GKV-Kooperationsvertrag"/>
    <x v="0"/>
    <d v="2017-04-01T00:00:00"/>
    <m/>
    <m/>
    <s v="Nein"/>
    <m/>
    <s v="Ja"/>
    <s v="nein"/>
  </r>
  <r>
    <x v="1848"/>
    <x v="971"/>
    <m/>
    <x v="57"/>
    <x v="41"/>
    <s v="VIC-für MA-Sichtschutz gedoppelter GVV"/>
    <s v="Verbandsvertrag mit Beitragsvorteil"/>
    <x v="0"/>
    <m/>
    <m/>
    <m/>
    <m/>
    <m/>
    <s v="Ja"/>
    <s v="nein"/>
  </r>
  <r>
    <x v="1849"/>
    <x v="1216"/>
    <s v="Geschwister-Scholl-Straße 36 "/>
    <x v="673"/>
    <x v="265"/>
    <s v="VIC"/>
    <s v="Firmenvertrag mit Beitragsvorteil"/>
    <x v="1"/>
    <d v="2017-07-01T00:00:00"/>
    <d v="2021-12-31T00:00:00"/>
    <m/>
    <s v="Ja"/>
    <m/>
    <m/>
    <s v="ja"/>
  </r>
  <r>
    <x v="1850"/>
    <x v="35"/>
    <m/>
    <x v="57"/>
    <x v="41"/>
    <s v="DKV-für VIC gedoppelter GVV"/>
    <s v="Firmenvertrag mit Beitragsvorteil"/>
    <x v="0"/>
    <m/>
    <m/>
    <m/>
    <m/>
    <m/>
    <s v="Nein"/>
    <s v="ja"/>
  </r>
  <r>
    <x v="1851"/>
    <x v="1217"/>
    <s v="Soennecken-Platz"/>
    <x v="832"/>
    <x v="422"/>
    <s v="DKV"/>
    <s v="Firmenvertrag mit Beitragsvorteil"/>
    <x v="1"/>
    <d v="2017-08-01T00:00:00"/>
    <d v="2019-12-31T00:00:00"/>
    <m/>
    <s v="Ja"/>
    <m/>
    <m/>
    <s v="nein"/>
  </r>
  <r>
    <x v="1852"/>
    <x v="1218"/>
    <s v="Herrenberger Str. 140"/>
    <x v="756"/>
    <x v="378"/>
    <s v="DKV"/>
    <s v="Firmenvertrag mit Beitragsvorteil (500-999 MA)"/>
    <x v="1"/>
    <d v="2017-09-01T00:00:00"/>
    <d v="2023-12-31T00:00:00"/>
    <m/>
    <s v="Ja"/>
    <m/>
    <s v="Ja"/>
    <s v="ja"/>
  </r>
  <r>
    <x v="1853"/>
    <x v="1219"/>
    <s v="Nürnberger Str. 57"/>
    <x v="833"/>
    <x v="423"/>
    <s v="DKV"/>
    <s v="Firmenvertrag mit Beitragsvorteil"/>
    <x v="0"/>
    <d v="2017-10-01T00:00:00"/>
    <m/>
    <m/>
    <s v="Ja"/>
    <m/>
    <s v="Ja"/>
    <s v="ja"/>
  </r>
  <r>
    <x v="1854"/>
    <x v="132"/>
    <m/>
    <x v="57"/>
    <x v="41"/>
    <s v="VIC-für MA-Sichtschutz gedoppelter GVV"/>
    <s v="Firmenvertrag mit Beitragsvorteil"/>
    <x v="0"/>
    <m/>
    <m/>
    <m/>
    <m/>
    <m/>
    <s v="Ja"/>
    <s v="nein"/>
  </r>
  <r>
    <x v="1855"/>
    <x v="1220"/>
    <s v="Gmünder Str. 70"/>
    <x v="834"/>
    <x v="424"/>
    <s v="DKV"/>
    <s v="Firmenvertrag mit Beitragsvorteil (zur bKV)"/>
    <x v="0"/>
    <d v="2018-01-01T00:00:00"/>
    <m/>
    <m/>
    <s v="Ja"/>
    <m/>
    <s v="Ja"/>
    <s v="nein"/>
  </r>
  <r>
    <x v="1856"/>
    <x v="1221"/>
    <s v="Industriepark 11 S"/>
    <x v="835"/>
    <x v="425"/>
    <s v="DKV"/>
    <s v="Firmenvertrag mit Beitragsvorteil"/>
    <x v="1"/>
    <d v="2018-01-01T00:00:00"/>
    <d v="2020-12-31T00:00:00"/>
    <m/>
    <s v="Ja"/>
    <m/>
    <m/>
    <s v="nein"/>
  </r>
  <r>
    <x v="1857"/>
    <x v="1222"/>
    <s v="Carl-Bosch-Str. 2"/>
    <x v="836"/>
    <x v="426"/>
    <s v="DKV"/>
    <s v="Firmenvertrag mit Beitragsvorteil"/>
    <x v="1"/>
    <d v="2017-12-01T00:00:00"/>
    <d v="2022-12-31T00:00:00"/>
    <m/>
    <s v="Ja"/>
    <m/>
    <m/>
    <s v="ja"/>
  </r>
  <r>
    <x v="1858"/>
    <x v="1149"/>
    <m/>
    <x v="57"/>
    <x v="41"/>
    <s v="DKV-für MA-Sichtschutz gedoppelter GVV"/>
    <s v="GKV-Kooperationsvertrag"/>
    <x v="0"/>
    <m/>
    <m/>
    <m/>
    <m/>
    <m/>
    <s v="Ja"/>
    <s v="nein"/>
  </r>
  <r>
    <x v="1859"/>
    <x v="1223"/>
    <s v="Erlenstr. 23"/>
    <x v="837"/>
    <x v="427"/>
    <s v="VIC"/>
    <s v="Firmenvertrag mit Beitragsvorteil (zur bKV)"/>
    <x v="0"/>
    <d v="2018-01-01T00:00:00"/>
    <m/>
    <m/>
    <s v="Ja"/>
    <m/>
    <s v="Ja"/>
    <s v="nein"/>
  </r>
  <r>
    <x v="1860"/>
    <x v="1189"/>
    <s v="Hohe Steinert 10"/>
    <x v="812"/>
    <x v="330"/>
    <s v="VIC"/>
    <s v="Firmenvertrag mit Beitragsvorteil (500-999 MA)"/>
    <x v="1"/>
    <d v="2017-12-01T00:00:00"/>
    <d v="2019-12-31T00:00:00"/>
    <m/>
    <s v="Ja"/>
    <m/>
    <m/>
    <s v="ja"/>
  </r>
  <r>
    <x v="1861"/>
    <x v="1224"/>
    <s v="Nagelsweg 55"/>
    <x v="274"/>
    <x v="22"/>
    <s v="VIC"/>
    <s v="Firmenvertrag mit Beitragsvorteil"/>
    <x v="1"/>
    <d v="2017-12-01T00:00:00"/>
    <d v="2021-12-31T00:00:00"/>
    <m/>
    <s v="Ja"/>
    <m/>
    <m/>
    <s v="nein"/>
  </r>
  <r>
    <x v="1862"/>
    <x v="1225"/>
    <s v="Ludwig-Grebe-Str. 7-9"/>
    <x v="838"/>
    <x v="428"/>
    <s v="DKV"/>
    <s v="Firmenvertrag mit Beitragsvorteil (zur bKV)"/>
    <x v="0"/>
    <d v="2018-01-01T00:00:00"/>
    <m/>
    <m/>
    <s v="Ja"/>
    <m/>
    <s v="Ja"/>
    <s v="ja"/>
  </r>
  <r>
    <x v="1863"/>
    <x v="1226"/>
    <s v="Uersfeld 24"/>
    <x v="839"/>
    <x v="38"/>
    <s v="VIC"/>
    <s v="Firmenvertrag mit Beitragsvorteil (zur bKV)"/>
    <x v="0"/>
    <d v="2018-01-01T00:00:00"/>
    <m/>
    <m/>
    <s v="Ja"/>
    <m/>
    <s v="Ja"/>
    <s v="nein"/>
  </r>
  <r>
    <x v="1864"/>
    <x v="1226"/>
    <s v="Uersfeld 24"/>
    <x v="839"/>
    <x v="38"/>
    <s v="VIC"/>
    <s v="Zusatzvereinbarung zum Firmenvertrag mit Beitragsvorteil"/>
    <x v="0"/>
    <d v="2018-01-01T00:00:00"/>
    <m/>
    <m/>
    <m/>
    <m/>
    <s v="Anmeldeverpflichtung durch Arbeitgeber - kein anderweitiger Beitritt / Antrag durch Versicherte möglich."/>
    <s v="nein"/>
  </r>
  <r>
    <x v="1865"/>
    <x v="829"/>
    <m/>
    <x v="57"/>
    <x v="41"/>
    <s v="DKV-für VIC gedoppelter GVV"/>
    <s v="Firmenvertrag mit Beitragsvorteil"/>
    <x v="1"/>
    <m/>
    <d v="2018-12-31T00:00:00"/>
    <m/>
    <m/>
    <m/>
    <m/>
    <s v="nein"/>
  </r>
  <r>
    <x v="1866"/>
    <x v="1227"/>
    <s v="Am Güterbahnhof 7"/>
    <x v="367"/>
    <x v="174"/>
    <s v="DKV"/>
    <s v="Firmenvertrag mit Beitragsvorteil (zur bKV)"/>
    <x v="0"/>
    <d v="2018-02-01T00:00:00"/>
    <m/>
    <m/>
    <s v="Ja"/>
    <m/>
    <s v="Ja"/>
    <s v="nein"/>
  </r>
  <r>
    <x v="1867"/>
    <x v="823"/>
    <s v="Dreischeibenhaus 1"/>
    <x v="424"/>
    <x v="3"/>
    <s v="VIC-für DKV gedoppelter GVV"/>
    <s v="Firmenvertrag mit Beitragsvorteil"/>
    <x v="0"/>
    <m/>
    <m/>
    <m/>
    <s v="Ja"/>
    <m/>
    <s v="Ja"/>
    <s v="ja"/>
  </r>
  <r>
    <x v="1868"/>
    <x v="1228"/>
    <s v="Werner-Otto-Straße 1-7"/>
    <x v="825"/>
    <x v="22"/>
    <s v="DKV"/>
    <s v="Firmenvertrag mit Beitragsvorteil"/>
    <x v="0"/>
    <d v="2018-04-01T00:00:00"/>
    <m/>
    <m/>
    <s v="Nein"/>
    <m/>
    <s v="Nein"/>
    <s v="ja"/>
  </r>
  <r>
    <x v="1869"/>
    <x v="1057"/>
    <s v="Daimlerstr. 9"/>
    <x v="726"/>
    <x v="11"/>
    <s v="DKV"/>
    <s v="Firmenvertrag mit Beitragsvorteil (zur bKV)"/>
    <x v="1"/>
    <d v="2018-05-01T00:00:00"/>
    <d v="2023-12-31T00:00:00"/>
    <m/>
    <s v="Ja"/>
    <m/>
    <s v="Ja"/>
    <s v="nein"/>
  </r>
  <r>
    <x v="1870"/>
    <x v="523"/>
    <m/>
    <x v="57"/>
    <x v="41"/>
    <s v="DKV-für MA-Sichtschutz gedoppelter GVV"/>
    <s v="Verbandsvertrag mit Beitragsvorteil"/>
    <x v="0"/>
    <m/>
    <m/>
    <m/>
    <m/>
    <m/>
    <s v="Ja"/>
    <s v="nein"/>
  </r>
  <r>
    <x v="1871"/>
    <x v="856"/>
    <m/>
    <x v="57"/>
    <x v="41"/>
    <s v="VIC-für MA-Sichtschutz gedoppelter GVV"/>
    <s v="Firmenvertrag mit Beitragsvorteil"/>
    <x v="1"/>
    <m/>
    <d v="2020-12-31T00:00:00"/>
    <m/>
    <m/>
    <m/>
    <m/>
    <s v="nein"/>
  </r>
  <r>
    <x v="1872"/>
    <x v="1229"/>
    <s v="Weismüllerstr. 3"/>
    <x v="232"/>
    <x v="158"/>
    <s v="VIC"/>
    <s v="Firmenvertrag mit Beitragsvorteil"/>
    <x v="1"/>
    <d v="2018-06-01T00:00:00"/>
    <d v="2020-12-31T00:00:00"/>
    <m/>
    <s v="Ja"/>
    <m/>
    <m/>
    <s v="ja"/>
  </r>
  <r>
    <x v="1873"/>
    <x v="1230"/>
    <s v="Ludwig-Erhard-Str. 40 A"/>
    <x v="840"/>
    <x v="113"/>
    <s v="VIC"/>
    <s v="Firmenvertrag mit Beitragsvorteil (zur bKV)"/>
    <x v="0"/>
    <d v="2018-07-01T00:00:00"/>
    <m/>
    <m/>
    <s v="Ja"/>
    <m/>
    <s v="Ja"/>
    <s v="nein"/>
  </r>
  <r>
    <x v="1874"/>
    <x v="94"/>
    <m/>
    <x v="57"/>
    <x v="41"/>
    <s v="DKV-für MA-Sichtschutz gedoppelter GVV"/>
    <s v="Firmenvertrag mit Beitragsvorteil"/>
    <x v="0"/>
    <m/>
    <m/>
    <m/>
    <m/>
    <m/>
    <s v="Ja"/>
    <s v="nein"/>
  </r>
  <r>
    <x v="1875"/>
    <x v="1231"/>
    <s v="Centroallee 265"/>
    <x v="841"/>
    <x v="429"/>
    <s v="DKV"/>
    <s v="Firmenvertrag mit Beitragsvorteil (zur bKV)"/>
    <x v="0"/>
    <d v="2018-08-01T00:00:00"/>
    <m/>
    <m/>
    <s v="Ja"/>
    <m/>
    <s v="Ja"/>
    <s v="ja"/>
  </r>
  <r>
    <x v="1876"/>
    <x v="307"/>
    <s v="Söhnleinstraße 8"/>
    <x v="121"/>
    <x v="71"/>
    <s v="DKV"/>
    <s v="Firmenvertrag mit Beitragsvorteil"/>
    <x v="0"/>
    <d v="1990-01-01T00:00:00"/>
    <m/>
    <m/>
    <s v="Ja"/>
    <m/>
    <s v="Ja"/>
    <s v="nein"/>
  </r>
  <r>
    <x v="1877"/>
    <x v="1232"/>
    <s v="Weyerbuschweg 23"/>
    <x v="842"/>
    <x v="214"/>
    <s v="DKV"/>
    <s v="Verbandsvertrag mit Beitragsvorteil"/>
    <x v="0"/>
    <d v="2018-08-01T00:00:00"/>
    <m/>
    <m/>
    <s v="Ja"/>
    <m/>
    <s v="Ja"/>
    <s v="ja"/>
  </r>
  <r>
    <x v="1878"/>
    <x v="1233"/>
    <s v="Hauptstraße 5"/>
    <x v="843"/>
    <x v="430"/>
    <s v="DKV"/>
    <s v="Firmenvertrag mit Beitragsvorteil"/>
    <x v="1"/>
    <d v="2018-07-01T00:00:00"/>
    <d v="2021-12-31T00:00:00"/>
    <m/>
    <s v="Ja"/>
    <m/>
    <m/>
    <s v="ja"/>
  </r>
  <r>
    <x v="1879"/>
    <x v="79"/>
    <s v="Pfannenbergstraße 1"/>
    <x v="56"/>
    <x v="54"/>
    <s v="DKV"/>
    <s v="Firmenvertrag mit Beitragsvorteil (500-999 MA)"/>
    <x v="1"/>
    <d v="2018-10-01T00:00:00"/>
    <d v="2022-12-31T00:00:00"/>
    <m/>
    <s v="Ja"/>
    <m/>
    <m/>
    <s v="ja"/>
  </r>
  <r>
    <x v="1880"/>
    <x v="1199"/>
    <s v="Otto-Schott-Str. 21"/>
    <x v="844"/>
    <x v="414"/>
    <s v="VIC"/>
    <s v="Firmenvertrag mit Beitragsvorteil (500-999 MA)"/>
    <x v="0"/>
    <d v="2019-01-01T00:00:00"/>
    <m/>
    <m/>
    <s v="Ja"/>
    <m/>
    <s v="Ja"/>
    <s v="ja"/>
  </r>
  <r>
    <x v="1881"/>
    <x v="1234"/>
    <s v="Beim Strohhause 31"/>
    <x v="274"/>
    <x v="22"/>
    <s v="DKV"/>
    <s v="Firmenvertrag mit Beitragsvorteil (zur bKV)"/>
    <x v="0"/>
    <d v="2018-12-01T00:00:00"/>
    <m/>
    <m/>
    <s v="Ja"/>
    <m/>
    <s v="Ja"/>
    <s v="nein"/>
  </r>
  <r>
    <x v="1882"/>
    <x v="1235"/>
    <s v="Schweinfurter Str. 5-9"/>
    <x v="845"/>
    <x v="431"/>
    <s v="DKV"/>
    <s v="Firmenvertrag mit Beitragsvorteil"/>
    <x v="0"/>
    <d v="2018-12-01T00:00:00"/>
    <m/>
    <m/>
    <s v="Ja"/>
    <m/>
    <s v="Ja"/>
    <s v="ja"/>
  </r>
  <r>
    <x v="1883"/>
    <x v="1236"/>
    <s v="Basler Str. 4"/>
    <x v="846"/>
    <x v="23"/>
    <s v="DKV"/>
    <s v="Firmenvertrag mit Beitragsvorteil"/>
    <x v="0"/>
    <d v="2018-11-01T00:00:00"/>
    <m/>
    <m/>
    <s v="Ja"/>
    <m/>
    <s v="Ja, aber nur bedingt - siehe nachstehende Ablehnungsgründe."/>
    <s v="nein"/>
  </r>
  <r>
    <x v="1884"/>
    <x v="1186"/>
    <s v="Fürstenauer Weg 68"/>
    <x v="810"/>
    <x v="397"/>
    <s v="DKV"/>
    <s v="Firmenvertrag mit Beitragsvorteil (500-999 MA)"/>
    <x v="0"/>
    <d v="2019-01-01T00:00:00"/>
    <m/>
    <m/>
    <s v="Ja"/>
    <m/>
    <s v="Ja"/>
    <s v="ja"/>
  </r>
  <r>
    <x v="1885"/>
    <x v="1237"/>
    <s v="Am Kalksandsteinwerk 2"/>
    <x v="847"/>
    <x v="432"/>
    <s v="VIC"/>
    <s v="Firmenvertrag mit Beitragsvorteil (zur bKV)"/>
    <x v="0"/>
    <d v="2018-12-01T00:00:00"/>
    <m/>
    <m/>
    <s v="Ja"/>
    <m/>
    <s v="Ja"/>
    <s v="nein"/>
  </r>
  <r>
    <x v="1886"/>
    <x v="1238"/>
    <s v="Im Seelenkamp 23-25"/>
    <x v="848"/>
    <x v="433"/>
    <s v="DKV"/>
    <s v="Firmenvertrag mit Beitragsvorteil"/>
    <x v="1"/>
    <d v="2019-01-01T00:00:00"/>
    <d v="2021-12-31T00:00:00"/>
    <m/>
    <s v="Ja"/>
    <m/>
    <m/>
    <s v="ja"/>
  </r>
  <r>
    <x v="1887"/>
    <x v="1239"/>
    <s v="Virchowstr. 30"/>
    <x v="849"/>
    <x v="434"/>
    <s v="DKV"/>
    <s v="GKV-Kooperationsvertrag"/>
    <x v="1"/>
    <d v="2019-01-01T00:00:00"/>
    <d v="2020-06-30T00:00:00"/>
    <m/>
    <m/>
    <m/>
    <m/>
    <s v="nein"/>
  </r>
  <r>
    <x v="1888"/>
    <x v="1240"/>
    <s v="Am Schlifter 7"/>
    <x v="850"/>
    <x v="435"/>
    <s v="DKV"/>
    <s v="Firmenvertrag mit Beitragsvorteil (zur bKV)"/>
    <x v="0"/>
    <d v="2019-01-01T00:00:00"/>
    <m/>
    <m/>
    <s v="Ja"/>
    <m/>
    <s v="Ja"/>
    <s v="nein"/>
  </r>
  <r>
    <x v="1889"/>
    <x v="396"/>
    <m/>
    <x v="57"/>
    <x v="41"/>
    <s v="DKV-für MA-Sichtschutz gedoppelter GVV"/>
    <s v="Firmenvertrag mit Beitragsvorteil"/>
    <x v="2"/>
    <d v="2018-12-01T00:00:00"/>
    <m/>
    <m/>
    <m/>
    <m/>
    <s v="Nein. Vertrag ist für Neuzugänge geschlossen! Ausnahme: KNV+ENV!"/>
    <s v="nein"/>
  </r>
  <r>
    <x v="1890"/>
    <x v="153"/>
    <s v="Albstraße 92"/>
    <x v="295"/>
    <x v="58"/>
    <s v="DKV"/>
    <s v="Firmenvertrag mit Beitragsvorteil (500-999 MA)"/>
    <x v="0"/>
    <d v="2019-01-01T00:00:00"/>
    <m/>
    <m/>
    <s v="Ja"/>
    <m/>
    <s v="Ja"/>
    <s v="ja"/>
  </r>
  <r>
    <x v="1891"/>
    <x v="1241"/>
    <s v="Paula-Thiede-Ufer 10"/>
    <x v="851"/>
    <x v="16"/>
    <s v="DKV"/>
    <s v="Verbandsvertrag mit Beitragsvorteil"/>
    <x v="0"/>
    <d v="2019-01-01T00:00:00"/>
    <m/>
    <m/>
    <s v="Nein"/>
    <m/>
    <s v="Nein"/>
    <s v="nein"/>
  </r>
  <r>
    <x v="1892"/>
    <x v="1242"/>
    <s v="Ortsrand 32"/>
    <x v="852"/>
    <x v="436"/>
    <s v="DKV"/>
    <s v="Firmenvertrag mit Beitragsvorteil"/>
    <x v="1"/>
    <d v="2019-01-01T00:00:00"/>
    <d v="2021-12-31T00:00:00"/>
    <m/>
    <s v="Ja"/>
    <m/>
    <m/>
    <s v="nein"/>
  </r>
  <r>
    <x v="1893"/>
    <x v="1243"/>
    <s v="Simsseestr. 29"/>
    <x v="853"/>
    <x v="437"/>
    <s v="DKV"/>
    <s v="Firmenvertrag mit Beitragsvorteil (zur bKV)"/>
    <x v="0"/>
    <d v="2018-12-01T00:00:00"/>
    <m/>
    <m/>
    <s v="Ja"/>
    <m/>
    <s v="Ja"/>
    <s v="nein"/>
  </r>
  <r>
    <x v="1894"/>
    <x v="1244"/>
    <s v="Hirschbergerstr. 2 "/>
    <x v="854"/>
    <x v="438"/>
    <s v="VIC"/>
    <s v="Firmenvertrag mit Beitragsvorteil"/>
    <x v="1"/>
    <d v="2019-01-01T00:00:00"/>
    <d v="2019-12-31T00:00:00"/>
    <m/>
    <s v="Ja"/>
    <m/>
    <m/>
    <s v="nein"/>
  </r>
  <r>
    <x v="1895"/>
    <x v="1245"/>
    <s v="Speicherstr. 49-51"/>
    <x v="170"/>
    <x v="158"/>
    <s v="DKV"/>
    <s v="Firmenvertrag mit Beitragsvorteil (zur bKV)"/>
    <x v="0"/>
    <d v="2019-01-01T00:00:00"/>
    <m/>
    <m/>
    <s v="Ja"/>
    <m/>
    <s v="Ja"/>
    <s v="nein"/>
  </r>
  <r>
    <x v="1896"/>
    <x v="1246"/>
    <s v="Eberspächerstr. 24"/>
    <x v="855"/>
    <x v="145"/>
    <s v="DKV"/>
    <s v="Firmenvertrag mit Beitragsvorteil"/>
    <x v="1"/>
    <d v="2019-02-01T00:00:00"/>
    <d v="2021-12-31T00:00:00"/>
    <m/>
    <s v="Ja"/>
    <m/>
    <m/>
    <s v="ja"/>
  </r>
  <r>
    <x v="1897"/>
    <x v="1236"/>
    <m/>
    <x v="57"/>
    <x v="41"/>
    <s v="DKV-für MA-Sichtschutz gedoppelter GVV"/>
    <s v="Firmenvertrag mit Beitragsvorteil"/>
    <x v="0"/>
    <m/>
    <m/>
    <m/>
    <m/>
    <m/>
    <s v="Ja, aber nur bedingt - siehe nachstehende Ablehnungsgründe."/>
    <s v="nein"/>
  </r>
  <r>
    <x v="1898"/>
    <x v="93"/>
    <s v="Adi-Dassler-Straße 1"/>
    <x v="856"/>
    <x v="395"/>
    <s v="DKV"/>
    <s v="Firmenvertrag mit Beitragsvorteil (500-999 MA)"/>
    <x v="0"/>
    <d v="2019-01-01T00:00:00"/>
    <m/>
    <m/>
    <s v="Ja"/>
    <m/>
    <s v="Ja"/>
    <s v="ja"/>
  </r>
  <r>
    <x v="1899"/>
    <x v="1247"/>
    <s v="Marienturm, Taunusanlage 9-10"/>
    <x v="803"/>
    <x v="158"/>
    <s v="DKV"/>
    <s v="Firmenvertrag mit Beitragsvorteil (500-999 MA)"/>
    <x v="0"/>
    <d v="2019-04-01T00:00:00"/>
    <m/>
    <m/>
    <s v="Nein"/>
    <m/>
    <s v="Nein"/>
    <s v="ja"/>
  </r>
  <r>
    <x v="1900"/>
    <x v="1248"/>
    <s v="Kolkweg 3"/>
    <x v="857"/>
    <x v="439"/>
    <s v="VIC"/>
    <s v="Firmenvertrag mit Beitragsvorteil"/>
    <x v="1"/>
    <d v="2019-06-01T00:00:00"/>
    <d v="2021-12-31T00:00:00"/>
    <m/>
    <s v="Ja"/>
    <m/>
    <m/>
    <s v="nein"/>
  </r>
  <r>
    <x v="1901"/>
    <x v="1249"/>
    <s v="Am Lichtbogen 51"/>
    <x v="119"/>
    <x v="6"/>
    <s v="DKV"/>
    <s v="Firmenvertrag mit Beitragsvorteil (zur bKV)"/>
    <x v="1"/>
    <d v="2019-06-01T00:00:00"/>
    <d v="2022-12-31T00:00:00"/>
    <m/>
    <s v="Ja"/>
    <m/>
    <m/>
    <s v="nein"/>
  </r>
  <r>
    <x v="1902"/>
    <x v="1250"/>
    <s v="Lindenstr. 67"/>
    <x v="205"/>
    <x v="16"/>
    <s v="DKV"/>
    <s v="GKV-Kooperationsvertrag"/>
    <x v="0"/>
    <d v="2019-08-01T00:00:00"/>
    <m/>
    <m/>
    <m/>
    <m/>
    <s v="Ja"/>
    <s v="nein"/>
  </r>
  <r>
    <x v="1903"/>
    <x v="1251"/>
    <s v="Heinrich-Lübke-Str. 24"/>
    <x v="858"/>
    <x v="440"/>
    <s v="DKV"/>
    <s v="Firmenvertrag mit Beitragsvorteil (zur bKV)"/>
    <x v="1"/>
    <d v="2019-08-01T00:00:00"/>
    <d v="2022-12-31T00:00:00"/>
    <m/>
    <s v="Ja"/>
    <m/>
    <m/>
    <s v="nein"/>
  </r>
  <r>
    <x v="1904"/>
    <x v="1252"/>
    <s v="Julius-Pintsch-Ring 25"/>
    <x v="859"/>
    <x v="441"/>
    <s v="VIC"/>
    <s v="Firmenvertrag mit Beitragsvorteil (zur bKV)"/>
    <x v="0"/>
    <d v="2019-07-01T00:00:00"/>
    <m/>
    <m/>
    <s v="Nein"/>
    <m/>
    <s v="Ja"/>
    <s v="nein"/>
  </r>
  <r>
    <x v="1905"/>
    <x v="1250"/>
    <m/>
    <x v="57"/>
    <x v="41"/>
    <s v="DKV-für MA-Sichtschutz gedoppelter GVV"/>
    <s v="GKV-Kooperationsvertrag"/>
    <x v="0"/>
    <m/>
    <m/>
    <m/>
    <m/>
    <m/>
    <s v="Ja"/>
    <s v="nein"/>
  </r>
  <r>
    <x v="1906"/>
    <x v="1253"/>
    <s v="Buchenweg 11-13"/>
    <x v="860"/>
    <x v="442"/>
    <s v="DKV"/>
    <s v="Firmenvertrag mit Beitragsvorteil (zur bKV)"/>
    <x v="0"/>
    <d v="2019-09-01T00:00:00"/>
    <m/>
    <m/>
    <s v="Nein"/>
    <m/>
    <s v="Ja"/>
    <s v="nein"/>
  </r>
  <r>
    <x v="1907"/>
    <x v="1254"/>
    <s v="Blochstraße 1"/>
    <x v="861"/>
    <x v="93"/>
    <s v="DKV"/>
    <s v="Firmenvertrag mit Beitragsvorteil (500-999 MA)"/>
    <x v="1"/>
    <d v="2019-09-01T00:00:00"/>
    <d v="2022-12-31T00:00:00"/>
    <m/>
    <s v="Nein"/>
    <m/>
    <m/>
    <s v="ja"/>
  </r>
  <r>
    <x v="1908"/>
    <x v="1255"/>
    <s v="Edisonstr. 2"/>
    <x v="662"/>
    <x v="326"/>
    <s v="DKV"/>
    <s v="Firmenvertrag mit Beitragsvorteil"/>
    <x v="1"/>
    <d v="2019-01-01T00:00:00"/>
    <d v="2020-12-31T00:00:00"/>
    <m/>
    <s v="Ja"/>
    <m/>
    <m/>
    <s v="nein"/>
  </r>
  <r>
    <x v="1909"/>
    <x v="1256"/>
    <s v="Friedrich-Ebert-Straße 160"/>
    <x v="862"/>
    <x v="137"/>
    <s v="DKV"/>
    <s v="Firmenvertrag mit Beitragsvorteil (500-999 MA)"/>
    <x v="0"/>
    <d v="2019-07-01T00:00:00"/>
    <m/>
    <m/>
    <s v="Ja"/>
    <m/>
    <s v="Ja"/>
    <s v="ja"/>
  </r>
  <r>
    <x v="1910"/>
    <x v="1054"/>
    <m/>
    <x v="57"/>
    <x v="41"/>
    <s v="DKV-für MA-Sichtschutz gedoppelter GVV"/>
    <s v="Verbandsvertrag mit Beitragsvorteil"/>
    <x v="0"/>
    <m/>
    <m/>
    <m/>
    <m/>
    <m/>
    <s v="Ja"/>
    <s v="nein"/>
  </r>
  <r>
    <x v="1911"/>
    <x v="280"/>
    <m/>
    <x v="57"/>
    <x v="41"/>
    <s v="VIC-für MA-Sichtschutz gedoppelter GVV"/>
    <s v="Sondervertrag"/>
    <x v="0"/>
    <m/>
    <m/>
    <m/>
    <m/>
    <m/>
    <s v="Ja"/>
    <s v="nein"/>
  </r>
  <r>
    <x v="1912"/>
    <x v="1257"/>
    <s v="Habelschwerdter Str. 1"/>
    <x v="863"/>
    <x v="237"/>
    <s v="DKV"/>
    <s v="Firmenvertrag mit Beitragsvorteil (500-999 MA)"/>
    <x v="0"/>
    <d v="2019-10-01T00:00:00"/>
    <m/>
    <m/>
    <s v="Ja"/>
    <m/>
    <s v="Nein"/>
    <s v="ja"/>
  </r>
  <r>
    <x v="1913"/>
    <x v="1258"/>
    <s v="Am Spitzberg 2"/>
    <x v="864"/>
    <x v="443"/>
    <s v="VIC"/>
    <s v="Firmenvertrag mit Beitragsvorteil (zur bKV)"/>
    <x v="1"/>
    <d v="2019-12-01T00:00:00"/>
    <d v="2022-12-31T00:00:00"/>
    <m/>
    <s v="Ja"/>
    <m/>
    <m/>
    <s v="nein"/>
  </r>
  <r>
    <x v="1914"/>
    <x v="1259"/>
    <s v="Seekoppelweg 5"/>
    <x v="865"/>
    <x v="4"/>
    <s v="DKV"/>
    <s v="Firmenvertrag mit Beitragsvorteil (zur bKV)"/>
    <x v="1"/>
    <d v="2019-11-01T00:00:00"/>
    <d v="2022-12-31T00:00:00"/>
    <m/>
    <s v="Ja"/>
    <m/>
    <m/>
    <s v="nein"/>
  </r>
  <r>
    <x v="1915"/>
    <x v="1260"/>
    <s v="Allee 11"/>
    <x v="866"/>
    <x v="444"/>
    <s v="VIC"/>
    <s v="Firmenvertrag mit Beitragsvorteil (zur bKV)"/>
    <x v="0"/>
    <d v="2019-12-01T00:00:00"/>
    <m/>
    <m/>
    <s v="Ja"/>
    <m/>
    <s v="Ja"/>
    <s v="nein"/>
  </r>
  <r>
    <x v="1916"/>
    <x v="1261"/>
    <s v="Rosenauer Str. 27 a"/>
    <x v="795"/>
    <x v="399"/>
    <s v="DKV"/>
    <s v="Firmenvertrag mit Beitragsvorteil"/>
    <x v="1"/>
    <d v="2019-12-01T00:00:00"/>
    <d v="2021-12-31T00:00:00"/>
    <m/>
    <s v="Nein"/>
    <m/>
    <m/>
    <s v="nein"/>
  </r>
  <r>
    <x v="1917"/>
    <x v="1262"/>
    <s v="Unterdörnen 39 - 45"/>
    <x v="867"/>
    <x v="445"/>
    <s v="VIC"/>
    <s v="Firmenvertrag mit Beitragsvorteil (zur bKV)"/>
    <x v="1"/>
    <d v="2020-01-01T00:00:00"/>
    <d v="2022-12-31T00:00:00"/>
    <m/>
    <s v="Ja"/>
    <m/>
    <m/>
    <s v="nein"/>
  </r>
  <r>
    <x v="1918"/>
    <x v="350"/>
    <m/>
    <x v="57"/>
    <x v="41"/>
    <s v="VIC-für MA-Sichtschutz gedoppelter GVV"/>
    <s v="Firmenvertrag mit Beitragsvorteil"/>
    <x v="0"/>
    <m/>
    <m/>
    <m/>
    <m/>
    <m/>
    <s v="Ja, aber nur bedingt - siehe nachstehende Ablehnungsgründe."/>
    <s v="nein"/>
  </r>
  <r>
    <x v="1919"/>
    <x v="1263"/>
    <s v="Wahlerstr. 10"/>
    <x v="322"/>
    <x v="3"/>
    <s v="DKV"/>
    <s v="Firmenvertrag mit Beitragsvorteil (zur bKV)"/>
    <x v="0"/>
    <d v="2019-12-01T00:00:00"/>
    <m/>
    <m/>
    <s v="Nein"/>
    <m/>
    <s v="Ja"/>
    <s v="nein"/>
  </r>
  <r>
    <x v="1920"/>
    <x v="1264"/>
    <s v="Jägerstr. 54"/>
    <x v="67"/>
    <x v="16"/>
    <s v="DKV"/>
    <s v="Firmenvertrag mit Beitragsvorteil (zur bKV)"/>
    <x v="0"/>
    <d v="2019-12-01T00:00:00"/>
    <m/>
    <m/>
    <s v="Nein"/>
    <m/>
    <s v="Ja"/>
    <s v="nein"/>
  </r>
  <r>
    <x v="1921"/>
    <x v="1265"/>
    <s v="Mühlenweg 28"/>
    <x v="217"/>
    <x v="120"/>
    <s v="DKV"/>
    <s v="Firmenvertrag mit Beitragsvorteil (zur bKV)"/>
    <x v="1"/>
    <d v="2020-01-01T00:00:00"/>
    <d v="2022-12-31T00:00:00"/>
    <m/>
    <s v="Nein"/>
    <m/>
    <m/>
    <s v="nein"/>
  </r>
  <r>
    <x v="1922"/>
    <x v="1266"/>
    <s v="Kolbeweg 7"/>
    <x v="868"/>
    <x v="446"/>
    <s v="DKV"/>
    <s v="Firmenvertrag mit Beitragsvorteil (zur bKV)"/>
    <x v="1"/>
    <d v="2020-04-01T00:00:00"/>
    <d v="2022-12-31T00:00:00"/>
    <m/>
    <s v="Nein"/>
    <m/>
    <m/>
    <s v="nein"/>
  </r>
  <r>
    <x v="1923"/>
    <x v="1267"/>
    <s v="Azendorf 63"/>
    <x v="869"/>
    <x v="447"/>
    <s v="VIC"/>
    <s v="Firmenvertrag mit Beitragsvorteil (500-999 MA)"/>
    <x v="0"/>
    <d v="2020-02-01T00:00:00"/>
    <m/>
    <m/>
    <s v="Nein"/>
    <m/>
    <s v="Ja"/>
    <s v="ja"/>
  </r>
  <r>
    <x v="1924"/>
    <x v="439"/>
    <m/>
    <x v="57"/>
    <x v="41"/>
    <s v="DKV-für MA-Sichtschutz gedoppelter GVV"/>
    <s v="Firmenvertrag mit Beitragsvorteil"/>
    <x v="0"/>
    <m/>
    <m/>
    <m/>
    <m/>
    <m/>
    <s v="Ja"/>
    <s v="ja"/>
  </r>
  <r>
    <x v="1925"/>
    <x v="1268"/>
    <s v="Rundfunkplatz 4"/>
    <x v="8"/>
    <x v="7"/>
    <s v="VIC"/>
    <s v="Firmenvertrag mit Beitragsvorteil (zur bKV)"/>
    <x v="0"/>
    <d v="2020-08-01T00:00:00"/>
    <m/>
    <m/>
    <s v="Nein"/>
    <m/>
    <s v="Ja"/>
    <s v="nein"/>
  </r>
  <r>
    <x v="1926"/>
    <x v="1269"/>
    <s v="Picassoplatz 1"/>
    <x v="126"/>
    <x v="11"/>
    <s v="VIC"/>
    <s v="Firmenvertrag mit Beitragsvorteil (zur bKV)"/>
    <x v="0"/>
    <d v="2020-07-01T00:00:00"/>
    <m/>
    <m/>
    <s v="Nein"/>
    <m/>
    <s v="Ja, aber nur bedingt - siehe nachstehende Ablehnungsgründe."/>
    <s v="nein"/>
  </r>
  <r>
    <x v="1927"/>
    <x v="283"/>
    <m/>
    <x v="57"/>
    <x v="41"/>
    <s v="VIC-für MA-Sichtschutz gedoppelter GVV"/>
    <s v="Firmenvertrag mit Beitragsvorteil"/>
    <x v="0"/>
    <m/>
    <m/>
    <m/>
    <m/>
    <m/>
    <s v="Ja"/>
    <s v="ja"/>
  </r>
  <r>
    <x v="1928"/>
    <x v="1270"/>
    <s v="Otto-Hahn-Str. 2"/>
    <x v="870"/>
    <x v="448"/>
    <s v="DKV"/>
    <s v="Firmenvertrag mit Beitragsvorteil"/>
    <x v="0"/>
    <d v="2020-11-01T00:00:00"/>
    <m/>
    <m/>
    <s v="Nein"/>
    <m/>
    <s v="Nein"/>
    <s v="ja"/>
  </r>
  <r>
    <x v="1929"/>
    <x v="1271"/>
    <s v="Robert-Bosch-Platz 1"/>
    <x v="871"/>
    <x v="449"/>
    <s v="DKV"/>
    <s v="Firmenvertrag PPV solo"/>
    <x v="0"/>
    <d v="2021-01-01T00:00:00"/>
    <m/>
    <m/>
    <s v="Ja"/>
    <m/>
    <s v="Anmeldeverpflichtung durch Arbeitgeber - kein anderweitiger Beitritt / Antrag durch Versicherte möglich."/>
    <s v="nein"/>
  </r>
  <r>
    <x v="1930"/>
    <x v="1272"/>
    <s v="In der Aue 10-14"/>
    <x v="625"/>
    <x v="301"/>
    <s v="VIC"/>
    <s v="Firmenvertrag mit Beitragsvorteil (zur bKV)"/>
    <x v="1"/>
    <d v="2020-12-01T00:00:00"/>
    <d v="2022-12-31T00:00:00"/>
    <m/>
    <s v="Nein"/>
    <m/>
    <m/>
    <s v="nein"/>
  </r>
  <r>
    <x v="1931"/>
    <x v="1273"/>
    <s v="Admiralstr. 21"/>
    <x v="748"/>
    <x v="113"/>
    <s v="VIC"/>
    <s v="Firmenvertrag mit Beitragsvorteil (zur bKV)"/>
    <x v="0"/>
    <d v="2020-12-01T00:00:00"/>
    <m/>
    <m/>
    <s v="Ja"/>
    <m/>
    <s v="Ja"/>
    <s v="nein"/>
  </r>
  <r>
    <x v="1932"/>
    <x v="1274"/>
    <s v="Kronreuth 2"/>
    <x v="872"/>
    <x v="450"/>
    <s v="VIC"/>
    <s v="Firmenvertrag mit Beitragsvorteil (zur bKV)"/>
    <x v="0"/>
    <d v="2020-12-01T00:00:00"/>
    <m/>
    <m/>
    <s v="Nein"/>
    <m/>
    <s v="Ja"/>
    <s v="nein"/>
  </r>
  <r>
    <x v="1933"/>
    <x v="1275"/>
    <s v="Leonrodstr. 52-54 "/>
    <x v="873"/>
    <x v="7"/>
    <s v="DKV"/>
    <s v="Firmenvertrag mit Beitragsvorteil (zur bKV)"/>
    <x v="1"/>
    <d v="2021-01-01T00:00:00"/>
    <d v="2023-12-31T00:00:00"/>
    <m/>
    <s v="Ja"/>
    <m/>
    <s v="Ja"/>
    <s v="ja"/>
  </r>
  <r>
    <x v="1934"/>
    <x v="1276"/>
    <s v="Heinz-Hertz-Str. 54-56"/>
    <x v="648"/>
    <x v="317"/>
    <s v="DKV"/>
    <s v="Firmenvertrag mit Beitragsvorteil (zur bKV)"/>
    <x v="1"/>
    <d v="2020-12-01T00:00:00"/>
    <d v="2023-12-31T00:00:00"/>
    <m/>
    <s v="Nein"/>
    <m/>
    <s v="Ja"/>
    <s v="nein"/>
  </r>
  <r>
    <x v="1935"/>
    <x v="1277"/>
    <s v="Lombardenstr. 28"/>
    <x v="51"/>
    <x v="38"/>
    <s v="VIC"/>
    <s v="Firmenvertrag mit Beitragsvorteil (zur bKV)"/>
    <x v="0"/>
    <d v="2021-01-01T00:00:00"/>
    <m/>
    <m/>
    <s v="Nein"/>
    <m/>
    <s v="Ja"/>
    <s v="nein"/>
  </r>
  <r>
    <x v="1936"/>
    <x v="1278"/>
    <s v="Hans-Böckler-Str. 50"/>
    <x v="346"/>
    <x v="113"/>
    <s v="VIC"/>
    <s v="Firmenvertrag mit Beitragsvorteil (zur bKV)"/>
    <x v="0"/>
    <d v="2020-12-01T00:00:00"/>
    <m/>
    <m/>
    <s v="Ja"/>
    <m/>
    <s v="Ja"/>
    <s v="nein"/>
  </r>
  <r>
    <x v="1937"/>
    <x v="1279"/>
    <s v="Ringstr. 11"/>
    <x v="874"/>
    <x v="451"/>
    <s v="VIC"/>
    <s v="Firmenvertrag mit Beitragsvorteil (zur bKV)"/>
    <x v="0"/>
    <d v="2021-02-01T00:00:00"/>
    <m/>
    <m/>
    <s v="Nein"/>
    <m/>
    <s v="Ja"/>
    <s v="nein"/>
  </r>
  <r>
    <x v="1938"/>
    <x v="1280"/>
    <s v="Hochstr. 221"/>
    <x v="875"/>
    <x v="70"/>
    <s v="VIC"/>
    <s v="Firmenvertrag mit Beitragsvorteil (zur bKV)"/>
    <x v="0"/>
    <d v="2021-02-01T00:00:00"/>
    <m/>
    <m/>
    <s v="Ja"/>
    <m/>
    <s v="Ja"/>
    <s v="nein"/>
  </r>
  <r>
    <x v="1939"/>
    <x v="1281"/>
    <s v="Am Kaiserkai 1"/>
    <x v="255"/>
    <x v="22"/>
    <s v="VIC"/>
    <s v="Firmenvertrag mit Beitragsvorteil (zur bKV)"/>
    <x v="0"/>
    <d v="2020-12-01T00:00:00"/>
    <m/>
    <m/>
    <s v="Nein"/>
    <m/>
    <s v="Ja"/>
    <s v="nein"/>
  </r>
  <r>
    <x v="1940"/>
    <x v="1282"/>
    <s v="Rüdesheimer Str. 50"/>
    <x v="876"/>
    <x v="16"/>
    <s v="VIC"/>
    <s v="Firmenvertrag mit Beitragsvorteil (zur bKV)"/>
    <x v="0"/>
    <d v="2020-12-01T00:00:00"/>
    <m/>
    <m/>
    <s v="Nein"/>
    <m/>
    <s v="Ja"/>
    <s v="nein"/>
  </r>
  <r>
    <x v="1941"/>
    <x v="1283"/>
    <s v="Calandrellistr. 1-9"/>
    <x v="877"/>
    <x v="16"/>
    <s v="VIC"/>
    <s v="Firmenvertrag mit Beitragsvorteil (zur bKV)"/>
    <x v="0"/>
    <d v="2020-12-01T00:00:00"/>
    <m/>
    <m/>
    <s v="Nein"/>
    <m/>
    <s v="Ja"/>
    <s v="nein"/>
  </r>
  <r>
    <x v="1942"/>
    <x v="1284"/>
    <s v="Natruper Str. 209"/>
    <x v="810"/>
    <x v="397"/>
    <s v="DKV"/>
    <s v="Firmenvertrag mit Beitragsvorteil (zur bKV)"/>
    <x v="1"/>
    <d v="2021-03-01T00:00:00"/>
    <d v="2023-12-31T00:00:00"/>
    <m/>
    <s v="Nein"/>
    <m/>
    <s v="Ja"/>
    <s v="nein"/>
  </r>
  <r>
    <x v="1943"/>
    <x v="1285"/>
    <s v="Industriestr. 10"/>
    <x v="878"/>
    <x v="154"/>
    <s v="DKV"/>
    <s v="Firmenvertrag mit Beitragsvorteil"/>
    <x v="1"/>
    <d v="2021-03-01T00:00:00"/>
    <d v="2023-12-31T00:00:00"/>
    <m/>
    <s v="Nein"/>
    <m/>
    <s v="Ja"/>
    <s v="ja"/>
  </r>
  <r>
    <x v="1944"/>
    <x v="1286"/>
    <s v="Alsterarkaden 27"/>
    <x v="879"/>
    <x v="22"/>
    <s v="VIC"/>
    <s v="Firmenvertrag mit Beitragsvorteil (zur bKV)"/>
    <x v="1"/>
    <d v="2021-05-01T00:00:00"/>
    <d v="2023-12-31T00:00:00"/>
    <m/>
    <s v="Ja"/>
    <m/>
    <s v="Ja"/>
    <s v="ja"/>
  </r>
  <r>
    <x v="1945"/>
    <x v="1287"/>
    <s v="Am Gänsekamp 14a"/>
    <x v="880"/>
    <x v="452"/>
    <s v="VIC"/>
    <s v="Firmenvertrag mit Beitragsvorteil (zur bKV)"/>
    <x v="0"/>
    <d v="2021-06-01T00:00:00"/>
    <m/>
    <m/>
    <s v="Nein"/>
    <m/>
    <s v="Ja"/>
    <s v="nein"/>
  </r>
  <r>
    <x v="1946"/>
    <x v="1288"/>
    <s v="Augustenstr. 24"/>
    <x v="396"/>
    <x v="170"/>
    <s v="DKV"/>
    <s v="Firmenvertrag mit Beitragsvorteil (zur bKV)"/>
    <x v="0"/>
    <d v="2021-07-01T00:00:00"/>
    <m/>
    <m/>
    <s v="Nein"/>
    <m/>
    <s v="Ja"/>
    <s v="nein"/>
  </r>
  <r>
    <x v="1947"/>
    <x v="1264"/>
    <s v="Jägerstr. 54"/>
    <x v="67"/>
    <x v="16"/>
    <s v="DKV"/>
    <s v="Zusatzvereinbarung zum Firmenvertrag mit Beitragsvorteil"/>
    <x v="0"/>
    <d v="2019-12-01T00:00:00"/>
    <m/>
    <m/>
    <s v="Nein"/>
    <m/>
    <s v="Ja"/>
    <s v="nein"/>
  </r>
  <r>
    <x v="1948"/>
    <x v="1289"/>
    <s v="Manfred-Fuchs-Platz 2-4"/>
    <x v="362"/>
    <x v="113"/>
    <s v="DKV"/>
    <s v="Firmenvertrag mit Beitragsvorteil"/>
    <x v="0"/>
    <d v="2022-01-01T00:00:00"/>
    <m/>
    <m/>
    <s v="Ja"/>
    <m/>
    <s v="Ja"/>
    <s v="ja"/>
  </r>
  <r>
    <x v="1949"/>
    <x v="1290"/>
    <s v="Pieperstraße 14-28"/>
    <x v="118"/>
    <x v="13"/>
    <s v="DKV"/>
    <s v="GKV-Kooperationsvertrag"/>
    <x v="0"/>
    <d v="2022-01-01T00:00:00"/>
    <m/>
    <m/>
    <s v="Ja"/>
    <m/>
    <s v="Ja"/>
    <s v="nein"/>
  </r>
  <r>
    <x v="1950"/>
    <x v="1291"/>
    <s v="IBM-Allee 1"/>
    <x v="881"/>
    <x v="453"/>
    <s v="DKV"/>
    <s v="Firmenvertrag mit Beitragsvorteil"/>
    <x v="0"/>
    <d v="2021-11-01T00:00:00"/>
    <m/>
    <m/>
    <s v="Ja"/>
    <m/>
    <s v="Ja"/>
    <s v="ja"/>
  </r>
  <r>
    <x v="1951"/>
    <x v="1292"/>
    <s v="The Squaire 12"/>
    <x v="286"/>
    <x v="158"/>
    <s v="DKV"/>
    <s v="Firmenvertrag mit Beitragsvorteil (zur bKV)"/>
    <x v="1"/>
    <d v="2021-12-01T00:00:00"/>
    <d v="2023-12-31T00:00:00"/>
    <m/>
    <m/>
    <m/>
    <s v="Ja"/>
    <s v="nein"/>
  </r>
  <r>
    <x v="1952"/>
    <x v="1293"/>
    <s v="Waller Esch 3"/>
    <x v="882"/>
    <x v="454"/>
    <s v="DKV"/>
    <s v="Firmenvertrag mit Beitragsvorteil (zur bKV)"/>
    <x v="0"/>
    <d v="2021-12-01T00:00:00"/>
    <m/>
    <m/>
    <s v="Nein"/>
    <m/>
    <s v="Ja"/>
    <s v="ja"/>
  </r>
  <r>
    <x v="1953"/>
    <x v="1294"/>
    <s v="Gewerbering 29 b"/>
    <x v="883"/>
    <x v="455"/>
    <s v="DKV"/>
    <s v="Firmenvertrag mit Beitragsvorteil (zur bKV)"/>
    <x v="0"/>
    <d v="2022-01-01T00:00:00"/>
    <m/>
    <m/>
    <s v="Nein"/>
    <m/>
    <s v="Ja"/>
    <s v="nein"/>
  </r>
  <r>
    <x v="1954"/>
    <x v="1295"/>
    <s v="Zeppelinstr. 8 "/>
    <x v="399"/>
    <x v="42"/>
    <s v="DKV"/>
    <s v="Verbandsvertrag mit Beitragsvorteil"/>
    <x v="0"/>
    <d v="2021-10-01T00:00:00"/>
    <m/>
    <m/>
    <s v="Ja"/>
    <m/>
    <s v="Ja"/>
    <s v="nein"/>
  </r>
  <r>
    <x v="1955"/>
    <x v="1296"/>
    <s v="Leonhard-Nelson-Str. 10 b"/>
    <x v="884"/>
    <x v="49"/>
    <s v="DKV"/>
    <s v="Firmenvertrag mit Beitragsvorteil (zur bKV)"/>
    <x v="0"/>
    <d v="2022-01-01T00:00:00"/>
    <m/>
    <m/>
    <s v="Nein"/>
    <m/>
    <s v="Ja"/>
    <s v="nein"/>
  </r>
  <r>
    <x v="1956"/>
    <x v="1297"/>
    <s v="Erich-Nörrenberg-Str. 7"/>
    <x v="885"/>
    <x v="324"/>
    <s v="DKV"/>
    <s v="Firmenvertrag mit Beitragsvorteil (zur bKV)"/>
    <x v="0"/>
    <d v="2022-01-01T00:00:00"/>
    <m/>
    <m/>
    <s v="Nein"/>
    <m/>
    <s v="Ja"/>
    <s v="nein"/>
  </r>
  <r>
    <x v="1957"/>
    <x v="1298"/>
    <s v="Kurfürstendamm 201"/>
    <x v="534"/>
    <x v="16"/>
    <s v="DKV"/>
    <s v="Firmenvertrag mit Beitragsvorteil (zur bKV)"/>
    <x v="0"/>
    <d v="2022-04-01T00:00:00"/>
    <m/>
    <m/>
    <s v="Nein"/>
    <m/>
    <s v="Ja"/>
    <s v="nein"/>
  </r>
  <r>
    <x v="1958"/>
    <x v="1299"/>
    <s v="Markt 12"/>
    <x v="334"/>
    <x v="186"/>
    <s v="DKV"/>
    <s v="Firmenvertrag mit Beitragsvorteil (zur bKV)"/>
    <x v="1"/>
    <d v="2022-01-01T00:00:00"/>
    <d v="2023-12-31T00:00:00"/>
    <m/>
    <s v="Nein"/>
    <m/>
    <s v="Ja"/>
    <s v="nein"/>
  </r>
  <r>
    <x v="1959"/>
    <x v="1300"/>
    <s v="Wiefelsteder Str. 59  "/>
    <x v="886"/>
    <x v="456"/>
    <s v="VIC"/>
    <s v="Firmenvertrag mit Beitragsvorteil (zur bKV)"/>
    <x v="0"/>
    <d v="2022-02-01T00:00:00"/>
    <m/>
    <m/>
    <s v="Nein"/>
    <m/>
    <s v="Ja"/>
    <s v="nein"/>
  </r>
  <r>
    <x v="1960"/>
    <x v="1301"/>
    <s v="Eppenser Weg 3"/>
    <x v="887"/>
    <x v="457"/>
    <s v="VIC"/>
    <s v="Firmenvertrag mit Beitragsvorteil (zur bKV)"/>
    <x v="0"/>
    <d v="2022-03-01T00:00:00"/>
    <m/>
    <m/>
    <s v="Nein"/>
    <m/>
    <s v="Ja"/>
    <s v="nein"/>
  </r>
  <r>
    <x v="1961"/>
    <x v="1302"/>
    <s v="Blumau 5"/>
    <x v="533"/>
    <x v="248"/>
    <s v="DKV"/>
    <s v="Firmenvertrag mit Beitragsvorteil (zur bKV)"/>
    <x v="0"/>
    <d v="2022-04-01T00:00:00"/>
    <m/>
    <m/>
    <s v="Nein"/>
    <m/>
    <s v="Ja"/>
    <s v="nein"/>
  </r>
  <r>
    <x v="1962"/>
    <x v="1303"/>
    <s v="Maria-und-Georg-Dietrich-Str. 2"/>
    <x v="278"/>
    <x v="154"/>
    <s v="VIC"/>
    <s v="Firmenvertrag mit Beitragsvorteil (zur bKV)"/>
    <x v="0"/>
    <d v="2022-04-01T00:00:00"/>
    <m/>
    <m/>
    <s v="Nein"/>
    <m/>
    <s v="Ja"/>
    <s v="nein"/>
  </r>
  <r>
    <x v="1963"/>
    <x v="1304"/>
    <s v="Landstr. 12"/>
    <x v="888"/>
    <x v="458"/>
    <s v="DKV"/>
    <s v="Firmenvertrag mit Beitragsvorteil"/>
    <x v="0"/>
    <d v="2022-04-01T00:00:00"/>
    <m/>
    <m/>
    <s v="Ja"/>
    <m/>
    <s v="Ja, aber nur bedingt - siehe nachstehende Ablehnungsgründe."/>
    <s v="ja"/>
  </r>
  <r>
    <x v="1964"/>
    <x v="1305"/>
    <s v="Landstr. 12"/>
    <x v="888"/>
    <x v="458"/>
    <s v="DKV"/>
    <s v="Firmenvertrag mit Beitragsvorteil"/>
    <x v="0"/>
    <d v="2022-04-01T00:00:00"/>
    <m/>
    <m/>
    <s v="Ja"/>
    <m/>
    <s v="Ja, aber nur bedingt - siehe nachstehende Ablehnungsgründe."/>
    <s v="ja"/>
  </r>
  <r>
    <x v="1965"/>
    <x v="1306"/>
    <s v="Landstr. 12"/>
    <x v="888"/>
    <x v="458"/>
    <s v="DKV"/>
    <s v="Firmenvertrag mit Beitragsvorteil"/>
    <x v="0"/>
    <d v="2022-04-01T00:00:00"/>
    <m/>
    <m/>
    <s v="Ja"/>
    <m/>
    <s v="Ja, aber nur bedingt - siehe nachstehende Ablehnungsgründe."/>
    <s v="ja"/>
  </r>
  <r>
    <x v="1966"/>
    <x v="1307"/>
    <s v="Am Sportplatz 2"/>
    <x v="889"/>
    <x v="459"/>
    <s v="DKV"/>
    <s v="Firmenvertrag mit Beitragsvorteil"/>
    <x v="0"/>
    <d v="2022-04-01T00:00:00"/>
    <m/>
    <m/>
    <s v="Ja"/>
    <m/>
    <s v="Ja, aber nur bedingt - siehe nachstehende Ablehnungsgründe."/>
    <s v="ja"/>
  </r>
  <r>
    <x v="1967"/>
    <x v="1308"/>
    <s v="Landstr. 14"/>
    <x v="888"/>
    <x v="458"/>
    <s v="DKV"/>
    <s v="Firmenvertrag mit Beitragsvorteil"/>
    <x v="0"/>
    <d v="2022-04-01T00:00:00"/>
    <m/>
    <m/>
    <s v="Ja"/>
    <m/>
    <s v="Ja, aber nur bedingt - siehe nachstehende Ablehnungsgründe."/>
    <s v="ja"/>
  </r>
  <r>
    <x v="1968"/>
    <x v="1309"/>
    <s v="Landstr. 12"/>
    <x v="888"/>
    <x v="458"/>
    <s v="DKV"/>
    <s v="Firmenvertrag mit Beitragsvorteil"/>
    <x v="0"/>
    <d v="2022-04-01T00:00:00"/>
    <m/>
    <m/>
    <s v="Ja"/>
    <m/>
    <s v="Ja, aber nur bedingt - siehe nachstehende Ablehnungsgründe."/>
    <s v="ja"/>
  </r>
  <r>
    <x v="1969"/>
    <x v="1310"/>
    <s v="Am Fuchsbau 7"/>
    <x v="890"/>
    <x v="460"/>
    <s v="DKV"/>
    <s v="Firmenvertrag mit Beitragsvorteil"/>
    <x v="0"/>
    <d v="2022-04-01T00:00:00"/>
    <m/>
    <m/>
    <s v="Ja"/>
    <m/>
    <s v="Ja, aber nur bedingt - siehe nachstehende Ablehnungsgründe."/>
    <s v="ja"/>
  </r>
  <r>
    <x v="1970"/>
    <x v="1219"/>
    <s v="Nürnberger Str. 57"/>
    <x v="833"/>
    <x v="423"/>
    <s v="VIC-für DKV gedoppelter GVV"/>
    <s v="Firmenvertrag mit Beitragsvorteil"/>
    <x v="0"/>
    <d v="2017-10-01T00:00:00"/>
    <m/>
    <m/>
    <s v="Ja"/>
    <m/>
    <s v="Ja"/>
    <s v="ja"/>
  </r>
  <r>
    <x v="1971"/>
    <x v="1311"/>
    <s v="August-Horch-Str. 2-4"/>
    <x v="228"/>
    <x v="127"/>
    <s v="DKV"/>
    <s v="Firmenvertrag mit Beitragsvorteil"/>
    <x v="0"/>
    <d v="2022-04-01T00:00:00"/>
    <m/>
    <m/>
    <s v="Nein"/>
    <m/>
    <s v="Nein"/>
    <s v="ja"/>
  </r>
  <r>
    <x v="1972"/>
    <x v="100"/>
    <s v="Bonner Talweg 55"/>
    <x v="85"/>
    <x v="57"/>
    <s v="VIC-für DKV gedoppelter GVV"/>
    <s v="Kollektivrahmenvertrag"/>
    <x v="2"/>
    <m/>
    <m/>
    <d v="2006-04-01T00:00:00"/>
    <m/>
    <m/>
    <s v="Nein. Vertrag ist für Neuzugänge geschlossen! Ausnahme: KNV+ENV!"/>
    <s v="nein"/>
  </r>
  <r>
    <x v="1973"/>
    <x v="1312"/>
    <s v="Heresbachstr. 29"/>
    <x v="891"/>
    <x v="297"/>
    <s v="DKV"/>
    <s v="GKV-Kooperationsvertrag"/>
    <x v="0"/>
    <d v="2022-06-01T00:00:00"/>
    <m/>
    <m/>
    <s v="Ja"/>
    <m/>
    <s v="Ja"/>
    <s v="nein"/>
  </r>
  <r>
    <x v="1974"/>
    <x v="1313"/>
    <s v="Salinger Feld 57"/>
    <x v="892"/>
    <x v="461"/>
    <s v="DKV"/>
    <s v="Firmenvertrag mit Beitragsvorteil (zur bKV)"/>
    <x v="0"/>
    <d v="2022-06-01T00:00:00"/>
    <m/>
    <m/>
    <s v="Nein"/>
    <m/>
    <s v="Ja"/>
    <s v="nein"/>
  </r>
  <r>
    <x v="1975"/>
    <x v="1314"/>
    <s v="Theodor-Neutig-Str. 41"/>
    <x v="893"/>
    <x v="113"/>
    <s v="VIC"/>
    <s v="Firmenvertrag mit Beitragsvorteil (zur bKV)"/>
    <x v="0"/>
    <d v="2022-06-01T00:00:00"/>
    <m/>
    <m/>
    <s v="Nein"/>
    <m/>
    <s v="Ja"/>
    <s v="nein"/>
  </r>
  <r>
    <x v="1976"/>
    <x v="1315"/>
    <s v="Westfelder Str. 20"/>
    <x v="468"/>
    <x v="227"/>
    <s v="VIC"/>
    <s v="Firmenvertrag mit Beitragsvorteil (zur bKV)"/>
    <x v="0"/>
    <d v="2022-08-01T00:00:00"/>
    <m/>
    <m/>
    <s v="Nein"/>
    <m/>
    <s v="Ja"/>
    <s v="nein"/>
  </r>
  <r>
    <x v="1977"/>
    <x v="1304"/>
    <s v="Landstr. 12"/>
    <x v="888"/>
    <x v="458"/>
    <s v="VIC-für DKV gedoppelter GVV"/>
    <s v="Firmenvertrag mit Beitragsvorteil"/>
    <x v="0"/>
    <d v="2022-04-01T00:00:00"/>
    <m/>
    <m/>
    <s v="Ja"/>
    <m/>
    <s v="Ja, aber nur bedingt - siehe nachstehende Ablehnungsgründe."/>
    <s v="ja"/>
  </r>
  <r>
    <x v="1978"/>
    <x v="1291"/>
    <s v="IBM-Allee 1"/>
    <x v="881"/>
    <x v="453"/>
    <s v="VIC-für DKV gedoppelter GVV"/>
    <s v="Firmenvertrag mit Beitragsvorteil"/>
    <x v="0"/>
    <d v="2021-11-01T00:00:00"/>
    <m/>
    <m/>
    <s v="Ja"/>
    <m/>
    <s v="Ja"/>
    <s v="ja"/>
  </r>
  <r>
    <x v="1979"/>
    <x v="1316"/>
    <s v="Albert-Mayer-Str. 14-16"/>
    <x v="894"/>
    <x v="462"/>
    <s v="DKV"/>
    <s v="Firmenvertrag mit Beitragsvorteil (zur bKV)"/>
    <x v="0"/>
    <d v="2022-09-01T00:00:00"/>
    <m/>
    <m/>
    <s v="Nein"/>
    <m/>
    <s v="Ja"/>
    <s v="nein"/>
  </r>
  <r>
    <x v="1980"/>
    <x v="1317"/>
    <s v="Ottilienstr. 10"/>
    <x v="854"/>
    <x v="463"/>
    <s v="VIC"/>
    <s v="Firmenvertrag mit Beitragsvorteil (zur bKV)"/>
    <x v="0"/>
    <d v="2022-09-01T00:00:00"/>
    <m/>
    <m/>
    <s v="Nein"/>
    <m/>
    <s v="Ja"/>
    <s v="nein"/>
  </r>
  <r>
    <x v="1981"/>
    <x v="1318"/>
    <s v="Am Kietz 20"/>
    <x v="895"/>
    <x v="464"/>
    <s v="DKV"/>
    <s v="Firmenvertrag mit Beitragsvorteil (zur bKV)"/>
    <x v="0"/>
    <d v="2022-10-01T00:00:00"/>
    <m/>
    <m/>
    <s v="Nein"/>
    <m/>
    <s v="Ja"/>
    <s v="nein"/>
  </r>
  <r>
    <x v="1982"/>
    <x v="1319"/>
    <s v="Helmut-Wagner-Str. 1"/>
    <x v="870"/>
    <x v="448"/>
    <s v="DKV"/>
    <s v="Firmenvertrag mit Beitragsvorteil (zur bKV)"/>
    <x v="0"/>
    <d v="2022-08-01T00:00:00"/>
    <m/>
    <m/>
    <s v="Nein"/>
    <m/>
    <s v="Nein"/>
    <s v="ja"/>
  </r>
  <r>
    <x v="1983"/>
    <x v="1320"/>
    <s v="Am Giegenberg 1"/>
    <x v="896"/>
    <x v="465"/>
    <s v="DKV"/>
    <s v="Firmenvertrag mit Beitragsvorteil (500-999 MA)"/>
    <x v="0"/>
    <d v="2022-10-01T00:00:00"/>
    <m/>
    <m/>
    <s v="Nein"/>
    <m/>
    <s v="Ja"/>
    <s v="ja"/>
  </r>
  <r>
    <x v="1984"/>
    <x v="1321"/>
    <s v="Am alten Bahnhof 4 B"/>
    <x v="897"/>
    <x v="21"/>
    <s v="DKV"/>
    <s v="Firmenvertrag mit Beitragsvorteil (zur bKV)"/>
    <x v="0"/>
    <d v="2022-12-01T00:00:00"/>
    <m/>
    <m/>
    <s v="Nein"/>
    <m/>
    <s v="Ja"/>
    <s v="nein"/>
  </r>
  <r>
    <x v="1985"/>
    <x v="1322"/>
    <s v="Erhardstr. 3"/>
    <x v="898"/>
    <x v="466"/>
    <s v="DKV"/>
    <s v="Firmenvertrag mit Beitragsvorteil (zur bKV)"/>
    <x v="0"/>
    <d v="2022-12-01T00:00:00"/>
    <m/>
    <m/>
    <s v="Nein"/>
    <m/>
    <s v="Ja"/>
    <s v="nein"/>
  </r>
  <r>
    <x v="1986"/>
    <x v="1323"/>
    <s v="Am Funkenhof 2"/>
    <x v="899"/>
    <x v="467"/>
    <s v="DKV"/>
    <s v="Firmenvertrag mit Beitragsvorteil (zur bKV)"/>
    <x v="0"/>
    <d v="2022-12-01T00:00:00"/>
    <m/>
    <m/>
    <s v="Nein"/>
    <m/>
    <s v="Ja"/>
    <s v="nein"/>
  </r>
  <r>
    <x v="1987"/>
    <x v="1324"/>
    <s v="Georg-Steuler-Straße"/>
    <x v="900"/>
    <x v="468"/>
    <s v="DKV"/>
    <s v="Firmenvertrag mit Beitragsvorteil"/>
    <x v="0"/>
    <d v="2023-01-01T00:00:00"/>
    <m/>
    <m/>
    <s v="Nein"/>
    <m/>
    <s v="Ja"/>
    <s v="ja"/>
  </r>
  <r>
    <x v="1988"/>
    <x v="1325"/>
    <s v="Kirchenweg 39"/>
    <x v="690"/>
    <x v="19"/>
    <s v="DKV"/>
    <s v="Firmenvertrag mit Beitragsvorteil (zur bKV)"/>
    <x v="0"/>
    <d v="2023-03-01T00:00:00"/>
    <m/>
    <m/>
    <s v="Ja"/>
    <m/>
    <s v="Ja"/>
    <s v="ja"/>
  </r>
  <r>
    <x v="1989"/>
    <x v="1326"/>
    <s v="In den Wiesen 6"/>
    <x v="901"/>
    <x v="469"/>
    <s v="DKV"/>
    <s v="Firmenvertrag mit Beitragsvorteil (zur bKV)"/>
    <x v="0"/>
    <d v="2023-03-01T00:00:00"/>
    <m/>
    <m/>
    <s v="Ja"/>
    <m/>
    <s v="Ja"/>
    <s v="ja"/>
  </r>
  <r>
    <x v="1990"/>
    <x v="1327"/>
    <s v="Brinker Weg 15"/>
    <x v="902"/>
    <x v="470"/>
    <s v="DKV"/>
    <s v="Firmenvertrag mit Beitragsvorteil (zur bKV)"/>
    <x v="0"/>
    <d v="2023-03-01T00:00:00"/>
    <m/>
    <m/>
    <s v="Nein"/>
    <m/>
    <s v="Ja"/>
    <s v="nein"/>
  </r>
  <r>
    <x v="1991"/>
    <x v="1328"/>
    <s v="Bahnhofstr. 4"/>
    <x v="903"/>
    <x v="471"/>
    <s v="DKV"/>
    <s v="Firmenvertrag mit Beitragsvorteil (zur bKV)"/>
    <x v="0"/>
    <m/>
    <m/>
    <m/>
    <s v="Ja"/>
    <m/>
    <s v="Ja"/>
    <s v="ja"/>
  </r>
  <r>
    <x v="1992"/>
    <x v="1329"/>
    <s v="Prannerstr. 11"/>
    <x v="339"/>
    <x v="192"/>
    <s v="VIC"/>
    <s v="Firmenvertrag mit Beitragsvorteil (zur bKV)"/>
    <x v="0"/>
    <d v="2023-03-01T00:00:00"/>
    <m/>
    <m/>
    <s v="Ja"/>
    <m/>
    <s v="Ja"/>
    <s v="ja"/>
  </r>
  <r>
    <x v="1993"/>
    <x v="1330"/>
    <s v="Friedrich-Olbricht-Damm 64"/>
    <x v="336"/>
    <x v="16"/>
    <s v="VIC"/>
    <s v="Firmenvertrag mit Beitragsvorteil (zur bKV)"/>
    <x v="0"/>
    <d v="2023-04-01T00:00:00"/>
    <m/>
    <m/>
    <s v="Ja"/>
    <m/>
    <s v="Ja"/>
    <s v="ja"/>
  </r>
  <r>
    <x v="1994"/>
    <x v="1331"/>
    <s v="Stadtwall 8-10"/>
    <x v="898"/>
    <x v="466"/>
    <s v="DKV"/>
    <s v="Firmenvertrag mit Beitragsvorteil (zur bKV)"/>
    <x v="0"/>
    <d v="2023-04-01T00:00:00"/>
    <m/>
    <m/>
    <s v="Nein"/>
    <m/>
    <s v="Ja"/>
    <s v="nein"/>
  </r>
  <r>
    <x v="1995"/>
    <x v="1332"/>
    <s v="Dieselstr. 49"/>
    <x v="662"/>
    <x v="326"/>
    <s v="VIC"/>
    <s v="Firmenvertrag mit Beitragsvorteil (zur bKV)"/>
    <x v="0"/>
    <d v="2023-03-01T00:00:00"/>
    <m/>
    <m/>
    <s v="Nein"/>
    <m/>
    <s v="Ja"/>
    <s v="nein"/>
  </r>
  <r>
    <x v="1996"/>
    <x v="1333"/>
    <s v="Max-Planck-Str. 7"/>
    <x v="904"/>
    <x v="224"/>
    <s v="DKV"/>
    <s v="Firmenvertrag mit Beitragsvorteil (zur bKV)"/>
    <x v="0"/>
    <d v="2023-05-01T00:00:00"/>
    <m/>
    <m/>
    <m/>
    <m/>
    <s v="Ja"/>
    <s v="ja"/>
  </r>
  <r>
    <x v="1997"/>
    <x v="1334"/>
    <s v="Schleefstr. 32"/>
    <x v="905"/>
    <x v="211"/>
    <s v="DKV"/>
    <s v="Firmenvertrag mit Beitragsvorteil (zur bKV)"/>
    <x v="0"/>
    <d v="2023-05-01T00:00:00"/>
    <m/>
    <m/>
    <s v="Ja"/>
    <m/>
    <s v="Ja"/>
    <s v="ja"/>
  </r>
  <r>
    <x v="1998"/>
    <x v="1335"/>
    <s v="von-Klespe-Str. 1"/>
    <x v="906"/>
    <x v="472"/>
    <s v="DKV"/>
    <s v="Firmenvertrag mit Beitragsvorteil (zur bKV)"/>
    <x v="0"/>
    <d v="2023-05-01T00:00:00"/>
    <m/>
    <m/>
    <m/>
    <m/>
    <s v="Ja"/>
    <s v="ja"/>
  </r>
  <r>
    <x v="1999"/>
    <x v="1336"/>
    <s v="Hauptstr. 58"/>
    <x v="907"/>
    <x v="473"/>
    <s v="DKV"/>
    <s v="Firmenvertrag mit Beitragsvorteil (zur bKV)"/>
    <x v="0"/>
    <d v="2023-05-01T00:00:00"/>
    <m/>
    <m/>
    <s v="Ja"/>
    <s v="Nein"/>
    <s v="Ja"/>
    <s v="ja"/>
  </r>
  <r>
    <x v="2000"/>
    <x v="1337"/>
    <s v="Freiheitstr. 120"/>
    <x v="520"/>
    <x v="240"/>
    <s v="VIC"/>
    <s v="Firmenvertrag mit Beitragsvorteil (zur bKV)"/>
    <x v="0"/>
    <d v="2023-07-01T00:00:00"/>
    <m/>
    <m/>
    <m/>
    <m/>
    <s v="Ja"/>
    <s v="ja"/>
  </r>
  <r>
    <x v="2001"/>
    <x v="1338"/>
    <s v="Feldstr. 34"/>
    <x v="908"/>
    <x v="474"/>
    <s v="VIC"/>
    <s v="Firmenvertrag mit Beitragsvorteil (zur bKV)"/>
    <x v="0"/>
    <d v="2023-07-01T00:00:00"/>
    <m/>
    <m/>
    <s v="Ja"/>
    <s v="Nein"/>
    <s v="Ja"/>
    <s v="ja"/>
  </r>
  <r>
    <x v="2002"/>
    <x v="1339"/>
    <s v="Ehrenfeldstr. 34"/>
    <x v="118"/>
    <x v="13"/>
    <s v="VIC"/>
    <s v="Firmenvertrag mit Beitragsvorteil (zur bKV)"/>
    <x v="0"/>
    <d v="2023-06-01T00:00:00"/>
    <m/>
    <m/>
    <m/>
    <m/>
    <s v="Ja"/>
    <s v="ja"/>
  </r>
  <r>
    <x v="2003"/>
    <x v="1340"/>
    <s v="Passauer Str. 8"/>
    <x v="909"/>
    <x v="475"/>
    <s v="VIC"/>
    <s v="Firmenvertrag mit Beitragsvorteil (zur bKV)"/>
    <x v="0"/>
    <d v="2023-10-01T00:00:00"/>
    <m/>
    <m/>
    <m/>
    <m/>
    <s v="Ja"/>
    <s v="nein"/>
  </r>
  <r>
    <x v="2004"/>
    <x v="1341"/>
    <s v="Ernst-Barlach-Str.  20"/>
    <x v="910"/>
    <x v="148"/>
    <s v="DKV"/>
    <s v="Firmenvertrag mit Beitragsvorteil (zur bKV)"/>
    <x v="0"/>
    <d v="2023-08-01T00:00:00"/>
    <m/>
    <m/>
    <m/>
    <m/>
    <s v="Ja"/>
    <s v="ja"/>
  </r>
  <r>
    <x v="2005"/>
    <x v="1342"/>
    <s v="Eilbecker Weg 16"/>
    <x v="911"/>
    <x v="22"/>
    <s v="DKV"/>
    <s v="Firmenvertrag mit Beitragsvorteil"/>
    <x v="0"/>
    <d v="2023-09-01T00:00:00"/>
    <m/>
    <m/>
    <m/>
    <m/>
    <s v="Ja"/>
    <s v="ja"/>
  </r>
  <r>
    <x v="2006"/>
    <x v="1343"/>
    <s v="Im Hahnenbusch 7"/>
    <x v="912"/>
    <x v="476"/>
    <s v="VIC"/>
    <s v="Firmenvertrag mit Beitragsvorteil (zur bKV)"/>
    <x v="0"/>
    <d v="2023-10-01T00:00:00"/>
    <m/>
    <m/>
    <m/>
    <m/>
    <s v="Ja"/>
    <s v="ja"/>
  </r>
  <r>
    <x v="2007"/>
    <x v="1344"/>
    <s v="Winterstr. 49"/>
    <x v="913"/>
    <x v="118"/>
    <s v="DKV"/>
    <s v="GKV-Kooperationsvertrag"/>
    <x v="0"/>
    <d v="2024-01-01T00:00:00"/>
    <m/>
    <m/>
    <m/>
    <m/>
    <s v="Ja"/>
    <s v="nein"/>
  </r>
  <r>
    <x v="2008"/>
    <x v="847"/>
    <s v="Langgasse 16"/>
    <x v="522"/>
    <x v="241"/>
    <s v="VIC-für DKV gedoppelter GVV"/>
    <s v="Firmenvertrag mit Beitragsvorteil"/>
    <x v="0"/>
    <d v="2009-05-01T00:00:00"/>
    <m/>
    <m/>
    <m/>
    <m/>
    <s v="Ja, aber nur bedingt - siehe nachstehende Ablehnungsgründe."/>
    <s v="nein"/>
  </r>
  <r>
    <x v="2009"/>
    <x v="1345"/>
    <s v="Raiffeisenstr. 4"/>
    <x v="914"/>
    <x v="477"/>
    <s v="VIC"/>
    <s v="Firmenvertrag mit Beitragsvorteil (zur bKV)"/>
    <x v="0"/>
    <d v="2023-12-01T00:00:00"/>
    <m/>
    <m/>
    <m/>
    <m/>
    <s v="Ja"/>
    <s v="ja"/>
  </r>
  <r>
    <x v="2010"/>
    <x v="1346"/>
    <s v="Neubeckumer Str. 158"/>
    <x v="915"/>
    <x v="478"/>
    <s v="VIC"/>
    <s v="Firmenvertrag mit Beitragsvorteil (zur bKV)"/>
    <x v="0"/>
    <d v="2023-09-01T00:00:00"/>
    <m/>
    <m/>
    <m/>
    <m/>
    <s v="Ja"/>
    <s v="ja"/>
  </r>
  <r>
    <x v="2011"/>
    <x v="1060"/>
    <s v="Zepernicker Straße 2, Haus 13"/>
    <x v="727"/>
    <x v="16"/>
    <s v="DKV"/>
    <s v="Firmenvertrag mit Beitragsvorteil (zur bKV)"/>
    <x v="0"/>
    <d v="2023-12-01T00:00:00"/>
    <m/>
    <m/>
    <m/>
    <m/>
    <s v="Ja"/>
    <s v="ja"/>
  </r>
  <r>
    <x v="2012"/>
    <x v="1347"/>
    <s v="Königstr. 66a"/>
    <x v="33"/>
    <x v="27"/>
    <s v="DKV"/>
    <s v="Firmenvertrag mit Beitragsvorteil (zur bKV)"/>
    <x v="0"/>
    <d v="2023-10-01T00:00:00"/>
    <m/>
    <m/>
    <m/>
    <m/>
    <s v="Ja"/>
    <s v="ja"/>
  </r>
  <r>
    <x v="2013"/>
    <x v="1348"/>
    <s v="Industrieallee 1"/>
    <x v="916"/>
    <x v="0"/>
    <s v="DKV"/>
    <s v="Firmenvertrag mit Beitragsvorteil (zur bKV)"/>
    <x v="0"/>
    <d v="2023-11-01T00:00:00"/>
    <m/>
    <m/>
    <m/>
    <m/>
    <s v="Ja"/>
    <s v="ja"/>
  </r>
  <r>
    <x v="2014"/>
    <x v="1349"/>
    <s v="Markstr. 5"/>
    <x v="917"/>
    <x v="479"/>
    <s v="VIC"/>
    <s v="Firmenvertrag mit Beitragsvorteil (zur bKV)"/>
    <x v="0"/>
    <d v="2023-11-01T00:00:00"/>
    <m/>
    <m/>
    <m/>
    <m/>
    <s v="Ja"/>
    <s v="ja"/>
  </r>
  <r>
    <x v="2015"/>
    <x v="1350"/>
    <s v="Rehmenweg 32a"/>
    <x v="918"/>
    <x v="480"/>
    <s v="DKV"/>
    <s v="Firmenvertrag mit Beitragsvorteil (zur bKV)"/>
    <x v="0"/>
    <d v="2023-12-01T00:00:00"/>
    <m/>
    <m/>
    <m/>
    <m/>
    <s v="Ja"/>
    <s v="ja"/>
  </r>
  <r>
    <x v="2016"/>
    <x v="1351"/>
    <s v="Am Legefeld 18"/>
    <x v="919"/>
    <x v="481"/>
    <s v="VIC"/>
    <s v="Firmenvertrag mit Beitragsvorteil"/>
    <x v="0"/>
    <d v="2024-01-01T00:00:00"/>
    <m/>
    <m/>
    <m/>
    <m/>
    <s v="Ja"/>
    <s v="ja"/>
  </r>
  <r>
    <x v="2017"/>
    <x v="1352"/>
    <s v="Stadtplatz 21"/>
    <x v="907"/>
    <x v="473"/>
    <s v="DKV"/>
    <s v="Firmenvertrag mit Beitragsvorteil (zur bKV)"/>
    <x v="0"/>
    <d v="2023-11-01T00:00:00"/>
    <m/>
    <m/>
    <m/>
    <m/>
    <s v="Ja"/>
    <s v="ja"/>
  </r>
  <r>
    <x v="2018"/>
    <x v="1353"/>
    <s v="Averdiekstr. 6"/>
    <x v="920"/>
    <x v="397"/>
    <s v="DKV"/>
    <s v="Firmenvertrag mit Beitragsvorteil (zur bKV)"/>
    <x v="0"/>
    <d v="2023-12-01T00:00:00"/>
    <m/>
    <m/>
    <m/>
    <m/>
    <s v="Ja"/>
    <s v="ja"/>
  </r>
  <r>
    <x v="2019"/>
    <x v="1354"/>
    <s v="Hundemaue 12"/>
    <x v="921"/>
    <x v="482"/>
    <s v="VIC"/>
    <s v="Firmenvertrag mit Beitragsvorteil (zur bKV)"/>
    <x v="0"/>
    <d v="2023-12-01T00:00:00"/>
    <m/>
    <m/>
    <m/>
    <m/>
    <s v="Ja"/>
    <s v="ja"/>
  </r>
  <r>
    <x v="2020"/>
    <x v="1355"/>
    <s v="Zeisstr. 1 - 3 "/>
    <x v="922"/>
    <x v="37"/>
    <s v="DKV"/>
    <s v="Firmenvertrag mit Beitragsvorteil (zur bKV)"/>
    <x v="0"/>
    <d v="2023-12-01T00:00:00"/>
    <m/>
    <m/>
    <m/>
    <m/>
    <s v="Ja"/>
    <s v="ja"/>
  </r>
  <r>
    <x v="2021"/>
    <x v="1356"/>
    <s v="Handwerkerstr. 19"/>
    <x v="765"/>
    <x v="382"/>
    <s v="DKV"/>
    <s v="Firmenvertrag mit Beitragsvorteil (500-999 MA)"/>
    <x v="0"/>
    <d v="2023-12-01T00:00:00"/>
    <m/>
    <m/>
    <m/>
    <m/>
    <s v="Ja"/>
    <s v="ja"/>
  </r>
  <r>
    <x v="2022"/>
    <x v="1357"/>
    <s v="Ohmstr. 2"/>
    <x v="923"/>
    <x v="483"/>
    <s v="DKV"/>
    <s v="Firmenvertrag mit Beitragsvorteil (zur bKV)"/>
    <x v="0"/>
    <d v="2024-01-01T00:00:00"/>
    <m/>
    <m/>
    <m/>
    <m/>
    <s v="Ja"/>
    <s v="ja"/>
  </r>
  <r>
    <x v="2023"/>
    <x v="1358"/>
    <s v="Lange Wisch 3"/>
    <x v="924"/>
    <x v="484"/>
    <s v="VIC"/>
    <s v="Firmenvertrag mit Beitragsvorteil (zur bKV)"/>
    <x v="0"/>
    <d v="2024-04-01T00:00:00"/>
    <m/>
    <m/>
    <m/>
    <m/>
    <s v="Ja"/>
    <s v="ja"/>
  </r>
  <r>
    <x v="2024"/>
    <x v="1359"/>
    <s v="Haubachstraße 76"/>
    <x v="925"/>
    <x v="22"/>
    <s v="DKV"/>
    <s v="Verbandsvertrag mit Beitragsvorteil"/>
    <x v="0"/>
    <d v="2023-11-01T00:00:00"/>
    <m/>
    <m/>
    <m/>
    <m/>
    <s v="Nein"/>
    <s v="nein"/>
  </r>
  <r>
    <x v="2025"/>
    <x v="1360"/>
    <m/>
    <x v="57"/>
    <x v="41"/>
    <s v="DKV-für MA-Sichtschutz gedoppelter GVV"/>
    <s v="GKV-Kooperationsvertrag"/>
    <x v="0"/>
    <m/>
    <m/>
    <m/>
    <m/>
    <m/>
    <s v="Ja"/>
    <s v="nein"/>
  </r>
  <r>
    <x v="2026"/>
    <x v="1361"/>
    <s v="Almendgrün 3"/>
    <x v="926"/>
    <x v="485"/>
    <s v="DKV"/>
    <s v="Firmenvertrag mit Beitragsvorteil (zur bKV)"/>
    <x v="0"/>
    <d v="2024-01-01T00:00:00"/>
    <m/>
    <m/>
    <m/>
    <m/>
    <s v="Ja"/>
    <s v="ja"/>
  </r>
  <r>
    <x v="2027"/>
    <x v="1362"/>
    <s v="Werner -Seelenbinder Ring"/>
    <x v="927"/>
    <x v="202"/>
    <s v="DKV"/>
    <s v="Firmenvertrag mit Beitragsvorteil (zur bKV)"/>
    <x v="0"/>
    <d v="2024-01-01T00:00:00"/>
    <m/>
    <m/>
    <m/>
    <m/>
    <s v="Ja"/>
    <s v="nein"/>
  </r>
  <r>
    <x v="2028"/>
    <x v="1363"/>
    <s v="Blocksbergstr. 151"/>
    <x v="928"/>
    <x v="486"/>
    <s v="DKV"/>
    <s v="Firmenvertrag mit Beitragsvorteil (zur bKV)"/>
    <x v="0"/>
    <d v="2024-01-01T00:00:00"/>
    <m/>
    <m/>
    <m/>
    <m/>
    <s v="Ja"/>
    <s v="ja"/>
  </r>
  <r>
    <x v="2029"/>
    <x v="1364"/>
    <s v="Nordstr. 16"/>
    <x v="929"/>
    <x v="487"/>
    <s v="DKV"/>
    <s v="Firmenvertrag mit Beitragsvorteil (zur bKV)"/>
    <x v="0"/>
    <d v="2024-01-01T00:00:00"/>
    <m/>
    <m/>
    <m/>
    <m/>
    <s v="Ja"/>
    <s v="ja"/>
  </r>
  <r>
    <x v="2030"/>
    <x v="1365"/>
    <s v="Jean-Pierre-Jungels-Str. 3 a "/>
    <x v="930"/>
    <x v="488"/>
    <s v="DKV"/>
    <s v="Firmenvertrag mit Beitragsvorteil (zur bKV)"/>
    <x v="0"/>
    <d v="2024-02-01T00:00:00"/>
    <m/>
    <m/>
    <m/>
    <m/>
    <s v="Ja"/>
    <s v="ja"/>
  </r>
  <r>
    <x v="2031"/>
    <x v="1366"/>
    <s v="Dominicusstr. 5"/>
    <x v="931"/>
    <x v="16"/>
    <s v="DKV"/>
    <s v="Firmenvertrag mit Beitragsvorteil (zur bKV)"/>
    <x v="0"/>
    <d v="2024-04-01T00:00:00"/>
    <m/>
    <m/>
    <m/>
    <m/>
    <s v="Ja"/>
    <s v="ja"/>
  </r>
  <r>
    <x v="2032"/>
    <x v="1367"/>
    <s v="Daniel-Vorländer-Str. 4"/>
    <x v="932"/>
    <x v="489"/>
    <s v="DKV"/>
    <s v="Firmenvertrag mit Beitragsvorteil (zur bKV)"/>
    <x v="0"/>
    <d v="2024-02-01T00:00:00"/>
    <m/>
    <m/>
    <m/>
    <m/>
    <s v="Ja"/>
    <s v="ja"/>
  </r>
  <r>
    <x v="2033"/>
    <x v="1368"/>
    <s v="Baldurstr. 820"/>
    <x v="933"/>
    <x v="490"/>
    <s v="DKV"/>
    <s v="Firmenvertrag mit Beitragsvorteil (zur bKV)"/>
    <x v="0"/>
    <d v="2024-01-01T00:00:00"/>
    <m/>
    <m/>
    <m/>
    <m/>
    <s v="Ja"/>
    <s v="ja"/>
  </r>
  <r>
    <x v="2034"/>
    <x v="1369"/>
    <s v="Haitianstr. 1"/>
    <x v="934"/>
    <x v="491"/>
    <s v="DKV"/>
    <s v="Firmenvertrag mit Beitragsvorteil (zur bKV)"/>
    <x v="0"/>
    <d v="2024-03-01T00:00:00"/>
    <m/>
    <m/>
    <m/>
    <m/>
    <s v="Ja"/>
    <s v="ja"/>
  </r>
  <r>
    <x v="2035"/>
    <x v="1370"/>
    <s v="Dr. Konrad-Wiegand-Straße 3"/>
    <x v="935"/>
    <x v="492"/>
    <s v="DKV"/>
    <s v="Firmenvertrag mit Beitragsvorteil (zur bKV)"/>
    <x v="0"/>
    <d v="2024-01-01T00:00:00"/>
    <m/>
    <d v="2024-01-01T00:00:00"/>
    <m/>
    <m/>
    <s v="Ja"/>
    <s v="ja"/>
  </r>
  <r>
    <x v="2036"/>
    <x v="1371"/>
    <s v="Wilhelm-Theodor-Römheld-Str. 32"/>
    <x v="357"/>
    <x v="12"/>
    <s v="VIC"/>
    <s v="Firmenvertrag mit Beitragsvorteil (zur bKV)"/>
    <x v="0"/>
    <d v="2024-02-01T00:00:00"/>
    <m/>
    <m/>
    <m/>
    <m/>
    <s v="Ja"/>
    <s v="ja"/>
  </r>
  <r>
    <x v="2037"/>
    <x v="1372"/>
    <s v="Oskar-Messter-Straße 24"/>
    <x v="936"/>
    <x v="45"/>
    <s v="DKV"/>
    <s v="Firmenvertrag mit Beitragsvorteil (zur bKV)"/>
    <x v="0"/>
    <d v="2024-01-01T00:00:00"/>
    <m/>
    <m/>
    <m/>
    <m/>
    <s v="Ja"/>
    <s v="ja"/>
  </r>
  <r>
    <x v="2038"/>
    <x v="1373"/>
    <s v="Friederikenstr. 100"/>
    <x v="937"/>
    <x v="493"/>
    <s v="DKV"/>
    <s v="Firmenvertrag mit Beitragsvorteil (zur bKV)"/>
    <x v="0"/>
    <d v="2024-03-01T00:00:00"/>
    <m/>
    <m/>
    <m/>
    <m/>
    <s v="Ja"/>
    <s v="ja"/>
  </r>
  <r>
    <x v="2039"/>
    <x v="1374"/>
    <s v="Rottweg 17 "/>
    <x v="938"/>
    <x v="466"/>
    <s v="DKV"/>
    <s v="Firmenvertrag mit Beitragsvorteil (zur bKV)"/>
    <x v="0"/>
    <d v="2024-03-01T00:00:00"/>
    <m/>
    <m/>
    <m/>
    <m/>
    <s v="Ja"/>
    <s v="ja"/>
  </r>
  <r>
    <x v="2040"/>
    <x v="1375"/>
    <s v="Rudolf-Diesel-Str. 3 "/>
    <x v="939"/>
    <x v="353"/>
    <s v="DKV"/>
    <s v="Firmenvertrag mit Beitragsvorteil (zur bKV)"/>
    <x v="0"/>
    <d v="2024-04-01T00:00:00"/>
    <m/>
    <m/>
    <m/>
    <m/>
    <s v="Ja"/>
    <s v="ja"/>
  </r>
  <r>
    <x v="2041"/>
    <x v="1376"/>
    <s v="Buddestr. 120"/>
    <x v="940"/>
    <x v="142"/>
    <s v="DKV"/>
    <s v="Firmenvertrag mit Beitragsvorteil (zur bKV)"/>
    <x v="0"/>
    <d v="2024-06-01T00:00:00"/>
    <m/>
    <m/>
    <m/>
    <m/>
    <s v="Ja"/>
    <s v="ja"/>
  </r>
  <r>
    <x v="2042"/>
    <x v="1377"/>
    <s v="Groß Liederner Str. 9"/>
    <x v="697"/>
    <x v="347"/>
    <s v="DKV"/>
    <s v="Firmenvertrag mit Beitragsvorteil (zur bKV)"/>
    <x v="0"/>
    <d v="2024-07-01T00:00:00"/>
    <m/>
    <m/>
    <m/>
    <m/>
    <s v="Ja"/>
    <s v="ja"/>
  </r>
  <r>
    <x v="2043"/>
    <x v="1378"/>
    <s v="Karolinenplatz 2"/>
    <x v="339"/>
    <x v="7"/>
    <s v="DKV"/>
    <s v="Firmenvertrag mit Beitragsvorteil"/>
    <x v="0"/>
    <d v="2024-08-01T00:00:00"/>
    <m/>
    <m/>
    <m/>
    <m/>
    <s v="Ja"/>
    <s v="ja"/>
  </r>
  <r>
    <x v="2044"/>
    <x v="1379"/>
    <s v="Burgstr. 21"/>
    <x v="941"/>
    <x v="13"/>
    <s v="DKV"/>
    <s v="Firmenvertrag mit Beitragsvorteil (zur bKV)"/>
    <x v="0"/>
    <d v="2024-07-01T00:00:00"/>
    <m/>
    <m/>
    <m/>
    <m/>
    <s v="Ja"/>
    <s v="ja"/>
  </r>
  <r>
    <x v="2045"/>
    <x v="1380"/>
    <s v="An der Remise 20"/>
    <x v="942"/>
    <x v="494"/>
    <s v="DKV"/>
    <s v="Firmenvertrag mit Beitragsvorteil (zur bKV)"/>
    <x v="0"/>
    <d v="2024-08-01T00:00:00"/>
    <m/>
    <m/>
    <m/>
    <m/>
    <s v="Ja"/>
    <s v="ja"/>
  </r>
  <r>
    <x v="2046"/>
    <x v="1381"/>
    <s v="Sägadern 26/1"/>
    <x v="943"/>
    <x v="495"/>
    <s v="DKV"/>
    <s v="Firmenvertrag mit Beitragsvorteil (zur bKV)"/>
    <x v="0"/>
    <d v="2024-06-01T00:00:00"/>
    <m/>
    <m/>
    <m/>
    <m/>
    <s v="Ja"/>
    <s v="ja"/>
  </r>
  <r>
    <x v="2047"/>
    <x v="1382"/>
    <s v="Olof-Palme-Strasse 19 "/>
    <x v="741"/>
    <x v="8"/>
    <s v="DKV"/>
    <s v="Verbandsvertrag mit Beitragsvorteil"/>
    <x v="0"/>
    <d v="2024-08-01T00:00:00"/>
    <m/>
    <m/>
    <m/>
    <m/>
    <s v="Nein"/>
    <s v="nein"/>
  </r>
  <r>
    <x v="2048"/>
    <x v="1383"/>
    <s v="Hauptstr. 9"/>
    <x v="944"/>
    <x v="496"/>
    <s v="DKV"/>
    <s v="Firmenvertrag mit Beitragsvorteil (zur bKV)"/>
    <x v="0"/>
    <d v="2024-09-01T00:00:00"/>
    <m/>
    <m/>
    <m/>
    <m/>
    <s v="Ja"/>
    <s v="ja"/>
  </r>
  <r>
    <x v="2049"/>
    <x v="1384"/>
    <s v="Robert-Koch-Str. 1"/>
    <x v="945"/>
    <x v="497"/>
    <s v="DKV"/>
    <s v="Firmenvertrag mit Beitragsvorteil (zur bKV)"/>
    <x v="0"/>
    <d v="2024-08-01T00:00:00"/>
    <m/>
    <m/>
    <m/>
    <m/>
    <s v="Ja"/>
    <s v="ja"/>
  </r>
  <r>
    <x v="2050"/>
    <x v="1385"/>
    <s v="Im Lipperfeld 11"/>
    <x v="946"/>
    <x v="429"/>
    <s v="DKV"/>
    <s v="Firmenvertrag mit Beitragsvorteil (zur bKV)"/>
    <x v="0"/>
    <d v="2024-09-01T00:00:00"/>
    <m/>
    <m/>
    <m/>
    <m/>
    <s v="Ja"/>
    <s v="ja"/>
  </r>
  <r>
    <x v="2051"/>
    <x v="1386"/>
    <s v="Gottesackerstr. 17"/>
    <x v="947"/>
    <x v="498"/>
    <s v="DKV"/>
    <s v="Firmenvertrag mit Beitragsvorteil (zur bKV)"/>
    <x v="0"/>
    <d v="2024-09-01T00:00:00"/>
    <m/>
    <m/>
    <m/>
    <m/>
    <s v="Ja"/>
    <s v="ja"/>
  </r>
  <r>
    <x v="2052"/>
    <x v="1387"/>
    <s v="Schiessstr. 49"/>
    <x v="5"/>
    <x v="3"/>
    <s v="DKV"/>
    <s v="Firmenvertrag mit Beitragsvorteil (zur bKV)"/>
    <x v="0"/>
    <d v="2024-09-01T00:00:00"/>
    <m/>
    <m/>
    <m/>
    <m/>
    <s v="Ja"/>
    <s v="ja"/>
  </r>
  <r>
    <x v="2053"/>
    <x v="1388"/>
    <s v="Schloßstr. 2"/>
    <x v="444"/>
    <x v="127"/>
    <s v="DKV"/>
    <s v="Firmenvertrag mit Beitragsvorteil (zur bKV)"/>
    <x v="0"/>
    <d v="2024-09-01T00:00:00"/>
    <m/>
    <m/>
    <m/>
    <m/>
    <s v="Ja"/>
    <s v="ja"/>
  </r>
  <r>
    <x v="2054"/>
    <x v="1389"/>
    <s v="Ernst-Reuter-Str. 16"/>
    <x v="397"/>
    <x v="138"/>
    <s v="DKV"/>
    <s v="Firmenvertrag mit Beitragsvorteil"/>
    <x v="0"/>
    <d v="2024-09-01T00:00:00"/>
    <m/>
    <m/>
    <m/>
    <m/>
    <s v="Ja"/>
    <s v="ja"/>
  </r>
  <r>
    <x v="2055"/>
    <x v="1390"/>
    <s v="Spörckenstr. 5"/>
    <x v="948"/>
    <x v="165"/>
    <s v="DKV"/>
    <s v="Firmenvertrag mit Beitragsvorteil (zur bKV)"/>
    <x v="0"/>
    <d v="2024-10-01T00:00:00"/>
    <m/>
    <m/>
    <m/>
    <m/>
    <s v="Ja"/>
    <s v="ja"/>
  </r>
  <r>
    <x v="2056"/>
    <x v="1391"/>
    <s v="Hemsack 15"/>
    <x v="949"/>
    <x v="499"/>
    <s v="DKV"/>
    <s v="Firmenvertrag mit Beitragsvorteil (zur bKV)"/>
    <x v="0"/>
    <d v="2024-10-01T00:00:00"/>
    <m/>
    <m/>
    <m/>
    <m/>
    <s v="Ja"/>
    <s v="ja"/>
  </r>
  <r>
    <x v="2057"/>
    <x v="1392"/>
    <s v="Am Kulturhaus 5"/>
    <x v="950"/>
    <x v="500"/>
    <s v="DKV"/>
    <s v="Firmenvertrag mit Beitragsvorteil (zur bKV)"/>
    <x v="0"/>
    <d v="2024-12-01T00:00:00"/>
    <m/>
    <m/>
    <m/>
    <m/>
    <s v="Ja"/>
    <s v="ja"/>
  </r>
  <r>
    <x v="2058"/>
    <x v="1393"/>
    <e v="#N/A"/>
    <x v="951"/>
    <x v="501"/>
    <e v="#N/A"/>
    <e v="#N/A"/>
    <x v="4"/>
    <e v="#N/A"/>
    <e v="#N/A"/>
    <e v="#N/A"/>
    <e v="#N/A"/>
    <e v="#N/A"/>
    <e v="#N/A"/>
    <e v="#N/A"/>
  </r>
  <r>
    <x v="2058"/>
    <x v="1394"/>
    <e v="#N/A"/>
    <x v="951"/>
    <x v="501"/>
    <e v="#N/A"/>
    <e v="#N/A"/>
    <x v="4"/>
    <e v="#N/A"/>
    <e v="#N/A"/>
    <e v="#N/A"/>
    <e v="#N/A"/>
    <e v="#N/A"/>
    <e v="#N/A"/>
    <e v="#N/A"/>
  </r>
  <r>
    <x v="2058"/>
    <x v="1127"/>
    <e v="#N/A"/>
    <x v="951"/>
    <x v="501"/>
    <e v="#N/A"/>
    <e v="#N/A"/>
    <x v="4"/>
    <e v="#N/A"/>
    <e v="#N/A"/>
    <e v="#N/A"/>
    <e v="#N/A"/>
    <e v="#N/A"/>
    <e v="#N/A"/>
    <e v="#N/A"/>
  </r>
  <r>
    <x v="2058"/>
    <x v="1395"/>
    <e v="#N/A"/>
    <x v="951"/>
    <x v="501"/>
    <e v="#N/A"/>
    <e v="#N/A"/>
    <x v="4"/>
    <e v="#N/A"/>
    <e v="#N/A"/>
    <e v="#N/A"/>
    <e v="#N/A"/>
    <e v="#N/A"/>
    <e v="#N/A"/>
    <e v="#N/A"/>
  </r>
  <r>
    <x v="2058"/>
    <x v="1396"/>
    <e v="#N/A"/>
    <x v="951"/>
    <x v="501"/>
    <e v="#N/A"/>
    <e v="#N/A"/>
    <x v="4"/>
    <e v="#N/A"/>
    <e v="#N/A"/>
    <e v="#N/A"/>
    <e v="#N/A"/>
    <e v="#N/A"/>
    <e v="#N/A"/>
    <e v="#N/A"/>
  </r>
  <r>
    <x v="2058"/>
    <x v="1397"/>
    <e v="#N/A"/>
    <x v="951"/>
    <x v="501"/>
    <e v="#N/A"/>
    <e v="#N/A"/>
    <x v="4"/>
    <e v="#N/A"/>
    <e v="#N/A"/>
    <e v="#N/A"/>
    <e v="#N/A"/>
    <e v="#N/A"/>
    <e v="#N/A"/>
    <e v="#N/A"/>
  </r>
  <r>
    <x v="2058"/>
    <x v="1398"/>
    <e v="#N/A"/>
    <x v="951"/>
    <x v="501"/>
    <e v="#N/A"/>
    <e v="#N/A"/>
    <x v="4"/>
    <e v="#N/A"/>
    <e v="#N/A"/>
    <e v="#N/A"/>
    <e v="#N/A"/>
    <e v="#N/A"/>
    <e v="#N/A"/>
    <e v="#N/A"/>
  </r>
  <r>
    <x v="2058"/>
    <x v="1399"/>
    <e v="#N/A"/>
    <x v="951"/>
    <x v="501"/>
    <e v="#N/A"/>
    <e v="#N/A"/>
    <x v="4"/>
    <e v="#N/A"/>
    <e v="#N/A"/>
    <e v="#N/A"/>
    <e v="#N/A"/>
    <e v="#N/A"/>
    <e v="#N/A"/>
    <e v="#N/A"/>
  </r>
  <r>
    <x v="2058"/>
    <x v="1400"/>
    <e v="#N/A"/>
    <x v="951"/>
    <x v="501"/>
    <e v="#N/A"/>
    <e v="#N/A"/>
    <x v="4"/>
    <e v="#N/A"/>
    <e v="#N/A"/>
    <e v="#N/A"/>
    <e v="#N/A"/>
    <e v="#N/A"/>
    <e v="#N/A"/>
    <e v="#N/A"/>
  </r>
  <r>
    <x v="2058"/>
    <x v="1401"/>
    <e v="#N/A"/>
    <x v="951"/>
    <x v="501"/>
    <e v="#N/A"/>
    <e v="#N/A"/>
    <x v="4"/>
    <e v="#N/A"/>
    <e v="#N/A"/>
    <e v="#N/A"/>
    <e v="#N/A"/>
    <e v="#N/A"/>
    <e v="#N/A"/>
    <e v="#N/A"/>
  </r>
  <r>
    <x v="2058"/>
    <x v="1402"/>
    <e v="#N/A"/>
    <x v="951"/>
    <x v="501"/>
    <e v="#N/A"/>
    <e v="#N/A"/>
    <x v="4"/>
    <e v="#N/A"/>
    <e v="#N/A"/>
    <e v="#N/A"/>
    <e v="#N/A"/>
    <e v="#N/A"/>
    <e v="#N/A"/>
    <e v="#N/A"/>
  </r>
  <r>
    <x v="2058"/>
    <x v="1403"/>
    <e v="#N/A"/>
    <x v="951"/>
    <x v="501"/>
    <e v="#N/A"/>
    <e v="#N/A"/>
    <x v="4"/>
    <e v="#N/A"/>
    <e v="#N/A"/>
    <e v="#N/A"/>
    <e v="#N/A"/>
    <e v="#N/A"/>
    <e v="#N/A"/>
    <e v="#N/A"/>
  </r>
  <r>
    <x v="2058"/>
    <x v="1404"/>
    <e v="#N/A"/>
    <x v="951"/>
    <x v="501"/>
    <e v="#N/A"/>
    <e v="#N/A"/>
    <x v="4"/>
    <e v="#N/A"/>
    <e v="#N/A"/>
    <e v="#N/A"/>
    <e v="#N/A"/>
    <e v="#N/A"/>
    <e v="#N/A"/>
    <e v="#N/A"/>
  </r>
  <r>
    <x v="2058"/>
    <x v="1405"/>
    <e v="#N/A"/>
    <x v="951"/>
    <x v="501"/>
    <e v="#N/A"/>
    <e v="#N/A"/>
    <x v="4"/>
    <e v="#N/A"/>
    <e v="#N/A"/>
    <e v="#N/A"/>
    <e v="#N/A"/>
    <e v="#N/A"/>
    <e v="#N/A"/>
    <e v="#N/A"/>
  </r>
  <r>
    <x v="2058"/>
    <x v="1406"/>
    <e v="#N/A"/>
    <x v="951"/>
    <x v="501"/>
    <e v="#N/A"/>
    <e v="#N/A"/>
    <x v="4"/>
    <e v="#N/A"/>
    <e v="#N/A"/>
    <e v="#N/A"/>
    <e v="#N/A"/>
    <e v="#N/A"/>
    <e v="#N/A"/>
    <e v="#N/A"/>
  </r>
  <r>
    <x v="2058"/>
    <x v="1407"/>
    <e v="#N/A"/>
    <x v="951"/>
    <x v="501"/>
    <e v="#N/A"/>
    <e v="#N/A"/>
    <x v="4"/>
    <e v="#N/A"/>
    <e v="#N/A"/>
    <e v="#N/A"/>
    <e v="#N/A"/>
    <e v="#N/A"/>
    <e v="#N/A"/>
    <e v="#N/A"/>
  </r>
  <r>
    <x v="2058"/>
    <x v="1408"/>
    <e v="#N/A"/>
    <x v="951"/>
    <x v="501"/>
    <e v="#N/A"/>
    <e v="#N/A"/>
    <x v="4"/>
    <e v="#N/A"/>
    <e v="#N/A"/>
    <e v="#N/A"/>
    <e v="#N/A"/>
    <e v="#N/A"/>
    <e v="#N/A"/>
    <e v="#N/A"/>
  </r>
  <r>
    <x v="2058"/>
    <x v="1409"/>
    <e v="#N/A"/>
    <x v="951"/>
    <x v="501"/>
    <e v="#N/A"/>
    <e v="#N/A"/>
    <x v="4"/>
    <e v="#N/A"/>
    <e v="#N/A"/>
    <e v="#N/A"/>
    <e v="#N/A"/>
    <e v="#N/A"/>
    <e v="#N/A"/>
    <e v="#N/A"/>
  </r>
  <r>
    <x v="2058"/>
    <x v="1410"/>
    <e v="#N/A"/>
    <x v="951"/>
    <x v="501"/>
    <e v="#N/A"/>
    <e v="#N/A"/>
    <x v="4"/>
    <e v="#N/A"/>
    <e v="#N/A"/>
    <e v="#N/A"/>
    <e v="#N/A"/>
    <e v="#N/A"/>
    <e v="#N/A"/>
    <e v="#N/A"/>
  </r>
  <r>
    <x v="2058"/>
    <x v="1411"/>
    <e v="#N/A"/>
    <x v="951"/>
    <x v="501"/>
    <e v="#N/A"/>
    <e v="#N/A"/>
    <x v="4"/>
    <e v="#N/A"/>
    <e v="#N/A"/>
    <e v="#N/A"/>
    <e v="#N/A"/>
    <e v="#N/A"/>
    <e v="#N/A"/>
    <e v="#N/A"/>
  </r>
  <r>
    <x v="2058"/>
    <x v="1412"/>
    <e v="#N/A"/>
    <x v="951"/>
    <x v="501"/>
    <e v="#N/A"/>
    <e v="#N/A"/>
    <x v="4"/>
    <e v="#N/A"/>
    <e v="#N/A"/>
    <e v="#N/A"/>
    <e v="#N/A"/>
    <e v="#N/A"/>
    <e v="#N/A"/>
    <e v="#N/A"/>
  </r>
  <r>
    <x v="2058"/>
    <x v="1413"/>
    <e v="#N/A"/>
    <x v="951"/>
    <x v="501"/>
    <e v="#N/A"/>
    <e v="#N/A"/>
    <x v="4"/>
    <e v="#N/A"/>
    <e v="#N/A"/>
    <e v="#N/A"/>
    <e v="#N/A"/>
    <e v="#N/A"/>
    <e v="#N/A"/>
    <e v="#N/A"/>
  </r>
  <r>
    <x v="2058"/>
    <x v="1414"/>
    <e v="#N/A"/>
    <x v="951"/>
    <x v="501"/>
    <e v="#N/A"/>
    <e v="#N/A"/>
    <x v="4"/>
    <e v="#N/A"/>
    <e v="#N/A"/>
    <e v="#N/A"/>
    <e v="#N/A"/>
    <e v="#N/A"/>
    <e v="#N/A"/>
    <e v="#N/A"/>
  </r>
  <r>
    <x v="2058"/>
    <x v="1415"/>
    <e v="#N/A"/>
    <x v="951"/>
    <x v="501"/>
    <e v="#N/A"/>
    <e v="#N/A"/>
    <x v="4"/>
    <e v="#N/A"/>
    <e v="#N/A"/>
    <e v="#N/A"/>
    <e v="#N/A"/>
    <e v="#N/A"/>
    <e v="#N/A"/>
    <e v="#N/A"/>
  </r>
  <r>
    <x v="2058"/>
    <x v="1416"/>
    <e v="#N/A"/>
    <x v="951"/>
    <x v="501"/>
    <e v="#N/A"/>
    <e v="#N/A"/>
    <x v="4"/>
    <e v="#N/A"/>
    <e v="#N/A"/>
    <e v="#N/A"/>
    <e v="#N/A"/>
    <e v="#N/A"/>
    <e v="#N/A"/>
    <e v="#N/A"/>
  </r>
  <r>
    <x v="2058"/>
    <x v="1417"/>
    <e v="#N/A"/>
    <x v="951"/>
    <x v="501"/>
    <e v="#N/A"/>
    <e v="#N/A"/>
    <x v="4"/>
    <e v="#N/A"/>
    <e v="#N/A"/>
    <e v="#N/A"/>
    <e v="#N/A"/>
    <e v="#N/A"/>
    <e v="#N/A"/>
    <e v="#N/A"/>
  </r>
  <r>
    <x v="2058"/>
    <x v="1418"/>
    <e v="#N/A"/>
    <x v="951"/>
    <x v="501"/>
    <e v="#N/A"/>
    <e v="#N/A"/>
    <x v="4"/>
    <e v="#N/A"/>
    <e v="#N/A"/>
    <e v="#N/A"/>
    <e v="#N/A"/>
    <e v="#N/A"/>
    <e v="#N/A"/>
    <e v="#N/A"/>
  </r>
  <r>
    <x v="2058"/>
    <x v="1419"/>
    <e v="#N/A"/>
    <x v="951"/>
    <x v="501"/>
    <e v="#N/A"/>
    <e v="#N/A"/>
    <x v="4"/>
    <e v="#N/A"/>
    <e v="#N/A"/>
    <e v="#N/A"/>
    <e v="#N/A"/>
    <e v="#N/A"/>
    <e v="#N/A"/>
    <e v="#N/A"/>
  </r>
  <r>
    <x v="2058"/>
    <x v="1420"/>
    <e v="#N/A"/>
    <x v="951"/>
    <x v="501"/>
    <e v="#N/A"/>
    <e v="#N/A"/>
    <x v="4"/>
    <e v="#N/A"/>
    <e v="#N/A"/>
    <e v="#N/A"/>
    <e v="#N/A"/>
    <e v="#N/A"/>
    <e v="#N/A"/>
    <e v="#N/A"/>
  </r>
  <r>
    <x v="2058"/>
    <x v="1421"/>
    <e v="#N/A"/>
    <x v="951"/>
    <x v="501"/>
    <e v="#N/A"/>
    <e v="#N/A"/>
    <x v="4"/>
    <e v="#N/A"/>
    <e v="#N/A"/>
    <e v="#N/A"/>
    <e v="#N/A"/>
    <e v="#N/A"/>
    <e v="#N/A"/>
    <e v="#N/A"/>
  </r>
  <r>
    <x v="2058"/>
    <x v="1421"/>
    <e v="#N/A"/>
    <x v="951"/>
    <x v="501"/>
    <e v="#N/A"/>
    <e v="#N/A"/>
    <x v="4"/>
    <e v="#N/A"/>
    <e v="#N/A"/>
    <e v="#N/A"/>
    <e v="#N/A"/>
    <e v="#N/A"/>
    <e v="#N/A"/>
    <e v="#N/A"/>
  </r>
  <r>
    <x v="2058"/>
    <x v="1422"/>
    <e v="#N/A"/>
    <x v="951"/>
    <x v="501"/>
    <e v="#N/A"/>
    <e v="#N/A"/>
    <x v="4"/>
    <e v="#N/A"/>
    <e v="#N/A"/>
    <e v="#N/A"/>
    <e v="#N/A"/>
    <e v="#N/A"/>
    <e v="#N/A"/>
    <e v="#N/A"/>
  </r>
  <r>
    <x v="2058"/>
    <x v="1423"/>
    <e v="#N/A"/>
    <x v="951"/>
    <x v="501"/>
    <e v="#N/A"/>
    <e v="#N/A"/>
    <x v="4"/>
    <e v="#N/A"/>
    <e v="#N/A"/>
    <e v="#N/A"/>
    <e v="#N/A"/>
    <e v="#N/A"/>
    <e v="#N/A"/>
    <e v="#N/A"/>
  </r>
  <r>
    <x v="2058"/>
    <x v="1424"/>
    <e v="#N/A"/>
    <x v="951"/>
    <x v="501"/>
    <e v="#N/A"/>
    <e v="#N/A"/>
    <x v="4"/>
    <e v="#N/A"/>
    <e v="#N/A"/>
    <e v="#N/A"/>
    <e v="#N/A"/>
    <e v="#N/A"/>
    <e v="#N/A"/>
    <e v="#N/A"/>
  </r>
  <r>
    <x v="2058"/>
    <x v="1425"/>
    <e v="#N/A"/>
    <x v="951"/>
    <x v="501"/>
    <e v="#N/A"/>
    <e v="#N/A"/>
    <x v="4"/>
    <e v="#N/A"/>
    <e v="#N/A"/>
    <e v="#N/A"/>
    <e v="#N/A"/>
    <e v="#N/A"/>
    <e v="#N/A"/>
    <e v="#N/A"/>
  </r>
  <r>
    <x v="2058"/>
    <x v="1426"/>
    <e v="#N/A"/>
    <x v="951"/>
    <x v="501"/>
    <e v="#N/A"/>
    <e v="#N/A"/>
    <x v="4"/>
    <e v="#N/A"/>
    <e v="#N/A"/>
    <e v="#N/A"/>
    <e v="#N/A"/>
    <e v="#N/A"/>
    <e v="#N/A"/>
    <e v="#N/A"/>
  </r>
  <r>
    <x v="2058"/>
    <x v="1427"/>
    <e v="#N/A"/>
    <x v="951"/>
    <x v="501"/>
    <e v="#N/A"/>
    <e v="#N/A"/>
    <x v="4"/>
    <e v="#N/A"/>
    <e v="#N/A"/>
    <e v="#N/A"/>
    <e v="#N/A"/>
    <e v="#N/A"/>
    <e v="#N/A"/>
    <e v="#N/A"/>
  </r>
  <r>
    <x v="2058"/>
    <x v="1428"/>
    <e v="#N/A"/>
    <x v="951"/>
    <x v="501"/>
    <e v="#N/A"/>
    <e v="#N/A"/>
    <x v="4"/>
    <e v="#N/A"/>
    <e v="#N/A"/>
    <e v="#N/A"/>
    <e v="#N/A"/>
    <e v="#N/A"/>
    <e v="#N/A"/>
    <e v="#N/A"/>
  </r>
  <r>
    <x v="2058"/>
    <x v="1429"/>
    <e v="#N/A"/>
    <x v="951"/>
    <x v="501"/>
    <e v="#N/A"/>
    <e v="#N/A"/>
    <x v="4"/>
    <e v="#N/A"/>
    <e v="#N/A"/>
    <e v="#N/A"/>
    <e v="#N/A"/>
    <e v="#N/A"/>
    <e v="#N/A"/>
    <e v="#N/A"/>
  </r>
  <r>
    <x v="2058"/>
    <x v="1430"/>
    <e v="#N/A"/>
    <x v="951"/>
    <x v="501"/>
    <e v="#N/A"/>
    <e v="#N/A"/>
    <x v="4"/>
    <e v="#N/A"/>
    <e v="#N/A"/>
    <e v="#N/A"/>
    <e v="#N/A"/>
    <e v="#N/A"/>
    <e v="#N/A"/>
    <e v="#N/A"/>
  </r>
  <r>
    <x v="2058"/>
    <x v="1431"/>
    <e v="#N/A"/>
    <x v="951"/>
    <x v="501"/>
    <e v="#N/A"/>
    <e v="#N/A"/>
    <x v="4"/>
    <e v="#N/A"/>
    <e v="#N/A"/>
    <e v="#N/A"/>
    <e v="#N/A"/>
    <e v="#N/A"/>
    <e v="#N/A"/>
    <e v="#N/A"/>
  </r>
  <r>
    <x v="2058"/>
    <x v="1432"/>
    <e v="#N/A"/>
    <x v="951"/>
    <x v="501"/>
    <e v="#N/A"/>
    <e v="#N/A"/>
    <x v="4"/>
    <e v="#N/A"/>
    <e v="#N/A"/>
    <e v="#N/A"/>
    <e v="#N/A"/>
    <e v="#N/A"/>
    <e v="#N/A"/>
    <e v="#N/A"/>
  </r>
  <r>
    <x v="2058"/>
    <x v="1433"/>
    <e v="#N/A"/>
    <x v="951"/>
    <x v="501"/>
    <e v="#N/A"/>
    <e v="#N/A"/>
    <x v="4"/>
    <e v="#N/A"/>
    <e v="#N/A"/>
    <e v="#N/A"/>
    <e v="#N/A"/>
    <e v="#N/A"/>
    <e v="#N/A"/>
    <e v="#N/A"/>
  </r>
  <r>
    <x v="2058"/>
    <x v="1434"/>
    <e v="#N/A"/>
    <x v="951"/>
    <x v="501"/>
    <e v="#N/A"/>
    <e v="#N/A"/>
    <x v="4"/>
    <e v="#N/A"/>
    <e v="#N/A"/>
    <e v="#N/A"/>
    <e v="#N/A"/>
    <e v="#N/A"/>
    <e v="#N/A"/>
    <e v="#N/A"/>
  </r>
  <r>
    <x v="2058"/>
    <x v="1435"/>
    <e v="#N/A"/>
    <x v="951"/>
    <x v="501"/>
    <e v="#N/A"/>
    <e v="#N/A"/>
    <x v="4"/>
    <e v="#N/A"/>
    <e v="#N/A"/>
    <e v="#N/A"/>
    <e v="#N/A"/>
    <e v="#N/A"/>
    <e v="#N/A"/>
    <e v="#N/A"/>
  </r>
  <r>
    <x v="2058"/>
    <x v="1436"/>
    <e v="#N/A"/>
    <x v="951"/>
    <x v="501"/>
    <e v="#N/A"/>
    <e v="#N/A"/>
    <x v="4"/>
    <e v="#N/A"/>
    <e v="#N/A"/>
    <e v="#N/A"/>
    <e v="#N/A"/>
    <e v="#N/A"/>
    <e v="#N/A"/>
    <e v="#N/A"/>
  </r>
  <r>
    <x v="2058"/>
    <x v="1437"/>
    <e v="#N/A"/>
    <x v="951"/>
    <x v="501"/>
    <e v="#N/A"/>
    <e v="#N/A"/>
    <x v="4"/>
    <e v="#N/A"/>
    <e v="#N/A"/>
    <e v="#N/A"/>
    <e v="#N/A"/>
    <e v="#N/A"/>
    <e v="#N/A"/>
    <e v="#N/A"/>
  </r>
  <r>
    <x v="2058"/>
    <x v="1438"/>
    <e v="#N/A"/>
    <x v="951"/>
    <x v="501"/>
    <e v="#N/A"/>
    <e v="#N/A"/>
    <x v="4"/>
    <e v="#N/A"/>
    <e v="#N/A"/>
    <e v="#N/A"/>
    <e v="#N/A"/>
    <e v="#N/A"/>
    <e v="#N/A"/>
    <e v="#N/A"/>
  </r>
  <r>
    <x v="2058"/>
    <x v="1439"/>
    <e v="#N/A"/>
    <x v="951"/>
    <x v="501"/>
    <e v="#N/A"/>
    <e v="#N/A"/>
    <x v="4"/>
    <e v="#N/A"/>
    <e v="#N/A"/>
    <e v="#N/A"/>
    <e v="#N/A"/>
    <e v="#N/A"/>
    <e v="#N/A"/>
    <e v="#N/A"/>
  </r>
  <r>
    <x v="2058"/>
    <x v="1440"/>
    <e v="#N/A"/>
    <x v="951"/>
    <x v="501"/>
    <e v="#N/A"/>
    <e v="#N/A"/>
    <x v="4"/>
    <e v="#N/A"/>
    <e v="#N/A"/>
    <e v="#N/A"/>
    <e v="#N/A"/>
    <e v="#N/A"/>
    <e v="#N/A"/>
    <e v="#N/A"/>
  </r>
  <r>
    <x v="2058"/>
    <x v="1441"/>
    <e v="#N/A"/>
    <x v="951"/>
    <x v="501"/>
    <e v="#N/A"/>
    <e v="#N/A"/>
    <x v="4"/>
    <e v="#N/A"/>
    <e v="#N/A"/>
    <e v="#N/A"/>
    <e v="#N/A"/>
    <e v="#N/A"/>
    <e v="#N/A"/>
    <e v="#N/A"/>
  </r>
  <r>
    <x v="2058"/>
    <x v="1442"/>
    <e v="#N/A"/>
    <x v="951"/>
    <x v="501"/>
    <e v="#N/A"/>
    <e v="#N/A"/>
    <x v="4"/>
    <e v="#N/A"/>
    <e v="#N/A"/>
    <e v="#N/A"/>
    <e v="#N/A"/>
    <e v="#N/A"/>
    <e v="#N/A"/>
    <e v="#N/A"/>
  </r>
  <r>
    <x v="2058"/>
    <x v="1443"/>
    <e v="#N/A"/>
    <x v="951"/>
    <x v="501"/>
    <e v="#N/A"/>
    <e v="#N/A"/>
    <x v="4"/>
    <e v="#N/A"/>
    <e v="#N/A"/>
    <e v="#N/A"/>
    <e v="#N/A"/>
    <e v="#N/A"/>
    <e v="#N/A"/>
    <e v="#N/A"/>
  </r>
  <r>
    <x v="2058"/>
    <x v="1444"/>
    <e v="#N/A"/>
    <x v="951"/>
    <x v="501"/>
    <e v="#N/A"/>
    <e v="#N/A"/>
    <x v="4"/>
    <e v="#N/A"/>
    <e v="#N/A"/>
    <e v="#N/A"/>
    <e v="#N/A"/>
    <e v="#N/A"/>
    <e v="#N/A"/>
    <e v="#N/A"/>
  </r>
  <r>
    <x v="2058"/>
    <x v="1445"/>
    <e v="#N/A"/>
    <x v="951"/>
    <x v="501"/>
    <e v="#N/A"/>
    <e v="#N/A"/>
    <x v="4"/>
    <e v="#N/A"/>
    <e v="#N/A"/>
    <e v="#N/A"/>
    <e v="#N/A"/>
    <e v="#N/A"/>
    <e v="#N/A"/>
    <e v="#N/A"/>
  </r>
  <r>
    <x v="2058"/>
    <x v="1446"/>
    <e v="#N/A"/>
    <x v="951"/>
    <x v="501"/>
    <e v="#N/A"/>
    <e v="#N/A"/>
    <x v="4"/>
    <e v="#N/A"/>
    <e v="#N/A"/>
    <e v="#N/A"/>
    <e v="#N/A"/>
    <e v="#N/A"/>
    <e v="#N/A"/>
    <e v="#N/A"/>
  </r>
  <r>
    <x v="2058"/>
    <x v="1447"/>
    <e v="#N/A"/>
    <x v="951"/>
    <x v="501"/>
    <e v="#N/A"/>
    <e v="#N/A"/>
    <x v="4"/>
    <e v="#N/A"/>
    <e v="#N/A"/>
    <e v="#N/A"/>
    <e v="#N/A"/>
    <e v="#N/A"/>
    <e v="#N/A"/>
    <e v="#N/A"/>
  </r>
  <r>
    <x v="2058"/>
    <x v="1448"/>
    <e v="#N/A"/>
    <x v="951"/>
    <x v="501"/>
    <e v="#N/A"/>
    <e v="#N/A"/>
    <x v="4"/>
    <e v="#N/A"/>
    <e v="#N/A"/>
    <e v="#N/A"/>
    <e v="#N/A"/>
    <e v="#N/A"/>
    <e v="#N/A"/>
    <e v="#N/A"/>
  </r>
  <r>
    <x v="2058"/>
    <x v="1449"/>
    <e v="#N/A"/>
    <x v="951"/>
    <x v="501"/>
    <e v="#N/A"/>
    <e v="#N/A"/>
    <x v="4"/>
    <e v="#N/A"/>
    <e v="#N/A"/>
    <e v="#N/A"/>
    <e v="#N/A"/>
    <e v="#N/A"/>
    <e v="#N/A"/>
    <e v="#N/A"/>
  </r>
  <r>
    <x v="2058"/>
    <x v="1450"/>
    <e v="#N/A"/>
    <x v="951"/>
    <x v="501"/>
    <e v="#N/A"/>
    <e v="#N/A"/>
    <x v="4"/>
    <e v="#N/A"/>
    <e v="#N/A"/>
    <e v="#N/A"/>
    <e v="#N/A"/>
    <e v="#N/A"/>
    <e v="#N/A"/>
    <e v="#N/A"/>
  </r>
  <r>
    <x v="2058"/>
    <x v="1451"/>
    <e v="#N/A"/>
    <x v="951"/>
    <x v="501"/>
    <e v="#N/A"/>
    <e v="#N/A"/>
    <x v="4"/>
    <e v="#N/A"/>
    <e v="#N/A"/>
    <e v="#N/A"/>
    <e v="#N/A"/>
    <e v="#N/A"/>
    <e v="#N/A"/>
    <e v="#N/A"/>
  </r>
  <r>
    <x v="2058"/>
    <x v="1452"/>
    <e v="#N/A"/>
    <x v="951"/>
    <x v="501"/>
    <e v="#N/A"/>
    <e v="#N/A"/>
    <x v="4"/>
    <e v="#N/A"/>
    <e v="#N/A"/>
    <e v="#N/A"/>
    <e v="#N/A"/>
    <e v="#N/A"/>
    <e v="#N/A"/>
    <e v="#N/A"/>
  </r>
  <r>
    <x v="2058"/>
    <x v="1453"/>
    <e v="#N/A"/>
    <x v="951"/>
    <x v="501"/>
    <e v="#N/A"/>
    <e v="#N/A"/>
    <x v="4"/>
    <e v="#N/A"/>
    <e v="#N/A"/>
    <e v="#N/A"/>
    <e v="#N/A"/>
    <e v="#N/A"/>
    <e v="#N/A"/>
    <e v="#N/A"/>
  </r>
  <r>
    <x v="2058"/>
    <x v="1454"/>
    <e v="#N/A"/>
    <x v="951"/>
    <x v="501"/>
    <e v="#N/A"/>
    <e v="#N/A"/>
    <x v="4"/>
    <e v="#N/A"/>
    <e v="#N/A"/>
    <e v="#N/A"/>
    <e v="#N/A"/>
    <e v="#N/A"/>
    <e v="#N/A"/>
    <e v="#N/A"/>
  </r>
  <r>
    <x v="2058"/>
    <x v="1455"/>
    <e v="#N/A"/>
    <x v="951"/>
    <x v="501"/>
    <e v="#N/A"/>
    <e v="#N/A"/>
    <x v="4"/>
    <e v="#N/A"/>
    <e v="#N/A"/>
    <e v="#N/A"/>
    <e v="#N/A"/>
    <e v="#N/A"/>
    <e v="#N/A"/>
    <e v="#N/A"/>
  </r>
  <r>
    <x v="2058"/>
    <x v="1456"/>
    <e v="#N/A"/>
    <x v="951"/>
    <x v="501"/>
    <e v="#N/A"/>
    <e v="#N/A"/>
    <x v="4"/>
    <e v="#N/A"/>
    <e v="#N/A"/>
    <e v="#N/A"/>
    <e v="#N/A"/>
    <e v="#N/A"/>
    <e v="#N/A"/>
    <e v="#N/A"/>
  </r>
  <r>
    <x v="2058"/>
    <x v="1457"/>
    <e v="#N/A"/>
    <x v="951"/>
    <x v="501"/>
    <e v="#N/A"/>
    <e v="#N/A"/>
    <x v="4"/>
    <e v="#N/A"/>
    <e v="#N/A"/>
    <e v="#N/A"/>
    <e v="#N/A"/>
    <e v="#N/A"/>
    <e v="#N/A"/>
    <e v="#N/A"/>
  </r>
  <r>
    <x v="2058"/>
    <x v="1458"/>
    <e v="#N/A"/>
    <x v="951"/>
    <x v="501"/>
    <e v="#N/A"/>
    <e v="#N/A"/>
    <x v="4"/>
    <e v="#N/A"/>
    <e v="#N/A"/>
    <e v="#N/A"/>
    <e v="#N/A"/>
    <e v="#N/A"/>
    <e v="#N/A"/>
    <e v="#N/A"/>
  </r>
  <r>
    <x v="2058"/>
    <x v="1459"/>
    <e v="#N/A"/>
    <x v="951"/>
    <x v="501"/>
    <e v="#N/A"/>
    <e v="#N/A"/>
    <x v="4"/>
    <e v="#N/A"/>
    <e v="#N/A"/>
    <e v="#N/A"/>
    <e v="#N/A"/>
    <e v="#N/A"/>
    <e v="#N/A"/>
    <e v="#N/A"/>
  </r>
  <r>
    <x v="2058"/>
    <x v="1460"/>
    <e v="#N/A"/>
    <x v="951"/>
    <x v="501"/>
    <e v="#N/A"/>
    <e v="#N/A"/>
    <x v="4"/>
    <e v="#N/A"/>
    <e v="#N/A"/>
    <e v="#N/A"/>
    <e v="#N/A"/>
    <e v="#N/A"/>
    <e v="#N/A"/>
    <e v="#N/A"/>
  </r>
  <r>
    <x v="2058"/>
    <x v="1461"/>
    <e v="#N/A"/>
    <x v="951"/>
    <x v="501"/>
    <e v="#N/A"/>
    <e v="#N/A"/>
    <x v="4"/>
    <e v="#N/A"/>
    <e v="#N/A"/>
    <e v="#N/A"/>
    <e v="#N/A"/>
    <e v="#N/A"/>
    <e v="#N/A"/>
    <e v="#N/A"/>
  </r>
  <r>
    <x v="2058"/>
    <x v="1462"/>
    <e v="#N/A"/>
    <x v="951"/>
    <x v="501"/>
    <e v="#N/A"/>
    <e v="#N/A"/>
    <x v="4"/>
    <e v="#N/A"/>
    <e v="#N/A"/>
    <e v="#N/A"/>
    <e v="#N/A"/>
    <e v="#N/A"/>
    <e v="#N/A"/>
    <e v="#N/A"/>
  </r>
  <r>
    <x v="2058"/>
    <x v="1463"/>
    <e v="#N/A"/>
    <x v="951"/>
    <x v="501"/>
    <e v="#N/A"/>
    <e v="#N/A"/>
    <x v="4"/>
    <e v="#N/A"/>
    <e v="#N/A"/>
    <e v="#N/A"/>
    <e v="#N/A"/>
    <e v="#N/A"/>
    <e v="#N/A"/>
    <e v="#N/A"/>
  </r>
  <r>
    <x v="2058"/>
    <x v="1464"/>
    <e v="#N/A"/>
    <x v="951"/>
    <x v="501"/>
    <e v="#N/A"/>
    <e v="#N/A"/>
    <x v="4"/>
    <e v="#N/A"/>
    <e v="#N/A"/>
    <e v="#N/A"/>
    <e v="#N/A"/>
    <e v="#N/A"/>
    <e v="#N/A"/>
    <e v="#N/A"/>
  </r>
  <r>
    <x v="2058"/>
    <x v="1465"/>
    <e v="#N/A"/>
    <x v="951"/>
    <x v="501"/>
    <e v="#N/A"/>
    <e v="#N/A"/>
    <x v="4"/>
    <e v="#N/A"/>
    <e v="#N/A"/>
    <e v="#N/A"/>
    <e v="#N/A"/>
    <e v="#N/A"/>
    <e v="#N/A"/>
    <e v="#N/A"/>
  </r>
  <r>
    <x v="2058"/>
    <x v="1466"/>
    <e v="#N/A"/>
    <x v="951"/>
    <x v="501"/>
    <e v="#N/A"/>
    <e v="#N/A"/>
    <x v="4"/>
    <e v="#N/A"/>
    <e v="#N/A"/>
    <e v="#N/A"/>
    <e v="#N/A"/>
    <e v="#N/A"/>
    <e v="#N/A"/>
    <e v="#N/A"/>
  </r>
  <r>
    <x v="2058"/>
    <x v="1467"/>
    <e v="#N/A"/>
    <x v="951"/>
    <x v="501"/>
    <e v="#N/A"/>
    <e v="#N/A"/>
    <x v="4"/>
    <e v="#N/A"/>
    <e v="#N/A"/>
    <e v="#N/A"/>
    <e v="#N/A"/>
    <e v="#N/A"/>
    <e v="#N/A"/>
    <e v="#N/A"/>
  </r>
  <r>
    <x v="2058"/>
    <x v="1468"/>
    <e v="#N/A"/>
    <x v="951"/>
    <x v="501"/>
    <e v="#N/A"/>
    <e v="#N/A"/>
    <x v="4"/>
    <e v="#N/A"/>
    <e v="#N/A"/>
    <e v="#N/A"/>
    <e v="#N/A"/>
    <e v="#N/A"/>
    <e v="#N/A"/>
    <e v="#N/A"/>
  </r>
  <r>
    <x v="2058"/>
    <x v="1469"/>
    <e v="#N/A"/>
    <x v="951"/>
    <x v="501"/>
    <e v="#N/A"/>
    <e v="#N/A"/>
    <x v="4"/>
    <e v="#N/A"/>
    <e v="#N/A"/>
    <e v="#N/A"/>
    <e v="#N/A"/>
    <e v="#N/A"/>
    <e v="#N/A"/>
    <e v="#N/A"/>
  </r>
  <r>
    <x v="2058"/>
    <x v="1470"/>
    <e v="#N/A"/>
    <x v="951"/>
    <x v="501"/>
    <e v="#N/A"/>
    <e v="#N/A"/>
    <x v="4"/>
    <e v="#N/A"/>
    <e v="#N/A"/>
    <e v="#N/A"/>
    <e v="#N/A"/>
    <e v="#N/A"/>
    <e v="#N/A"/>
    <e v="#N/A"/>
  </r>
  <r>
    <x v="2058"/>
    <x v="1471"/>
    <e v="#N/A"/>
    <x v="951"/>
    <x v="501"/>
    <e v="#N/A"/>
    <e v="#N/A"/>
    <x v="4"/>
    <e v="#N/A"/>
    <e v="#N/A"/>
    <e v="#N/A"/>
    <e v="#N/A"/>
    <e v="#N/A"/>
    <e v="#N/A"/>
    <e v="#N/A"/>
  </r>
  <r>
    <x v="2058"/>
    <x v="1472"/>
    <e v="#N/A"/>
    <x v="951"/>
    <x v="501"/>
    <e v="#N/A"/>
    <e v="#N/A"/>
    <x v="4"/>
    <e v="#N/A"/>
    <e v="#N/A"/>
    <e v="#N/A"/>
    <e v="#N/A"/>
    <e v="#N/A"/>
    <e v="#N/A"/>
    <e v="#N/A"/>
  </r>
  <r>
    <x v="2058"/>
    <x v="1473"/>
    <e v="#N/A"/>
    <x v="951"/>
    <x v="501"/>
    <e v="#N/A"/>
    <e v="#N/A"/>
    <x v="4"/>
    <e v="#N/A"/>
    <e v="#N/A"/>
    <e v="#N/A"/>
    <e v="#N/A"/>
    <e v="#N/A"/>
    <e v="#N/A"/>
    <e v="#N/A"/>
  </r>
  <r>
    <x v="2058"/>
    <x v="1474"/>
    <e v="#N/A"/>
    <x v="951"/>
    <x v="501"/>
    <e v="#N/A"/>
    <e v="#N/A"/>
    <x v="4"/>
    <e v="#N/A"/>
    <e v="#N/A"/>
    <e v="#N/A"/>
    <e v="#N/A"/>
    <e v="#N/A"/>
    <e v="#N/A"/>
    <e v="#N/A"/>
  </r>
  <r>
    <x v="2058"/>
    <x v="1475"/>
    <e v="#N/A"/>
    <x v="951"/>
    <x v="501"/>
    <e v="#N/A"/>
    <e v="#N/A"/>
    <x v="4"/>
    <e v="#N/A"/>
    <e v="#N/A"/>
    <e v="#N/A"/>
    <e v="#N/A"/>
    <e v="#N/A"/>
    <e v="#N/A"/>
    <e v="#N/A"/>
  </r>
  <r>
    <x v="2058"/>
    <x v="1476"/>
    <e v="#N/A"/>
    <x v="951"/>
    <x v="501"/>
    <e v="#N/A"/>
    <e v="#N/A"/>
    <x v="4"/>
    <e v="#N/A"/>
    <e v="#N/A"/>
    <e v="#N/A"/>
    <e v="#N/A"/>
    <e v="#N/A"/>
    <e v="#N/A"/>
    <e v="#N/A"/>
  </r>
  <r>
    <x v="2058"/>
    <x v="1477"/>
    <e v="#N/A"/>
    <x v="951"/>
    <x v="501"/>
    <e v="#N/A"/>
    <e v="#N/A"/>
    <x v="4"/>
    <e v="#N/A"/>
    <e v="#N/A"/>
    <e v="#N/A"/>
    <e v="#N/A"/>
    <e v="#N/A"/>
    <e v="#N/A"/>
    <e v="#N/A"/>
  </r>
  <r>
    <x v="2058"/>
    <x v="1478"/>
    <e v="#N/A"/>
    <x v="951"/>
    <x v="501"/>
    <e v="#N/A"/>
    <e v="#N/A"/>
    <x v="4"/>
    <e v="#N/A"/>
    <e v="#N/A"/>
    <e v="#N/A"/>
    <e v="#N/A"/>
    <e v="#N/A"/>
    <e v="#N/A"/>
    <e v="#N/A"/>
  </r>
  <r>
    <x v="2058"/>
    <x v="1479"/>
    <e v="#N/A"/>
    <x v="951"/>
    <x v="501"/>
    <e v="#N/A"/>
    <e v="#N/A"/>
    <x v="4"/>
    <e v="#N/A"/>
    <e v="#N/A"/>
    <e v="#N/A"/>
    <e v="#N/A"/>
    <e v="#N/A"/>
    <e v="#N/A"/>
    <e v="#N/A"/>
  </r>
  <r>
    <x v="2058"/>
    <x v="1480"/>
    <e v="#N/A"/>
    <x v="951"/>
    <x v="501"/>
    <e v="#N/A"/>
    <e v="#N/A"/>
    <x v="4"/>
    <e v="#N/A"/>
    <e v="#N/A"/>
    <e v="#N/A"/>
    <e v="#N/A"/>
    <e v="#N/A"/>
    <e v="#N/A"/>
    <e v="#N/A"/>
  </r>
  <r>
    <x v="2058"/>
    <x v="1481"/>
    <e v="#N/A"/>
    <x v="951"/>
    <x v="501"/>
    <e v="#N/A"/>
    <e v="#N/A"/>
    <x v="4"/>
    <e v="#N/A"/>
    <e v="#N/A"/>
    <e v="#N/A"/>
    <e v="#N/A"/>
    <e v="#N/A"/>
    <e v="#N/A"/>
    <e v="#N/A"/>
  </r>
  <r>
    <x v="2058"/>
    <x v="1482"/>
    <e v="#N/A"/>
    <x v="951"/>
    <x v="501"/>
    <e v="#N/A"/>
    <e v="#N/A"/>
    <x v="4"/>
    <e v="#N/A"/>
    <e v="#N/A"/>
    <e v="#N/A"/>
    <e v="#N/A"/>
    <e v="#N/A"/>
    <e v="#N/A"/>
    <e v="#N/A"/>
  </r>
  <r>
    <x v="2058"/>
    <x v="1483"/>
    <e v="#N/A"/>
    <x v="951"/>
    <x v="501"/>
    <e v="#N/A"/>
    <e v="#N/A"/>
    <x v="4"/>
    <e v="#N/A"/>
    <e v="#N/A"/>
    <e v="#N/A"/>
    <e v="#N/A"/>
    <e v="#N/A"/>
    <e v="#N/A"/>
    <e v="#N/A"/>
  </r>
  <r>
    <x v="2058"/>
    <x v="1484"/>
    <e v="#N/A"/>
    <x v="951"/>
    <x v="501"/>
    <e v="#N/A"/>
    <e v="#N/A"/>
    <x v="4"/>
    <e v="#N/A"/>
    <e v="#N/A"/>
    <e v="#N/A"/>
    <e v="#N/A"/>
    <e v="#N/A"/>
    <e v="#N/A"/>
    <e v="#N/A"/>
  </r>
  <r>
    <x v="2058"/>
    <x v="1485"/>
    <e v="#N/A"/>
    <x v="951"/>
    <x v="501"/>
    <e v="#N/A"/>
    <e v="#N/A"/>
    <x v="4"/>
    <e v="#N/A"/>
    <e v="#N/A"/>
    <e v="#N/A"/>
    <e v="#N/A"/>
    <e v="#N/A"/>
    <e v="#N/A"/>
    <e v="#N/A"/>
  </r>
  <r>
    <x v="2058"/>
    <x v="1486"/>
    <e v="#N/A"/>
    <x v="951"/>
    <x v="501"/>
    <e v="#N/A"/>
    <e v="#N/A"/>
    <x v="4"/>
    <e v="#N/A"/>
    <e v="#N/A"/>
    <e v="#N/A"/>
    <e v="#N/A"/>
    <e v="#N/A"/>
    <e v="#N/A"/>
    <e v="#N/A"/>
  </r>
  <r>
    <x v="2058"/>
    <x v="1487"/>
    <e v="#N/A"/>
    <x v="951"/>
    <x v="501"/>
    <e v="#N/A"/>
    <e v="#N/A"/>
    <x v="4"/>
    <e v="#N/A"/>
    <e v="#N/A"/>
    <e v="#N/A"/>
    <e v="#N/A"/>
    <e v="#N/A"/>
    <e v="#N/A"/>
    <e v="#N/A"/>
  </r>
  <r>
    <x v="2058"/>
    <x v="1488"/>
    <e v="#N/A"/>
    <x v="951"/>
    <x v="501"/>
    <e v="#N/A"/>
    <e v="#N/A"/>
    <x v="4"/>
    <e v="#N/A"/>
    <e v="#N/A"/>
    <e v="#N/A"/>
    <e v="#N/A"/>
    <e v="#N/A"/>
    <e v="#N/A"/>
    <e v="#N/A"/>
  </r>
  <r>
    <x v="2058"/>
    <x v="1486"/>
    <e v="#N/A"/>
    <x v="951"/>
    <x v="501"/>
    <e v="#N/A"/>
    <e v="#N/A"/>
    <x v="4"/>
    <e v="#N/A"/>
    <e v="#N/A"/>
    <e v="#N/A"/>
    <e v="#N/A"/>
    <e v="#N/A"/>
    <e v="#N/A"/>
    <e v="#N/A"/>
  </r>
  <r>
    <x v="2058"/>
    <x v="1489"/>
    <e v="#N/A"/>
    <x v="951"/>
    <x v="501"/>
    <e v="#N/A"/>
    <e v="#N/A"/>
    <x v="4"/>
    <e v="#N/A"/>
    <e v="#N/A"/>
    <e v="#N/A"/>
    <e v="#N/A"/>
    <e v="#N/A"/>
    <e v="#N/A"/>
    <e v="#N/A"/>
  </r>
  <r>
    <x v="2058"/>
    <x v="1490"/>
    <e v="#N/A"/>
    <x v="951"/>
    <x v="501"/>
    <e v="#N/A"/>
    <e v="#N/A"/>
    <x v="4"/>
    <e v="#N/A"/>
    <e v="#N/A"/>
    <e v="#N/A"/>
    <e v="#N/A"/>
    <e v="#N/A"/>
    <e v="#N/A"/>
    <e v="#N/A"/>
  </r>
  <r>
    <x v="2058"/>
    <x v="1491"/>
    <e v="#N/A"/>
    <x v="951"/>
    <x v="501"/>
    <e v="#N/A"/>
    <e v="#N/A"/>
    <x v="4"/>
    <e v="#N/A"/>
    <e v="#N/A"/>
    <e v="#N/A"/>
    <e v="#N/A"/>
    <e v="#N/A"/>
    <e v="#N/A"/>
    <e v="#N/A"/>
  </r>
  <r>
    <x v="2058"/>
    <x v="1492"/>
    <e v="#N/A"/>
    <x v="951"/>
    <x v="501"/>
    <e v="#N/A"/>
    <e v="#N/A"/>
    <x v="4"/>
    <e v="#N/A"/>
    <e v="#N/A"/>
    <e v="#N/A"/>
    <e v="#N/A"/>
    <e v="#N/A"/>
    <e v="#N/A"/>
    <e v="#N/A"/>
  </r>
  <r>
    <x v="2058"/>
    <x v="1493"/>
    <e v="#N/A"/>
    <x v="951"/>
    <x v="501"/>
    <e v="#N/A"/>
    <e v="#N/A"/>
    <x v="4"/>
    <e v="#N/A"/>
    <e v="#N/A"/>
    <e v="#N/A"/>
    <e v="#N/A"/>
    <e v="#N/A"/>
    <e v="#N/A"/>
    <e v="#N/A"/>
  </r>
  <r>
    <x v="2058"/>
    <x v="1494"/>
    <e v="#N/A"/>
    <x v="951"/>
    <x v="501"/>
    <e v="#N/A"/>
    <e v="#N/A"/>
    <x v="4"/>
    <e v="#N/A"/>
    <e v="#N/A"/>
    <e v="#N/A"/>
    <e v="#N/A"/>
    <e v="#N/A"/>
    <e v="#N/A"/>
    <e v="#N/A"/>
  </r>
  <r>
    <x v="2058"/>
    <x v="1495"/>
    <e v="#N/A"/>
    <x v="951"/>
    <x v="501"/>
    <e v="#N/A"/>
    <e v="#N/A"/>
    <x v="4"/>
    <e v="#N/A"/>
    <e v="#N/A"/>
    <e v="#N/A"/>
    <e v="#N/A"/>
    <e v="#N/A"/>
    <e v="#N/A"/>
    <e v="#N/A"/>
  </r>
  <r>
    <x v="2058"/>
    <x v="1496"/>
    <e v="#N/A"/>
    <x v="951"/>
    <x v="501"/>
    <e v="#N/A"/>
    <e v="#N/A"/>
    <x v="4"/>
    <e v="#N/A"/>
    <e v="#N/A"/>
    <e v="#N/A"/>
    <e v="#N/A"/>
    <e v="#N/A"/>
    <e v="#N/A"/>
    <e v="#N/A"/>
  </r>
  <r>
    <x v="2058"/>
    <x v="1497"/>
    <e v="#N/A"/>
    <x v="951"/>
    <x v="501"/>
    <e v="#N/A"/>
    <e v="#N/A"/>
    <x v="4"/>
    <e v="#N/A"/>
    <e v="#N/A"/>
    <e v="#N/A"/>
    <e v="#N/A"/>
    <e v="#N/A"/>
    <e v="#N/A"/>
    <e v="#N/A"/>
  </r>
  <r>
    <x v="2058"/>
    <x v="1498"/>
    <e v="#N/A"/>
    <x v="951"/>
    <x v="501"/>
    <e v="#N/A"/>
    <e v="#N/A"/>
    <x v="4"/>
    <e v="#N/A"/>
    <e v="#N/A"/>
    <e v="#N/A"/>
    <e v="#N/A"/>
    <e v="#N/A"/>
    <e v="#N/A"/>
    <e v="#N/A"/>
  </r>
  <r>
    <x v="2058"/>
    <x v="1499"/>
    <e v="#N/A"/>
    <x v="951"/>
    <x v="501"/>
    <e v="#N/A"/>
    <e v="#N/A"/>
    <x v="4"/>
    <e v="#N/A"/>
    <e v="#N/A"/>
    <e v="#N/A"/>
    <e v="#N/A"/>
    <e v="#N/A"/>
    <e v="#N/A"/>
    <e v="#N/A"/>
  </r>
  <r>
    <x v="2058"/>
    <x v="1500"/>
    <e v="#N/A"/>
    <x v="951"/>
    <x v="501"/>
    <e v="#N/A"/>
    <e v="#N/A"/>
    <x v="4"/>
    <e v="#N/A"/>
    <e v="#N/A"/>
    <e v="#N/A"/>
    <e v="#N/A"/>
    <e v="#N/A"/>
    <e v="#N/A"/>
    <e v="#N/A"/>
  </r>
  <r>
    <x v="2058"/>
    <x v="1501"/>
    <e v="#N/A"/>
    <x v="951"/>
    <x v="501"/>
    <e v="#N/A"/>
    <e v="#N/A"/>
    <x v="4"/>
    <e v="#N/A"/>
    <e v="#N/A"/>
    <e v="#N/A"/>
    <e v="#N/A"/>
    <e v="#N/A"/>
    <e v="#N/A"/>
    <e v="#N/A"/>
  </r>
  <r>
    <x v="2058"/>
    <x v="1502"/>
    <e v="#N/A"/>
    <x v="951"/>
    <x v="501"/>
    <e v="#N/A"/>
    <e v="#N/A"/>
    <x v="4"/>
    <e v="#N/A"/>
    <e v="#N/A"/>
    <e v="#N/A"/>
    <e v="#N/A"/>
    <e v="#N/A"/>
    <e v="#N/A"/>
    <e v="#N/A"/>
  </r>
  <r>
    <x v="2058"/>
    <x v="1503"/>
    <e v="#N/A"/>
    <x v="951"/>
    <x v="501"/>
    <e v="#N/A"/>
    <e v="#N/A"/>
    <x v="4"/>
    <e v="#N/A"/>
    <e v="#N/A"/>
    <e v="#N/A"/>
    <e v="#N/A"/>
    <e v="#N/A"/>
    <e v="#N/A"/>
    <e v="#N/A"/>
  </r>
  <r>
    <x v="2058"/>
    <x v="1504"/>
    <e v="#N/A"/>
    <x v="951"/>
    <x v="501"/>
    <e v="#N/A"/>
    <e v="#N/A"/>
    <x v="4"/>
    <e v="#N/A"/>
    <e v="#N/A"/>
    <e v="#N/A"/>
    <e v="#N/A"/>
    <e v="#N/A"/>
    <e v="#N/A"/>
    <e v="#N/A"/>
  </r>
  <r>
    <x v="2058"/>
    <x v="1505"/>
    <e v="#N/A"/>
    <x v="951"/>
    <x v="501"/>
    <e v="#N/A"/>
    <e v="#N/A"/>
    <x v="4"/>
    <e v="#N/A"/>
    <e v="#N/A"/>
    <e v="#N/A"/>
    <e v="#N/A"/>
    <e v="#N/A"/>
    <e v="#N/A"/>
    <e v="#N/A"/>
  </r>
  <r>
    <x v="2058"/>
    <x v="1506"/>
    <e v="#N/A"/>
    <x v="951"/>
    <x v="501"/>
    <e v="#N/A"/>
    <e v="#N/A"/>
    <x v="4"/>
    <e v="#N/A"/>
    <e v="#N/A"/>
    <e v="#N/A"/>
    <e v="#N/A"/>
    <e v="#N/A"/>
    <e v="#N/A"/>
    <e v="#N/A"/>
  </r>
  <r>
    <x v="2058"/>
    <x v="1507"/>
    <e v="#N/A"/>
    <x v="951"/>
    <x v="501"/>
    <e v="#N/A"/>
    <e v="#N/A"/>
    <x v="4"/>
    <e v="#N/A"/>
    <e v="#N/A"/>
    <e v="#N/A"/>
    <e v="#N/A"/>
    <e v="#N/A"/>
    <e v="#N/A"/>
    <e v="#N/A"/>
  </r>
  <r>
    <x v="2058"/>
    <x v="1508"/>
    <e v="#N/A"/>
    <x v="951"/>
    <x v="501"/>
    <e v="#N/A"/>
    <e v="#N/A"/>
    <x v="4"/>
    <e v="#N/A"/>
    <e v="#N/A"/>
    <e v="#N/A"/>
    <e v="#N/A"/>
    <e v="#N/A"/>
    <e v="#N/A"/>
    <e v="#N/A"/>
  </r>
  <r>
    <x v="2058"/>
    <x v="1509"/>
    <e v="#N/A"/>
    <x v="951"/>
    <x v="501"/>
    <e v="#N/A"/>
    <e v="#N/A"/>
    <x v="4"/>
    <e v="#N/A"/>
    <e v="#N/A"/>
    <e v="#N/A"/>
    <e v="#N/A"/>
    <e v="#N/A"/>
    <e v="#N/A"/>
    <e v="#N/A"/>
  </r>
  <r>
    <x v="2058"/>
    <x v="1510"/>
    <e v="#N/A"/>
    <x v="951"/>
    <x v="501"/>
    <e v="#N/A"/>
    <e v="#N/A"/>
    <x v="4"/>
    <e v="#N/A"/>
    <e v="#N/A"/>
    <e v="#N/A"/>
    <e v="#N/A"/>
    <e v="#N/A"/>
    <e v="#N/A"/>
    <e v="#N/A"/>
  </r>
  <r>
    <x v="2058"/>
    <x v="1511"/>
    <e v="#N/A"/>
    <x v="951"/>
    <x v="501"/>
    <e v="#N/A"/>
    <e v="#N/A"/>
    <x v="4"/>
    <e v="#N/A"/>
    <e v="#N/A"/>
    <e v="#N/A"/>
    <e v="#N/A"/>
    <e v="#N/A"/>
    <e v="#N/A"/>
    <e v="#N/A"/>
  </r>
  <r>
    <x v="2058"/>
    <x v="1512"/>
    <e v="#N/A"/>
    <x v="951"/>
    <x v="501"/>
    <e v="#N/A"/>
    <e v="#N/A"/>
    <x v="4"/>
    <e v="#N/A"/>
    <e v="#N/A"/>
    <e v="#N/A"/>
    <e v="#N/A"/>
    <e v="#N/A"/>
    <e v="#N/A"/>
    <e v="#N/A"/>
  </r>
  <r>
    <x v="2058"/>
    <x v="1513"/>
    <e v="#N/A"/>
    <x v="951"/>
    <x v="501"/>
    <e v="#N/A"/>
    <e v="#N/A"/>
    <x v="4"/>
    <e v="#N/A"/>
    <e v="#N/A"/>
    <e v="#N/A"/>
    <e v="#N/A"/>
    <e v="#N/A"/>
    <e v="#N/A"/>
    <e v="#N/A"/>
  </r>
  <r>
    <x v="2058"/>
    <x v="1514"/>
    <e v="#N/A"/>
    <x v="951"/>
    <x v="501"/>
    <e v="#N/A"/>
    <e v="#N/A"/>
    <x v="4"/>
    <e v="#N/A"/>
    <e v="#N/A"/>
    <e v="#N/A"/>
    <e v="#N/A"/>
    <e v="#N/A"/>
    <e v="#N/A"/>
    <e v="#N/A"/>
  </r>
  <r>
    <x v="2058"/>
    <x v="1515"/>
    <e v="#N/A"/>
    <x v="951"/>
    <x v="501"/>
    <e v="#N/A"/>
    <e v="#N/A"/>
    <x v="4"/>
    <e v="#N/A"/>
    <e v="#N/A"/>
    <e v="#N/A"/>
    <e v="#N/A"/>
    <e v="#N/A"/>
    <e v="#N/A"/>
    <e v="#N/A"/>
  </r>
  <r>
    <x v="2058"/>
    <x v="1516"/>
    <e v="#N/A"/>
    <x v="951"/>
    <x v="501"/>
    <e v="#N/A"/>
    <e v="#N/A"/>
    <x v="4"/>
    <e v="#N/A"/>
    <e v="#N/A"/>
    <e v="#N/A"/>
    <e v="#N/A"/>
    <e v="#N/A"/>
    <e v="#N/A"/>
    <e v="#N/A"/>
  </r>
  <r>
    <x v="2058"/>
    <x v="1517"/>
    <e v="#N/A"/>
    <x v="951"/>
    <x v="501"/>
    <e v="#N/A"/>
    <e v="#N/A"/>
    <x v="4"/>
    <e v="#N/A"/>
    <e v="#N/A"/>
    <e v="#N/A"/>
    <e v="#N/A"/>
    <e v="#N/A"/>
    <e v="#N/A"/>
    <e v="#N/A"/>
  </r>
  <r>
    <x v="2058"/>
    <x v="1518"/>
    <e v="#N/A"/>
    <x v="951"/>
    <x v="501"/>
    <e v="#N/A"/>
    <e v="#N/A"/>
    <x v="4"/>
    <e v="#N/A"/>
    <e v="#N/A"/>
    <e v="#N/A"/>
    <e v="#N/A"/>
    <e v="#N/A"/>
    <e v="#N/A"/>
    <e v="#N/A"/>
  </r>
  <r>
    <x v="2058"/>
    <x v="1519"/>
    <e v="#N/A"/>
    <x v="951"/>
    <x v="501"/>
    <e v="#N/A"/>
    <e v="#N/A"/>
    <x v="4"/>
    <e v="#N/A"/>
    <e v="#N/A"/>
    <e v="#N/A"/>
    <e v="#N/A"/>
    <e v="#N/A"/>
    <e v="#N/A"/>
    <e v="#N/A"/>
  </r>
  <r>
    <x v="2058"/>
    <x v="1520"/>
    <e v="#N/A"/>
    <x v="951"/>
    <x v="501"/>
    <e v="#N/A"/>
    <e v="#N/A"/>
    <x v="4"/>
    <e v="#N/A"/>
    <e v="#N/A"/>
    <e v="#N/A"/>
    <e v="#N/A"/>
    <e v="#N/A"/>
    <e v="#N/A"/>
    <e v="#N/A"/>
  </r>
  <r>
    <x v="2058"/>
    <x v="1521"/>
    <e v="#N/A"/>
    <x v="951"/>
    <x v="501"/>
    <e v="#N/A"/>
    <e v="#N/A"/>
    <x v="4"/>
    <e v="#N/A"/>
    <e v="#N/A"/>
    <e v="#N/A"/>
    <e v="#N/A"/>
    <e v="#N/A"/>
    <e v="#N/A"/>
    <e v="#N/A"/>
  </r>
  <r>
    <x v="2058"/>
    <x v="1522"/>
    <e v="#N/A"/>
    <x v="951"/>
    <x v="501"/>
    <e v="#N/A"/>
    <e v="#N/A"/>
    <x v="4"/>
    <e v="#N/A"/>
    <e v="#N/A"/>
    <e v="#N/A"/>
    <e v="#N/A"/>
    <e v="#N/A"/>
    <e v="#N/A"/>
    <e v="#N/A"/>
  </r>
  <r>
    <x v="2058"/>
    <x v="1523"/>
    <e v="#N/A"/>
    <x v="951"/>
    <x v="501"/>
    <e v="#N/A"/>
    <e v="#N/A"/>
    <x v="4"/>
    <e v="#N/A"/>
    <e v="#N/A"/>
    <e v="#N/A"/>
    <e v="#N/A"/>
    <e v="#N/A"/>
    <e v="#N/A"/>
    <e v="#N/A"/>
  </r>
  <r>
    <x v="2058"/>
    <x v="1524"/>
    <e v="#N/A"/>
    <x v="951"/>
    <x v="501"/>
    <e v="#N/A"/>
    <e v="#N/A"/>
    <x v="4"/>
    <e v="#N/A"/>
    <e v="#N/A"/>
    <e v="#N/A"/>
    <e v="#N/A"/>
    <e v="#N/A"/>
    <e v="#N/A"/>
    <e v="#N/A"/>
  </r>
  <r>
    <x v="2058"/>
    <x v="1525"/>
    <e v="#N/A"/>
    <x v="951"/>
    <x v="501"/>
    <e v="#N/A"/>
    <e v="#N/A"/>
    <x v="4"/>
    <e v="#N/A"/>
    <e v="#N/A"/>
    <e v="#N/A"/>
    <e v="#N/A"/>
    <e v="#N/A"/>
    <e v="#N/A"/>
    <e v="#N/A"/>
  </r>
  <r>
    <x v="2058"/>
    <x v="1526"/>
    <e v="#N/A"/>
    <x v="951"/>
    <x v="501"/>
    <e v="#N/A"/>
    <e v="#N/A"/>
    <x v="4"/>
    <e v="#N/A"/>
    <e v="#N/A"/>
    <e v="#N/A"/>
    <e v="#N/A"/>
    <e v="#N/A"/>
    <e v="#N/A"/>
    <e v="#N/A"/>
  </r>
  <r>
    <x v="2058"/>
    <x v="1527"/>
    <e v="#N/A"/>
    <x v="951"/>
    <x v="501"/>
    <e v="#N/A"/>
    <e v="#N/A"/>
    <x v="4"/>
    <e v="#N/A"/>
    <e v="#N/A"/>
    <e v="#N/A"/>
    <e v="#N/A"/>
    <e v="#N/A"/>
    <e v="#N/A"/>
    <e v="#N/A"/>
  </r>
  <r>
    <x v="2058"/>
    <x v="1528"/>
    <e v="#N/A"/>
    <x v="951"/>
    <x v="501"/>
    <e v="#N/A"/>
    <e v="#N/A"/>
    <x v="4"/>
    <e v="#N/A"/>
    <e v="#N/A"/>
    <e v="#N/A"/>
    <e v="#N/A"/>
    <e v="#N/A"/>
    <e v="#N/A"/>
    <e v="#N/A"/>
  </r>
  <r>
    <x v="2058"/>
    <x v="1529"/>
    <e v="#N/A"/>
    <x v="951"/>
    <x v="501"/>
    <e v="#N/A"/>
    <e v="#N/A"/>
    <x v="4"/>
    <e v="#N/A"/>
    <e v="#N/A"/>
    <e v="#N/A"/>
    <e v="#N/A"/>
    <e v="#N/A"/>
    <e v="#N/A"/>
    <e v="#N/A"/>
  </r>
  <r>
    <x v="2058"/>
    <x v="1530"/>
    <e v="#N/A"/>
    <x v="951"/>
    <x v="501"/>
    <e v="#N/A"/>
    <e v="#N/A"/>
    <x v="4"/>
    <e v="#N/A"/>
    <e v="#N/A"/>
    <e v="#N/A"/>
    <e v="#N/A"/>
    <e v="#N/A"/>
    <e v="#N/A"/>
    <e v="#N/A"/>
  </r>
  <r>
    <x v="2058"/>
    <x v="1531"/>
    <e v="#N/A"/>
    <x v="951"/>
    <x v="501"/>
    <e v="#N/A"/>
    <e v="#N/A"/>
    <x v="4"/>
    <e v="#N/A"/>
    <e v="#N/A"/>
    <e v="#N/A"/>
    <e v="#N/A"/>
    <e v="#N/A"/>
    <e v="#N/A"/>
    <e v="#N/A"/>
  </r>
  <r>
    <x v="2058"/>
    <x v="1532"/>
    <e v="#N/A"/>
    <x v="951"/>
    <x v="501"/>
    <e v="#N/A"/>
    <e v="#N/A"/>
    <x v="4"/>
    <e v="#N/A"/>
    <e v="#N/A"/>
    <e v="#N/A"/>
    <e v="#N/A"/>
    <e v="#N/A"/>
    <e v="#N/A"/>
    <e v="#N/A"/>
  </r>
  <r>
    <x v="2058"/>
    <x v="1533"/>
    <e v="#N/A"/>
    <x v="951"/>
    <x v="501"/>
    <e v="#N/A"/>
    <e v="#N/A"/>
    <x v="4"/>
    <e v="#N/A"/>
    <e v="#N/A"/>
    <e v="#N/A"/>
    <e v="#N/A"/>
    <e v="#N/A"/>
    <e v="#N/A"/>
    <e v="#N/A"/>
  </r>
  <r>
    <x v="2058"/>
    <x v="1534"/>
    <e v="#N/A"/>
    <x v="951"/>
    <x v="501"/>
    <e v="#N/A"/>
    <e v="#N/A"/>
    <x v="4"/>
    <e v="#N/A"/>
    <e v="#N/A"/>
    <e v="#N/A"/>
    <e v="#N/A"/>
    <e v="#N/A"/>
    <e v="#N/A"/>
    <e v="#N/A"/>
  </r>
  <r>
    <x v="2058"/>
    <x v="1535"/>
    <e v="#N/A"/>
    <x v="951"/>
    <x v="501"/>
    <e v="#N/A"/>
    <e v="#N/A"/>
    <x v="4"/>
    <e v="#N/A"/>
    <e v="#N/A"/>
    <e v="#N/A"/>
    <e v="#N/A"/>
    <e v="#N/A"/>
    <e v="#N/A"/>
    <e v="#N/A"/>
  </r>
  <r>
    <x v="2058"/>
    <x v="1536"/>
    <e v="#N/A"/>
    <x v="951"/>
    <x v="501"/>
    <e v="#N/A"/>
    <e v="#N/A"/>
    <x v="4"/>
    <e v="#N/A"/>
    <e v="#N/A"/>
    <e v="#N/A"/>
    <e v="#N/A"/>
    <e v="#N/A"/>
    <e v="#N/A"/>
    <e v="#N/A"/>
  </r>
  <r>
    <x v="2058"/>
    <x v="1537"/>
    <e v="#N/A"/>
    <x v="951"/>
    <x v="501"/>
    <e v="#N/A"/>
    <e v="#N/A"/>
    <x v="4"/>
    <e v="#N/A"/>
    <e v="#N/A"/>
    <e v="#N/A"/>
    <e v="#N/A"/>
    <e v="#N/A"/>
    <e v="#N/A"/>
    <e v="#N/A"/>
  </r>
  <r>
    <x v="2058"/>
    <x v="1538"/>
    <e v="#N/A"/>
    <x v="951"/>
    <x v="501"/>
    <e v="#N/A"/>
    <e v="#N/A"/>
    <x v="4"/>
    <e v="#N/A"/>
    <e v="#N/A"/>
    <e v="#N/A"/>
    <e v="#N/A"/>
    <e v="#N/A"/>
    <e v="#N/A"/>
    <e v="#N/A"/>
  </r>
  <r>
    <x v="2058"/>
    <x v="1539"/>
    <e v="#N/A"/>
    <x v="951"/>
    <x v="501"/>
    <e v="#N/A"/>
    <e v="#N/A"/>
    <x v="4"/>
    <e v="#N/A"/>
    <e v="#N/A"/>
    <e v="#N/A"/>
    <e v="#N/A"/>
    <e v="#N/A"/>
    <e v="#N/A"/>
    <e v="#N/A"/>
  </r>
  <r>
    <x v="2058"/>
    <x v="1540"/>
    <e v="#N/A"/>
    <x v="951"/>
    <x v="501"/>
    <e v="#N/A"/>
    <e v="#N/A"/>
    <x v="4"/>
    <e v="#N/A"/>
    <e v="#N/A"/>
    <e v="#N/A"/>
    <e v="#N/A"/>
    <e v="#N/A"/>
    <e v="#N/A"/>
    <e v="#N/A"/>
  </r>
  <r>
    <x v="2058"/>
    <x v="1541"/>
    <e v="#N/A"/>
    <x v="951"/>
    <x v="501"/>
    <e v="#N/A"/>
    <e v="#N/A"/>
    <x v="4"/>
    <e v="#N/A"/>
    <e v="#N/A"/>
    <e v="#N/A"/>
    <e v="#N/A"/>
    <e v="#N/A"/>
    <e v="#N/A"/>
    <e v="#N/A"/>
  </r>
  <r>
    <x v="2058"/>
    <x v="1542"/>
    <e v="#N/A"/>
    <x v="951"/>
    <x v="501"/>
    <e v="#N/A"/>
    <e v="#N/A"/>
    <x v="4"/>
    <e v="#N/A"/>
    <e v="#N/A"/>
    <e v="#N/A"/>
    <e v="#N/A"/>
    <e v="#N/A"/>
    <e v="#N/A"/>
    <e v="#N/A"/>
  </r>
  <r>
    <x v="2058"/>
    <x v="1543"/>
    <e v="#N/A"/>
    <x v="951"/>
    <x v="501"/>
    <e v="#N/A"/>
    <e v="#N/A"/>
    <x v="4"/>
    <e v="#N/A"/>
    <e v="#N/A"/>
    <e v="#N/A"/>
    <e v="#N/A"/>
    <e v="#N/A"/>
    <e v="#N/A"/>
    <e v="#N/A"/>
  </r>
  <r>
    <x v="2058"/>
    <x v="1544"/>
    <e v="#N/A"/>
    <x v="951"/>
    <x v="501"/>
    <e v="#N/A"/>
    <e v="#N/A"/>
    <x v="4"/>
    <e v="#N/A"/>
    <e v="#N/A"/>
    <e v="#N/A"/>
    <e v="#N/A"/>
    <e v="#N/A"/>
    <e v="#N/A"/>
    <e v="#N/A"/>
  </r>
  <r>
    <x v="2058"/>
    <x v="1545"/>
    <e v="#N/A"/>
    <x v="951"/>
    <x v="501"/>
    <e v="#N/A"/>
    <e v="#N/A"/>
    <x v="4"/>
    <e v="#N/A"/>
    <e v="#N/A"/>
    <e v="#N/A"/>
    <e v="#N/A"/>
    <e v="#N/A"/>
    <e v="#N/A"/>
    <e v="#N/A"/>
  </r>
  <r>
    <x v="2058"/>
    <x v="1546"/>
    <e v="#N/A"/>
    <x v="951"/>
    <x v="501"/>
    <e v="#N/A"/>
    <e v="#N/A"/>
    <x v="4"/>
    <e v="#N/A"/>
    <e v="#N/A"/>
    <e v="#N/A"/>
    <e v="#N/A"/>
    <e v="#N/A"/>
    <e v="#N/A"/>
    <e v="#N/A"/>
  </r>
  <r>
    <x v="2058"/>
    <x v="1547"/>
    <e v="#N/A"/>
    <x v="951"/>
    <x v="501"/>
    <e v="#N/A"/>
    <e v="#N/A"/>
    <x v="4"/>
    <e v="#N/A"/>
    <e v="#N/A"/>
    <e v="#N/A"/>
    <e v="#N/A"/>
    <e v="#N/A"/>
    <e v="#N/A"/>
    <e v="#N/A"/>
  </r>
  <r>
    <x v="2058"/>
    <x v="1548"/>
    <e v="#N/A"/>
    <x v="951"/>
    <x v="501"/>
    <e v="#N/A"/>
    <e v="#N/A"/>
    <x v="4"/>
    <e v="#N/A"/>
    <e v="#N/A"/>
    <e v="#N/A"/>
    <e v="#N/A"/>
    <e v="#N/A"/>
    <e v="#N/A"/>
    <e v="#N/A"/>
  </r>
  <r>
    <x v="2058"/>
    <x v="1549"/>
    <e v="#N/A"/>
    <x v="951"/>
    <x v="501"/>
    <e v="#N/A"/>
    <e v="#N/A"/>
    <x v="4"/>
    <e v="#N/A"/>
    <e v="#N/A"/>
    <e v="#N/A"/>
    <e v="#N/A"/>
    <e v="#N/A"/>
    <e v="#N/A"/>
    <e v="#N/A"/>
  </r>
  <r>
    <x v="2058"/>
    <x v="1550"/>
    <e v="#N/A"/>
    <x v="951"/>
    <x v="501"/>
    <e v="#N/A"/>
    <e v="#N/A"/>
    <x v="4"/>
    <e v="#N/A"/>
    <e v="#N/A"/>
    <e v="#N/A"/>
    <e v="#N/A"/>
    <e v="#N/A"/>
    <e v="#N/A"/>
    <e v="#N/A"/>
  </r>
  <r>
    <x v="2058"/>
    <x v="1551"/>
    <e v="#N/A"/>
    <x v="951"/>
    <x v="501"/>
    <e v="#N/A"/>
    <e v="#N/A"/>
    <x v="4"/>
    <e v="#N/A"/>
    <e v="#N/A"/>
    <e v="#N/A"/>
    <e v="#N/A"/>
    <e v="#N/A"/>
    <e v="#N/A"/>
    <e v="#N/A"/>
  </r>
  <r>
    <x v="2058"/>
    <x v="1552"/>
    <e v="#N/A"/>
    <x v="951"/>
    <x v="501"/>
    <e v="#N/A"/>
    <e v="#N/A"/>
    <x v="4"/>
    <e v="#N/A"/>
    <e v="#N/A"/>
    <e v="#N/A"/>
    <e v="#N/A"/>
    <e v="#N/A"/>
    <e v="#N/A"/>
    <e v="#N/A"/>
  </r>
  <r>
    <x v="2058"/>
    <x v="1553"/>
    <e v="#N/A"/>
    <x v="951"/>
    <x v="501"/>
    <e v="#N/A"/>
    <e v="#N/A"/>
    <x v="4"/>
    <e v="#N/A"/>
    <e v="#N/A"/>
    <e v="#N/A"/>
    <e v="#N/A"/>
    <e v="#N/A"/>
    <e v="#N/A"/>
    <e v="#N/A"/>
  </r>
  <r>
    <x v="2058"/>
    <x v="1554"/>
    <e v="#N/A"/>
    <x v="951"/>
    <x v="501"/>
    <e v="#N/A"/>
    <e v="#N/A"/>
    <x v="4"/>
    <e v="#N/A"/>
    <e v="#N/A"/>
    <e v="#N/A"/>
    <e v="#N/A"/>
    <e v="#N/A"/>
    <e v="#N/A"/>
    <e v="#N/A"/>
  </r>
  <r>
    <x v="2058"/>
    <x v="1555"/>
    <e v="#N/A"/>
    <x v="951"/>
    <x v="501"/>
    <e v="#N/A"/>
    <e v="#N/A"/>
    <x v="4"/>
    <e v="#N/A"/>
    <e v="#N/A"/>
    <e v="#N/A"/>
    <e v="#N/A"/>
    <e v="#N/A"/>
    <e v="#N/A"/>
    <e v="#N/A"/>
  </r>
  <r>
    <x v="2058"/>
    <x v="1556"/>
    <e v="#N/A"/>
    <x v="951"/>
    <x v="501"/>
    <e v="#N/A"/>
    <e v="#N/A"/>
    <x v="4"/>
    <e v="#N/A"/>
    <e v="#N/A"/>
    <e v="#N/A"/>
    <e v="#N/A"/>
    <e v="#N/A"/>
    <e v="#N/A"/>
    <e v="#N/A"/>
  </r>
  <r>
    <x v="2058"/>
    <x v="1557"/>
    <e v="#N/A"/>
    <x v="951"/>
    <x v="501"/>
    <e v="#N/A"/>
    <e v="#N/A"/>
    <x v="4"/>
    <e v="#N/A"/>
    <e v="#N/A"/>
    <e v="#N/A"/>
    <e v="#N/A"/>
    <e v="#N/A"/>
    <e v="#N/A"/>
    <e v="#N/A"/>
  </r>
  <r>
    <x v="2058"/>
    <x v="1558"/>
    <e v="#N/A"/>
    <x v="951"/>
    <x v="501"/>
    <e v="#N/A"/>
    <e v="#N/A"/>
    <x v="4"/>
    <e v="#N/A"/>
    <e v="#N/A"/>
    <e v="#N/A"/>
    <e v="#N/A"/>
    <e v="#N/A"/>
    <e v="#N/A"/>
    <e v="#N/A"/>
  </r>
  <r>
    <x v="2058"/>
    <x v="1559"/>
    <e v="#N/A"/>
    <x v="951"/>
    <x v="501"/>
    <e v="#N/A"/>
    <e v="#N/A"/>
    <x v="4"/>
    <e v="#N/A"/>
    <e v="#N/A"/>
    <e v="#N/A"/>
    <e v="#N/A"/>
    <e v="#N/A"/>
    <e v="#N/A"/>
    <e v="#N/A"/>
  </r>
  <r>
    <x v="2058"/>
    <x v="1560"/>
    <e v="#N/A"/>
    <x v="951"/>
    <x v="501"/>
    <e v="#N/A"/>
    <e v="#N/A"/>
    <x v="4"/>
    <e v="#N/A"/>
    <e v="#N/A"/>
    <e v="#N/A"/>
    <e v="#N/A"/>
    <e v="#N/A"/>
    <e v="#N/A"/>
    <e v="#N/A"/>
  </r>
  <r>
    <x v="2058"/>
    <x v="1561"/>
    <e v="#N/A"/>
    <x v="951"/>
    <x v="501"/>
    <e v="#N/A"/>
    <e v="#N/A"/>
    <x v="4"/>
    <e v="#N/A"/>
    <e v="#N/A"/>
    <e v="#N/A"/>
    <e v="#N/A"/>
    <e v="#N/A"/>
    <e v="#N/A"/>
    <e v="#N/A"/>
  </r>
  <r>
    <x v="2058"/>
    <x v="1562"/>
    <e v="#N/A"/>
    <x v="951"/>
    <x v="501"/>
    <e v="#N/A"/>
    <e v="#N/A"/>
    <x v="4"/>
    <e v="#N/A"/>
    <e v="#N/A"/>
    <e v="#N/A"/>
    <e v="#N/A"/>
    <e v="#N/A"/>
    <e v="#N/A"/>
    <e v="#N/A"/>
  </r>
  <r>
    <x v="2058"/>
    <x v="1563"/>
    <e v="#N/A"/>
    <x v="951"/>
    <x v="501"/>
    <e v="#N/A"/>
    <e v="#N/A"/>
    <x v="4"/>
    <e v="#N/A"/>
    <e v="#N/A"/>
    <e v="#N/A"/>
    <e v="#N/A"/>
    <e v="#N/A"/>
    <e v="#N/A"/>
    <e v="#N/A"/>
  </r>
  <r>
    <x v="2058"/>
    <x v="1564"/>
    <e v="#N/A"/>
    <x v="951"/>
    <x v="501"/>
    <e v="#N/A"/>
    <e v="#N/A"/>
    <x v="4"/>
    <e v="#N/A"/>
    <e v="#N/A"/>
    <e v="#N/A"/>
    <e v="#N/A"/>
    <e v="#N/A"/>
    <e v="#N/A"/>
    <e v="#N/A"/>
  </r>
  <r>
    <x v="2058"/>
    <x v="1565"/>
    <e v="#N/A"/>
    <x v="951"/>
    <x v="501"/>
    <e v="#N/A"/>
    <e v="#N/A"/>
    <x v="4"/>
    <e v="#N/A"/>
    <e v="#N/A"/>
    <e v="#N/A"/>
    <e v="#N/A"/>
    <e v="#N/A"/>
    <e v="#N/A"/>
    <e v="#N/A"/>
  </r>
  <r>
    <x v="2058"/>
    <x v="1566"/>
    <e v="#N/A"/>
    <x v="951"/>
    <x v="501"/>
    <e v="#N/A"/>
    <e v="#N/A"/>
    <x v="4"/>
    <e v="#N/A"/>
    <e v="#N/A"/>
    <e v="#N/A"/>
    <e v="#N/A"/>
    <e v="#N/A"/>
    <e v="#N/A"/>
    <e v="#N/A"/>
  </r>
  <r>
    <x v="2058"/>
    <x v="1567"/>
    <e v="#N/A"/>
    <x v="951"/>
    <x v="501"/>
    <e v="#N/A"/>
    <e v="#N/A"/>
    <x v="4"/>
    <e v="#N/A"/>
    <e v="#N/A"/>
    <e v="#N/A"/>
    <e v="#N/A"/>
    <e v="#N/A"/>
    <e v="#N/A"/>
    <e v="#N/A"/>
  </r>
  <r>
    <x v="2058"/>
    <x v="1568"/>
    <e v="#N/A"/>
    <x v="951"/>
    <x v="501"/>
    <e v="#N/A"/>
    <e v="#N/A"/>
    <x v="4"/>
    <e v="#N/A"/>
    <e v="#N/A"/>
    <e v="#N/A"/>
    <e v="#N/A"/>
    <e v="#N/A"/>
    <e v="#N/A"/>
    <e v="#N/A"/>
  </r>
  <r>
    <x v="2058"/>
    <x v="1569"/>
    <e v="#N/A"/>
    <x v="951"/>
    <x v="501"/>
    <e v="#N/A"/>
    <e v="#N/A"/>
    <x v="4"/>
    <e v="#N/A"/>
    <e v="#N/A"/>
    <e v="#N/A"/>
    <e v="#N/A"/>
    <e v="#N/A"/>
    <e v="#N/A"/>
    <e v="#N/A"/>
  </r>
  <r>
    <x v="2058"/>
    <x v="1570"/>
    <e v="#N/A"/>
    <x v="951"/>
    <x v="501"/>
    <e v="#N/A"/>
    <e v="#N/A"/>
    <x v="4"/>
    <e v="#N/A"/>
    <e v="#N/A"/>
    <e v="#N/A"/>
    <e v="#N/A"/>
    <e v="#N/A"/>
    <e v="#N/A"/>
    <e v="#N/A"/>
  </r>
  <r>
    <x v="2058"/>
    <x v="1571"/>
    <e v="#N/A"/>
    <x v="951"/>
    <x v="501"/>
    <e v="#N/A"/>
    <e v="#N/A"/>
    <x v="4"/>
    <e v="#N/A"/>
    <e v="#N/A"/>
    <e v="#N/A"/>
    <e v="#N/A"/>
    <e v="#N/A"/>
    <e v="#N/A"/>
    <e v="#N/A"/>
  </r>
  <r>
    <x v="2058"/>
    <x v="1572"/>
    <e v="#N/A"/>
    <x v="951"/>
    <x v="501"/>
    <e v="#N/A"/>
    <e v="#N/A"/>
    <x v="4"/>
    <e v="#N/A"/>
    <e v="#N/A"/>
    <e v="#N/A"/>
    <e v="#N/A"/>
    <e v="#N/A"/>
    <e v="#N/A"/>
    <e v="#N/A"/>
  </r>
  <r>
    <x v="2058"/>
    <x v="1573"/>
    <e v="#N/A"/>
    <x v="951"/>
    <x v="501"/>
    <e v="#N/A"/>
    <e v="#N/A"/>
    <x v="4"/>
    <e v="#N/A"/>
    <e v="#N/A"/>
    <e v="#N/A"/>
    <e v="#N/A"/>
    <e v="#N/A"/>
    <e v="#N/A"/>
    <e v="#N/A"/>
  </r>
  <r>
    <x v="2058"/>
    <x v="1574"/>
    <e v="#N/A"/>
    <x v="951"/>
    <x v="501"/>
    <e v="#N/A"/>
    <e v="#N/A"/>
    <x v="4"/>
    <e v="#N/A"/>
    <e v="#N/A"/>
    <e v="#N/A"/>
    <e v="#N/A"/>
    <e v="#N/A"/>
    <e v="#N/A"/>
    <e v="#N/A"/>
  </r>
  <r>
    <x v="2058"/>
    <x v="1575"/>
    <e v="#N/A"/>
    <x v="951"/>
    <x v="501"/>
    <e v="#N/A"/>
    <e v="#N/A"/>
    <x v="4"/>
    <e v="#N/A"/>
    <e v="#N/A"/>
    <e v="#N/A"/>
    <e v="#N/A"/>
    <e v="#N/A"/>
    <e v="#N/A"/>
    <e v="#N/A"/>
  </r>
  <r>
    <x v="2058"/>
    <x v="1576"/>
    <e v="#N/A"/>
    <x v="951"/>
    <x v="501"/>
    <e v="#N/A"/>
    <e v="#N/A"/>
    <x v="4"/>
    <e v="#N/A"/>
    <e v="#N/A"/>
    <e v="#N/A"/>
    <e v="#N/A"/>
    <e v="#N/A"/>
    <e v="#N/A"/>
    <e v="#N/A"/>
  </r>
  <r>
    <x v="2058"/>
    <x v="1577"/>
    <e v="#N/A"/>
    <x v="951"/>
    <x v="501"/>
    <e v="#N/A"/>
    <e v="#N/A"/>
    <x v="4"/>
    <e v="#N/A"/>
    <e v="#N/A"/>
    <e v="#N/A"/>
    <e v="#N/A"/>
    <e v="#N/A"/>
    <e v="#N/A"/>
    <e v="#N/A"/>
  </r>
  <r>
    <x v="2058"/>
    <x v="1578"/>
    <e v="#N/A"/>
    <x v="951"/>
    <x v="501"/>
    <e v="#N/A"/>
    <e v="#N/A"/>
    <x v="4"/>
    <e v="#N/A"/>
    <e v="#N/A"/>
    <e v="#N/A"/>
    <e v="#N/A"/>
    <e v="#N/A"/>
    <e v="#N/A"/>
    <e v="#N/A"/>
  </r>
  <r>
    <x v="2058"/>
    <x v="1579"/>
    <e v="#N/A"/>
    <x v="951"/>
    <x v="501"/>
    <e v="#N/A"/>
    <e v="#N/A"/>
    <x v="4"/>
    <e v="#N/A"/>
    <e v="#N/A"/>
    <e v="#N/A"/>
    <e v="#N/A"/>
    <e v="#N/A"/>
    <e v="#N/A"/>
    <e v="#N/A"/>
  </r>
  <r>
    <x v="2058"/>
    <x v="1580"/>
    <e v="#N/A"/>
    <x v="951"/>
    <x v="501"/>
    <e v="#N/A"/>
    <e v="#N/A"/>
    <x v="4"/>
    <e v="#N/A"/>
    <e v="#N/A"/>
    <e v="#N/A"/>
    <e v="#N/A"/>
    <e v="#N/A"/>
    <e v="#N/A"/>
    <e v="#N/A"/>
  </r>
  <r>
    <x v="2058"/>
    <x v="1581"/>
    <e v="#N/A"/>
    <x v="951"/>
    <x v="501"/>
    <e v="#N/A"/>
    <e v="#N/A"/>
    <x v="4"/>
    <e v="#N/A"/>
    <e v="#N/A"/>
    <e v="#N/A"/>
    <e v="#N/A"/>
    <e v="#N/A"/>
    <e v="#N/A"/>
    <e v="#N/A"/>
  </r>
  <r>
    <x v="2058"/>
    <x v="1582"/>
    <e v="#N/A"/>
    <x v="951"/>
    <x v="501"/>
    <e v="#N/A"/>
    <e v="#N/A"/>
    <x v="4"/>
    <e v="#N/A"/>
    <e v="#N/A"/>
    <e v="#N/A"/>
    <e v="#N/A"/>
    <e v="#N/A"/>
    <e v="#N/A"/>
    <e v="#N/A"/>
  </r>
  <r>
    <x v="2058"/>
    <x v="1583"/>
    <e v="#N/A"/>
    <x v="951"/>
    <x v="501"/>
    <e v="#N/A"/>
    <e v="#N/A"/>
    <x v="4"/>
    <e v="#N/A"/>
    <e v="#N/A"/>
    <e v="#N/A"/>
    <e v="#N/A"/>
    <e v="#N/A"/>
    <e v="#N/A"/>
    <e v="#N/A"/>
  </r>
  <r>
    <x v="2058"/>
    <x v="1584"/>
    <e v="#N/A"/>
    <x v="951"/>
    <x v="501"/>
    <e v="#N/A"/>
    <e v="#N/A"/>
    <x v="4"/>
    <e v="#N/A"/>
    <e v="#N/A"/>
    <e v="#N/A"/>
    <e v="#N/A"/>
    <e v="#N/A"/>
    <e v="#N/A"/>
    <e v="#N/A"/>
  </r>
  <r>
    <x v="2058"/>
    <x v="1585"/>
    <e v="#N/A"/>
    <x v="951"/>
    <x v="501"/>
    <e v="#N/A"/>
    <e v="#N/A"/>
    <x v="4"/>
    <e v="#N/A"/>
    <e v="#N/A"/>
    <e v="#N/A"/>
    <e v="#N/A"/>
    <e v="#N/A"/>
    <e v="#N/A"/>
    <e v="#N/A"/>
  </r>
  <r>
    <x v="2058"/>
    <x v="1586"/>
    <e v="#N/A"/>
    <x v="951"/>
    <x v="501"/>
    <e v="#N/A"/>
    <e v="#N/A"/>
    <x v="4"/>
    <e v="#N/A"/>
    <e v="#N/A"/>
    <e v="#N/A"/>
    <e v="#N/A"/>
    <e v="#N/A"/>
    <e v="#N/A"/>
    <e v="#N/A"/>
  </r>
  <r>
    <x v="2058"/>
    <x v="1587"/>
    <e v="#N/A"/>
    <x v="951"/>
    <x v="501"/>
    <e v="#N/A"/>
    <e v="#N/A"/>
    <x v="4"/>
    <e v="#N/A"/>
    <e v="#N/A"/>
    <e v="#N/A"/>
    <e v="#N/A"/>
    <e v="#N/A"/>
    <e v="#N/A"/>
    <e v="#N/A"/>
  </r>
  <r>
    <x v="2058"/>
    <x v="1588"/>
    <e v="#N/A"/>
    <x v="951"/>
    <x v="501"/>
    <e v="#N/A"/>
    <e v="#N/A"/>
    <x v="4"/>
    <e v="#N/A"/>
    <e v="#N/A"/>
    <e v="#N/A"/>
    <e v="#N/A"/>
    <e v="#N/A"/>
    <e v="#N/A"/>
    <e v="#N/A"/>
  </r>
  <r>
    <x v="2058"/>
    <x v="1589"/>
    <e v="#N/A"/>
    <x v="951"/>
    <x v="501"/>
    <e v="#N/A"/>
    <e v="#N/A"/>
    <x v="4"/>
    <e v="#N/A"/>
    <e v="#N/A"/>
    <e v="#N/A"/>
    <e v="#N/A"/>
    <e v="#N/A"/>
    <e v="#N/A"/>
    <e v="#N/A"/>
  </r>
  <r>
    <x v="2058"/>
    <x v="1590"/>
    <e v="#N/A"/>
    <x v="951"/>
    <x v="501"/>
    <e v="#N/A"/>
    <e v="#N/A"/>
    <x v="4"/>
    <e v="#N/A"/>
    <e v="#N/A"/>
    <e v="#N/A"/>
    <e v="#N/A"/>
    <e v="#N/A"/>
    <e v="#N/A"/>
    <e v="#N/A"/>
  </r>
  <r>
    <x v="2058"/>
    <x v="1591"/>
    <e v="#N/A"/>
    <x v="951"/>
    <x v="501"/>
    <e v="#N/A"/>
    <e v="#N/A"/>
    <x v="4"/>
    <e v="#N/A"/>
    <e v="#N/A"/>
    <e v="#N/A"/>
    <e v="#N/A"/>
    <e v="#N/A"/>
    <e v="#N/A"/>
    <e v="#N/A"/>
  </r>
  <r>
    <x v="2058"/>
    <x v="1592"/>
    <e v="#N/A"/>
    <x v="951"/>
    <x v="501"/>
    <e v="#N/A"/>
    <e v="#N/A"/>
    <x v="4"/>
    <e v="#N/A"/>
    <e v="#N/A"/>
    <e v="#N/A"/>
    <e v="#N/A"/>
    <e v="#N/A"/>
    <e v="#N/A"/>
    <e v="#N/A"/>
  </r>
  <r>
    <x v="2058"/>
    <x v="1593"/>
    <e v="#N/A"/>
    <x v="951"/>
    <x v="501"/>
    <e v="#N/A"/>
    <e v="#N/A"/>
    <x v="4"/>
    <e v="#N/A"/>
    <e v="#N/A"/>
    <e v="#N/A"/>
    <e v="#N/A"/>
    <e v="#N/A"/>
    <e v="#N/A"/>
    <e v="#N/A"/>
  </r>
  <r>
    <x v="2058"/>
    <x v="1594"/>
    <e v="#N/A"/>
    <x v="951"/>
    <x v="501"/>
    <e v="#N/A"/>
    <e v="#N/A"/>
    <x v="4"/>
    <e v="#N/A"/>
    <e v="#N/A"/>
    <e v="#N/A"/>
    <e v="#N/A"/>
    <e v="#N/A"/>
    <e v="#N/A"/>
    <e v="#N/A"/>
  </r>
  <r>
    <x v="2058"/>
    <x v="1595"/>
    <e v="#N/A"/>
    <x v="951"/>
    <x v="501"/>
    <e v="#N/A"/>
    <e v="#N/A"/>
    <x v="4"/>
    <e v="#N/A"/>
    <e v="#N/A"/>
    <e v="#N/A"/>
    <e v="#N/A"/>
    <e v="#N/A"/>
    <e v="#N/A"/>
    <e v="#N/A"/>
  </r>
  <r>
    <x v="2058"/>
    <x v="1596"/>
    <e v="#N/A"/>
    <x v="951"/>
    <x v="501"/>
    <e v="#N/A"/>
    <e v="#N/A"/>
    <x v="4"/>
    <e v="#N/A"/>
    <e v="#N/A"/>
    <e v="#N/A"/>
    <e v="#N/A"/>
    <e v="#N/A"/>
    <e v="#N/A"/>
    <e v="#N/A"/>
  </r>
  <r>
    <x v="2058"/>
    <x v="1597"/>
    <e v="#N/A"/>
    <x v="951"/>
    <x v="501"/>
    <e v="#N/A"/>
    <e v="#N/A"/>
    <x v="4"/>
    <e v="#N/A"/>
    <e v="#N/A"/>
    <e v="#N/A"/>
    <e v="#N/A"/>
    <e v="#N/A"/>
    <e v="#N/A"/>
    <e v="#N/A"/>
  </r>
  <r>
    <x v="2058"/>
    <x v="1598"/>
    <e v="#N/A"/>
    <x v="951"/>
    <x v="501"/>
    <e v="#N/A"/>
    <e v="#N/A"/>
    <x v="4"/>
    <e v="#N/A"/>
    <e v="#N/A"/>
    <e v="#N/A"/>
    <e v="#N/A"/>
    <e v="#N/A"/>
    <e v="#N/A"/>
    <e v="#N/A"/>
  </r>
  <r>
    <x v="2058"/>
    <x v="1599"/>
    <e v="#N/A"/>
    <x v="951"/>
    <x v="501"/>
    <e v="#N/A"/>
    <e v="#N/A"/>
    <x v="4"/>
    <e v="#N/A"/>
    <e v="#N/A"/>
    <e v="#N/A"/>
    <e v="#N/A"/>
    <e v="#N/A"/>
    <e v="#N/A"/>
    <e v="#N/A"/>
  </r>
  <r>
    <x v="2058"/>
    <x v="1600"/>
    <e v="#N/A"/>
    <x v="951"/>
    <x v="501"/>
    <e v="#N/A"/>
    <e v="#N/A"/>
    <x v="4"/>
    <e v="#N/A"/>
    <e v="#N/A"/>
    <e v="#N/A"/>
    <e v="#N/A"/>
    <e v="#N/A"/>
    <e v="#N/A"/>
    <e v="#N/A"/>
  </r>
  <r>
    <x v="2058"/>
    <x v="1601"/>
    <e v="#N/A"/>
    <x v="951"/>
    <x v="501"/>
    <e v="#N/A"/>
    <e v="#N/A"/>
    <x v="4"/>
    <e v="#N/A"/>
    <e v="#N/A"/>
    <e v="#N/A"/>
    <e v="#N/A"/>
    <e v="#N/A"/>
    <e v="#N/A"/>
    <e v="#N/A"/>
  </r>
  <r>
    <x v="2058"/>
    <x v="1602"/>
    <e v="#N/A"/>
    <x v="951"/>
    <x v="501"/>
    <e v="#N/A"/>
    <e v="#N/A"/>
    <x v="4"/>
    <e v="#N/A"/>
    <e v="#N/A"/>
    <e v="#N/A"/>
    <e v="#N/A"/>
    <e v="#N/A"/>
    <e v="#N/A"/>
    <e v="#N/A"/>
  </r>
  <r>
    <x v="2058"/>
    <x v="1603"/>
    <e v="#N/A"/>
    <x v="951"/>
    <x v="501"/>
    <e v="#N/A"/>
    <e v="#N/A"/>
    <x v="4"/>
    <e v="#N/A"/>
    <e v="#N/A"/>
    <e v="#N/A"/>
    <e v="#N/A"/>
    <e v="#N/A"/>
    <e v="#N/A"/>
    <e v="#N/A"/>
  </r>
  <r>
    <x v="2058"/>
    <x v="1604"/>
    <e v="#N/A"/>
    <x v="951"/>
    <x v="501"/>
    <e v="#N/A"/>
    <e v="#N/A"/>
    <x v="4"/>
    <e v="#N/A"/>
    <e v="#N/A"/>
    <e v="#N/A"/>
    <e v="#N/A"/>
    <e v="#N/A"/>
    <e v="#N/A"/>
    <e v="#N/A"/>
  </r>
  <r>
    <x v="2058"/>
    <x v="1605"/>
    <e v="#N/A"/>
    <x v="951"/>
    <x v="501"/>
    <e v="#N/A"/>
    <e v="#N/A"/>
    <x v="4"/>
    <e v="#N/A"/>
    <e v="#N/A"/>
    <e v="#N/A"/>
    <e v="#N/A"/>
    <e v="#N/A"/>
    <e v="#N/A"/>
    <e v="#N/A"/>
  </r>
  <r>
    <x v="2058"/>
    <x v="1606"/>
    <e v="#N/A"/>
    <x v="951"/>
    <x v="501"/>
    <e v="#N/A"/>
    <e v="#N/A"/>
    <x v="4"/>
    <e v="#N/A"/>
    <e v="#N/A"/>
    <e v="#N/A"/>
    <e v="#N/A"/>
    <e v="#N/A"/>
    <e v="#N/A"/>
    <e v="#N/A"/>
  </r>
  <r>
    <x v="2058"/>
    <x v="1607"/>
    <e v="#N/A"/>
    <x v="951"/>
    <x v="501"/>
    <e v="#N/A"/>
    <e v="#N/A"/>
    <x v="4"/>
    <e v="#N/A"/>
    <e v="#N/A"/>
    <e v="#N/A"/>
    <e v="#N/A"/>
    <e v="#N/A"/>
    <e v="#N/A"/>
    <e v="#N/A"/>
  </r>
  <r>
    <x v="2058"/>
    <x v="1608"/>
    <e v="#N/A"/>
    <x v="951"/>
    <x v="501"/>
    <e v="#N/A"/>
    <e v="#N/A"/>
    <x v="4"/>
    <e v="#N/A"/>
    <e v="#N/A"/>
    <e v="#N/A"/>
    <e v="#N/A"/>
    <e v="#N/A"/>
    <e v="#N/A"/>
    <e v="#N/A"/>
  </r>
  <r>
    <x v="2058"/>
    <x v="1609"/>
    <e v="#N/A"/>
    <x v="951"/>
    <x v="501"/>
    <e v="#N/A"/>
    <e v="#N/A"/>
    <x v="4"/>
    <e v="#N/A"/>
    <e v="#N/A"/>
    <e v="#N/A"/>
    <e v="#N/A"/>
    <e v="#N/A"/>
    <e v="#N/A"/>
    <e v="#N/A"/>
  </r>
  <r>
    <x v="2058"/>
    <x v="1610"/>
    <e v="#N/A"/>
    <x v="951"/>
    <x v="501"/>
    <e v="#N/A"/>
    <e v="#N/A"/>
    <x v="4"/>
    <e v="#N/A"/>
    <e v="#N/A"/>
    <e v="#N/A"/>
    <e v="#N/A"/>
    <e v="#N/A"/>
    <e v="#N/A"/>
    <e v="#N/A"/>
  </r>
  <r>
    <x v="2058"/>
    <x v="1611"/>
    <e v="#N/A"/>
    <x v="951"/>
    <x v="501"/>
    <e v="#N/A"/>
    <e v="#N/A"/>
    <x v="4"/>
    <e v="#N/A"/>
    <e v="#N/A"/>
    <e v="#N/A"/>
    <e v="#N/A"/>
    <e v="#N/A"/>
    <e v="#N/A"/>
    <e v="#N/A"/>
  </r>
  <r>
    <x v="2058"/>
    <x v="1612"/>
    <e v="#N/A"/>
    <x v="951"/>
    <x v="501"/>
    <e v="#N/A"/>
    <e v="#N/A"/>
    <x v="4"/>
    <e v="#N/A"/>
    <e v="#N/A"/>
    <e v="#N/A"/>
    <e v="#N/A"/>
    <e v="#N/A"/>
    <e v="#N/A"/>
    <e v="#N/A"/>
  </r>
  <r>
    <x v="2058"/>
    <x v="1612"/>
    <e v="#N/A"/>
    <x v="951"/>
    <x v="501"/>
    <e v="#N/A"/>
    <e v="#N/A"/>
    <x v="4"/>
    <e v="#N/A"/>
    <e v="#N/A"/>
    <e v="#N/A"/>
    <e v="#N/A"/>
    <e v="#N/A"/>
    <e v="#N/A"/>
    <e v="#N/A"/>
  </r>
  <r>
    <x v="2058"/>
    <x v="1613"/>
    <e v="#N/A"/>
    <x v="951"/>
    <x v="501"/>
    <e v="#N/A"/>
    <e v="#N/A"/>
    <x v="4"/>
    <e v="#N/A"/>
    <e v="#N/A"/>
    <e v="#N/A"/>
    <e v="#N/A"/>
    <e v="#N/A"/>
    <e v="#N/A"/>
    <e v="#N/A"/>
  </r>
  <r>
    <x v="2058"/>
    <x v="1614"/>
    <e v="#N/A"/>
    <x v="951"/>
    <x v="501"/>
    <e v="#N/A"/>
    <e v="#N/A"/>
    <x v="4"/>
    <e v="#N/A"/>
    <e v="#N/A"/>
    <e v="#N/A"/>
    <e v="#N/A"/>
    <e v="#N/A"/>
    <e v="#N/A"/>
    <e v="#N/A"/>
  </r>
  <r>
    <x v="2058"/>
    <x v="1615"/>
    <e v="#N/A"/>
    <x v="951"/>
    <x v="501"/>
    <e v="#N/A"/>
    <e v="#N/A"/>
    <x v="4"/>
    <e v="#N/A"/>
    <e v="#N/A"/>
    <e v="#N/A"/>
    <e v="#N/A"/>
    <e v="#N/A"/>
    <e v="#N/A"/>
    <e v="#N/A"/>
  </r>
  <r>
    <x v="2058"/>
    <x v="1604"/>
    <e v="#N/A"/>
    <x v="951"/>
    <x v="501"/>
    <e v="#N/A"/>
    <e v="#N/A"/>
    <x v="4"/>
    <e v="#N/A"/>
    <e v="#N/A"/>
    <e v="#N/A"/>
    <e v="#N/A"/>
    <e v="#N/A"/>
    <e v="#N/A"/>
    <e v="#N/A"/>
  </r>
  <r>
    <x v="2058"/>
    <x v="1616"/>
    <e v="#N/A"/>
    <x v="951"/>
    <x v="501"/>
    <e v="#N/A"/>
    <e v="#N/A"/>
    <x v="4"/>
    <e v="#N/A"/>
    <e v="#N/A"/>
    <e v="#N/A"/>
    <e v="#N/A"/>
    <e v="#N/A"/>
    <e v="#N/A"/>
    <e v="#N/A"/>
  </r>
  <r>
    <x v="2058"/>
    <x v="1617"/>
    <e v="#N/A"/>
    <x v="951"/>
    <x v="501"/>
    <e v="#N/A"/>
    <e v="#N/A"/>
    <x v="4"/>
    <e v="#N/A"/>
    <e v="#N/A"/>
    <e v="#N/A"/>
    <e v="#N/A"/>
    <e v="#N/A"/>
    <e v="#N/A"/>
    <e v="#N/A"/>
  </r>
  <r>
    <x v="2058"/>
    <x v="1618"/>
    <e v="#N/A"/>
    <x v="951"/>
    <x v="501"/>
    <e v="#N/A"/>
    <e v="#N/A"/>
    <x v="4"/>
    <e v="#N/A"/>
    <e v="#N/A"/>
    <e v="#N/A"/>
    <e v="#N/A"/>
    <e v="#N/A"/>
    <e v="#N/A"/>
    <e v="#N/A"/>
  </r>
  <r>
    <x v="2058"/>
    <x v="1619"/>
    <e v="#N/A"/>
    <x v="951"/>
    <x v="501"/>
    <e v="#N/A"/>
    <e v="#N/A"/>
    <x v="4"/>
    <e v="#N/A"/>
    <e v="#N/A"/>
    <e v="#N/A"/>
    <e v="#N/A"/>
    <e v="#N/A"/>
    <e v="#N/A"/>
    <e v="#N/A"/>
  </r>
  <r>
    <x v="2058"/>
    <x v="1620"/>
    <e v="#N/A"/>
    <x v="951"/>
    <x v="501"/>
    <e v="#N/A"/>
    <e v="#N/A"/>
    <x v="4"/>
    <e v="#N/A"/>
    <e v="#N/A"/>
    <e v="#N/A"/>
    <e v="#N/A"/>
    <e v="#N/A"/>
    <e v="#N/A"/>
    <e v="#N/A"/>
  </r>
  <r>
    <x v="2058"/>
    <x v="1621"/>
    <e v="#N/A"/>
    <x v="951"/>
    <x v="501"/>
    <e v="#N/A"/>
    <e v="#N/A"/>
    <x v="4"/>
    <e v="#N/A"/>
    <e v="#N/A"/>
    <e v="#N/A"/>
    <e v="#N/A"/>
    <e v="#N/A"/>
    <e v="#N/A"/>
    <e v="#N/A"/>
  </r>
  <r>
    <x v="2058"/>
    <x v="1622"/>
    <e v="#N/A"/>
    <x v="951"/>
    <x v="501"/>
    <e v="#N/A"/>
    <e v="#N/A"/>
    <x v="4"/>
    <e v="#N/A"/>
    <e v="#N/A"/>
    <e v="#N/A"/>
    <e v="#N/A"/>
    <e v="#N/A"/>
    <e v="#N/A"/>
    <e v="#N/A"/>
  </r>
  <r>
    <x v="2058"/>
    <x v="1623"/>
    <e v="#N/A"/>
    <x v="951"/>
    <x v="501"/>
    <e v="#N/A"/>
    <e v="#N/A"/>
    <x v="4"/>
    <e v="#N/A"/>
    <e v="#N/A"/>
    <e v="#N/A"/>
    <e v="#N/A"/>
    <e v="#N/A"/>
    <e v="#N/A"/>
    <e v="#N/A"/>
  </r>
  <r>
    <x v="2058"/>
    <x v="1624"/>
    <e v="#N/A"/>
    <x v="951"/>
    <x v="501"/>
    <e v="#N/A"/>
    <e v="#N/A"/>
    <x v="4"/>
    <e v="#N/A"/>
    <e v="#N/A"/>
    <e v="#N/A"/>
    <e v="#N/A"/>
    <e v="#N/A"/>
    <e v="#N/A"/>
    <e v="#N/A"/>
  </r>
  <r>
    <x v="2058"/>
    <x v="1625"/>
    <e v="#N/A"/>
    <x v="951"/>
    <x v="501"/>
    <e v="#N/A"/>
    <e v="#N/A"/>
    <x v="4"/>
    <e v="#N/A"/>
    <e v="#N/A"/>
    <e v="#N/A"/>
    <e v="#N/A"/>
    <e v="#N/A"/>
    <e v="#N/A"/>
    <e v="#N/A"/>
  </r>
  <r>
    <x v="2058"/>
    <x v="1626"/>
    <e v="#N/A"/>
    <x v="951"/>
    <x v="501"/>
    <e v="#N/A"/>
    <e v="#N/A"/>
    <x v="4"/>
    <e v="#N/A"/>
    <e v="#N/A"/>
    <e v="#N/A"/>
    <e v="#N/A"/>
    <e v="#N/A"/>
    <e v="#N/A"/>
    <e v="#N/A"/>
  </r>
  <r>
    <x v="2058"/>
    <x v="406"/>
    <e v="#N/A"/>
    <x v="951"/>
    <x v="501"/>
    <e v="#N/A"/>
    <e v="#N/A"/>
    <x v="4"/>
    <e v="#N/A"/>
    <e v="#N/A"/>
    <e v="#N/A"/>
    <e v="#N/A"/>
    <e v="#N/A"/>
    <e v="#N/A"/>
    <e v="#N/A"/>
  </r>
  <r>
    <x v="2058"/>
    <x v="1627"/>
    <e v="#N/A"/>
    <x v="951"/>
    <x v="501"/>
    <e v="#N/A"/>
    <e v="#N/A"/>
    <x v="4"/>
    <e v="#N/A"/>
    <e v="#N/A"/>
    <e v="#N/A"/>
    <e v="#N/A"/>
    <e v="#N/A"/>
    <e v="#N/A"/>
    <e v="#N/A"/>
  </r>
  <r>
    <x v="2058"/>
    <x v="1628"/>
    <e v="#N/A"/>
    <x v="951"/>
    <x v="501"/>
    <e v="#N/A"/>
    <e v="#N/A"/>
    <x v="4"/>
    <e v="#N/A"/>
    <e v="#N/A"/>
    <e v="#N/A"/>
    <e v="#N/A"/>
    <e v="#N/A"/>
    <e v="#N/A"/>
    <e v="#N/A"/>
  </r>
  <r>
    <x v="2058"/>
    <x v="1629"/>
    <e v="#N/A"/>
    <x v="951"/>
    <x v="501"/>
    <e v="#N/A"/>
    <e v="#N/A"/>
    <x v="4"/>
    <e v="#N/A"/>
    <e v="#N/A"/>
    <e v="#N/A"/>
    <e v="#N/A"/>
    <e v="#N/A"/>
    <e v="#N/A"/>
    <e v="#N/A"/>
  </r>
  <r>
    <x v="2058"/>
    <x v="1630"/>
    <e v="#N/A"/>
    <x v="951"/>
    <x v="501"/>
    <e v="#N/A"/>
    <e v="#N/A"/>
    <x v="4"/>
    <e v="#N/A"/>
    <e v="#N/A"/>
    <e v="#N/A"/>
    <e v="#N/A"/>
    <e v="#N/A"/>
    <e v="#N/A"/>
    <e v="#N/A"/>
  </r>
  <r>
    <x v="2058"/>
    <x v="1631"/>
    <e v="#N/A"/>
    <x v="951"/>
    <x v="501"/>
    <e v="#N/A"/>
    <e v="#N/A"/>
    <x v="4"/>
    <e v="#N/A"/>
    <e v="#N/A"/>
    <e v="#N/A"/>
    <e v="#N/A"/>
    <e v="#N/A"/>
    <e v="#N/A"/>
    <e v="#N/A"/>
  </r>
  <r>
    <x v="2058"/>
    <x v="1632"/>
    <e v="#N/A"/>
    <x v="951"/>
    <x v="501"/>
    <e v="#N/A"/>
    <e v="#N/A"/>
    <x v="4"/>
    <e v="#N/A"/>
    <e v="#N/A"/>
    <e v="#N/A"/>
    <e v="#N/A"/>
    <e v="#N/A"/>
    <e v="#N/A"/>
    <e v="#N/A"/>
  </r>
  <r>
    <x v="2058"/>
    <x v="1633"/>
    <e v="#N/A"/>
    <x v="951"/>
    <x v="501"/>
    <e v="#N/A"/>
    <e v="#N/A"/>
    <x v="4"/>
    <e v="#N/A"/>
    <e v="#N/A"/>
    <e v="#N/A"/>
    <e v="#N/A"/>
    <e v="#N/A"/>
    <e v="#N/A"/>
    <e v="#N/A"/>
  </r>
  <r>
    <x v="2058"/>
    <x v="1634"/>
    <e v="#N/A"/>
    <x v="951"/>
    <x v="501"/>
    <e v="#N/A"/>
    <e v="#N/A"/>
    <x v="4"/>
    <e v="#N/A"/>
    <e v="#N/A"/>
    <e v="#N/A"/>
    <e v="#N/A"/>
    <e v="#N/A"/>
    <e v="#N/A"/>
    <e v="#N/A"/>
  </r>
  <r>
    <x v="2058"/>
    <x v="1635"/>
    <e v="#N/A"/>
    <x v="951"/>
    <x v="501"/>
    <e v="#N/A"/>
    <e v="#N/A"/>
    <x v="4"/>
    <e v="#N/A"/>
    <e v="#N/A"/>
    <e v="#N/A"/>
    <e v="#N/A"/>
    <e v="#N/A"/>
    <e v="#N/A"/>
    <e v="#N/A"/>
  </r>
  <r>
    <x v="2058"/>
    <x v="1636"/>
    <e v="#N/A"/>
    <x v="951"/>
    <x v="501"/>
    <e v="#N/A"/>
    <e v="#N/A"/>
    <x v="4"/>
    <e v="#N/A"/>
    <e v="#N/A"/>
    <e v="#N/A"/>
    <e v="#N/A"/>
    <e v="#N/A"/>
    <e v="#N/A"/>
    <e v="#N/A"/>
  </r>
  <r>
    <x v="2058"/>
    <x v="1637"/>
    <e v="#N/A"/>
    <x v="951"/>
    <x v="501"/>
    <e v="#N/A"/>
    <e v="#N/A"/>
    <x v="4"/>
    <e v="#N/A"/>
    <e v="#N/A"/>
    <e v="#N/A"/>
    <e v="#N/A"/>
    <e v="#N/A"/>
    <e v="#N/A"/>
    <e v="#N/A"/>
  </r>
  <r>
    <x v="2058"/>
    <x v="1638"/>
    <e v="#N/A"/>
    <x v="951"/>
    <x v="501"/>
    <e v="#N/A"/>
    <e v="#N/A"/>
    <x v="4"/>
    <e v="#N/A"/>
    <e v="#N/A"/>
    <e v="#N/A"/>
    <e v="#N/A"/>
    <e v="#N/A"/>
    <e v="#N/A"/>
    <e v="#N/A"/>
  </r>
  <r>
    <x v="2058"/>
    <x v="1639"/>
    <e v="#N/A"/>
    <x v="951"/>
    <x v="501"/>
    <e v="#N/A"/>
    <e v="#N/A"/>
    <x v="4"/>
    <e v="#N/A"/>
    <e v="#N/A"/>
    <e v="#N/A"/>
    <e v="#N/A"/>
    <e v="#N/A"/>
    <e v="#N/A"/>
    <e v="#N/A"/>
  </r>
  <r>
    <x v="2058"/>
    <x v="1640"/>
    <e v="#N/A"/>
    <x v="951"/>
    <x v="501"/>
    <e v="#N/A"/>
    <e v="#N/A"/>
    <x v="4"/>
    <e v="#N/A"/>
    <e v="#N/A"/>
    <e v="#N/A"/>
    <e v="#N/A"/>
    <e v="#N/A"/>
    <e v="#N/A"/>
    <e v="#N/A"/>
  </r>
  <r>
    <x v="2058"/>
    <x v="1641"/>
    <e v="#N/A"/>
    <x v="951"/>
    <x v="501"/>
    <e v="#N/A"/>
    <e v="#N/A"/>
    <x v="4"/>
    <e v="#N/A"/>
    <e v="#N/A"/>
    <e v="#N/A"/>
    <e v="#N/A"/>
    <e v="#N/A"/>
    <e v="#N/A"/>
    <e v="#N/A"/>
  </r>
  <r>
    <x v="2058"/>
    <x v="1642"/>
    <e v="#N/A"/>
    <x v="951"/>
    <x v="501"/>
    <e v="#N/A"/>
    <e v="#N/A"/>
    <x v="4"/>
    <e v="#N/A"/>
    <e v="#N/A"/>
    <e v="#N/A"/>
    <e v="#N/A"/>
    <e v="#N/A"/>
    <e v="#N/A"/>
    <e v="#N/A"/>
  </r>
  <r>
    <x v="2058"/>
    <x v="1643"/>
    <e v="#N/A"/>
    <x v="951"/>
    <x v="501"/>
    <e v="#N/A"/>
    <e v="#N/A"/>
    <x v="4"/>
    <e v="#N/A"/>
    <e v="#N/A"/>
    <e v="#N/A"/>
    <e v="#N/A"/>
    <e v="#N/A"/>
    <e v="#N/A"/>
    <e v="#N/A"/>
  </r>
  <r>
    <x v="2058"/>
    <x v="1644"/>
    <e v="#N/A"/>
    <x v="951"/>
    <x v="501"/>
    <e v="#N/A"/>
    <e v="#N/A"/>
    <x v="4"/>
    <e v="#N/A"/>
    <e v="#N/A"/>
    <e v="#N/A"/>
    <e v="#N/A"/>
    <e v="#N/A"/>
    <e v="#N/A"/>
    <e v="#N/A"/>
  </r>
  <r>
    <x v="2058"/>
    <x v="1645"/>
    <e v="#N/A"/>
    <x v="951"/>
    <x v="501"/>
    <e v="#N/A"/>
    <e v="#N/A"/>
    <x v="4"/>
    <e v="#N/A"/>
    <e v="#N/A"/>
    <e v="#N/A"/>
    <e v="#N/A"/>
    <e v="#N/A"/>
    <e v="#N/A"/>
    <e v="#N/A"/>
  </r>
  <r>
    <x v="2058"/>
    <x v="1646"/>
    <e v="#N/A"/>
    <x v="951"/>
    <x v="501"/>
    <e v="#N/A"/>
    <e v="#N/A"/>
    <x v="4"/>
    <e v="#N/A"/>
    <e v="#N/A"/>
    <e v="#N/A"/>
    <e v="#N/A"/>
    <e v="#N/A"/>
    <e v="#N/A"/>
    <e v="#N/A"/>
  </r>
  <r>
    <x v="2058"/>
    <x v="1647"/>
    <e v="#N/A"/>
    <x v="951"/>
    <x v="501"/>
    <e v="#N/A"/>
    <e v="#N/A"/>
    <x v="4"/>
    <e v="#N/A"/>
    <e v="#N/A"/>
    <e v="#N/A"/>
    <e v="#N/A"/>
    <e v="#N/A"/>
    <e v="#N/A"/>
    <e v="#N/A"/>
  </r>
  <r>
    <x v="2058"/>
    <x v="1648"/>
    <e v="#N/A"/>
    <x v="951"/>
    <x v="501"/>
    <e v="#N/A"/>
    <e v="#N/A"/>
    <x v="4"/>
    <e v="#N/A"/>
    <e v="#N/A"/>
    <e v="#N/A"/>
    <e v="#N/A"/>
    <e v="#N/A"/>
    <e v="#N/A"/>
    <e v="#N/A"/>
  </r>
  <r>
    <x v="2058"/>
    <x v="1649"/>
    <e v="#N/A"/>
    <x v="951"/>
    <x v="501"/>
    <e v="#N/A"/>
    <e v="#N/A"/>
    <x v="4"/>
    <e v="#N/A"/>
    <e v="#N/A"/>
    <e v="#N/A"/>
    <e v="#N/A"/>
    <e v="#N/A"/>
    <e v="#N/A"/>
    <e v="#N/A"/>
  </r>
  <r>
    <x v="2058"/>
    <x v="1650"/>
    <e v="#N/A"/>
    <x v="951"/>
    <x v="501"/>
    <e v="#N/A"/>
    <e v="#N/A"/>
    <x v="4"/>
    <e v="#N/A"/>
    <e v="#N/A"/>
    <e v="#N/A"/>
    <e v="#N/A"/>
    <e v="#N/A"/>
    <e v="#N/A"/>
    <e v="#N/A"/>
  </r>
  <r>
    <x v="2058"/>
    <x v="1651"/>
    <e v="#N/A"/>
    <x v="951"/>
    <x v="501"/>
    <e v="#N/A"/>
    <e v="#N/A"/>
    <x v="4"/>
    <e v="#N/A"/>
    <e v="#N/A"/>
    <e v="#N/A"/>
    <e v="#N/A"/>
    <e v="#N/A"/>
    <e v="#N/A"/>
    <e v="#N/A"/>
  </r>
  <r>
    <x v="2058"/>
    <x v="1652"/>
    <e v="#N/A"/>
    <x v="951"/>
    <x v="501"/>
    <e v="#N/A"/>
    <e v="#N/A"/>
    <x v="4"/>
    <e v="#N/A"/>
    <e v="#N/A"/>
    <e v="#N/A"/>
    <e v="#N/A"/>
    <e v="#N/A"/>
    <e v="#N/A"/>
    <e v="#N/A"/>
  </r>
  <r>
    <x v="2058"/>
    <x v="1653"/>
    <e v="#N/A"/>
    <x v="951"/>
    <x v="501"/>
    <e v="#N/A"/>
    <e v="#N/A"/>
    <x v="4"/>
    <e v="#N/A"/>
    <e v="#N/A"/>
    <e v="#N/A"/>
    <e v="#N/A"/>
    <e v="#N/A"/>
    <e v="#N/A"/>
    <e v="#N/A"/>
  </r>
  <r>
    <x v="2058"/>
    <x v="1654"/>
    <e v="#N/A"/>
    <x v="951"/>
    <x v="501"/>
    <e v="#N/A"/>
    <e v="#N/A"/>
    <x v="4"/>
    <e v="#N/A"/>
    <e v="#N/A"/>
    <e v="#N/A"/>
    <e v="#N/A"/>
    <e v="#N/A"/>
    <e v="#N/A"/>
    <e v="#N/A"/>
  </r>
  <r>
    <x v="2058"/>
    <x v="1655"/>
    <e v="#N/A"/>
    <x v="951"/>
    <x v="501"/>
    <e v="#N/A"/>
    <e v="#N/A"/>
    <x v="4"/>
    <e v="#N/A"/>
    <e v="#N/A"/>
    <e v="#N/A"/>
    <e v="#N/A"/>
    <e v="#N/A"/>
    <e v="#N/A"/>
    <e v="#N/A"/>
  </r>
  <r>
    <x v="2058"/>
    <x v="1656"/>
    <e v="#N/A"/>
    <x v="951"/>
    <x v="501"/>
    <e v="#N/A"/>
    <e v="#N/A"/>
    <x v="4"/>
    <e v="#N/A"/>
    <e v="#N/A"/>
    <e v="#N/A"/>
    <e v="#N/A"/>
    <e v="#N/A"/>
    <e v="#N/A"/>
    <e v="#N/A"/>
  </r>
  <r>
    <x v="2058"/>
    <x v="1657"/>
    <e v="#N/A"/>
    <x v="951"/>
    <x v="501"/>
    <e v="#N/A"/>
    <e v="#N/A"/>
    <x v="4"/>
    <e v="#N/A"/>
    <e v="#N/A"/>
    <e v="#N/A"/>
    <e v="#N/A"/>
    <e v="#N/A"/>
    <e v="#N/A"/>
    <e v="#N/A"/>
  </r>
  <r>
    <x v="2058"/>
    <x v="1658"/>
    <e v="#N/A"/>
    <x v="951"/>
    <x v="501"/>
    <e v="#N/A"/>
    <e v="#N/A"/>
    <x v="4"/>
    <e v="#N/A"/>
    <e v="#N/A"/>
    <e v="#N/A"/>
    <e v="#N/A"/>
    <e v="#N/A"/>
    <e v="#N/A"/>
    <e v="#N/A"/>
  </r>
  <r>
    <x v="2058"/>
    <x v="1659"/>
    <e v="#N/A"/>
    <x v="951"/>
    <x v="501"/>
    <e v="#N/A"/>
    <e v="#N/A"/>
    <x v="4"/>
    <e v="#N/A"/>
    <e v="#N/A"/>
    <e v="#N/A"/>
    <e v="#N/A"/>
    <e v="#N/A"/>
    <e v="#N/A"/>
    <e v="#N/A"/>
  </r>
  <r>
    <x v="2058"/>
    <x v="1660"/>
    <e v="#N/A"/>
    <x v="951"/>
    <x v="501"/>
    <e v="#N/A"/>
    <e v="#N/A"/>
    <x v="4"/>
    <e v="#N/A"/>
    <e v="#N/A"/>
    <e v="#N/A"/>
    <e v="#N/A"/>
    <e v="#N/A"/>
    <e v="#N/A"/>
    <e v="#N/A"/>
  </r>
  <r>
    <x v="2058"/>
    <x v="1661"/>
    <e v="#N/A"/>
    <x v="951"/>
    <x v="501"/>
    <e v="#N/A"/>
    <e v="#N/A"/>
    <x v="4"/>
    <e v="#N/A"/>
    <e v="#N/A"/>
    <e v="#N/A"/>
    <e v="#N/A"/>
    <e v="#N/A"/>
    <e v="#N/A"/>
    <e v="#N/A"/>
  </r>
  <r>
    <x v="2058"/>
    <x v="1662"/>
    <e v="#N/A"/>
    <x v="951"/>
    <x v="501"/>
    <e v="#N/A"/>
    <e v="#N/A"/>
    <x v="4"/>
    <e v="#N/A"/>
    <e v="#N/A"/>
    <e v="#N/A"/>
    <e v="#N/A"/>
    <e v="#N/A"/>
    <e v="#N/A"/>
    <e v="#N/A"/>
  </r>
  <r>
    <x v="2058"/>
    <x v="346"/>
    <e v="#N/A"/>
    <x v="951"/>
    <x v="501"/>
    <e v="#N/A"/>
    <e v="#N/A"/>
    <x v="4"/>
    <e v="#N/A"/>
    <e v="#N/A"/>
    <e v="#N/A"/>
    <e v="#N/A"/>
    <e v="#N/A"/>
    <e v="#N/A"/>
    <e v="#N/A"/>
  </r>
  <r>
    <x v="2058"/>
    <x v="1663"/>
    <e v="#N/A"/>
    <x v="951"/>
    <x v="501"/>
    <e v="#N/A"/>
    <e v="#N/A"/>
    <x v="4"/>
    <e v="#N/A"/>
    <e v="#N/A"/>
    <e v="#N/A"/>
    <e v="#N/A"/>
    <e v="#N/A"/>
    <e v="#N/A"/>
    <e v="#N/A"/>
  </r>
  <r>
    <x v="2058"/>
    <x v="1664"/>
    <e v="#N/A"/>
    <x v="951"/>
    <x v="501"/>
    <e v="#N/A"/>
    <e v="#N/A"/>
    <x v="4"/>
    <e v="#N/A"/>
    <e v="#N/A"/>
    <e v="#N/A"/>
    <e v="#N/A"/>
    <e v="#N/A"/>
    <e v="#N/A"/>
    <e v="#N/A"/>
  </r>
  <r>
    <x v="2058"/>
    <x v="1665"/>
    <e v="#N/A"/>
    <x v="951"/>
    <x v="501"/>
    <e v="#N/A"/>
    <e v="#N/A"/>
    <x v="4"/>
    <e v="#N/A"/>
    <e v="#N/A"/>
    <e v="#N/A"/>
    <e v="#N/A"/>
    <e v="#N/A"/>
    <e v="#N/A"/>
    <e v="#N/A"/>
  </r>
  <r>
    <x v="2058"/>
    <x v="1666"/>
    <e v="#N/A"/>
    <x v="951"/>
    <x v="501"/>
    <e v="#N/A"/>
    <e v="#N/A"/>
    <x v="4"/>
    <e v="#N/A"/>
    <e v="#N/A"/>
    <e v="#N/A"/>
    <e v="#N/A"/>
    <e v="#N/A"/>
    <e v="#N/A"/>
    <e v="#N/A"/>
  </r>
  <r>
    <x v="2058"/>
    <x v="1667"/>
    <e v="#N/A"/>
    <x v="951"/>
    <x v="501"/>
    <e v="#N/A"/>
    <e v="#N/A"/>
    <x v="4"/>
    <e v="#N/A"/>
    <e v="#N/A"/>
    <e v="#N/A"/>
    <e v="#N/A"/>
    <e v="#N/A"/>
    <e v="#N/A"/>
    <e v="#N/A"/>
  </r>
  <r>
    <x v="2058"/>
    <x v="1668"/>
    <e v="#N/A"/>
    <x v="951"/>
    <x v="501"/>
    <e v="#N/A"/>
    <e v="#N/A"/>
    <x v="4"/>
    <e v="#N/A"/>
    <e v="#N/A"/>
    <e v="#N/A"/>
    <e v="#N/A"/>
    <e v="#N/A"/>
    <e v="#N/A"/>
    <e v="#N/A"/>
  </r>
  <r>
    <x v="2058"/>
    <x v="1669"/>
    <e v="#N/A"/>
    <x v="951"/>
    <x v="501"/>
    <e v="#N/A"/>
    <e v="#N/A"/>
    <x v="4"/>
    <e v="#N/A"/>
    <e v="#N/A"/>
    <e v="#N/A"/>
    <e v="#N/A"/>
    <e v="#N/A"/>
    <e v="#N/A"/>
    <e v="#N/A"/>
  </r>
  <r>
    <x v="2058"/>
    <x v="1670"/>
    <e v="#N/A"/>
    <x v="951"/>
    <x v="501"/>
    <e v="#N/A"/>
    <e v="#N/A"/>
    <x v="4"/>
    <e v="#N/A"/>
    <e v="#N/A"/>
    <e v="#N/A"/>
    <e v="#N/A"/>
    <e v="#N/A"/>
    <e v="#N/A"/>
    <e v="#N/A"/>
  </r>
  <r>
    <x v="2058"/>
    <x v="1671"/>
    <e v="#N/A"/>
    <x v="951"/>
    <x v="501"/>
    <e v="#N/A"/>
    <e v="#N/A"/>
    <x v="4"/>
    <e v="#N/A"/>
    <e v="#N/A"/>
    <e v="#N/A"/>
    <e v="#N/A"/>
    <e v="#N/A"/>
    <e v="#N/A"/>
    <e v="#N/A"/>
  </r>
  <r>
    <x v="2058"/>
    <x v="1672"/>
    <e v="#N/A"/>
    <x v="951"/>
    <x v="501"/>
    <e v="#N/A"/>
    <e v="#N/A"/>
    <x v="4"/>
    <e v="#N/A"/>
    <e v="#N/A"/>
    <e v="#N/A"/>
    <e v="#N/A"/>
    <e v="#N/A"/>
    <e v="#N/A"/>
    <e v="#N/A"/>
  </r>
  <r>
    <x v="2058"/>
    <x v="1673"/>
    <e v="#N/A"/>
    <x v="951"/>
    <x v="501"/>
    <e v="#N/A"/>
    <e v="#N/A"/>
    <x v="4"/>
    <e v="#N/A"/>
    <e v="#N/A"/>
    <e v="#N/A"/>
    <e v="#N/A"/>
    <e v="#N/A"/>
    <e v="#N/A"/>
    <e v="#N/A"/>
  </r>
  <r>
    <x v="2058"/>
    <x v="1674"/>
    <e v="#N/A"/>
    <x v="951"/>
    <x v="501"/>
    <e v="#N/A"/>
    <e v="#N/A"/>
    <x v="4"/>
    <e v="#N/A"/>
    <e v="#N/A"/>
    <e v="#N/A"/>
    <e v="#N/A"/>
    <e v="#N/A"/>
    <e v="#N/A"/>
    <e v="#N/A"/>
  </r>
  <r>
    <x v="2058"/>
    <x v="1675"/>
    <e v="#N/A"/>
    <x v="951"/>
    <x v="501"/>
    <e v="#N/A"/>
    <e v="#N/A"/>
    <x v="4"/>
    <e v="#N/A"/>
    <e v="#N/A"/>
    <e v="#N/A"/>
    <e v="#N/A"/>
    <e v="#N/A"/>
    <e v="#N/A"/>
    <e v="#N/A"/>
  </r>
  <r>
    <x v="2058"/>
    <x v="1676"/>
    <e v="#N/A"/>
    <x v="951"/>
    <x v="501"/>
    <e v="#N/A"/>
    <e v="#N/A"/>
    <x v="4"/>
    <e v="#N/A"/>
    <e v="#N/A"/>
    <e v="#N/A"/>
    <e v="#N/A"/>
    <e v="#N/A"/>
    <e v="#N/A"/>
    <e v="#N/A"/>
  </r>
  <r>
    <x v="2058"/>
    <x v="1677"/>
    <e v="#N/A"/>
    <x v="951"/>
    <x v="501"/>
    <e v="#N/A"/>
    <e v="#N/A"/>
    <x v="4"/>
    <e v="#N/A"/>
    <e v="#N/A"/>
    <e v="#N/A"/>
    <e v="#N/A"/>
    <e v="#N/A"/>
    <e v="#N/A"/>
    <e v="#N/A"/>
  </r>
  <r>
    <x v="2058"/>
    <x v="399"/>
    <e v="#N/A"/>
    <x v="951"/>
    <x v="501"/>
    <e v="#N/A"/>
    <e v="#N/A"/>
    <x v="4"/>
    <e v="#N/A"/>
    <e v="#N/A"/>
    <e v="#N/A"/>
    <e v="#N/A"/>
    <e v="#N/A"/>
    <e v="#N/A"/>
    <e v="#N/A"/>
  </r>
  <r>
    <x v="2058"/>
    <x v="1678"/>
    <e v="#N/A"/>
    <x v="951"/>
    <x v="501"/>
    <e v="#N/A"/>
    <e v="#N/A"/>
    <x v="4"/>
    <e v="#N/A"/>
    <e v="#N/A"/>
    <e v="#N/A"/>
    <e v="#N/A"/>
    <e v="#N/A"/>
    <e v="#N/A"/>
    <e v="#N/A"/>
  </r>
  <r>
    <x v="2058"/>
    <x v="1679"/>
    <e v="#N/A"/>
    <x v="951"/>
    <x v="501"/>
    <e v="#N/A"/>
    <e v="#N/A"/>
    <x v="4"/>
    <e v="#N/A"/>
    <e v="#N/A"/>
    <e v="#N/A"/>
    <e v="#N/A"/>
    <e v="#N/A"/>
    <e v="#N/A"/>
    <e v="#N/A"/>
  </r>
  <r>
    <x v="2058"/>
    <x v="1680"/>
    <e v="#N/A"/>
    <x v="951"/>
    <x v="501"/>
    <e v="#N/A"/>
    <e v="#N/A"/>
    <x v="4"/>
    <e v="#N/A"/>
    <e v="#N/A"/>
    <e v="#N/A"/>
    <e v="#N/A"/>
    <e v="#N/A"/>
    <e v="#N/A"/>
    <e v="#N/A"/>
  </r>
  <r>
    <x v="2058"/>
    <x v="1198"/>
    <e v="#N/A"/>
    <x v="951"/>
    <x v="501"/>
    <e v="#N/A"/>
    <e v="#N/A"/>
    <x v="4"/>
    <e v="#N/A"/>
    <e v="#N/A"/>
    <e v="#N/A"/>
    <e v="#N/A"/>
    <e v="#N/A"/>
    <e v="#N/A"/>
    <e v="#N/A"/>
  </r>
  <r>
    <x v="2058"/>
    <x v="6"/>
    <e v="#N/A"/>
    <x v="951"/>
    <x v="501"/>
    <e v="#N/A"/>
    <e v="#N/A"/>
    <x v="4"/>
    <e v="#N/A"/>
    <e v="#N/A"/>
    <e v="#N/A"/>
    <e v="#N/A"/>
    <e v="#N/A"/>
    <e v="#N/A"/>
    <e v="#N/A"/>
  </r>
  <r>
    <x v="2058"/>
    <x v="1681"/>
    <e v="#N/A"/>
    <x v="951"/>
    <x v="501"/>
    <e v="#N/A"/>
    <e v="#N/A"/>
    <x v="4"/>
    <e v="#N/A"/>
    <e v="#N/A"/>
    <e v="#N/A"/>
    <e v="#N/A"/>
    <e v="#N/A"/>
    <e v="#N/A"/>
    <e v="#N/A"/>
  </r>
  <r>
    <x v="2058"/>
    <x v="1682"/>
    <e v="#N/A"/>
    <x v="951"/>
    <x v="501"/>
    <e v="#N/A"/>
    <e v="#N/A"/>
    <x v="4"/>
    <e v="#N/A"/>
    <e v="#N/A"/>
    <e v="#N/A"/>
    <e v="#N/A"/>
    <e v="#N/A"/>
    <e v="#N/A"/>
    <e v="#N/A"/>
  </r>
  <r>
    <x v="2058"/>
    <x v="1683"/>
    <e v="#N/A"/>
    <x v="951"/>
    <x v="501"/>
    <e v="#N/A"/>
    <e v="#N/A"/>
    <x v="4"/>
    <e v="#N/A"/>
    <e v="#N/A"/>
    <e v="#N/A"/>
    <e v="#N/A"/>
    <e v="#N/A"/>
    <e v="#N/A"/>
    <e v="#N/A"/>
  </r>
  <r>
    <x v="2058"/>
    <x v="1684"/>
    <e v="#N/A"/>
    <x v="951"/>
    <x v="501"/>
    <e v="#N/A"/>
    <e v="#N/A"/>
    <x v="4"/>
    <e v="#N/A"/>
    <e v="#N/A"/>
    <e v="#N/A"/>
    <e v="#N/A"/>
    <e v="#N/A"/>
    <e v="#N/A"/>
    <e v="#N/A"/>
  </r>
  <r>
    <x v="2058"/>
    <x v="1685"/>
    <e v="#N/A"/>
    <x v="951"/>
    <x v="501"/>
    <e v="#N/A"/>
    <e v="#N/A"/>
    <x v="4"/>
    <e v="#N/A"/>
    <e v="#N/A"/>
    <e v="#N/A"/>
    <e v="#N/A"/>
    <e v="#N/A"/>
    <e v="#N/A"/>
    <e v="#N/A"/>
  </r>
  <r>
    <x v="2058"/>
    <x v="1686"/>
    <e v="#N/A"/>
    <x v="951"/>
    <x v="501"/>
    <e v="#N/A"/>
    <e v="#N/A"/>
    <x v="4"/>
    <e v="#N/A"/>
    <e v="#N/A"/>
    <e v="#N/A"/>
    <e v="#N/A"/>
    <e v="#N/A"/>
    <e v="#N/A"/>
    <e v="#N/A"/>
  </r>
  <r>
    <x v="2058"/>
    <x v="1687"/>
    <e v="#N/A"/>
    <x v="951"/>
    <x v="501"/>
    <e v="#N/A"/>
    <e v="#N/A"/>
    <x v="4"/>
    <e v="#N/A"/>
    <e v="#N/A"/>
    <e v="#N/A"/>
    <e v="#N/A"/>
    <e v="#N/A"/>
    <e v="#N/A"/>
    <e v="#N/A"/>
  </r>
  <r>
    <x v="2058"/>
    <x v="1688"/>
    <e v="#N/A"/>
    <x v="951"/>
    <x v="501"/>
    <e v="#N/A"/>
    <e v="#N/A"/>
    <x v="4"/>
    <e v="#N/A"/>
    <e v="#N/A"/>
    <e v="#N/A"/>
    <e v="#N/A"/>
    <e v="#N/A"/>
    <e v="#N/A"/>
    <e v="#N/A"/>
  </r>
  <r>
    <x v="2058"/>
    <x v="1689"/>
    <e v="#N/A"/>
    <x v="951"/>
    <x v="501"/>
    <e v="#N/A"/>
    <e v="#N/A"/>
    <x v="4"/>
    <e v="#N/A"/>
    <e v="#N/A"/>
    <e v="#N/A"/>
    <e v="#N/A"/>
    <e v="#N/A"/>
    <e v="#N/A"/>
    <e v="#N/A"/>
  </r>
  <r>
    <x v="2058"/>
    <x v="1690"/>
    <e v="#N/A"/>
    <x v="951"/>
    <x v="501"/>
    <e v="#N/A"/>
    <e v="#N/A"/>
    <x v="4"/>
    <e v="#N/A"/>
    <e v="#N/A"/>
    <e v="#N/A"/>
    <e v="#N/A"/>
    <e v="#N/A"/>
    <e v="#N/A"/>
    <e v="#N/A"/>
  </r>
  <r>
    <x v="2058"/>
    <x v="1691"/>
    <e v="#N/A"/>
    <x v="951"/>
    <x v="501"/>
    <e v="#N/A"/>
    <e v="#N/A"/>
    <x v="4"/>
    <e v="#N/A"/>
    <e v="#N/A"/>
    <e v="#N/A"/>
    <e v="#N/A"/>
    <e v="#N/A"/>
    <e v="#N/A"/>
    <e v="#N/A"/>
  </r>
  <r>
    <x v="2058"/>
    <x v="1692"/>
    <e v="#N/A"/>
    <x v="951"/>
    <x v="501"/>
    <e v="#N/A"/>
    <e v="#N/A"/>
    <x v="4"/>
    <e v="#N/A"/>
    <e v="#N/A"/>
    <e v="#N/A"/>
    <e v="#N/A"/>
    <e v="#N/A"/>
    <e v="#N/A"/>
    <e v="#N/A"/>
  </r>
  <r>
    <x v="2058"/>
    <x v="1693"/>
    <e v="#N/A"/>
    <x v="951"/>
    <x v="501"/>
    <e v="#N/A"/>
    <e v="#N/A"/>
    <x v="4"/>
    <e v="#N/A"/>
    <e v="#N/A"/>
    <e v="#N/A"/>
    <e v="#N/A"/>
    <e v="#N/A"/>
    <e v="#N/A"/>
    <e v="#N/A"/>
  </r>
  <r>
    <x v="2058"/>
    <x v="1694"/>
    <e v="#N/A"/>
    <x v="951"/>
    <x v="501"/>
    <e v="#N/A"/>
    <e v="#N/A"/>
    <x v="4"/>
    <e v="#N/A"/>
    <e v="#N/A"/>
    <e v="#N/A"/>
    <e v="#N/A"/>
    <e v="#N/A"/>
    <e v="#N/A"/>
    <e v="#N/A"/>
  </r>
  <r>
    <x v="2058"/>
    <x v="1695"/>
    <e v="#N/A"/>
    <x v="951"/>
    <x v="501"/>
    <e v="#N/A"/>
    <e v="#N/A"/>
    <x v="4"/>
    <e v="#N/A"/>
    <e v="#N/A"/>
    <e v="#N/A"/>
    <e v="#N/A"/>
    <e v="#N/A"/>
    <e v="#N/A"/>
    <e v="#N/A"/>
  </r>
  <r>
    <x v="2058"/>
    <x v="1696"/>
    <e v="#N/A"/>
    <x v="951"/>
    <x v="501"/>
    <e v="#N/A"/>
    <e v="#N/A"/>
    <x v="4"/>
    <e v="#N/A"/>
    <e v="#N/A"/>
    <e v="#N/A"/>
    <e v="#N/A"/>
    <e v="#N/A"/>
    <e v="#N/A"/>
    <e v="#N/A"/>
  </r>
  <r>
    <x v="2058"/>
    <x v="1697"/>
    <e v="#N/A"/>
    <x v="951"/>
    <x v="501"/>
    <e v="#N/A"/>
    <e v="#N/A"/>
    <x v="4"/>
    <e v="#N/A"/>
    <e v="#N/A"/>
    <e v="#N/A"/>
    <e v="#N/A"/>
    <e v="#N/A"/>
    <e v="#N/A"/>
    <e v="#N/A"/>
  </r>
  <r>
    <x v="2058"/>
    <x v="1698"/>
    <e v="#N/A"/>
    <x v="951"/>
    <x v="501"/>
    <e v="#N/A"/>
    <e v="#N/A"/>
    <x v="4"/>
    <e v="#N/A"/>
    <e v="#N/A"/>
    <e v="#N/A"/>
    <e v="#N/A"/>
    <e v="#N/A"/>
    <e v="#N/A"/>
    <e v="#N/A"/>
  </r>
  <r>
    <x v="2058"/>
    <x v="1699"/>
    <e v="#N/A"/>
    <x v="951"/>
    <x v="501"/>
    <e v="#N/A"/>
    <e v="#N/A"/>
    <x v="4"/>
    <e v="#N/A"/>
    <e v="#N/A"/>
    <e v="#N/A"/>
    <e v="#N/A"/>
    <e v="#N/A"/>
    <e v="#N/A"/>
    <e v="#N/A"/>
  </r>
  <r>
    <x v="2058"/>
    <x v="450"/>
    <e v="#N/A"/>
    <x v="951"/>
    <x v="501"/>
    <e v="#N/A"/>
    <e v="#N/A"/>
    <x v="4"/>
    <e v="#N/A"/>
    <e v="#N/A"/>
    <e v="#N/A"/>
    <e v="#N/A"/>
    <e v="#N/A"/>
    <e v="#N/A"/>
    <e v="#N/A"/>
  </r>
  <r>
    <x v="2058"/>
    <x v="1700"/>
    <e v="#N/A"/>
    <x v="951"/>
    <x v="501"/>
    <e v="#N/A"/>
    <e v="#N/A"/>
    <x v="4"/>
    <e v="#N/A"/>
    <e v="#N/A"/>
    <e v="#N/A"/>
    <e v="#N/A"/>
    <e v="#N/A"/>
    <e v="#N/A"/>
    <e v="#N/A"/>
  </r>
  <r>
    <x v="2058"/>
    <x v="1701"/>
    <e v="#N/A"/>
    <x v="951"/>
    <x v="501"/>
    <e v="#N/A"/>
    <e v="#N/A"/>
    <x v="4"/>
    <e v="#N/A"/>
    <e v="#N/A"/>
    <e v="#N/A"/>
    <e v="#N/A"/>
    <e v="#N/A"/>
    <e v="#N/A"/>
    <e v="#N/A"/>
  </r>
  <r>
    <x v="2058"/>
    <x v="1702"/>
    <e v="#N/A"/>
    <x v="951"/>
    <x v="501"/>
    <e v="#N/A"/>
    <e v="#N/A"/>
    <x v="4"/>
    <e v="#N/A"/>
    <e v="#N/A"/>
    <e v="#N/A"/>
    <e v="#N/A"/>
    <e v="#N/A"/>
    <e v="#N/A"/>
    <e v="#N/A"/>
  </r>
  <r>
    <x v="2058"/>
    <x v="149"/>
    <e v="#N/A"/>
    <x v="951"/>
    <x v="501"/>
    <e v="#N/A"/>
    <e v="#N/A"/>
    <x v="4"/>
    <e v="#N/A"/>
    <e v="#N/A"/>
    <e v="#N/A"/>
    <e v="#N/A"/>
    <e v="#N/A"/>
    <e v="#N/A"/>
    <e v="#N/A"/>
  </r>
  <r>
    <x v="2058"/>
    <x v="1703"/>
    <e v="#N/A"/>
    <x v="951"/>
    <x v="501"/>
    <e v="#N/A"/>
    <e v="#N/A"/>
    <x v="4"/>
    <e v="#N/A"/>
    <e v="#N/A"/>
    <e v="#N/A"/>
    <e v="#N/A"/>
    <e v="#N/A"/>
    <e v="#N/A"/>
    <e v="#N/A"/>
  </r>
  <r>
    <x v="2058"/>
    <x v="1704"/>
    <e v="#N/A"/>
    <x v="951"/>
    <x v="501"/>
    <e v="#N/A"/>
    <e v="#N/A"/>
    <x v="4"/>
    <e v="#N/A"/>
    <e v="#N/A"/>
    <e v="#N/A"/>
    <e v="#N/A"/>
    <e v="#N/A"/>
    <e v="#N/A"/>
    <e v="#N/A"/>
  </r>
  <r>
    <x v="2058"/>
    <x v="1705"/>
    <e v="#N/A"/>
    <x v="951"/>
    <x v="501"/>
    <e v="#N/A"/>
    <e v="#N/A"/>
    <x v="4"/>
    <e v="#N/A"/>
    <e v="#N/A"/>
    <e v="#N/A"/>
    <e v="#N/A"/>
    <e v="#N/A"/>
    <e v="#N/A"/>
    <e v="#N/A"/>
  </r>
  <r>
    <x v="2058"/>
    <x v="1706"/>
    <e v="#N/A"/>
    <x v="951"/>
    <x v="501"/>
    <e v="#N/A"/>
    <e v="#N/A"/>
    <x v="4"/>
    <e v="#N/A"/>
    <e v="#N/A"/>
    <e v="#N/A"/>
    <e v="#N/A"/>
    <e v="#N/A"/>
    <e v="#N/A"/>
    <e v="#N/A"/>
  </r>
  <r>
    <x v="2058"/>
    <x v="1707"/>
    <e v="#N/A"/>
    <x v="951"/>
    <x v="501"/>
    <e v="#N/A"/>
    <e v="#N/A"/>
    <x v="4"/>
    <e v="#N/A"/>
    <e v="#N/A"/>
    <e v="#N/A"/>
    <e v="#N/A"/>
    <e v="#N/A"/>
    <e v="#N/A"/>
    <e v="#N/A"/>
  </r>
  <r>
    <x v="2058"/>
    <x v="1708"/>
    <e v="#N/A"/>
    <x v="951"/>
    <x v="501"/>
    <e v="#N/A"/>
    <e v="#N/A"/>
    <x v="4"/>
    <e v="#N/A"/>
    <e v="#N/A"/>
    <e v="#N/A"/>
    <e v="#N/A"/>
    <e v="#N/A"/>
    <e v="#N/A"/>
    <e v="#N/A"/>
  </r>
  <r>
    <x v="2058"/>
    <x v="1709"/>
    <e v="#N/A"/>
    <x v="951"/>
    <x v="501"/>
    <e v="#N/A"/>
    <e v="#N/A"/>
    <x v="4"/>
    <e v="#N/A"/>
    <e v="#N/A"/>
    <e v="#N/A"/>
    <e v="#N/A"/>
    <e v="#N/A"/>
    <e v="#N/A"/>
    <e v="#N/A"/>
  </r>
  <r>
    <x v="2058"/>
    <x v="1710"/>
    <e v="#N/A"/>
    <x v="951"/>
    <x v="501"/>
    <e v="#N/A"/>
    <e v="#N/A"/>
    <x v="4"/>
    <e v="#N/A"/>
    <e v="#N/A"/>
    <e v="#N/A"/>
    <e v="#N/A"/>
    <e v="#N/A"/>
    <e v="#N/A"/>
    <e v="#N/A"/>
  </r>
  <r>
    <x v="2058"/>
    <x v="1711"/>
    <e v="#N/A"/>
    <x v="951"/>
    <x v="501"/>
    <e v="#N/A"/>
    <e v="#N/A"/>
    <x v="4"/>
    <e v="#N/A"/>
    <e v="#N/A"/>
    <e v="#N/A"/>
    <e v="#N/A"/>
    <e v="#N/A"/>
    <e v="#N/A"/>
    <e v="#N/A"/>
  </r>
  <r>
    <x v="2058"/>
    <x v="1712"/>
    <e v="#N/A"/>
    <x v="951"/>
    <x v="501"/>
    <e v="#N/A"/>
    <e v="#N/A"/>
    <x v="4"/>
    <e v="#N/A"/>
    <e v="#N/A"/>
    <e v="#N/A"/>
    <e v="#N/A"/>
    <e v="#N/A"/>
    <e v="#N/A"/>
    <e v="#N/A"/>
  </r>
  <r>
    <x v="2058"/>
    <x v="1713"/>
    <e v="#N/A"/>
    <x v="951"/>
    <x v="501"/>
    <e v="#N/A"/>
    <e v="#N/A"/>
    <x v="4"/>
    <e v="#N/A"/>
    <e v="#N/A"/>
    <e v="#N/A"/>
    <e v="#N/A"/>
    <e v="#N/A"/>
    <e v="#N/A"/>
    <e v="#N/A"/>
  </r>
  <r>
    <x v="2058"/>
    <x v="1714"/>
    <e v="#N/A"/>
    <x v="951"/>
    <x v="501"/>
    <e v="#N/A"/>
    <e v="#N/A"/>
    <x v="4"/>
    <e v="#N/A"/>
    <e v="#N/A"/>
    <e v="#N/A"/>
    <e v="#N/A"/>
    <e v="#N/A"/>
    <e v="#N/A"/>
    <e v="#N/A"/>
  </r>
  <r>
    <x v="2058"/>
    <x v="1715"/>
    <e v="#N/A"/>
    <x v="951"/>
    <x v="501"/>
    <e v="#N/A"/>
    <e v="#N/A"/>
    <x v="4"/>
    <e v="#N/A"/>
    <e v="#N/A"/>
    <e v="#N/A"/>
    <e v="#N/A"/>
    <e v="#N/A"/>
    <e v="#N/A"/>
    <e v="#N/A"/>
  </r>
  <r>
    <x v="2058"/>
    <x v="1716"/>
    <e v="#N/A"/>
    <x v="951"/>
    <x v="501"/>
    <e v="#N/A"/>
    <e v="#N/A"/>
    <x v="4"/>
    <e v="#N/A"/>
    <e v="#N/A"/>
    <e v="#N/A"/>
    <e v="#N/A"/>
    <e v="#N/A"/>
    <e v="#N/A"/>
    <e v="#N/A"/>
  </r>
  <r>
    <x v="2058"/>
    <x v="1717"/>
    <e v="#N/A"/>
    <x v="951"/>
    <x v="501"/>
    <e v="#N/A"/>
    <e v="#N/A"/>
    <x v="4"/>
    <e v="#N/A"/>
    <e v="#N/A"/>
    <e v="#N/A"/>
    <e v="#N/A"/>
    <e v="#N/A"/>
    <e v="#N/A"/>
    <e v="#N/A"/>
  </r>
  <r>
    <x v="2058"/>
    <x v="1718"/>
    <e v="#N/A"/>
    <x v="951"/>
    <x v="501"/>
    <e v="#N/A"/>
    <e v="#N/A"/>
    <x v="4"/>
    <e v="#N/A"/>
    <e v="#N/A"/>
    <e v="#N/A"/>
    <e v="#N/A"/>
    <e v="#N/A"/>
    <e v="#N/A"/>
    <e v="#N/A"/>
  </r>
  <r>
    <x v="2058"/>
    <x v="1719"/>
    <e v="#N/A"/>
    <x v="951"/>
    <x v="501"/>
    <e v="#N/A"/>
    <e v="#N/A"/>
    <x v="4"/>
    <e v="#N/A"/>
    <e v="#N/A"/>
    <e v="#N/A"/>
    <e v="#N/A"/>
    <e v="#N/A"/>
    <e v="#N/A"/>
    <e v="#N/A"/>
  </r>
  <r>
    <x v="2058"/>
    <x v="1720"/>
    <e v="#N/A"/>
    <x v="951"/>
    <x v="501"/>
    <e v="#N/A"/>
    <e v="#N/A"/>
    <x v="4"/>
    <e v="#N/A"/>
    <e v="#N/A"/>
    <e v="#N/A"/>
    <e v="#N/A"/>
    <e v="#N/A"/>
    <e v="#N/A"/>
    <e v="#N/A"/>
  </r>
  <r>
    <x v="2058"/>
    <x v="1721"/>
    <e v="#N/A"/>
    <x v="951"/>
    <x v="501"/>
    <e v="#N/A"/>
    <e v="#N/A"/>
    <x v="4"/>
    <e v="#N/A"/>
    <e v="#N/A"/>
    <e v="#N/A"/>
    <e v="#N/A"/>
    <e v="#N/A"/>
    <e v="#N/A"/>
    <e v="#N/A"/>
  </r>
  <r>
    <x v="2058"/>
    <x v="1722"/>
    <e v="#N/A"/>
    <x v="951"/>
    <x v="501"/>
    <e v="#N/A"/>
    <e v="#N/A"/>
    <x v="4"/>
    <e v="#N/A"/>
    <e v="#N/A"/>
    <e v="#N/A"/>
    <e v="#N/A"/>
    <e v="#N/A"/>
    <e v="#N/A"/>
    <e v="#N/A"/>
  </r>
  <r>
    <x v="2058"/>
    <x v="1723"/>
    <e v="#N/A"/>
    <x v="951"/>
    <x v="501"/>
    <e v="#N/A"/>
    <e v="#N/A"/>
    <x v="4"/>
    <e v="#N/A"/>
    <e v="#N/A"/>
    <e v="#N/A"/>
    <e v="#N/A"/>
    <e v="#N/A"/>
    <e v="#N/A"/>
    <e v="#N/A"/>
  </r>
  <r>
    <x v="2058"/>
    <x v="1724"/>
    <e v="#N/A"/>
    <x v="951"/>
    <x v="501"/>
    <e v="#N/A"/>
    <e v="#N/A"/>
    <x v="4"/>
    <e v="#N/A"/>
    <e v="#N/A"/>
    <e v="#N/A"/>
    <e v="#N/A"/>
    <e v="#N/A"/>
    <e v="#N/A"/>
    <e v="#N/A"/>
  </r>
  <r>
    <x v="2058"/>
    <x v="1725"/>
    <e v="#N/A"/>
    <x v="951"/>
    <x v="501"/>
    <e v="#N/A"/>
    <e v="#N/A"/>
    <x v="4"/>
    <e v="#N/A"/>
    <e v="#N/A"/>
    <e v="#N/A"/>
    <e v="#N/A"/>
    <e v="#N/A"/>
    <e v="#N/A"/>
    <e v="#N/A"/>
  </r>
  <r>
    <x v="2058"/>
    <x v="1726"/>
    <e v="#N/A"/>
    <x v="951"/>
    <x v="501"/>
    <e v="#N/A"/>
    <e v="#N/A"/>
    <x v="4"/>
    <e v="#N/A"/>
    <e v="#N/A"/>
    <e v="#N/A"/>
    <e v="#N/A"/>
    <e v="#N/A"/>
    <e v="#N/A"/>
    <e v="#N/A"/>
  </r>
  <r>
    <x v="2058"/>
    <x v="1727"/>
    <e v="#N/A"/>
    <x v="951"/>
    <x v="501"/>
    <e v="#N/A"/>
    <e v="#N/A"/>
    <x v="4"/>
    <e v="#N/A"/>
    <e v="#N/A"/>
    <e v="#N/A"/>
    <e v="#N/A"/>
    <e v="#N/A"/>
    <e v="#N/A"/>
    <e v="#N/A"/>
  </r>
  <r>
    <x v="2058"/>
    <x v="1728"/>
    <e v="#N/A"/>
    <x v="951"/>
    <x v="501"/>
    <e v="#N/A"/>
    <e v="#N/A"/>
    <x v="4"/>
    <e v="#N/A"/>
    <e v="#N/A"/>
    <e v="#N/A"/>
    <e v="#N/A"/>
    <e v="#N/A"/>
    <e v="#N/A"/>
    <e v="#N/A"/>
  </r>
  <r>
    <x v="2058"/>
    <x v="1729"/>
    <e v="#N/A"/>
    <x v="951"/>
    <x v="501"/>
    <e v="#N/A"/>
    <e v="#N/A"/>
    <x v="4"/>
    <e v="#N/A"/>
    <e v="#N/A"/>
    <e v="#N/A"/>
    <e v="#N/A"/>
    <e v="#N/A"/>
    <e v="#N/A"/>
    <e v="#N/A"/>
  </r>
  <r>
    <x v="2058"/>
    <x v="1730"/>
    <e v="#N/A"/>
    <x v="951"/>
    <x v="501"/>
    <e v="#N/A"/>
    <e v="#N/A"/>
    <x v="4"/>
    <e v="#N/A"/>
    <e v="#N/A"/>
    <e v="#N/A"/>
    <e v="#N/A"/>
    <e v="#N/A"/>
    <e v="#N/A"/>
    <e v="#N/A"/>
  </r>
  <r>
    <x v="2058"/>
    <x v="1731"/>
    <e v="#N/A"/>
    <x v="951"/>
    <x v="501"/>
    <e v="#N/A"/>
    <e v="#N/A"/>
    <x v="4"/>
    <e v="#N/A"/>
    <e v="#N/A"/>
    <e v="#N/A"/>
    <e v="#N/A"/>
    <e v="#N/A"/>
    <e v="#N/A"/>
    <e v="#N/A"/>
  </r>
  <r>
    <x v="2058"/>
    <x v="1732"/>
    <e v="#N/A"/>
    <x v="951"/>
    <x v="501"/>
    <e v="#N/A"/>
    <e v="#N/A"/>
    <x v="4"/>
    <e v="#N/A"/>
    <e v="#N/A"/>
    <e v="#N/A"/>
    <e v="#N/A"/>
    <e v="#N/A"/>
    <e v="#N/A"/>
    <e v="#N/A"/>
  </r>
  <r>
    <x v="2058"/>
    <x v="1733"/>
    <e v="#N/A"/>
    <x v="951"/>
    <x v="501"/>
    <e v="#N/A"/>
    <e v="#N/A"/>
    <x v="4"/>
    <e v="#N/A"/>
    <e v="#N/A"/>
    <e v="#N/A"/>
    <e v="#N/A"/>
    <e v="#N/A"/>
    <e v="#N/A"/>
    <e v="#N/A"/>
  </r>
  <r>
    <x v="2058"/>
    <x v="1734"/>
    <e v="#N/A"/>
    <x v="951"/>
    <x v="501"/>
    <e v="#N/A"/>
    <e v="#N/A"/>
    <x v="4"/>
    <e v="#N/A"/>
    <e v="#N/A"/>
    <e v="#N/A"/>
    <e v="#N/A"/>
    <e v="#N/A"/>
    <e v="#N/A"/>
    <e v="#N/A"/>
  </r>
  <r>
    <x v="2058"/>
    <x v="1735"/>
    <e v="#N/A"/>
    <x v="951"/>
    <x v="501"/>
    <e v="#N/A"/>
    <e v="#N/A"/>
    <x v="4"/>
    <e v="#N/A"/>
    <e v="#N/A"/>
    <e v="#N/A"/>
    <e v="#N/A"/>
    <e v="#N/A"/>
    <e v="#N/A"/>
    <e v="#N/A"/>
  </r>
  <r>
    <x v="2058"/>
    <x v="1736"/>
    <e v="#N/A"/>
    <x v="951"/>
    <x v="501"/>
    <e v="#N/A"/>
    <e v="#N/A"/>
    <x v="4"/>
    <e v="#N/A"/>
    <e v="#N/A"/>
    <e v="#N/A"/>
    <e v="#N/A"/>
    <e v="#N/A"/>
    <e v="#N/A"/>
    <e v="#N/A"/>
  </r>
  <r>
    <x v="2058"/>
    <x v="1737"/>
    <e v="#N/A"/>
    <x v="951"/>
    <x v="501"/>
    <e v="#N/A"/>
    <e v="#N/A"/>
    <x v="4"/>
    <e v="#N/A"/>
    <e v="#N/A"/>
    <e v="#N/A"/>
    <e v="#N/A"/>
    <e v="#N/A"/>
    <e v="#N/A"/>
    <e v="#N/A"/>
  </r>
  <r>
    <x v="2058"/>
    <x v="1738"/>
    <e v="#N/A"/>
    <x v="951"/>
    <x v="501"/>
    <e v="#N/A"/>
    <e v="#N/A"/>
    <x v="4"/>
    <e v="#N/A"/>
    <e v="#N/A"/>
    <e v="#N/A"/>
    <e v="#N/A"/>
    <e v="#N/A"/>
    <e v="#N/A"/>
    <e v="#N/A"/>
  </r>
  <r>
    <x v="2058"/>
    <x v="1739"/>
    <e v="#N/A"/>
    <x v="951"/>
    <x v="501"/>
    <e v="#N/A"/>
    <e v="#N/A"/>
    <x v="4"/>
    <e v="#N/A"/>
    <e v="#N/A"/>
    <e v="#N/A"/>
    <e v="#N/A"/>
    <e v="#N/A"/>
    <e v="#N/A"/>
    <e v="#N/A"/>
  </r>
  <r>
    <x v="2058"/>
    <x v="1740"/>
    <e v="#N/A"/>
    <x v="951"/>
    <x v="501"/>
    <e v="#N/A"/>
    <e v="#N/A"/>
    <x v="4"/>
    <e v="#N/A"/>
    <e v="#N/A"/>
    <e v="#N/A"/>
    <e v="#N/A"/>
    <e v="#N/A"/>
    <e v="#N/A"/>
    <e v="#N/A"/>
  </r>
  <r>
    <x v="2058"/>
    <x v="1741"/>
    <e v="#N/A"/>
    <x v="951"/>
    <x v="501"/>
    <e v="#N/A"/>
    <e v="#N/A"/>
    <x v="4"/>
    <e v="#N/A"/>
    <e v="#N/A"/>
    <e v="#N/A"/>
    <e v="#N/A"/>
    <e v="#N/A"/>
    <e v="#N/A"/>
    <e v="#N/A"/>
  </r>
  <r>
    <x v="2058"/>
    <x v="1742"/>
    <e v="#N/A"/>
    <x v="951"/>
    <x v="501"/>
    <e v="#N/A"/>
    <e v="#N/A"/>
    <x v="4"/>
    <e v="#N/A"/>
    <e v="#N/A"/>
    <e v="#N/A"/>
    <e v="#N/A"/>
    <e v="#N/A"/>
    <e v="#N/A"/>
    <e v="#N/A"/>
  </r>
  <r>
    <x v="2058"/>
    <x v="1743"/>
    <e v="#N/A"/>
    <x v="951"/>
    <x v="501"/>
    <e v="#N/A"/>
    <e v="#N/A"/>
    <x v="4"/>
    <e v="#N/A"/>
    <e v="#N/A"/>
    <e v="#N/A"/>
    <e v="#N/A"/>
    <e v="#N/A"/>
    <e v="#N/A"/>
    <e v="#N/A"/>
  </r>
  <r>
    <x v="2058"/>
    <x v="1744"/>
    <e v="#N/A"/>
    <x v="951"/>
    <x v="501"/>
    <e v="#N/A"/>
    <e v="#N/A"/>
    <x v="4"/>
    <e v="#N/A"/>
    <e v="#N/A"/>
    <e v="#N/A"/>
    <e v="#N/A"/>
    <e v="#N/A"/>
    <e v="#N/A"/>
    <e v="#N/A"/>
  </r>
  <r>
    <x v="2058"/>
    <x v="1745"/>
    <e v="#N/A"/>
    <x v="951"/>
    <x v="501"/>
    <e v="#N/A"/>
    <e v="#N/A"/>
    <x v="4"/>
    <e v="#N/A"/>
    <e v="#N/A"/>
    <e v="#N/A"/>
    <e v="#N/A"/>
    <e v="#N/A"/>
    <e v="#N/A"/>
    <e v="#N/A"/>
  </r>
  <r>
    <x v="2058"/>
    <x v="1746"/>
    <e v="#N/A"/>
    <x v="951"/>
    <x v="501"/>
    <e v="#N/A"/>
    <e v="#N/A"/>
    <x v="4"/>
    <e v="#N/A"/>
    <e v="#N/A"/>
    <e v="#N/A"/>
    <e v="#N/A"/>
    <e v="#N/A"/>
    <e v="#N/A"/>
    <e v="#N/A"/>
  </r>
  <r>
    <x v="2058"/>
    <x v="1747"/>
    <e v="#N/A"/>
    <x v="951"/>
    <x v="501"/>
    <e v="#N/A"/>
    <e v="#N/A"/>
    <x v="4"/>
    <e v="#N/A"/>
    <e v="#N/A"/>
    <e v="#N/A"/>
    <e v="#N/A"/>
    <e v="#N/A"/>
    <e v="#N/A"/>
    <e v="#N/A"/>
  </r>
  <r>
    <x v="2058"/>
    <x v="1748"/>
    <e v="#N/A"/>
    <x v="951"/>
    <x v="501"/>
    <e v="#N/A"/>
    <e v="#N/A"/>
    <x v="4"/>
    <e v="#N/A"/>
    <e v="#N/A"/>
    <e v="#N/A"/>
    <e v="#N/A"/>
    <e v="#N/A"/>
    <e v="#N/A"/>
    <e v="#N/A"/>
  </r>
  <r>
    <x v="2058"/>
    <x v="1749"/>
    <e v="#N/A"/>
    <x v="951"/>
    <x v="501"/>
    <e v="#N/A"/>
    <e v="#N/A"/>
    <x v="4"/>
    <e v="#N/A"/>
    <e v="#N/A"/>
    <e v="#N/A"/>
    <e v="#N/A"/>
    <e v="#N/A"/>
    <e v="#N/A"/>
    <e v="#N/A"/>
  </r>
  <r>
    <x v="2058"/>
    <x v="1750"/>
    <e v="#N/A"/>
    <x v="951"/>
    <x v="501"/>
    <e v="#N/A"/>
    <e v="#N/A"/>
    <x v="4"/>
    <e v="#N/A"/>
    <e v="#N/A"/>
    <e v="#N/A"/>
    <e v="#N/A"/>
    <e v="#N/A"/>
    <e v="#N/A"/>
    <e v="#N/A"/>
  </r>
  <r>
    <x v="2058"/>
    <x v="1751"/>
    <e v="#N/A"/>
    <x v="951"/>
    <x v="501"/>
    <e v="#N/A"/>
    <e v="#N/A"/>
    <x v="4"/>
    <e v="#N/A"/>
    <e v="#N/A"/>
    <e v="#N/A"/>
    <e v="#N/A"/>
    <e v="#N/A"/>
    <e v="#N/A"/>
    <e v="#N/A"/>
  </r>
  <r>
    <x v="2058"/>
    <x v="1752"/>
    <e v="#N/A"/>
    <x v="951"/>
    <x v="501"/>
    <e v="#N/A"/>
    <e v="#N/A"/>
    <x v="4"/>
    <e v="#N/A"/>
    <e v="#N/A"/>
    <e v="#N/A"/>
    <e v="#N/A"/>
    <e v="#N/A"/>
    <e v="#N/A"/>
    <e v="#N/A"/>
  </r>
  <r>
    <x v="2058"/>
    <x v="1753"/>
    <e v="#N/A"/>
    <x v="951"/>
    <x v="501"/>
    <e v="#N/A"/>
    <e v="#N/A"/>
    <x v="4"/>
    <e v="#N/A"/>
    <e v="#N/A"/>
    <e v="#N/A"/>
    <e v="#N/A"/>
    <e v="#N/A"/>
    <e v="#N/A"/>
    <e v="#N/A"/>
  </r>
  <r>
    <x v="2058"/>
    <x v="1754"/>
    <e v="#N/A"/>
    <x v="951"/>
    <x v="501"/>
    <e v="#N/A"/>
    <e v="#N/A"/>
    <x v="4"/>
    <e v="#N/A"/>
    <e v="#N/A"/>
    <e v="#N/A"/>
    <e v="#N/A"/>
    <e v="#N/A"/>
    <e v="#N/A"/>
    <e v="#N/A"/>
  </r>
  <r>
    <x v="2058"/>
    <x v="1755"/>
    <e v="#N/A"/>
    <x v="951"/>
    <x v="501"/>
    <e v="#N/A"/>
    <e v="#N/A"/>
    <x v="4"/>
    <e v="#N/A"/>
    <e v="#N/A"/>
    <e v="#N/A"/>
    <e v="#N/A"/>
    <e v="#N/A"/>
    <e v="#N/A"/>
    <e v="#N/A"/>
  </r>
  <r>
    <x v="2058"/>
    <x v="1756"/>
    <e v="#N/A"/>
    <x v="951"/>
    <x v="501"/>
    <e v="#N/A"/>
    <e v="#N/A"/>
    <x v="4"/>
    <e v="#N/A"/>
    <e v="#N/A"/>
    <e v="#N/A"/>
    <e v="#N/A"/>
    <e v="#N/A"/>
    <e v="#N/A"/>
    <e v="#N/A"/>
  </r>
  <r>
    <x v="2058"/>
    <x v="1757"/>
    <e v="#N/A"/>
    <x v="951"/>
    <x v="501"/>
    <e v="#N/A"/>
    <e v="#N/A"/>
    <x v="4"/>
    <e v="#N/A"/>
    <e v="#N/A"/>
    <e v="#N/A"/>
    <e v="#N/A"/>
    <e v="#N/A"/>
    <e v="#N/A"/>
    <e v="#N/A"/>
  </r>
  <r>
    <x v="2058"/>
    <x v="1758"/>
    <e v="#N/A"/>
    <x v="951"/>
    <x v="501"/>
    <e v="#N/A"/>
    <e v="#N/A"/>
    <x v="4"/>
    <e v="#N/A"/>
    <e v="#N/A"/>
    <e v="#N/A"/>
    <e v="#N/A"/>
    <e v="#N/A"/>
    <e v="#N/A"/>
    <e v="#N/A"/>
  </r>
  <r>
    <x v="2058"/>
    <x v="1759"/>
    <e v="#N/A"/>
    <x v="951"/>
    <x v="501"/>
    <e v="#N/A"/>
    <e v="#N/A"/>
    <x v="4"/>
    <e v="#N/A"/>
    <e v="#N/A"/>
    <e v="#N/A"/>
    <e v="#N/A"/>
    <e v="#N/A"/>
    <e v="#N/A"/>
    <e v="#N/A"/>
  </r>
  <r>
    <x v="2058"/>
    <x v="1760"/>
    <e v="#N/A"/>
    <x v="951"/>
    <x v="501"/>
    <e v="#N/A"/>
    <e v="#N/A"/>
    <x v="4"/>
    <e v="#N/A"/>
    <e v="#N/A"/>
    <e v="#N/A"/>
    <e v="#N/A"/>
    <e v="#N/A"/>
    <e v="#N/A"/>
    <e v="#N/A"/>
  </r>
  <r>
    <x v="2058"/>
    <x v="1761"/>
    <e v="#N/A"/>
    <x v="951"/>
    <x v="501"/>
    <e v="#N/A"/>
    <e v="#N/A"/>
    <x v="4"/>
    <e v="#N/A"/>
    <e v="#N/A"/>
    <e v="#N/A"/>
    <e v="#N/A"/>
    <e v="#N/A"/>
    <e v="#N/A"/>
    <e v="#N/A"/>
  </r>
  <r>
    <x v="2058"/>
    <x v="1762"/>
    <e v="#N/A"/>
    <x v="951"/>
    <x v="501"/>
    <e v="#N/A"/>
    <e v="#N/A"/>
    <x v="4"/>
    <e v="#N/A"/>
    <e v="#N/A"/>
    <e v="#N/A"/>
    <e v="#N/A"/>
    <e v="#N/A"/>
    <e v="#N/A"/>
    <e v="#N/A"/>
  </r>
  <r>
    <x v="2058"/>
    <x v="1763"/>
    <e v="#N/A"/>
    <x v="951"/>
    <x v="501"/>
    <e v="#N/A"/>
    <e v="#N/A"/>
    <x v="4"/>
    <e v="#N/A"/>
    <e v="#N/A"/>
    <e v="#N/A"/>
    <e v="#N/A"/>
    <e v="#N/A"/>
    <e v="#N/A"/>
    <e v="#N/A"/>
  </r>
  <r>
    <x v="2058"/>
    <x v="1764"/>
    <e v="#N/A"/>
    <x v="951"/>
    <x v="501"/>
    <e v="#N/A"/>
    <e v="#N/A"/>
    <x v="4"/>
    <e v="#N/A"/>
    <e v="#N/A"/>
    <e v="#N/A"/>
    <e v="#N/A"/>
    <e v="#N/A"/>
    <e v="#N/A"/>
    <e v="#N/A"/>
  </r>
  <r>
    <x v="2058"/>
    <x v="1765"/>
    <e v="#N/A"/>
    <x v="951"/>
    <x v="501"/>
    <e v="#N/A"/>
    <e v="#N/A"/>
    <x v="4"/>
    <e v="#N/A"/>
    <e v="#N/A"/>
    <e v="#N/A"/>
    <e v="#N/A"/>
    <e v="#N/A"/>
    <e v="#N/A"/>
    <e v="#N/A"/>
  </r>
  <r>
    <x v="2058"/>
    <x v="1766"/>
    <e v="#N/A"/>
    <x v="951"/>
    <x v="501"/>
    <e v="#N/A"/>
    <e v="#N/A"/>
    <x v="4"/>
    <e v="#N/A"/>
    <e v="#N/A"/>
    <e v="#N/A"/>
    <e v="#N/A"/>
    <e v="#N/A"/>
    <e v="#N/A"/>
    <e v="#N/A"/>
  </r>
  <r>
    <x v="2058"/>
    <x v="1767"/>
    <e v="#N/A"/>
    <x v="951"/>
    <x v="501"/>
    <e v="#N/A"/>
    <e v="#N/A"/>
    <x v="4"/>
    <e v="#N/A"/>
    <e v="#N/A"/>
    <e v="#N/A"/>
    <e v="#N/A"/>
    <e v="#N/A"/>
    <e v="#N/A"/>
    <e v="#N/A"/>
  </r>
  <r>
    <x v="2058"/>
    <x v="1768"/>
    <e v="#N/A"/>
    <x v="951"/>
    <x v="501"/>
    <e v="#N/A"/>
    <e v="#N/A"/>
    <x v="4"/>
    <e v="#N/A"/>
    <e v="#N/A"/>
    <e v="#N/A"/>
    <e v="#N/A"/>
    <e v="#N/A"/>
    <e v="#N/A"/>
    <e v="#N/A"/>
  </r>
  <r>
    <x v="2058"/>
    <x v="1769"/>
    <e v="#N/A"/>
    <x v="951"/>
    <x v="501"/>
    <e v="#N/A"/>
    <e v="#N/A"/>
    <x v="4"/>
    <e v="#N/A"/>
    <e v="#N/A"/>
    <e v="#N/A"/>
    <e v="#N/A"/>
    <e v="#N/A"/>
    <e v="#N/A"/>
    <e v="#N/A"/>
  </r>
  <r>
    <x v="2058"/>
    <x v="1770"/>
    <e v="#N/A"/>
    <x v="951"/>
    <x v="501"/>
    <e v="#N/A"/>
    <e v="#N/A"/>
    <x v="4"/>
    <e v="#N/A"/>
    <e v="#N/A"/>
    <e v="#N/A"/>
    <e v="#N/A"/>
    <e v="#N/A"/>
    <e v="#N/A"/>
    <e v="#N/A"/>
  </r>
  <r>
    <x v="2058"/>
    <x v="1771"/>
    <e v="#N/A"/>
    <x v="951"/>
    <x v="501"/>
    <e v="#N/A"/>
    <e v="#N/A"/>
    <x v="4"/>
    <e v="#N/A"/>
    <e v="#N/A"/>
    <e v="#N/A"/>
    <e v="#N/A"/>
    <e v="#N/A"/>
    <e v="#N/A"/>
    <e v="#N/A"/>
  </r>
  <r>
    <x v="2058"/>
    <x v="1772"/>
    <e v="#N/A"/>
    <x v="951"/>
    <x v="501"/>
    <e v="#N/A"/>
    <e v="#N/A"/>
    <x v="4"/>
    <e v="#N/A"/>
    <e v="#N/A"/>
    <e v="#N/A"/>
    <e v="#N/A"/>
    <e v="#N/A"/>
    <e v="#N/A"/>
    <e v="#N/A"/>
  </r>
  <r>
    <x v="2058"/>
    <x v="1773"/>
    <e v="#N/A"/>
    <x v="951"/>
    <x v="501"/>
    <e v="#N/A"/>
    <e v="#N/A"/>
    <x v="4"/>
    <e v="#N/A"/>
    <e v="#N/A"/>
    <e v="#N/A"/>
    <e v="#N/A"/>
    <e v="#N/A"/>
    <e v="#N/A"/>
    <e v="#N/A"/>
  </r>
  <r>
    <x v="2058"/>
    <x v="1774"/>
    <e v="#N/A"/>
    <x v="951"/>
    <x v="501"/>
    <e v="#N/A"/>
    <e v="#N/A"/>
    <x v="4"/>
    <e v="#N/A"/>
    <e v="#N/A"/>
    <e v="#N/A"/>
    <e v="#N/A"/>
    <e v="#N/A"/>
    <e v="#N/A"/>
    <e v="#N/A"/>
  </r>
  <r>
    <x v="2058"/>
    <x v="8"/>
    <e v="#N/A"/>
    <x v="951"/>
    <x v="501"/>
    <e v="#N/A"/>
    <e v="#N/A"/>
    <x v="4"/>
    <e v="#N/A"/>
    <e v="#N/A"/>
    <e v="#N/A"/>
    <e v="#N/A"/>
    <e v="#N/A"/>
    <e v="#N/A"/>
    <e v="#N/A"/>
  </r>
  <r>
    <x v="2058"/>
    <x v="1775"/>
    <e v="#N/A"/>
    <x v="951"/>
    <x v="501"/>
    <e v="#N/A"/>
    <e v="#N/A"/>
    <x v="4"/>
    <e v="#N/A"/>
    <e v="#N/A"/>
    <e v="#N/A"/>
    <e v="#N/A"/>
    <e v="#N/A"/>
    <e v="#N/A"/>
    <e v="#N/A"/>
  </r>
  <r>
    <x v="2058"/>
    <x v="1776"/>
    <e v="#N/A"/>
    <x v="951"/>
    <x v="501"/>
    <e v="#N/A"/>
    <e v="#N/A"/>
    <x v="4"/>
    <e v="#N/A"/>
    <e v="#N/A"/>
    <e v="#N/A"/>
    <e v="#N/A"/>
    <e v="#N/A"/>
    <e v="#N/A"/>
    <e v="#N/A"/>
  </r>
  <r>
    <x v="2058"/>
    <x v="1777"/>
    <e v="#N/A"/>
    <x v="951"/>
    <x v="501"/>
    <e v="#N/A"/>
    <e v="#N/A"/>
    <x v="4"/>
    <e v="#N/A"/>
    <e v="#N/A"/>
    <e v="#N/A"/>
    <e v="#N/A"/>
    <e v="#N/A"/>
    <e v="#N/A"/>
    <e v="#N/A"/>
  </r>
  <r>
    <x v="2058"/>
    <x v="1778"/>
    <e v="#N/A"/>
    <x v="951"/>
    <x v="501"/>
    <e v="#N/A"/>
    <e v="#N/A"/>
    <x v="4"/>
    <e v="#N/A"/>
    <e v="#N/A"/>
    <e v="#N/A"/>
    <e v="#N/A"/>
    <e v="#N/A"/>
    <e v="#N/A"/>
    <e v="#N/A"/>
  </r>
  <r>
    <x v="2058"/>
    <x v="1779"/>
    <e v="#N/A"/>
    <x v="951"/>
    <x v="501"/>
    <e v="#N/A"/>
    <e v="#N/A"/>
    <x v="4"/>
    <e v="#N/A"/>
    <e v="#N/A"/>
    <e v="#N/A"/>
    <e v="#N/A"/>
    <e v="#N/A"/>
    <e v="#N/A"/>
    <e v="#N/A"/>
  </r>
  <r>
    <x v="2058"/>
    <x v="1780"/>
    <e v="#N/A"/>
    <x v="951"/>
    <x v="501"/>
    <e v="#N/A"/>
    <e v="#N/A"/>
    <x v="4"/>
    <e v="#N/A"/>
    <e v="#N/A"/>
    <e v="#N/A"/>
    <e v="#N/A"/>
    <e v="#N/A"/>
    <e v="#N/A"/>
    <e v="#N/A"/>
  </r>
  <r>
    <x v="2058"/>
    <x v="1781"/>
    <e v="#N/A"/>
    <x v="951"/>
    <x v="501"/>
    <e v="#N/A"/>
    <e v="#N/A"/>
    <x v="4"/>
    <e v="#N/A"/>
    <e v="#N/A"/>
    <e v="#N/A"/>
    <e v="#N/A"/>
    <e v="#N/A"/>
    <e v="#N/A"/>
    <e v="#N/A"/>
  </r>
  <r>
    <x v="2058"/>
    <x v="1782"/>
    <e v="#N/A"/>
    <x v="951"/>
    <x v="501"/>
    <e v="#N/A"/>
    <e v="#N/A"/>
    <x v="4"/>
    <e v="#N/A"/>
    <e v="#N/A"/>
    <e v="#N/A"/>
    <e v="#N/A"/>
    <e v="#N/A"/>
    <e v="#N/A"/>
    <e v="#N/A"/>
  </r>
  <r>
    <x v="2058"/>
    <x v="1783"/>
    <e v="#N/A"/>
    <x v="951"/>
    <x v="501"/>
    <e v="#N/A"/>
    <e v="#N/A"/>
    <x v="4"/>
    <e v="#N/A"/>
    <e v="#N/A"/>
    <e v="#N/A"/>
    <e v="#N/A"/>
    <e v="#N/A"/>
    <e v="#N/A"/>
    <e v="#N/A"/>
  </r>
  <r>
    <x v="2058"/>
    <x v="1784"/>
    <e v="#N/A"/>
    <x v="951"/>
    <x v="501"/>
    <e v="#N/A"/>
    <e v="#N/A"/>
    <x v="4"/>
    <e v="#N/A"/>
    <e v="#N/A"/>
    <e v="#N/A"/>
    <e v="#N/A"/>
    <e v="#N/A"/>
    <e v="#N/A"/>
    <e v="#N/A"/>
  </r>
  <r>
    <x v="2058"/>
    <x v="1785"/>
    <e v="#N/A"/>
    <x v="951"/>
    <x v="501"/>
    <e v="#N/A"/>
    <e v="#N/A"/>
    <x v="4"/>
    <e v="#N/A"/>
    <e v="#N/A"/>
    <e v="#N/A"/>
    <e v="#N/A"/>
    <e v="#N/A"/>
    <e v="#N/A"/>
    <e v="#N/A"/>
  </r>
  <r>
    <x v="2058"/>
    <x v="1786"/>
    <e v="#N/A"/>
    <x v="951"/>
    <x v="501"/>
    <e v="#N/A"/>
    <e v="#N/A"/>
    <x v="4"/>
    <e v="#N/A"/>
    <e v="#N/A"/>
    <e v="#N/A"/>
    <e v="#N/A"/>
    <e v="#N/A"/>
    <e v="#N/A"/>
    <e v="#N/A"/>
  </r>
  <r>
    <x v="2058"/>
    <x v="1787"/>
    <e v="#N/A"/>
    <x v="951"/>
    <x v="501"/>
    <e v="#N/A"/>
    <e v="#N/A"/>
    <x v="4"/>
    <e v="#N/A"/>
    <e v="#N/A"/>
    <e v="#N/A"/>
    <e v="#N/A"/>
    <e v="#N/A"/>
    <e v="#N/A"/>
    <e v="#N/A"/>
  </r>
  <r>
    <x v="2058"/>
    <x v="1788"/>
    <e v="#N/A"/>
    <x v="951"/>
    <x v="501"/>
    <e v="#N/A"/>
    <e v="#N/A"/>
    <x v="4"/>
    <e v="#N/A"/>
    <e v="#N/A"/>
    <e v="#N/A"/>
    <e v="#N/A"/>
    <e v="#N/A"/>
    <e v="#N/A"/>
    <e v="#N/A"/>
  </r>
  <r>
    <x v="2058"/>
    <x v="1789"/>
    <e v="#N/A"/>
    <x v="951"/>
    <x v="501"/>
    <e v="#N/A"/>
    <e v="#N/A"/>
    <x v="4"/>
    <e v="#N/A"/>
    <e v="#N/A"/>
    <e v="#N/A"/>
    <e v="#N/A"/>
    <e v="#N/A"/>
    <e v="#N/A"/>
    <e v="#N/A"/>
  </r>
  <r>
    <x v="2058"/>
    <x v="1790"/>
    <e v="#N/A"/>
    <x v="951"/>
    <x v="501"/>
    <e v="#N/A"/>
    <e v="#N/A"/>
    <x v="4"/>
    <e v="#N/A"/>
    <e v="#N/A"/>
    <e v="#N/A"/>
    <e v="#N/A"/>
    <e v="#N/A"/>
    <e v="#N/A"/>
    <e v="#N/A"/>
  </r>
  <r>
    <x v="2058"/>
    <x v="1791"/>
    <e v="#N/A"/>
    <x v="951"/>
    <x v="501"/>
    <e v="#N/A"/>
    <e v="#N/A"/>
    <x v="4"/>
    <e v="#N/A"/>
    <e v="#N/A"/>
    <e v="#N/A"/>
    <e v="#N/A"/>
    <e v="#N/A"/>
    <e v="#N/A"/>
    <e v="#N/A"/>
  </r>
  <r>
    <x v="2058"/>
    <x v="1792"/>
    <e v="#N/A"/>
    <x v="951"/>
    <x v="501"/>
    <e v="#N/A"/>
    <e v="#N/A"/>
    <x v="4"/>
    <e v="#N/A"/>
    <e v="#N/A"/>
    <e v="#N/A"/>
    <e v="#N/A"/>
    <e v="#N/A"/>
    <e v="#N/A"/>
    <e v="#N/A"/>
  </r>
  <r>
    <x v="2058"/>
    <x v="1793"/>
    <e v="#N/A"/>
    <x v="951"/>
    <x v="501"/>
    <e v="#N/A"/>
    <e v="#N/A"/>
    <x v="4"/>
    <e v="#N/A"/>
    <e v="#N/A"/>
    <e v="#N/A"/>
    <e v="#N/A"/>
    <e v="#N/A"/>
    <e v="#N/A"/>
    <e v="#N/A"/>
  </r>
  <r>
    <x v="2058"/>
    <x v="1794"/>
    <e v="#N/A"/>
    <x v="951"/>
    <x v="501"/>
    <e v="#N/A"/>
    <e v="#N/A"/>
    <x v="4"/>
    <e v="#N/A"/>
    <e v="#N/A"/>
    <e v="#N/A"/>
    <e v="#N/A"/>
    <e v="#N/A"/>
    <e v="#N/A"/>
    <e v="#N/A"/>
  </r>
  <r>
    <x v="2058"/>
    <x v="1795"/>
    <e v="#N/A"/>
    <x v="951"/>
    <x v="501"/>
    <e v="#N/A"/>
    <e v="#N/A"/>
    <x v="4"/>
    <e v="#N/A"/>
    <e v="#N/A"/>
    <e v="#N/A"/>
    <e v="#N/A"/>
    <e v="#N/A"/>
    <e v="#N/A"/>
    <e v="#N/A"/>
  </r>
  <r>
    <x v="2058"/>
    <x v="1796"/>
    <e v="#N/A"/>
    <x v="951"/>
    <x v="501"/>
    <e v="#N/A"/>
    <e v="#N/A"/>
    <x v="4"/>
    <e v="#N/A"/>
    <e v="#N/A"/>
    <e v="#N/A"/>
    <e v="#N/A"/>
    <e v="#N/A"/>
    <e v="#N/A"/>
    <e v="#N/A"/>
  </r>
  <r>
    <x v="2058"/>
    <x v="1797"/>
    <e v="#N/A"/>
    <x v="951"/>
    <x v="501"/>
    <e v="#N/A"/>
    <e v="#N/A"/>
    <x v="4"/>
    <e v="#N/A"/>
    <e v="#N/A"/>
    <e v="#N/A"/>
    <e v="#N/A"/>
    <e v="#N/A"/>
    <e v="#N/A"/>
    <e v="#N/A"/>
  </r>
  <r>
    <x v="2058"/>
    <x v="1798"/>
    <e v="#N/A"/>
    <x v="951"/>
    <x v="501"/>
    <e v="#N/A"/>
    <e v="#N/A"/>
    <x v="4"/>
    <e v="#N/A"/>
    <e v="#N/A"/>
    <e v="#N/A"/>
    <e v="#N/A"/>
    <e v="#N/A"/>
    <e v="#N/A"/>
    <e v="#N/A"/>
  </r>
  <r>
    <x v="2058"/>
    <x v="1799"/>
    <e v="#N/A"/>
    <x v="951"/>
    <x v="501"/>
    <e v="#N/A"/>
    <e v="#N/A"/>
    <x v="4"/>
    <e v="#N/A"/>
    <e v="#N/A"/>
    <e v="#N/A"/>
    <e v="#N/A"/>
    <e v="#N/A"/>
    <e v="#N/A"/>
    <e v="#N/A"/>
  </r>
  <r>
    <x v="2058"/>
    <x v="1800"/>
    <e v="#N/A"/>
    <x v="951"/>
    <x v="501"/>
    <e v="#N/A"/>
    <e v="#N/A"/>
    <x v="4"/>
    <e v="#N/A"/>
    <e v="#N/A"/>
    <e v="#N/A"/>
    <e v="#N/A"/>
    <e v="#N/A"/>
    <e v="#N/A"/>
    <e v="#N/A"/>
  </r>
  <r>
    <x v="2058"/>
    <x v="1801"/>
    <e v="#N/A"/>
    <x v="951"/>
    <x v="501"/>
    <e v="#N/A"/>
    <e v="#N/A"/>
    <x v="4"/>
    <e v="#N/A"/>
    <e v="#N/A"/>
    <e v="#N/A"/>
    <e v="#N/A"/>
    <e v="#N/A"/>
    <e v="#N/A"/>
    <e v="#N/A"/>
  </r>
  <r>
    <x v="2058"/>
    <x v="1802"/>
    <e v="#N/A"/>
    <x v="951"/>
    <x v="501"/>
    <e v="#N/A"/>
    <e v="#N/A"/>
    <x v="4"/>
    <e v="#N/A"/>
    <e v="#N/A"/>
    <e v="#N/A"/>
    <e v="#N/A"/>
    <e v="#N/A"/>
    <e v="#N/A"/>
    <e v="#N/A"/>
  </r>
  <r>
    <x v="2058"/>
    <x v="1803"/>
    <e v="#N/A"/>
    <x v="951"/>
    <x v="501"/>
    <e v="#N/A"/>
    <e v="#N/A"/>
    <x v="4"/>
    <e v="#N/A"/>
    <e v="#N/A"/>
    <e v="#N/A"/>
    <e v="#N/A"/>
    <e v="#N/A"/>
    <e v="#N/A"/>
    <e v="#N/A"/>
  </r>
  <r>
    <x v="2058"/>
    <x v="1804"/>
    <e v="#N/A"/>
    <x v="951"/>
    <x v="501"/>
    <e v="#N/A"/>
    <e v="#N/A"/>
    <x v="4"/>
    <e v="#N/A"/>
    <e v="#N/A"/>
    <e v="#N/A"/>
    <e v="#N/A"/>
    <e v="#N/A"/>
    <e v="#N/A"/>
    <e v="#N/A"/>
  </r>
  <r>
    <x v="2058"/>
    <x v="1805"/>
    <e v="#N/A"/>
    <x v="951"/>
    <x v="501"/>
    <e v="#N/A"/>
    <e v="#N/A"/>
    <x v="4"/>
    <e v="#N/A"/>
    <e v="#N/A"/>
    <e v="#N/A"/>
    <e v="#N/A"/>
    <e v="#N/A"/>
    <e v="#N/A"/>
    <e v="#N/A"/>
  </r>
  <r>
    <x v="2058"/>
    <x v="1806"/>
    <e v="#N/A"/>
    <x v="951"/>
    <x v="501"/>
    <e v="#N/A"/>
    <e v="#N/A"/>
    <x v="4"/>
    <e v="#N/A"/>
    <e v="#N/A"/>
    <e v="#N/A"/>
    <e v="#N/A"/>
    <e v="#N/A"/>
    <e v="#N/A"/>
    <e v="#N/A"/>
  </r>
  <r>
    <x v="2058"/>
    <x v="1807"/>
    <e v="#N/A"/>
    <x v="951"/>
    <x v="501"/>
    <e v="#N/A"/>
    <e v="#N/A"/>
    <x v="4"/>
    <e v="#N/A"/>
    <e v="#N/A"/>
    <e v="#N/A"/>
    <e v="#N/A"/>
    <e v="#N/A"/>
    <e v="#N/A"/>
    <e v="#N/A"/>
  </r>
  <r>
    <x v="2058"/>
    <x v="1808"/>
    <e v="#N/A"/>
    <x v="951"/>
    <x v="501"/>
    <e v="#N/A"/>
    <e v="#N/A"/>
    <x v="4"/>
    <e v="#N/A"/>
    <e v="#N/A"/>
    <e v="#N/A"/>
    <e v="#N/A"/>
    <e v="#N/A"/>
    <e v="#N/A"/>
    <e v="#N/A"/>
  </r>
  <r>
    <x v="2058"/>
    <x v="1809"/>
    <e v="#N/A"/>
    <x v="951"/>
    <x v="501"/>
    <e v="#N/A"/>
    <e v="#N/A"/>
    <x v="4"/>
    <e v="#N/A"/>
    <e v="#N/A"/>
    <e v="#N/A"/>
    <e v="#N/A"/>
    <e v="#N/A"/>
    <e v="#N/A"/>
    <e v="#N/A"/>
  </r>
  <r>
    <x v="2058"/>
    <x v="1810"/>
    <e v="#N/A"/>
    <x v="951"/>
    <x v="501"/>
    <e v="#N/A"/>
    <e v="#N/A"/>
    <x v="4"/>
    <e v="#N/A"/>
    <e v="#N/A"/>
    <e v="#N/A"/>
    <e v="#N/A"/>
    <e v="#N/A"/>
    <e v="#N/A"/>
    <e v="#N/A"/>
  </r>
  <r>
    <x v="2058"/>
    <x v="1811"/>
    <e v="#N/A"/>
    <x v="951"/>
    <x v="501"/>
    <e v="#N/A"/>
    <e v="#N/A"/>
    <x v="4"/>
    <e v="#N/A"/>
    <e v="#N/A"/>
    <e v="#N/A"/>
    <e v="#N/A"/>
    <e v="#N/A"/>
    <e v="#N/A"/>
    <e v="#N/A"/>
  </r>
  <r>
    <x v="2058"/>
    <x v="1812"/>
    <e v="#N/A"/>
    <x v="951"/>
    <x v="501"/>
    <e v="#N/A"/>
    <e v="#N/A"/>
    <x v="4"/>
    <e v="#N/A"/>
    <e v="#N/A"/>
    <e v="#N/A"/>
    <e v="#N/A"/>
    <e v="#N/A"/>
    <e v="#N/A"/>
    <e v="#N/A"/>
  </r>
  <r>
    <x v="2058"/>
    <x v="1813"/>
    <e v="#N/A"/>
    <x v="951"/>
    <x v="501"/>
    <e v="#N/A"/>
    <e v="#N/A"/>
    <x v="4"/>
    <e v="#N/A"/>
    <e v="#N/A"/>
    <e v="#N/A"/>
    <e v="#N/A"/>
    <e v="#N/A"/>
    <e v="#N/A"/>
    <e v="#N/A"/>
  </r>
  <r>
    <x v="2058"/>
    <x v="1814"/>
    <e v="#N/A"/>
    <x v="951"/>
    <x v="501"/>
    <e v="#N/A"/>
    <e v="#N/A"/>
    <x v="4"/>
    <e v="#N/A"/>
    <e v="#N/A"/>
    <e v="#N/A"/>
    <e v="#N/A"/>
    <e v="#N/A"/>
    <e v="#N/A"/>
    <e v="#N/A"/>
  </r>
  <r>
    <x v="2058"/>
    <x v="1815"/>
    <e v="#N/A"/>
    <x v="951"/>
    <x v="501"/>
    <e v="#N/A"/>
    <e v="#N/A"/>
    <x v="4"/>
    <e v="#N/A"/>
    <e v="#N/A"/>
    <e v="#N/A"/>
    <e v="#N/A"/>
    <e v="#N/A"/>
    <e v="#N/A"/>
    <e v="#N/A"/>
  </r>
  <r>
    <x v="2058"/>
    <x v="1816"/>
    <e v="#N/A"/>
    <x v="951"/>
    <x v="501"/>
    <e v="#N/A"/>
    <e v="#N/A"/>
    <x v="4"/>
    <e v="#N/A"/>
    <e v="#N/A"/>
    <e v="#N/A"/>
    <e v="#N/A"/>
    <e v="#N/A"/>
    <e v="#N/A"/>
    <e v="#N/A"/>
  </r>
  <r>
    <x v="2058"/>
    <x v="1817"/>
    <e v="#N/A"/>
    <x v="951"/>
    <x v="501"/>
    <e v="#N/A"/>
    <e v="#N/A"/>
    <x v="4"/>
    <e v="#N/A"/>
    <e v="#N/A"/>
    <e v="#N/A"/>
    <e v="#N/A"/>
    <e v="#N/A"/>
    <e v="#N/A"/>
    <e v="#N/A"/>
  </r>
  <r>
    <x v="2058"/>
    <x v="1818"/>
    <e v="#N/A"/>
    <x v="951"/>
    <x v="501"/>
    <e v="#N/A"/>
    <e v="#N/A"/>
    <x v="4"/>
    <e v="#N/A"/>
    <e v="#N/A"/>
    <e v="#N/A"/>
    <e v="#N/A"/>
    <e v="#N/A"/>
    <e v="#N/A"/>
    <e v="#N/A"/>
  </r>
  <r>
    <x v="2058"/>
    <x v="1819"/>
    <e v="#N/A"/>
    <x v="951"/>
    <x v="501"/>
    <e v="#N/A"/>
    <e v="#N/A"/>
    <x v="4"/>
    <e v="#N/A"/>
    <e v="#N/A"/>
    <e v="#N/A"/>
    <e v="#N/A"/>
    <e v="#N/A"/>
    <e v="#N/A"/>
    <e v="#N/A"/>
  </r>
  <r>
    <x v="2058"/>
    <x v="1820"/>
    <e v="#N/A"/>
    <x v="951"/>
    <x v="501"/>
    <e v="#N/A"/>
    <e v="#N/A"/>
    <x v="4"/>
    <e v="#N/A"/>
    <e v="#N/A"/>
    <e v="#N/A"/>
    <e v="#N/A"/>
    <e v="#N/A"/>
    <e v="#N/A"/>
    <e v="#N/A"/>
  </r>
  <r>
    <x v="2058"/>
    <x v="1821"/>
    <e v="#N/A"/>
    <x v="951"/>
    <x v="501"/>
    <e v="#N/A"/>
    <e v="#N/A"/>
    <x v="4"/>
    <e v="#N/A"/>
    <e v="#N/A"/>
    <e v="#N/A"/>
    <e v="#N/A"/>
    <e v="#N/A"/>
    <e v="#N/A"/>
    <e v="#N/A"/>
  </r>
  <r>
    <x v="2058"/>
    <x v="1822"/>
    <e v="#N/A"/>
    <x v="951"/>
    <x v="501"/>
    <e v="#N/A"/>
    <e v="#N/A"/>
    <x v="4"/>
    <e v="#N/A"/>
    <e v="#N/A"/>
    <e v="#N/A"/>
    <e v="#N/A"/>
    <e v="#N/A"/>
    <e v="#N/A"/>
    <e v="#N/A"/>
  </r>
  <r>
    <x v="2058"/>
    <x v="1823"/>
    <e v="#N/A"/>
    <x v="951"/>
    <x v="501"/>
    <e v="#N/A"/>
    <e v="#N/A"/>
    <x v="4"/>
    <e v="#N/A"/>
    <e v="#N/A"/>
    <e v="#N/A"/>
    <e v="#N/A"/>
    <e v="#N/A"/>
    <e v="#N/A"/>
    <e v="#N/A"/>
  </r>
  <r>
    <x v="2058"/>
    <x v="1824"/>
    <e v="#N/A"/>
    <x v="951"/>
    <x v="501"/>
    <e v="#N/A"/>
    <e v="#N/A"/>
    <x v="4"/>
    <e v="#N/A"/>
    <e v="#N/A"/>
    <e v="#N/A"/>
    <e v="#N/A"/>
    <e v="#N/A"/>
    <e v="#N/A"/>
    <e v="#N/A"/>
  </r>
  <r>
    <x v="2058"/>
    <x v="187"/>
    <e v="#N/A"/>
    <x v="951"/>
    <x v="501"/>
    <e v="#N/A"/>
    <e v="#N/A"/>
    <x v="4"/>
    <e v="#N/A"/>
    <e v="#N/A"/>
    <e v="#N/A"/>
    <e v="#N/A"/>
    <e v="#N/A"/>
    <e v="#N/A"/>
    <e v="#N/A"/>
  </r>
  <r>
    <x v="2058"/>
    <x v="1825"/>
    <e v="#N/A"/>
    <x v="951"/>
    <x v="501"/>
    <e v="#N/A"/>
    <e v="#N/A"/>
    <x v="4"/>
    <e v="#N/A"/>
    <e v="#N/A"/>
    <e v="#N/A"/>
    <e v="#N/A"/>
    <e v="#N/A"/>
    <e v="#N/A"/>
    <e v="#N/A"/>
  </r>
  <r>
    <x v="2058"/>
    <x v="1826"/>
    <e v="#N/A"/>
    <x v="951"/>
    <x v="501"/>
    <e v="#N/A"/>
    <e v="#N/A"/>
    <x v="4"/>
    <e v="#N/A"/>
    <e v="#N/A"/>
    <e v="#N/A"/>
    <e v="#N/A"/>
    <e v="#N/A"/>
    <e v="#N/A"/>
    <e v="#N/A"/>
  </r>
  <r>
    <x v="2058"/>
    <x v="1827"/>
    <e v="#N/A"/>
    <x v="951"/>
    <x v="501"/>
    <e v="#N/A"/>
    <e v="#N/A"/>
    <x v="4"/>
    <e v="#N/A"/>
    <e v="#N/A"/>
    <e v="#N/A"/>
    <e v="#N/A"/>
    <e v="#N/A"/>
    <e v="#N/A"/>
    <e v="#N/A"/>
  </r>
  <r>
    <x v="2058"/>
    <x v="1828"/>
    <e v="#N/A"/>
    <x v="951"/>
    <x v="501"/>
    <e v="#N/A"/>
    <e v="#N/A"/>
    <x v="4"/>
    <e v="#N/A"/>
    <e v="#N/A"/>
    <e v="#N/A"/>
    <e v="#N/A"/>
    <e v="#N/A"/>
    <e v="#N/A"/>
    <e v="#N/A"/>
  </r>
  <r>
    <x v="2058"/>
    <x v="1829"/>
    <e v="#N/A"/>
    <x v="951"/>
    <x v="501"/>
    <e v="#N/A"/>
    <e v="#N/A"/>
    <x v="4"/>
    <e v="#N/A"/>
    <e v="#N/A"/>
    <e v="#N/A"/>
    <e v="#N/A"/>
    <e v="#N/A"/>
    <e v="#N/A"/>
    <e v="#N/A"/>
  </r>
  <r>
    <x v="2058"/>
    <x v="1830"/>
    <e v="#N/A"/>
    <x v="951"/>
    <x v="501"/>
    <e v="#N/A"/>
    <e v="#N/A"/>
    <x v="4"/>
    <e v="#N/A"/>
    <e v="#N/A"/>
    <e v="#N/A"/>
    <e v="#N/A"/>
    <e v="#N/A"/>
    <e v="#N/A"/>
    <e v="#N/A"/>
  </r>
  <r>
    <x v="2058"/>
    <x v="1831"/>
    <e v="#N/A"/>
    <x v="951"/>
    <x v="501"/>
    <e v="#N/A"/>
    <e v="#N/A"/>
    <x v="4"/>
    <e v="#N/A"/>
    <e v="#N/A"/>
    <e v="#N/A"/>
    <e v="#N/A"/>
    <e v="#N/A"/>
    <e v="#N/A"/>
    <e v="#N/A"/>
  </r>
  <r>
    <x v="2058"/>
    <x v="1832"/>
    <e v="#N/A"/>
    <x v="951"/>
    <x v="501"/>
    <e v="#N/A"/>
    <e v="#N/A"/>
    <x v="4"/>
    <e v="#N/A"/>
    <e v="#N/A"/>
    <e v="#N/A"/>
    <e v="#N/A"/>
    <e v="#N/A"/>
    <e v="#N/A"/>
    <e v="#N/A"/>
  </r>
  <r>
    <x v="2058"/>
    <x v="1833"/>
    <e v="#N/A"/>
    <x v="951"/>
    <x v="501"/>
    <e v="#N/A"/>
    <e v="#N/A"/>
    <x v="4"/>
    <e v="#N/A"/>
    <e v="#N/A"/>
    <e v="#N/A"/>
    <e v="#N/A"/>
    <e v="#N/A"/>
    <e v="#N/A"/>
    <e v="#N/A"/>
  </r>
  <r>
    <x v="2058"/>
    <x v="1834"/>
    <e v="#N/A"/>
    <x v="951"/>
    <x v="501"/>
    <e v="#N/A"/>
    <e v="#N/A"/>
    <x v="4"/>
    <e v="#N/A"/>
    <e v="#N/A"/>
    <e v="#N/A"/>
    <e v="#N/A"/>
    <e v="#N/A"/>
    <e v="#N/A"/>
    <e v="#N/A"/>
  </r>
  <r>
    <x v="2058"/>
    <x v="1835"/>
    <e v="#N/A"/>
    <x v="951"/>
    <x v="501"/>
    <e v="#N/A"/>
    <e v="#N/A"/>
    <x v="4"/>
    <e v="#N/A"/>
    <e v="#N/A"/>
    <e v="#N/A"/>
    <e v="#N/A"/>
    <e v="#N/A"/>
    <e v="#N/A"/>
    <e v="#N/A"/>
  </r>
  <r>
    <x v="2058"/>
    <x v="1836"/>
    <e v="#N/A"/>
    <x v="951"/>
    <x v="501"/>
    <e v="#N/A"/>
    <e v="#N/A"/>
    <x v="4"/>
    <e v="#N/A"/>
    <e v="#N/A"/>
    <e v="#N/A"/>
    <e v="#N/A"/>
    <e v="#N/A"/>
    <e v="#N/A"/>
    <e v="#N/A"/>
  </r>
  <r>
    <x v="2058"/>
    <x v="1837"/>
    <e v="#N/A"/>
    <x v="951"/>
    <x v="501"/>
    <e v="#N/A"/>
    <e v="#N/A"/>
    <x v="4"/>
    <e v="#N/A"/>
    <e v="#N/A"/>
    <e v="#N/A"/>
    <e v="#N/A"/>
    <e v="#N/A"/>
    <e v="#N/A"/>
    <e v="#N/A"/>
  </r>
  <r>
    <x v="2058"/>
    <x v="1838"/>
    <e v="#N/A"/>
    <x v="951"/>
    <x v="501"/>
    <e v="#N/A"/>
    <e v="#N/A"/>
    <x v="4"/>
    <e v="#N/A"/>
    <e v="#N/A"/>
    <e v="#N/A"/>
    <e v="#N/A"/>
    <e v="#N/A"/>
    <e v="#N/A"/>
    <e v="#N/A"/>
  </r>
  <r>
    <x v="2058"/>
    <x v="1839"/>
    <e v="#N/A"/>
    <x v="951"/>
    <x v="501"/>
    <e v="#N/A"/>
    <e v="#N/A"/>
    <x v="4"/>
    <e v="#N/A"/>
    <e v="#N/A"/>
    <e v="#N/A"/>
    <e v="#N/A"/>
    <e v="#N/A"/>
    <e v="#N/A"/>
    <e v="#N/A"/>
  </r>
  <r>
    <x v="2058"/>
    <x v="1840"/>
    <e v="#N/A"/>
    <x v="951"/>
    <x v="501"/>
    <e v="#N/A"/>
    <e v="#N/A"/>
    <x v="4"/>
    <e v="#N/A"/>
    <e v="#N/A"/>
    <e v="#N/A"/>
    <e v="#N/A"/>
    <e v="#N/A"/>
    <e v="#N/A"/>
    <e v="#N/A"/>
  </r>
  <r>
    <x v="2058"/>
    <x v="1841"/>
    <e v="#N/A"/>
    <x v="951"/>
    <x v="501"/>
    <e v="#N/A"/>
    <e v="#N/A"/>
    <x v="4"/>
    <e v="#N/A"/>
    <e v="#N/A"/>
    <e v="#N/A"/>
    <e v="#N/A"/>
    <e v="#N/A"/>
    <e v="#N/A"/>
    <e v="#N/A"/>
  </r>
  <r>
    <x v="2058"/>
    <x v="1842"/>
    <e v="#N/A"/>
    <x v="951"/>
    <x v="501"/>
    <e v="#N/A"/>
    <e v="#N/A"/>
    <x v="4"/>
    <e v="#N/A"/>
    <e v="#N/A"/>
    <e v="#N/A"/>
    <e v="#N/A"/>
    <e v="#N/A"/>
    <e v="#N/A"/>
    <e v="#N/A"/>
  </r>
  <r>
    <x v="2058"/>
    <x v="1843"/>
    <e v="#N/A"/>
    <x v="951"/>
    <x v="501"/>
    <e v="#N/A"/>
    <e v="#N/A"/>
    <x v="4"/>
    <e v="#N/A"/>
    <e v="#N/A"/>
    <e v="#N/A"/>
    <e v="#N/A"/>
    <e v="#N/A"/>
    <e v="#N/A"/>
    <e v="#N/A"/>
  </r>
  <r>
    <x v="2058"/>
    <x v="1844"/>
    <e v="#N/A"/>
    <x v="951"/>
    <x v="501"/>
    <e v="#N/A"/>
    <e v="#N/A"/>
    <x v="4"/>
    <e v="#N/A"/>
    <e v="#N/A"/>
    <e v="#N/A"/>
    <e v="#N/A"/>
    <e v="#N/A"/>
    <e v="#N/A"/>
    <e v="#N/A"/>
  </r>
  <r>
    <x v="2058"/>
    <x v="1845"/>
    <e v="#N/A"/>
    <x v="951"/>
    <x v="501"/>
    <e v="#N/A"/>
    <e v="#N/A"/>
    <x v="4"/>
    <e v="#N/A"/>
    <e v="#N/A"/>
    <e v="#N/A"/>
    <e v="#N/A"/>
    <e v="#N/A"/>
    <e v="#N/A"/>
    <e v="#N/A"/>
  </r>
  <r>
    <x v="2058"/>
    <x v="1846"/>
    <e v="#N/A"/>
    <x v="951"/>
    <x v="501"/>
    <e v="#N/A"/>
    <e v="#N/A"/>
    <x v="4"/>
    <e v="#N/A"/>
    <e v="#N/A"/>
    <e v="#N/A"/>
    <e v="#N/A"/>
    <e v="#N/A"/>
    <e v="#N/A"/>
    <e v="#N/A"/>
  </r>
  <r>
    <x v="2058"/>
    <x v="1847"/>
    <e v="#N/A"/>
    <x v="951"/>
    <x v="501"/>
    <e v="#N/A"/>
    <e v="#N/A"/>
    <x v="4"/>
    <e v="#N/A"/>
    <e v="#N/A"/>
    <e v="#N/A"/>
    <e v="#N/A"/>
    <e v="#N/A"/>
    <e v="#N/A"/>
    <e v="#N/A"/>
  </r>
  <r>
    <x v="2058"/>
    <x v="1848"/>
    <e v="#N/A"/>
    <x v="951"/>
    <x v="501"/>
    <e v="#N/A"/>
    <e v="#N/A"/>
    <x v="4"/>
    <e v="#N/A"/>
    <e v="#N/A"/>
    <e v="#N/A"/>
    <e v="#N/A"/>
    <e v="#N/A"/>
    <e v="#N/A"/>
    <e v="#N/A"/>
  </r>
  <r>
    <x v="2058"/>
    <x v="1849"/>
    <e v="#N/A"/>
    <x v="951"/>
    <x v="501"/>
    <e v="#N/A"/>
    <e v="#N/A"/>
    <x v="4"/>
    <e v="#N/A"/>
    <e v="#N/A"/>
    <e v="#N/A"/>
    <e v="#N/A"/>
    <e v="#N/A"/>
    <e v="#N/A"/>
    <e v="#N/A"/>
  </r>
  <r>
    <x v="2058"/>
    <x v="1850"/>
    <e v="#N/A"/>
    <x v="951"/>
    <x v="501"/>
    <e v="#N/A"/>
    <e v="#N/A"/>
    <x v="4"/>
    <e v="#N/A"/>
    <e v="#N/A"/>
    <e v="#N/A"/>
    <e v="#N/A"/>
    <e v="#N/A"/>
    <e v="#N/A"/>
    <e v="#N/A"/>
  </r>
  <r>
    <x v="2058"/>
    <x v="1851"/>
    <e v="#N/A"/>
    <x v="951"/>
    <x v="501"/>
    <e v="#N/A"/>
    <e v="#N/A"/>
    <x v="4"/>
    <e v="#N/A"/>
    <e v="#N/A"/>
    <e v="#N/A"/>
    <e v="#N/A"/>
    <e v="#N/A"/>
    <e v="#N/A"/>
    <e v="#N/A"/>
  </r>
  <r>
    <x v="2058"/>
    <x v="1852"/>
    <e v="#N/A"/>
    <x v="951"/>
    <x v="501"/>
    <e v="#N/A"/>
    <e v="#N/A"/>
    <x v="4"/>
    <e v="#N/A"/>
    <e v="#N/A"/>
    <e v="#N/A"/>
    <e v="#N/A"/>
    <e v="#N/A"/>
    <e v="#N/A"/>
    <e v="#N/A"/>
  </r>
  <r>
    <x v="2058"/>
    <x v="1853"/>
    <e v="#N/A"/>
    <x v="951"/>
    <x v="501"/>
    <e v="#N/A"/>
    <e v="#N/A"/>
    <x v="4"/>
    <e v="#N/A"/>
    <e v="#N/A"/>
    <e v="#N/A"/>
    <e v="#N/A"/>
    <e v="#N/A"/>
    <e v="#N/A"/>
    <e v="#N/A"/>
  </r>
  <r>
    <x v="2058"/>
    <x v="1854"/>
    <e v="#N/A"/>
    <x v="951"/>
    <x v="501"/>
    <e v="#N/A"/>
    <e v="#N/A"/>
    <x v="4"/>
    <e v="#N/A"/>
    <e v="#N/A"/>
    <e v="#N/A"/>
    <e v="#N/A"/>
    <e v="#N/A"/>
    <e v="#N/A"/>
    <e v="#N/A"/>
  </r>
  <r>
    <x v="2058"/>
    <x v="1855"/>
    <e v="#N/A"/>
    <x v="951"/>
    <x v="501"/>
    <e v="#N/A"/>
    <e v="#N/A"/>
    <x v="4"/>
    <e v="#N/A"/>
    <e v="#N/A"/>
    <e v="#N/A"/>
    <e v="#N/A"/>
    <e v="#N/A"/>
    <e v="#N/A"/>
    <e v="#N/A"/>
  </r>
  <r>
    <x v="2058"/>
    <x v="1856"/>
    <e v="#N/A"/>
    <x v="951"/>
    <x v="501"/>
    <e v="#N/A"/>
    <e v="#N/A"/>
    <x v="4"/>
    <e v="#N/A"/>
    <e v="#N/A"/>
    <e v="#N/A"/>
    <e v="#N/A"/>
    <e v="#N/A"/>
    <e v="#N/A"/>
    <e v="#N/A"/>
  </r>
  <r>
    <x v="2058"/>
    <x v="1857"/>
    <e v="#N/A"/>
    <x v="951"/>
    <x v="501"/>
    <e v="#N/A"/>
    <e v="#N/A"/>
    <x v="4"/>
    <e v="#N/A"/>
    <e v="#N/A"/>
    <e v="#N/A"/>
    <e v="#N/A"/>
    <e v="#N/A"/>
    <e v="#N/A"/>
    <e v="#N/A"/>
  </r>
  <r>
    <x v="2058"/>
    <x v="1858"/>
    <e v="#N/A"/>
    <x v="951"/>
    <x v="501"/>
    <e v="#N/A"/>
    <e v="#N/A"/>
    <x v="4"/>
    <e v="#N/A"/>
    <e v="#N/A"/>
    <e v="#N/A"/>
    <e v="#N/A"/>
    <e v="#N/A"/>
    <e v="#N/A"/>
    <e v="#N/A"/>
  </r>
  <r>
    <x v="2058"/>
    <x v="1859"/>
    <e v="#N/A"/>
    <x v="951"/>
    <x v="501"/>
    <e v="#N/A"/>
    <e v="#N/A"/>
    <x v="4"/>
    <e v="#N/A"/>
    <e v="#N/A"/>
    <e v="#N/A"/>
    <e v="#N/A"/>
    <e v="#N/A"/>
    <e v="#N/A"/>
    <e v="#N/A"/>
  </r>
  <r>
    <x v="2058"/>
    <x v="1860"/>
    <e v="#N/A"/>
    <x v="951"/>
    <x v="501"/>
    <e v="#N/A"/>
    <e v="#N/A"/>
    <x v="4"/>
    <e v="#N/A"/>
    <e v="#N/A"/>
    <e v="#N/A"/>
    <e v="#N/A"/>
    <e v="#N/A"/>
    <e v="#N/A"/>
    <e v="#N/A"/>
  </r>
  <r>
    <x v="2058"/>
    <x v="1861"/>
    <e v="#N/A"/>
    <x v="951"/>
    <x v="501"/>
    <e v="#N/A"/>
    <e v="#N/A"/>
    <x v="4"/>
    <e v="#N/A"/>
    <e v="#N/A"/>
    <e v="#N/A"/>
    <e v="#N/A"/>
    <e v="#N/A"/>
    <e v="#N/A"/>
    <e v="#N/A"/>
  </r>
  <r>
    <x v="2058"/>
    <x v="1862"/>
    <e v="#N/A"/>
    <x v="951"/>
    <x v="501"/>
    <e v="#N/A"/>
    <e v="#N/A"/>
    <x v="4"/>
    <e v="#N/A"/>
    <e v="#N/A"/>
    <e v="#N/A"/>
    <e v="#N/A"/>
    <e v="#N/A"/>
    <e v="#N/A"/>
    <e v="#N/A"/>
  </r>
  <r>
    <x v="2058"/>
    <x v="1863"/>
    <e v="#N/A"/>
    <x v="951"/>
    <x v="501"/>
    <e v="#N/A"/>
    <e v="#N/A"/>
    <x v="4"/>
    <e v="#N/A"/>
    <e v="#N/A"/>
    <e v="#N/A"/>
    <e v="#N/A"/>
    <e v="#N/A"/>
    <e v="#N/A"/>
    <e v="#N/A"/>
  </r>
  <r>
    <x v="2058"/>
    <x v="1864"/>
    <e v="#N/A"/>
    <x v="951"/>
    <x v="501"/>
    <e v="#N/A"/>
    <e v="#N/A"/>
    <x v="4"/>
    <e v="#N/A"/>
    <e v="#N/A"/>
    <e v="#N/A"/>
    <e v="#N/A"/>
    <e v="#N/A"/>
    <e v="#N/A"/>
    <e v="#N/A"/>
  </r>
  <r>
    <x v="2058"/>
    <x v="1865"/>
    <e v="#N/A"/>
    <x v="951"/>
    <x v="501"/>
    <e v="#N/A"/>
    <e v="#N/A"/>
    <x v="4"/>
    <e v="#N/A"/>
    <e v="#N/A"/>
    <e v="#N/A"/>
    <e v="#N/A"/>
    <e v="#N/A"/>
    <e v="#N/A"/>
    <e v="#N/A"/>
  </r>
  <r>
    <x v="2058"/>
    <x v="1866"/>
    <e v="#N/A"/>
    <x v="951"/>
    <x v="501"/>
    <e v="#N/A"/>
    <e v="#N/A"/>
    <x v="4"/>
    <e v="#N/A"/>
    <e v="#N/A"/>
    <e v="#N/A"/>
    <e v="#N/A"/>
    <e v="#N/A"/>
    <e v="#N/A"/>
    <e v="#N/A"/>
  </r>
  <r>
    <x v="2058"/>
    <x v="1867"/>
    <e v="#N/A"/>
    <x v="951"/>
    <x v="501"/>
    <e v="#N/A"/>
    <e v="#N/A"/>
    <x v="4"/>
    <e v="#N/A"/>
    <e v="#N/A"/>
    <e v="#N/A"/>
    <e v="#N/A"/>
    <e v="#N/A"/>
    <e v="#N/A"/>
    <e v="#N/A"/>
  </r>
  <r>
    <x v="2058"/>
    <x v="1868"/>
    <e v="#N/A"/>
    <x v="951"/>
    <x v="501"/>
    <e v="#N/A"/>
    <e v="#N/A"/>
    <x v="4"/>
    <e v="#N/A"/>
    <e v="#N/A"/>
    <e v="#N/A"/>
    <e v="#N/A"/>
    <e v="#N/A"/>
    <e v="#N/A"/>
    <e v="#N/A"/>
  </r>
  <r>
    <x v="2058"/>
    <x v="1869"/>
    <e v="#N/A"/>
    <x v="951"/>
    <x v="501"/>
    <e v="#N/A"/>
    <e v="#N/A"/>
    <x v="4"/>
    <e v="#N/A"/>
    <e v="#N/A"/>
    <e v="#N/A"/>
    <e v="#N/A"/>
    <e v="#N/A"/>
    <e v="#N/A"/>
    <e v="#N/A"/>
  </r>
  <r>
    <x v="2058"/>
    <x v="1870"/>
    <e v="#N/A"/>
    <x v="951"/>
    <x v="501"/>
    <e v="#N/A"/>
    <e v="#N/A"/>
    <x v="4"/>
    <e v="#N/A"/>
    <e v="#N/A"/>
    <e v="#N/A"/>
    <e v="#N/A"/>
    <e v="#N/A"/>
    <e v="#N/A"/>
    <e v="#N/A"/>
  </r>
  <r>
    <x v="2058"/>
    <x v="1871"/>
    <e v="#N/A"/>
    <x v="951"/>
    <x v="501"/>
    <e v="#N/A"/>
    <e v="#N/A"/>
    <x v="4"/>
    <e v="#N/A"/>
    <e v="#N/A"/>
    <e v="#N/A"/>
    <e v="#N/A"/>
    <e v="#N/A"/>
    <e v="#N/A"/>
    <e v="#N/A"/>
  </r>
  <r>
    <x v="2058"/>
    <x v="1872"/>
    <e v="#N/A"/>
    <x v="951"/>
    <x v="501"/>
    <e v="#N/A"/>
    <e v="#N/A"/>
    <x v="4"/>
    <e v="#N/A"/>
    <e v="#N/A"/>
    <e v="#N/A"/>
    <e v="#N/A"/>
    <e v="#N/A"/>
    <e v="#N/A"/>
    <e v="#N/A"/>
  </r>
  <r>
    <x v="2058"/>
    <x v="1873"/>
    <e v="#N/A"/>
    <x v="951"/>
    <x v="501"/>
    <e v="#N/A"/>
    <e v="#N/A"/>
    <x v="4"/>
    <e v="#N/A"/>
    <e v="#N/A"/>
    <e v="#N/A"/>
    <e v="#N/A"/>
    <e v="#N/A"/>
    <e v="#N/A"/>
    <e v="#N/A"/>
  </r>
  <r>
    <x v="2058"/>
    <x v="372"/>
    <e v="#N/A"/>
    <x v="951"/>
    <x v="501"/>
    <e v="#N/A"/>
    <e v="#N/A"/>
    <x v="4"/>
    <e v="#N/A"/>
    <e v="#N/A"/>
    <e v="#N/A"/>
    <e v="#N/A"/>
    <e v="#N/A"/>
    <e v="#N/A"/>
    <e v="#N/A"/>
  </r>
  <r>
    <x v="2058"/>
    <x v="1874"/>
    <e v="#N/A"/>
    <x v="951"/>
    <x v="501"/>
    <e v="#N/A"/>
    <e v="#N/A"/>
    <x v="4"/>
    <e v="#N/A"/>
    <e v="#N/A"/>
    <e v="#N/A"/>
    <e v="#N/A"/>
    <e v="#N/A"/>
    <e v="#N/A"/>
    <e v="#N/A"/>
  </r>
  <r>
    <x v="2058"/>
    <x v="1875"/>
    <e v="#N/A"/>
    <x v="951"/>
    <x v="501"/>
    <e v="#N/A"/>
    <e v="#N/A"/>
    <x v="4"/>
    <e v="#N/A"/>
    <e v="#N/A"/>
    <e v="#N/A"/>
    <e v="#N/A"/>
    <e v="#N/A"/>
    <e v="#N/A"/>
    <e v="#N/A"/>
  </r>
  <r>
    <x v="2058"/>
    <x v="1080"/>
    <e v="#N/A"/>
    <x v="951"/>
    <x v="501"/>
    <e v="#N/A"/>
    <e v="#N/A"/>
    <x v="4"/>
    <e v="#N/A"/>
    <e v="#N/A"/>
    <e v="#N/A"/>
    <e v="#N/A"/>
    <e v="#N/A"/>
    <e v="#N/A"/>
    <e v="#N/A"/>
  </r>
  <r>
    <x v="2058"/>
    <x v="1876"/>
    <e v="#N/A"/>
    <x v="951"/>
    <x v="501"/>
    <e v="#N/A"/>
    <e v="#N/A"/>
    <x v="4"/>
    <e v="#N/A"/>
    <e v="#N/A"/>
    <e v="#N/A"/>
    <e v="#N/A"/>
    <e v="#N/A"/>
    <e v="#N/A"/>
    <e v="#N/A"/>
  </r>
  <r>
    <x v="2058"/>
    <x v="1877"/>
    <e v="#N/A"/>
    <x v="951"/>
    <x v="501"/>
    <e v="#N/A"/>
    <e v="#N/A"/>
    <x v="4"/>
    <e v="#N/A"/>
    <e v="#N/A"/>
    <e v="#N/A"/>
    <e v="#N/A"/>
    <e v="#N/A"/>
    <e v="#N/A"/>
    <e v="#N/A"/>
  </r>
  <r>
    <x v="2058"/>
    <x v="1878"/>
    <e v="#N/A"/>
    <x v="951"/>
    <x v="501"/>
    <e v="#N/A"/>
    <e v="#N/A"/>
    <x v="4"/>
    <e v="#N/A"/>
    <e v="#N/A"/>
    <e v="#N/A"/>
    <e v="#N/A"/>
    <e v="#N/A"/>
    <e v="#N/A"/>
    <e v="#N/A"/>
  </r>
  <r>
    <x v="2058"/>
    <x v="1879"/>
    <e v="#N/A"/>
    <x v="951"/>
    <x v="501"/>
    <e v="#N/A"/>
    <e v="#N/A"/>
    <x v="4"/>
    <e v="#N/A"/>
    <e v="#N/A"/>
    <e v="#N/A"/>
    <e v="#N/A"/>
    <e v="#N/A"/>
    <e v="#N/A"/>
    <e v="#N/A"/>
  </r>
  <r>
    <x v="2058"/>
    <x v="1880"/>
    <e v="#N/A"/>
    <x v="951"/>
    <x v="501"/>
    <e v="#N/A"/>
    <e v="#N/A"/>
    <x v="4"/>
    <e v="#N/A"/>
    <e v="#N/A"/>
    <e v="#N/A"/>
    <e v="#N/A"/>
    <e v="#N/A"/>
    <e v="#N/A"/>
    <e v="#N/A"/>
  </r>
  <r>
    <x v="2058"/>
    <x v="1881"/>
    <e v="#N/A"/>
    <x v="951"/>
    <x v="501"/>
    <e v="#N/A"/>
    <e v="#N/A"/>
    <x v="4"/>
    <e v="#N/A"/>
    <e v="#N/A"/>
    <e v="#N/A"/>
    <e v="#N/A"/>
    <e v="#N/A"/>
    <e v="#N/A"/>
    <e v="#N/A"/>
  </r>
  <r>
    <x v="2058"/>
    <x v="1882"/>
    <e v="#N/A"/>
    <x v="951"/>
    <x v="501"/>
    <e v="#N/A"/>
    <e v="#N/A"/>
    <x v="4"/>
    <e v="#N/A"/>
    <e v="#N/A"/>
    <e v="#N/A"/>
    <e v="#N/A"/>
    <e v="#N/A"/>
    <e v="#N/A"/>
    <e v="#N/A"/>
  </r>
  <r>
    <x v="2058"/>
    <x v="1883"/>
    <e v="#N/A"/>
    <x v="951"/>
    <x v="501"/>
    <e v="#N/A"/>
    <e v="#N/A"/>
    <x v="4"/>
    <e v="#N/A"/>
    <e v="#N/A"/>
    <e v="#N/A"/>
    <e v="#N/A"/>
    <e v="#N/A"/>
    <e v="#N/A"/>
    <e v="#N/A"/>
  </r>
  <r>
    <x v="2058"/>
    <x v="1884"/>
    <e v="#N/A"/>
    <x v="951"/>
    <x v="501"/>
    <e v="#N/A"/>
    <e v="#N/A"/>
    <x v="4"/>
    <e v="#N/A"/>
    <e v="#N/A"/>
    <e v="#N/A"/>
    <e v="#N/A"/>
    <e v="#N/A"/>
    <e v="#N/A"/>
    <e v="#N/A"/>
  </r>
  <r>
    <x v="2058"/>
    <x v="1885"/>
    <e v="#N/A"/>
    <x v="951"/>
    <x v="501"/>
    <e v="#N/A"/>
    <e v="#N/A"/>
    <x v="4"/>
    <e v="#N/A"/>
    <e v="#N/A"/>
    <e v="#N/A"/>
    <e v="#N/A"/>
    <e v="#N/A"/>
    <e v="#N/A"/>
    <e v="#N/A"/>
  </r>
  <r>
    <x v="2058"/>
    <x v="1886"/>
    <e v="#N/A"/>
    <x v="951"/>
    <x v="501"/>
    <e v="#N/A"/>
    <e v="#N/A"/>
    <x v="4"/>
    <e v="#N/A"/>
    <e v="#N/A"/>
    <e v="#N/A"/>
    <e v="#N/A"/>
    <e v="#N/A"/>
    <e v="#N/A"/>
    <e v="#N/A"/>
  </r>
  <r>
    <x v="2058"/>
    <x v="1887"/>
    <e v="#N/A"/>
    <x v="951"/>
    <x v="501"/>
    <e v="#N/A"/>
    <e v="#N/A"/>
    <x v="4"/>
    <e v="#N/A"/>
    <e v="#N/A"/>
    <e v="#N/A"/>
    <e v="#N/A"/>
    <e v="#N/A"/>
    <e v="#N/A"/>
    <e v="#N/A"/>
  </r>
  <r>
    <x v="2058"/>
    <x v="1888"/>
    <e v="#N/A"/>
    <x v="951"/>
    <x v="501"/>
    <e v="#N/A"/>
    <e v="#N/A"/>
    <x v="4"/>
    <e v="#N/A"/>
    <e v="#N/A"/>
    <e v="#N/A"/>
    <e v="#N/A"/>
    <e v="#N/A"/>
    <e v="#N/A"/>
    <e v="#N/A"/>
  </r>
  <r>
    <x v="2058"/>
    <x v="1889"/>
    <e v="#N/A"/>
    <x v="951"/>
    <x v="501"/>
    <e v="#N/A"/>
    <e v="#N/A"/>
    <x v="4"/>
    <e v="#N/A"/>
    <e v="#N/A"/>
    <e v="#N/A"/>
    <e v="#N/A"/>
    <e v="#N/A"/>
    <e v="#N/A"/>
    <e v="#N/A"/>
  </r>
  <r>
    <x v="2058"/>
    <x v="1890"/>
    <e v="#N/A"/>
    <x v="951"/>
    <x v="501"/>
    <e v="#N/A"/>
    <e v="#N/A"/>
    <x v="4"/>
    <e v="#N/A"/>
    <e v="#N/A"/>
    <e v="#N/A"/>
    <e v="#N/A"/>
    <e v="#N/A"/>
    <e v="#N/A"/>
    <e v="#N/A"/>
  </r>
  <r>
    <x v="2058"/>
    <x v="1891"/>
    <e v="#N/A"/>
    <x v="951"/>
    <x v="501"/>
    <e v="#N/A"/>
    <e v="#N/A"/>
    <x v="4"/>
    <e v="#N/A"/>
    <e v="#N/A"/>
    <e v="#N/A"/>
    <e v="#N/A"/>
    <e v="#N/A"/>
    <e v="#N/A"/>
    <e v="#N/A"/>
  </r>
  <r>
    <x v="2058"/>
    <x v="1892"/>
    <e v="#N/A"/>
    <x v="951"/>
    <x v="501"/>
    <e v="#N/A"/>
    <e v="#N/A"/>
    <x v="4"/>
    <e v="#N/A"/>
    <e v="#N/A"/>
    <e v="#N/A"/>
    <e v="#N/A"/>
    <e v="#N/A"/>
    <e v="#N/A"/>
    <e v="#N/A"/>
  </r>
  <r>
    <x v="2058"/>
    <x v="1893"/>
    <e v="#N/A"/>
    <x v="951"/>
    <x v="501"/>
    <e v="#N/A"/>
    <e v="#N/A"/>
    <x v="4"/>
    <e v="#N/A"/>
    <e v="#N/A"/>
    <e v="#N/A"/>
    <e v="#N/A"/>
    <e v="#N/A"/>
    <e v="#N/A"/>
    <e v="#N/A"/>
  </r>
  <r>
    <x v="2058"/>
    <x v="1894"/>
    <e v="#N/A"/>
    <x v="951"/>
    <x v="501"/>
    <e v="#N/A"/>
    <e v="#N/A"/>
    <x v="4"/>
    <e v="#N/A"/>
    <e v="#N/A"/>
    <e v="#N/A"/>
    <e v="#N/A"/>
    <e v="#N/A"/>
    <e v="#N/A"/>
    <e v="#N/A"/>
  </r>
  <r>
    <x v="2058"/>
    <x v="1311"/>
    <e v="#N/A"/>
    <x v="951"/>
    <x v="501"/>
    <e v="#N/A"/>
    <e v="#N/A"/>
    <x v="4"/>
    <e v="#N/A"/>
    <e v="#N/A"/>
    <e v="#N/A"/>
    <e v="#N/A"/>
    <e v="#N/A"/>
    <e v="#N/A"/>
    <e v="#N/A"/>
  </r>
  <r>
    <x v="2058"/>
    <x v="1895"/>
    <e v="#N/A"/>
    <x v="951"/>
    <x v="501"/>
    <e v="#N/A"/>
    <e v="#N/A"/>
    <x v="4"/>
    <e v="#N/A"/>
    <e v="#N/A"/>
    <e v="#N/A"/>
    <e v="#N/A"/>
    <e v="#N/A"/>
    <e v="#N/A"/>
    <e v="#N/A"/>
  </r>
  <r>
    <x v="2058"/>
    <x v="1896"/>
    <e v="#N/A"/>
    <x v="951"/>
    <x v="501"/>
    <e v="#N/A"/>
    <e v="#N/A"/>
    <x v="4"/>
    <e v="#N/A"/>
    <e v="#N/A"/>
    <e v="#N/A"/>
    <e v="#N/A"/>
    <e v="#N/A"/>
    <e v="#N/A"/>
    <e v="#N/A"/>
  </r>
  <r>
    <x v="2058"/>
    <x v="1897"/>
    <e v="#N/A"/>
    <x v="951"/>
    <x v="501"/>
    <e v="#N/A"/>
    <e v="#N/A"/>
    <x v="4"/>
    <e v="#N/A"/>
    <e v="#N/A"/>
    <e v="#N/A"/>
    <e v="#N/A"/>
    <e v="#N/A"/>
    <e v="#N/A"/>
    <e v="#N/A"/>
  </r>
  <r>
    <x v="2058"/>
    <x v="1898"/>
    <e v="#N/A"/>
    <x v="951"/>
    <x v="501"/>
    <e v="#N/A"/>
    <e v="#N/A"/>
    <x v="4"/>
    <e v="#N/A"/>
    <e v="#N/A"/>
    <e v="#N/A"/>
    <e v="#N/A"/>
    <e v="#N/A"/>
    <e v="#N/A"/>
    <e v="#N/A"/>
  </r>
  <r>
    <x v="2058"/>
    <x v="1899"/>
    <e v="#N/A"/>
    <x v="951"/>
    <x v="501"/>
    <e v="#N/A"/>
    <e v="#N/A"/>
    <x v="4"/>
    <e v="#N/A"/>
    <e v="#N/A"/>
    <e v="#N/A"/>
    <e v="#N/A"/>
    <e v="#N/A"/>
    <e v="#N/A"/>
    <e v="#N/A"/>
  </r>
  <r>
    <x v="2058"/>
    <x v="1900"/>
    <e v="#N/A"/>
    <x v="951"/>
    <x v="501"/>
    <e v="#N/A"/>
    <e v="#N/A"/>
    <x v="4"/>
    <e v="#N/A"/>
    <e v="#N/A"/>
    <e v="#N/A"/>
    <e v="#N/A"/>
    <e v="#N/A"/>
    <e v="#N/A"/>
    <e v="#N/A"/>
  </r>
  <r>
    <x v="2058"/>
    <x v="1901"/>
    <e v="#N/A"/>
    <x v="951"/>
    <x v="501"/>
    <e v="#N/A"/>
    <e v="#N/A"/>
    <x v="4"/>
    <e v="#N/A"/>
    <e v="#N/A"/>
    <e v="#N/A"/>
    <e v="#N/A"/>
    <e v="#N/A"/>
    <e v="#N/A"/>
    <e v="#N/A"/>
  </r>
  <r>
    <x v="2058"/>
    <x v="1902"/>
    <e v="#N/A"/>
    <x v="951"/>
    <x v="501"/>
    <e v="#N/A"/>
    <e v="#N/A"/>
    <x v="4"/>
    <e v="#N/A"/>
    <e v="#N/A"/>
    <e v="#N/A"/>
    <e v="#N/A"/>
    <e v="#N/A"/>
    <e v="#N/A"/>
    <e v="#N/A"/>
  </r>
  <r>
    <x v="2058"/>
    <x v="1903"/>
    <e v="#N/A"/>
    <x v="951"/>
    <x v="501"/>
    <e v="#N/A"/>
    <e v="#N/A"/>
    <x v="4"/>
    <e v="#N/A"/>
    <e v="#N/A"/>
    <e v="#N/A"/>
    <e v="#N/A"/>
    <e v="#N/A"/>
    <e v="#N/A"/>
    <e v="#N/A"/>
  </r>
  <r>
    <x v="2058"/>
    <x v="1904"/>
    <e v="#N/A"/>
    <x v="951"/>
    <x v="501"/>
    <e v="#N/A"/>
    <e v="#N/A"/>
    <x v="4"/>
    <e v="#N/A"/>
    <e v="#N/A"/>
    <e v="#N/A"/>
    <e v="#N/A"/>
    <e v="#N/A"/>
    <e v="#N/A"/>
    <e v="#N/A"/>
  </r>
  <r>
    <x v="2058"/>
    <x v="1905"/>
    <e v="#N/A"/>
    <x v="951"/>
    <x v="501"/>
    <e v="#N/A"/>
    <e v="#N/A"/>
    <x v="4"/>
    <e v="#N/A"/>
    <e v="#N/A"/>
    <e v="#N/A"/>
    <e v="#N/A"/>
    <e v="#N/A"/>
    <e v="#N/A"/>
    <e v="#N/A"/>
  </r>
  <r>
    <x v="2058"/>
    <x v="1906"/>
    <e v="#N/A"/>
    <x v="951"/>
    <x v="501"/>
    <e v="#N/A"/>
    <e v="#N/A"/>
    <x v="4"/>
    <e v="#N/A"/>
    <e v="#N/A"/>
    <e v="#N/A"/>
    <e v="#N/A"/>
    <e v="#N/A"/>
    <e v="#N/A"/>
    <e v="#N/A"/>
  </r>
  <r>
    <x v="2058"/>
    <x v="1907"/>
    <e v="#N/A"/>
    <x v="951"/>
    <x v="501"/>
    <e v="#N/A"/>
    <e v="#N/A"/>
    <x v="4"/>
    <e v="#N/A"/>
    <e v="#N/A"/>
    <e v="#N/A"/>
    <e v="#N/A"/>
    <e v="#N/A"/>
    <e v="#N/A"/>
    <e v="#N/A"/>
  </r>
  <r>
    <x v="2058"/>
    <x v="1908"/>
    <e v="#N/A"/>
    <x v="951"/>
    <x v="501"/>
    <e v="#N/A"/>
    <e v="#N/A"/>
    <x v="4"/>
    <e v="#N/A"/>
    <e v="#N/A"/>
    <e v="#N/A"/>
    <e v="#N/A"/>
    <e v="#N/A"/>
    <e v="#N/A"/>
    <e v="#N/A"/>
  </r>
  <r>
    <x v="2058"/>
    <x v="1909"/>
    <e v="#N/A"/>
    <x v="951"/>
    <x v="501"/>
    <e v="#N/A"/>
    <e v="#N/A"/>
    <x v="4"/>
    <e v="#N/A"/>
    <e v="#N/A"/>
    <e v="#N/A"/>
    <e v="#N/A"/>
    <e v="#N/A"/>
    <e v="#N/A"/>
    <e v="#N/A"/>
  </r>
  <r>
    <x v="2058"/>
    <x v="1910"/>
    <e v="#N/A"/>
    <x v="951"/>
    <x v="501"/>
    <e v="#N/A"/>
    <e v="#N/A"/>
    <x v="4"/>
    <e v="#N/A"/>
    <e v="#N/A"/>
    <e v="#N/A"/>
    <e v="#N/A"/>
    <e v="#N/A"/>
    <e v="#N/A"/>
    <e v="#N/A"/>
  </r>
  <r>
    <x v="2058"/>
    <x v="1911"/>
    <e v="#N/A"/>
    <x v="951"/>
    <x v="501"/>
    <e v="#N/A"/>
    <e v="#N/A"/>
    <x v="4"/>
    <e v="#N/A"/>
    <e v="#N/A"/>
    <e v="#N/A"/>
    <e v="#N/A"/>
    <e v="#N/A"/>
    <e v="#N/A"/>
    <e v="#N/A"/>
  </r>
  <r>
    <x v="2058"/>
    <x v="1912"/>
    <e v="#N/A"/>
    <x v="951"/>
    <x v="501"/>
    <e v="#N/A"/>
    <e v="#N/A"/>
    <x v="4"/>
    <e v="#N/A"/>
    <e v="#N/A"/>
    <e v="#N/A"/>
    <e v="#N/A"/>
    <e v="#N/A"/>
    <e v="#N/A"/>
    <e v="#N/A"/>
  </r>
  <r>
    <x v="2058"/>
    <x v="1913"/>
    <e v="#N/A"/>
    <x v="951"/>
    <x v="501"/>
    <e v="#N/A"/>
    <e v="#N/A"/>
    <x v="4"/>
    <e v="#N/A"/>
    <e v="#N/A"/>
    <e v="#N/A"/>
    <e v="#N/A"/>
    <e v="#N/A"/>
    <e v="#N/A"/>
    <e v="#N/A"/>
  </r>
  <r>
    <x v="2058"/>
    <x v="1914"/>
    <e v="#N/A"/>
    <x v="951"/>
    <x v="501"/>
    <e v="#N/A"/>
    <e v="#N/A"/>
    <x v="4"/>
    <e v="#N/A"/>
    <e v="#N/A"/>
    <e v="#N/A"/>
    <e v="#N/A"/>
    <e v="#N/A"/>
    <e v="#N/A"/>
    <e v="#N/A"/>
  </r>
  <r>
    <x v="2058"/>
    <x v="1915"/>
    <e v="#N/A"/>
    <x v="951"/>
    <x v="501"/>
    <e v="#N/A"/>
    <e v="#N/A"/>
    <x v="4"/>
    <e v="#N/A"/>
    <e v="#N/A"/>
    <e v="#N/A"/>
    <e v="#N/A"/>
    <e v="#N/A"/>
    <e v="#N/A"/>
    <e v="#N/A"/>
  </r>
  <r>
    <x v="2058"/>
    <x v="1916"/>
    <e v="#N/A"/>
    <x v="951"/>
    <x v="501"/>
    <e v="#N/A"/>
    <e v="#N/A"/>
    <x v="4"/>
    <e v="#N/A"/>
    <e v="#N/A"/>
    <e v="#N/A"/>
    <e v="#N/A"/>
    <e v="#N/A"/>
    <e v="#N/A"/>
    <e v="#N/A"/>
  </r>
  <r>
    <x v="2058"/>
    <x v="1917"/>
    <e v="#N/A"/>
    <x v="951"/>
    <x v="501"/>
    <e v="#N/A"/>
    <e v="#N/A"/>
    <x v="4"/>
    <e v="#N/A"/>
    <e v="#N/A"/>
    <e v="#N/A"/>
    <e v="#N/A"/>
    <e v="#N/A"/>
    <e v="#N/A"/>
    <e v="#N/A"/>
  </r>
  <r>
    <x v="2058"/>
    <x v="1918"/>
    <e v="#N/A"/>
    <x v="951"/>
    <x v="501"/>
    <e v="#N/A"/>
    <e v="#N/A"/>
    <x v="4"/>
    <e v="#N/A"/>
    <e v="#N/A"/>
    <e v="#N/A"/>
    <e v="#N/A"/>
    <e v="#N/A"/>
    <e v="#N/A"/>
    <e v="#N/A"/>
  </r>
  <r>
    <x v="2058"/>
    <x v="1919"/>
    <e v="#N/A"/>
    <x v="951"/>
    <x v="501"/>
    <e v="#N/A"/>
    <e v="#N/A"/>
    <x v="4"/>
    <e v="#N/A"/>
    <e v="#N/A"/>
    <e v="#N/A"/>
    <e v="#N/A"/>
    <e v="#N/A"/>
    <e v="#N/A"/>
    <e v="#N/A"/>
  </r>
  <r>
    <x v="2058"/>
    <x v="1920"/>
    <e v="#N/A"/>
    <x v="951"/>
    <x v="501"/>
    <e v="#N/A"/>
    <e v="#N/A"/>
    <x v="4"/>
    <e v="#N/A"/>
    <e v="#N/A"/>
    <e v="#N/A"/>
    <e v="#N/A"/>
    <e v="#N/A"/>
    <e v="#N/A"/>
    <e v="#N/A"/>
  </r>
  <r>
    <x v="2058"/>
    <x v="1921"/>
    <e v="#N/A"/>
    <x v="951"/>
    <x v="501"/>
    <e v="#N/A"/>
    <e v="#N/A"/>
    <x v="4"/>
    <e v="#N/A"/>
    <e v="#N/A"/>
    <e v="#N/A"/>
    <e v="#N/A"/>
    <e v="#N/A"/>
    <e v="#N/A"/>
    <e v="#N/A"/>
  </r>
  <r>
    <x v="2058"/>
    <x v="1922"/>
    <e v="#N/A"/>
    <x v="951"/>
    <x v="501"/>
    <e v="#N/A"/>
    <e v="#N/A"/>
    <x v="4"/>
    <e v="#N/A"/>
    <e v="#N/A"/>
    <e v="#N/A"/>
    <e v="#N/A"/>
    <e v="#N/A"/>
    <e v="#N/A"/>
    <e v="#N/A"/>
  </r>
  <r>
    <x v="2058"/>
    <x v="1417"/>
    <e v="#N/A"/>
    <x v="951"/>
    <x v="501"/>
    <e v="#N/A"/>
    <e v="#N/A"/>
    <x v="4"/>
    <e v="#N/A"/>
    <e v="#N/A"/>
    <e v="#N/A"/>
    <e v="#N/A"/>
    <e v="#N/A"/>
    <e v="#N/A"/>
    <e v="#N/A"/>
  </r>
  <r>
    <x v="2058"/>
    <x v="1923"/>
    <e v="#N/A"/>
    <x v="951"/>
    <x v="501"/>
    <e v="#N/A"/>
    <e v="#N/A"/>
    <x v="4"/>
    <e v="#N/A"/>
    <e v="#N/A"/>
    <e v="#N/A"/>
    <e v="#N/A"/>
    <e v="#N/A"/>
    <e v="#N/A"/>
    <e v="#N/A"/>
  </r>
  <r>
    <x v="2058"/>
    <x v="1924"/>
    <e v="#N/A"/>
    <x v="951"/>
    <x v="501"/>
    <e v="#N/A"/>
    <e v="#N/A"/>
    <x v="4"/>
    <e v="#N/A"/>
    <e v="#N/A"/>
    <e v="#N/A"/>
    <e v="#N/A"/>
    <e v="#N/A"/>
    <e v="#N/A"/>
    <e v="#N/A"/>
  </r>
  <r>
    <x v="2058"/>
    <x v="1925"/>
    <e v="#N/A"/>
    <x v="951"/>
    <x v="501"/>
    <e v="#N/A"/>
    <e v="#N/A"/>
    <x v="4"/>
    <e v="#N/A"/>
    <e v="#N/A"/>
    <e v="#N/A"/>
    <e v="#N/A"/>
    <e v="#N/A"/>
    <e v="#N/A"/>
    <e v="#N/A"/>
  </r>
  <r>
    <x v="2058"/>
    <x v="1926"/>
    <e v="#N/A"/>
    <x v="951"/>
    <x v="501"/>
    <e v="#N/A"/>
    <e v="#N/A"/>
    <x v="4"/>
    <e v="#N/A"/>
    <e v="#N/A"/>
    <e v="#N/A"/>
    <e v="#N/A"/>
    <e v="#N/A"/>
    <e v="#N/A"/>
    <e v="#N/A"/>
  </r>
  <r>
    <x v="2058"/>
    <x v="1927"/>
    <e v="#N/A"/>
    <x v="951"/>
    <x v="501"/>
    <e v="#N/A"/>
    <e v="#N/A"/>
    <x v="4"/>
    <e v="#N/A"/>
    <e v="#N/A"/>
    <e v="#N/A"/>
    <e v="#N/A"/>
    <e v="#N/A"/>
    <e v="#N/A"/>
    <e v="#N/A"/>
  </r>
  <r>
    <x v="2058"/>
    <x v="1928"/>
    <e v="#N/A"/>
    <x v="951"/>
    <x v="501"/>
    <e v="#N/A"/>
    <e v="#N/A"/>
    <x v="4"/>
    <e v="#N/A"/>
    <e v="#N/A"/>
    <e v="#N/A"/>
    <e v="#N/A"/>
    <e v="#N/A"/>
    <e v="#N/A"/>
    <e v="#N/A"/>
  </r>
  <r>
    <x v="2058"/>
    <x v="1929"/>
    <e v="#N/A"/>
    <x v="951"/>
    <x v="501"/>
    <e v="#N/A"/>
    <e v="#N/A"/>
    <x v="4"/>
    <e v="#N/A"/>
    <e v="#N/A"/>
    <e v="#N/A"/>
    <e v="#N/A"/>
    <e v="#N/A"/>
    <e v="#N/A"/>
    <e v="#N/A"/>
  </r>
  <r>
    <x v="2058"/>
    <x v="1930"/>
    <e v="#N/A"/>
    <x v="951"/>
    <x v="501"/>
    <e v="#N/A"/>
    <e v="#N/A"/>
    <x v="4"/>
    <e v="#N/A"/>
    <e v="#N/A"/>
    <e v="#N/A"/>
    <e v="#N/A"/>
    <e v="#N/A"/>
    <e v="#N/A"/>
    <e v="#N/A"/>
  </r>
  <r>
    <x v="2058"/>
    <x v="1931"/>
    <e v="#N/A"/>
    <x v="951"/>
    <x v="501"/>
    <e v="#N/A"/>
    <e v="#N/A"/>
    <x v="4"/>
    <e v="#N/A"/>
    <e v="#N/A"/>
    <e v="#N/A"/>
    <e v="#N/A"/>
    <e v="#N/A"/>
    <e v="#N/A"/>
    <e v="#N/A"/>
  </r>
  <r>
    <x v="2058"/>
    <x v="1932"/>
    <e v="#N/A"/>
    <x v="951"/>
    <x v="501"/>
    <e v="#N/A"/>
    <e v="#N/A"/>
    <x v="4"/>
    <e v="#N/A"/>
    <e v="#N/A"/>
    <e v="#N/A"/>
    <e v="#N/A"/>
    <e v="#N/A"/>
    <e v="#N/A"/>
    <e v="#N/A"/>
  </r>
  <r>
    <x v="2058"/>
    <x v="1933"/>
    <e v="#N/A"/>
    <x v="951"/>
    <x v="501"/>
    <e v="#N/A"/>
    <e v="#N/A"/>
    <x v="4"/>
    <e v="#N/A"/>
    <e v="#N/A"/>
    <e v="#N/A"/>
    <e v="#N/A"/>
    <e v="#N/A"/>
    <e v="#N/A"/>
    <e v="#N/A"/>
  </r>
  <r>
    <x v="2058"/>
    <x v="1934"/>
    <e v="#N/A"/>
    <x v="951"/>
    <x v="501"/>
    <e v="#N/A"/>
    <e v="#N/A"/>
    <x v="4"/>
    <e v="#N/A"/>
    <e v="#N/A"/>
    <e v="#N/A"/>
    <e v="#N/A"/>
    <e v="#N/A"/>
    <e v="#N/A"/>
    <e v="#N/A"/>
  </r>
  <r>
    <x v="2058"/>
    <x v="1935"/>
    <e v="#N/A"/>
    <x v="951"/>
    <x v="501"/>
    <e v="#N/A"/>
    <e v="#N/A"/>
    <x v="4"/>
    <e v="#N/A"/>
    <e v="#N/A"/>
    <e v="#N/A"/>
    <e v="#N/A"/>
    <e v="#N/A"/>
    <e v="#N/A"/>
    <e v="#N/A"/>
  </r>
  <r>
    <x v="2058"/>
    <x v="1936"/>
    <e v="#N/A"/>
    <x v="951"/>
    <x v="501"/>
    <e v="#N/A"/>
    <e v="#N/A"/>
    <x v="4"/>
    <e v="#N/A"/>
    <e v="#N/A"/>
    <e v="#N/A"/>
    <e v="#N/A"/>
    <e v="#N/A"/>
    <e v="#N/A"/>
    <e v="#N/A"/>
  </r>
  <r>
    <x v="2058"/>
    <x v="1937"/>
    <e v="#N/A"/>
    <x v="951"/>
    <x v="501"/>
    <e v="#N/A"/>
    <e v="#N/A"/>
    <x v="4"/>
    <e v="#N/A"/>
    <e v="#N/A"/>
    <e v="#N/A"/>
    <e v="#N/A"/>
    <e v="#N/A"/>
    <e v="#N/A"/>
    <e v="#N/A"/>
  </r>
  <r>
    <x v="2058"/>
    <x v="1938"/>
    <e v="#N/A"/>
    <x v="951"/>
    <x v="501"/>
    <e v="#N/A"/>
    <e v="#N/A"/>
    <x v="4"/>
    <e v="#N/A"/>
    <e v="#N/A"/>
    <e v="#N/A"/>
    <e v="#N/A"/>
    <e v="#N/A"/>
    <e v="#N/A"/>
    <e v="#N/A"/>
  </r>
  <r>
    <x v="2058"/>
    <x v="1938"/>
    <e v="#N/A"/>
    <x v="951"/>
    <x v="501"/>
    <e v="#N/A"/>
    <e v="#N/A"/>
    <x v="4"/>
    <e v="#N/A"/>
    <e v="#N/A"/>
    <e v="#N/A"/>
    <e v="#N/A"/>
    <e v="#N/A"/>
    <e v="#N/A"/>
    <e v="#N/A"/>
  </r>
  <r>
    <x v="2058"/>
    <x v="1939"/>
    <e v="#N/A"/>
    <x v="951"/>
    <x v="501"/>
    <e v="#N/A"/>
    <e v="#N/A"/>
    <x v="4"/>
    <e v="#N/A"/>
    <e v="#N/A"/>
    <e v="#N/A"/>
    <e v="#N/A"/>
    <e v="#N/A"/>
    <e v="#N/A"/>
    <e v="#N/A"/>
  </r>
  <r>
    <x v="2058"/>
    <x v="1940"/>
    <e v="#N/A"/>
    <x v="951"/>
    <x v="501"/>
    <e v="#N/A"/>
    <e v="#N/A"/>
    <x v="4"/>
    <e v="#N/A"/>
    <e v="#N/A"/>
    <e v="#N/A"/>
    <e v="#N/A"/>
    <e v="#N/A"/>
    <e v="#N/A"/>
    <e v="#N/A"/>
  </r>
  <r>
    <x v="2058"/>
    <x v="1941"/>
    <e v="#N/A"/>
    <x v="951"/>
    <x v="501"/>
    <e v="#N/A"/>
    <e v="#N/A"/>
    <x v="4"/>
    <e v="#N/A"/>
    <e v="#N/A"/>
    <e v="#N/A"/>
    <e v="#N/A"/>
    <e v="#N/A"/>
    <e v="#N/A"/>
    <e v="#N/A"/>
  </r>
  <r>
    <x v="2058"/>
    <x v="1942"/>
    <e v="#N/A"/>
    <x v="951"/>
    <x v="501"/>
    <e v="#N/A"/>
    <e v="#N/A"/>
    <x v="4"/>
    <e v="#N/A"/>
    <e v="#N/A"/>
    <e v="#N/A"/>
    <e v="#N/A"/>
    <e v="#N/A"/>
    <e v="#N/A"/>
    <e v="#N/A"/>
  </r>
  <r>
    <x v="2058"/>
    <x v="1943"/>
    <e v="#N/A"/>
    <x v="951"/>
    <x v="501"/>
    <e v="#N/A"/>
    <e v="#N/A"/>
    <x v="4"/>
    <e v="#N/A"/>
    <e v="#N/A"/>
    <e v="#N/A"/>
    <e v="#N/A"/>
    <e v="#N/A"/>
    <e v="#N/A"/>
    <e v="#N/A"/>
  </r>
  <r>
    <x v="2058"/>
    <x v="1944"/>
    <e v="#N/A"/>
    <x v="951"/>
    <x v="501"/>
    <e v="#N/A"/>
    <e v="#N/A"/>
    <x v="4"/>
    <e v="#N/A"/>
    <e v="#N/A"/>
    <e v="#N/A"/>
    <e v="#N/A"/>
    <e v="#N/A"/>
    <e v="#N/A"/>
    <e v="#N/A"/>
  </r>
  <r>
    <x v="2058"/>
    <x v="1945"/>
    <e v="#N/A"/>
    <x v="951"/>
    <x v="501"/>
    <e v="#N/A"/>
    <e v="#N/A"/>
    <x v="4"/>
    <e v="#N/A"/>
    <e v="#N/A"/>
    <e v="#N/A"/>
    <e v="#N/A"/>
    <e v="#N/A"/>
    <e v="#N/A"/>
    <e v="#N/A"/>
  </r>
  <r>
    <x v="2058"/>
    <x v="1945"/>
    <e v="#N/A"/>
    <x v="951"/>
    <x v="501"/>
    <e v="#N/A"/>
    <e v="#N/A"/>
    <x v="4"/>
    <e v="#N/A"/>
    <e v="#N/A"/>
    <e v="#N/A"/>
    <e v="#N/A"/>
    <e v="#N/A"/>
    <e v="#N/A"/>
    <e v="#N/A"/>
  </r>
  <r>
    <x v="2058"/>
    <x v="1946"/>
    <e v="#N/A"/>
    <x v="951"/>
    <x v="501"/>
    <e v="#N/A"/>
    <e v="#N/A"/>
    <x v="4"/>
    <e v="#N/A"/>
    <e v="#N/A"/>
    <e v="#N/A"/>
    <e v="#N/A"/>
    <e v="#N/A"/>
    <e v="#N/A"/>
    <e v="#N/A"/>
  </r>
  <r>
    <x v="2058"/>
    <x v="1947"/>
    <e v="#N/A"/>
    <x v="951"/>
    <x v="501"/>
    <e v="#N/A"/>
    <e v="#N/A"/>
    <x v="4"/>
    <e v="#N/A"/>
    <e v="#N/A"/>
    <e v="#N/A"/>
    <e v="#N/A"/>
    <e v="#N/A"/>
    <e v="#N/A"/>
    <e v="#N/A"/>
  </r>
  <r>
    <x v="2058"/>
    <x v="1948"/>
    <e v="#N/A"/>
    <x v="951"/>
    <x v="501"/>
    <e v="#N/A"/>
    <e v="#N/A"/>
    <x v="4"/>
    <e v="#N/A"/>
    <e v="#N/A"/>
    <e v="#N/A"/>
    <e v="#N/A"/>
    <e v="#N/A"/>
    <e v="#N/A"/>
    <e v="#N/A"/>
  </r>
  <r>
    <x v="2058"/>
    <x v="1949"/>
    <e v="#N/A"/>
    <x v="951"/>
    <x v="501"/>
    <e v="#N/A"/>
    <e v="#N/A"/>
    <x v="4"/>
    <e v="#N/A"/>
    <e v="#N/A"/>
    <e v="#N/A"/>
    <e v="#N/A"/>
    <e v="#N/A"/>
    <e v="#N/A"/>
    <e v="#N/A"/>
  </r>
  <r>
    <x v="2058"/>
    <x v="1950"/>
    <e v="#N/A"/>
    <x v="951"/>
    <x v="501"/>
    <e v="#N/A"/>
    <e v="#N/A"/>
    <x v="4"/>
    <e v="#N/A"/>
    <e v="#N/A"/>
    <e v="#N/A"/>
    <e v="#N/A"/>
    <e v="#N/A"/>
    <e v="#N/A"/>
    <e v="#N/A"/>
  </r>
  <r>
    <x v="2058"/>
    <x v="1951"/>
    <e v="#N/A"/>
    <x v="951"/>
    <x v="501"/>
    <e v="#N/A"/>
    <e v="#N/A"/>
    <x v="4"/>
    <e v="#N/A"/>
    <e v="#N/A"/>
    <e v="#N/A"/>
    <e v="#N/A"/>
    <e v="#N/A"/>
    <e v="#N/A"/>
    <e v="#N/A"/>
  </r>
  <r>
    <x v="2058"/>
    <x v="1952"/>
    <e v="#N/A"/>
    <x v="951"/>
    <x v="501"/>
    <e v="#N/A"/>
    <e v="#N/A"/>
    <x v="4"/>
    <e v="#N/A"/>
    <e v="#N/A"/>
    <e v="#N/A"/>
    <e v="#N/A"/>
    <e v="#N/A"/>
    <e v="#N/A"/>
    <e v="#N/A"/>
  </r>
  <r>
    <x v="2058"/>
    <x v="1953"/>
    <e v="#N/A"/>
    <x v="951"/>
    <x v="501"/>
    <e v="#N/A"/>
    <e v="#N/A"/>
    <x v="4"/>
    <e v="#N/A"/>
    <e v="#N/A"/>
    <e v="#N/A"/>
    <e v="#N/A"/>
    <e v="#N/A"/>
    <e v="#N/A"/>
    <e v="#N/A"/>
  </r>
  <r>
    <x v="2058"/>
    <x v="1954"/>
    <e v="#N/A"/>
    <x v="951"/>
    <x v="501"/>
    <e v="#N/A"/>
    <e v="#N/A"/>
    <x v="4"/>
    <e v="#N/A"/>
    <e v="#N/A"/>
    <e v="#N/A"/>
    <e v="#N/A"/>
    <e v="#N/A"/>
    <e v="#N/A"/>
    <e v="#N/A"/>
  </r>
  <r>
    <x v="2058"/>
    <x v="1955"/>
    <e v="#N/A"/>
    <x v="951"/>
    <x v="501"/>
    <e v="#N/A"/>
    <e v="#N/A"/>
    <x v="4"/>
    <e v="#N/A"/>
    <e v="#N/A"/>
    <e v="#N/A"/>
    <e v="#N/A"/>
    <e v="#N/A"/>
    <e v="#N/A"/>
    <e v="#N/A"/>
  </r>
  <r>
    <x v="2058"/>
    <x v="1956"/>
    <e v="#N/A"/>
    <x v="951"/>
    <x v="501"/>
    <e v="#N/A"/>
    <e v="#N/A"/>
    <x v="4"/>
    <e v="#N/A"/>
    <e v="#N/A"/>
    <e v="#N/A"/>
    <e v="#N/A"/>
    <e v="#N/A"/>
    <e v="#N/A"/>
    <e v="#N/A"/>
  </r>
  <r>
    <x v="2058"/>
    <x v="92"/>
    <e v="#N/A"/>
    <x v="951"/>
    <x v="501"/>
    <e v="#N/A"/>
    <e v="#N/A"/>
    <x v="4"/>
    <e v="#N/A"/>
    <e v="#N/A"/>
    <e v="#N/A"/>
    <e v="#N/A"/>
    <e v="#N/A"/>
    <e v="#N/A"/>
    <e v="#N/A"/>
  </r>
  <r>
    <x v="2058"/>
    <x v="1957"/>
    <e v="#N/A"/>
    <x v="951"/>
    <x v="501"/>
    <e v="#N/A"/>
    <e v="#N/A"/>
    <x v="4"/>
    <e v="#N/A"/>
    <e v="#N/A"/>
    <e v="#N/A"/>
    <e v="#N/A"/>
    <e v="#N/A"/>
    <e v="#N/A"/>
    <e v="#N/A"/>
  </r>
  <r>
    <x v="2058"/>
    <x v="1958"/>
    <e v="#N/A"/>
    <x v="951"/>
    <x v="501"/>
    <e v="#N/A"/>
    <e v="#N/A"/>
    <x v="4"/>
    <e v="#N/A"/>
    <e v="#N/A"/>
    <e v="#N/A"/>
    <e v="#N/A"/>
    <e v="#N/A"/>
    <e v="#N/A"/>
    <e v="#N/A"/>
  </r>
  <r>
    <x v="2058"/>
    <x v="1959"/>
    <e v="#N/A"/>
    <x v="951"/>
    <x v="501"/>
    <e v="#N/A"/>
    <e v="#N/A"/>
    <x v="4"/>
    <e v="#N/A"/>
    <e v="#N/A"/>
    <e v="#N/A"/>
    <e v="#N/A"/>
    <e v="#N/A"/>
    <e v="#N/A"/>
    <e v="#N/A"/>
  </r>
  <r>
    <x v="2058"/>
    <x v="1960"/>
    <e v="#N/A"/>
    <x v="951"/>
    <x v="501"/>
    <e v="#N/A"/>
    <e v="#N/A"/>
    <x v="4"/>
    <e v="#N/A"/>
    <e v="#N/A"/>
    <e v="#N/A"/>
    <e v="#N/A"/>
    <e v="#N/A"/>
    <e v="#N/A"/>
    <e v="#N/A"/>
  </r>
  <r>
    <x v="2058"/>
    <x v="1961"/>
    <e v="#N/A"/>
    <x v="951"/>
    <x v="501"/>
    <e v="#N/A"/>
    <e v="#N/A"/>
    <x v="4"/>
    <e v="#N/A"/>
    <e v="#N/A"/>
    <e v="#N/A"/>
    <e v="#N/A"/>
    <e v="#N/A"/>
    <e v="#N/A"/>
    <e v="#N/A"/>
  </r>
  <r>
    <x v="2058"/>
    <x v="1962"/>
    <e v="#N/A"/>
    <x v="951"/>
    <x v="501"/>
    <e v="#N/A"/>
    <e v="#N/A"/>
    <x v="4"/>
    <e v="#N/A"/>
    <e v="#N/A"/>
    <e v="#N/A"/>
    <e v="#N/A"/>
    <e v="#N/A"/>
    <e v="#N/A"/>
    <e v="#N/A"/>
  </r>
  <r>
    <x v="2058"/>
    <x v="1963"/>
    <e v="#N/A"/>
    <x v="951"/>
    <x v="501"/>
    <e v="#N/A"/>
    <e v="#N/A"/>
    <x v="4"/>
    <e v="#N/A"/>
    <e v="#N/A"/>
    <e v="#N/A"/>
    <e v="#N/A"/>
    <e v="#N/A"/>
    <e v="#N/A"/>
    <e v="#N/A"/>
  </r>
  <r>
    <x v="2058"/>
    <x v="1964"/>
    <e v="#N/A"/>
    <x v="951"/>
    <x v="501"/>
    <e v="#N/A"/>
    <e v="#N/A"/>
    <x v="4"/>
    <e v="#N/A"/>
    <e v="#N/A"/>
    <e v="#N/A"/>
    <e v="#N/A"/>
    <e v="#N/A"/>
    <e v="#N/A"/>
    <e v="#N/A"/>
  </r>
  <r>
    <x v="2058"/>
    <x v="1965"/>
    <e v="#N/A"/>
    <x v="951"/>
    <x v="501"/>
    <e v="#N/A"/>
    <e v="#N/A"/>
    <x v="4"/>
    <e v="#N/A"/>
    <e v="#N/A"/>
    <e v="#N/A"/>
    <e v="#N/A"/>
    <e v="#N/A"/>
    <e v="#N/A"/>
    <e v="#N/A"/>
  </r>
  <r>
    <x v="2058"/>
    <x v="1966"/>
    <e v="#N/A"/>
    <x v="951"/>
    <x v="501"/>
    <e v="#N/A"/>
    <e v="#N/A"/>
    <x v="4"/>
    <e v="#N/A"/>
    <e v="#N/A"/>
    <e v="#N/A"/>
    <e v="#N/A"/>
    <e v="#N/A"/>
    <e v="#N/A"/>
    <e v="#N/A"/>
  </r>
  <r>
    <x v="2058"/>
    <x v="1967"/>
    <e v="#N/A"/>
    <x v="951"/>
    <x v="501"/>
    <e v="#N/A"/>
    <e v="#N/A"/>
    <x v="4"/>
    <e v="#N/A"/>
    <e v="#N/A"/>
    <e v="#N/A"/>
    <e v="#N/A"/>
    <e v="#N/A"/>
    <e v="#N/A"/>
    <e v="#N/A"/>
  </r>
  <r>
    <x v="2058"/>
    <x v="1968"/>
    <e v="#N/A"/>
    <x v="951"/>
    <x v="501"/>
    <e v="#N/A"/>
    <e v="#N/A"/>
    <x v="4"/>
    <e v="#N/A"/>
    <e v="#N/A"/>
    <e v="#N/A"/>
    <e v="#N/A"/>
    <e v="#N/A"/>
    <e v="#N/A"/>
    <e v="#N/A"/>
  </r>
  <r>
    <x v="2058"/>
    <x v="1969"/>
    <e v="#N/A"/>
    <x v="951"/>
    <x v="501"/>
    <e v="#N/A"/>
    <e v="#N/A"/>
    <x v="4"/>
    <e v="#N/A"/>
    <e v="#N/A"/>
    <e v="#N/A"/>
    <e v="#N/A"/>
    <e v="#N/A"/>
    <e v="#N/A"/>
    <e v="#N/A"/>
  </r>
  <r>
    <x v="2058"/>
    <x v="1970"/>
    <e v="#N/A"/>
    <x v="951"/>
    <x v="501"/>
    <e v="#N/A"/>
    <e v="#N/A"/>
    <x v="4"/>
    <e v="#N/A"/>
    <e v="#N/A"/>
    <e v="#N/A"/>
    <e v="#N/A"/>
    <e v="#N/A"/>
    <e v="#N/A"/>
    <e v="#N/A"/>
  </r>
  <r>
    <x v="2058"/>
    <x v="1971"/>
    <e v="#N/A"/>
    <x v="951"/>
    <x v="501"/>
    <e v="#N/A"/>
    <e v="#N/A"/>
    <x v="4"/>
    <e v="#N/A"/>
    <e v="#N/A"/>
    <e v="#N/A"/>
    <e v="#N/A"/>
    <e v="#N/A"/>
    <e v="#N/A"/>
    <e v="#N/A"/>
  </r>
  <r>
    <x v="2058"/>
    <x v="1972"/>
    <e v="#N/A"/>
    <x v="951"/>
    <x v="501"/>
    <e v="#N/A"/>
    <e v="#N/A"/>
    <x v="4"/>
    <e v="#N/A"/>
    <e v="#N/A"/>
    <e v="#N/A"/>
    <e v="#N/A"/>
    <e v="#N/A"/>
    <e v="#N/A"/>
    <e v="#N/A"/>
  </r>
  <r>
    <x v="2058"/>
    <x v="1973"/>
    <e v="#N/A"/>
    <x v="951"/>
    <x v="501"/>
    <e v="#N/A"/>
    <e v="#N/A"/>
    <x v="4"/>
    <e v="#N/A"/>
    <e v="#N/A"/>
    <e v="#N/A"/>
    <e v="#N/A"/>
    <e v="#N/A"/>
    <e v="#N/A"/>
    <e v="#N/A"/>
  </r>
  <r>
    <x v="2058"/>
    <x v="1974"/>
    <e v="#N/A"/>
    <x v="951"/>
    <x v="501"/>
    <e v="#N/A"/>
    <e v="#N/A"/>
    <x v="4"/>
    <e v="#N/A"/>
    <e v="#N/A"/>
    <e v="#N/A"/>
    <e v="#N/A"/>
    <e v="#N/A"/>
    <e v="#N/A"/>
    <e v="#N/A"/>
  </r>
  <r>
    <x v="2058"/>
    <x v="1975"/>
    <e v="#N/A"/>
    <x v="951"/>
    <x v="501"/>
    <e v="#N/A"/>
    <e v="#N/A"/>
    <x v="4"/>
    <e v="#N/A"/>
    <e v="#N/A"/>
    <e v="#N/A"/>
    <e v="#N/A"/>
    <e v="#N/A"/>
    <e v="#N/A"/>
    <e v="#N/A"/>
  </r>
  <r>
    <x v="2058"/>
    <x v="1976"/>
    <e v="#N/A"/>
    <x v="951"/>
    <x v="501"/>
    <e v="#N/A"/>
    <e v="#N/A"/>
    <x v="4"/>
    <e v="#N/A"/>
    <e v="#N/A"/>
    <e v="#N/A"/>
    <e v="#N/A"/>
    <e v="#N/A"/>
    <e v="#N/A"/>
    <e v="#N/A"/>
  </r>
  <r>
    <x v="2058"/>
    <x v="1977"/>
    <e v="#N/A"/>
    <x v="951"/>
    <x v="501"/>
    <e v="#N/A"/>
    <e v="#N/A"/>
    <x v="4"/>
    <e v="#N/A"/>
    <e v="#N/A"/>
    <e v="#N/A"/>
    <e v="#N/A"/>
    <e v="#N/A"/>
    <e v="#N/A"/>
    <e v="#N/A"/>
  </r>
  <r>
    <x v="2058"/>
    <x v="1978"/>
    <e v="#N/A"/>
    <x v="951"/>
    <x v="501"/>
    <e v="#N/A"/>
    <e v="#N/A"/>
    <x v="4"/>
    <e v="#N/A"/>
    <e v="#N/A"/>
    <e v="#N/A"/>
    <e v="#N/A"/>
    <e v="#N/A"/>
    <e v="#N/A"/>
    <e v="#N/A"/>
  </r>
  <r>
    <x v="2058"/>
    <x v="1979"/>
    <e v="#N/A"/>
    <x v="951"/>
    <x v="501"/>
    <e v="#N/A"/>
    <e v="#N/A"/>
    <x v="4"/>
    <e v="#N/A"/>
    <e v="#N/A"/>
    <e v="#N/A"/>
    <e v="#N/A"/>
    <e v="#N/A"/>
    <e v="#N/A"/>
    <e v="#N/A"/>
  </r>
  <r>
    <x v="2058"/>
    <x v="1980"/>
    <e v="#N/A"/>
    <x v="951"/>
    <x v="501"/>
    <e v="#N/A"/>
    <e v="#N/A"/>
    <x v="4"/>
    <e v="#N/A"/>
    <e v="#N/A"/>
    <e v="#N/A"/>
    <e v="#N/A"/>
    <e v="#N/A"/>
    <e v="#N/A"/>
    <e v="#N/A"/>
  </r>
  <r>
    <x v="2058"/>
    <x v="945"/>
    <e v="#N/A"/>
    <x v="951"/>
    <x v="501"/>
    <e v="#N/A"/>
    <e v="#N/A"/>
    <x v="4"/>
    <e v="#N/A"/>
    <e v="#N/A"/>
    <e v="#N/A"/>
    <e v="#N/A"/>
    <e v="#N/A"/>
    <e v="#N/A"/>
    <e v="#N/A"/>
  </r>
  <r>
    <x v="2058"/>
    <x v="1981"/>
    <e v="#N/A"/>
    <x v="951"/>
    <x v="501"/>
    <e v="#N/A"/>
    <e v="#N/A"/>
    <x v="4"/>
    <e v="#N/A"/>
    <e v="#N/A"/>
    <e v="#N/A"/>
    <e v="#N/A"/>
    <e v="#N/A"/>
    <e v="#N/A"/>
    <e v="#N/A"/>
  </r>
  <r>
    <x v="2058"/>
    <x v="1982"/>
    <e v="#N/A"/>
    <x v="951"/>
    <x v="501"/>
    <e v="#N/A"/>
    <e v="#N/A"/>
    <x v="4"/>
    <e v="#N/A"/>
    <e v="#N/A"/>
    <e v="#N/A"/>
    <e v="#N/A"/>
    <e v="#N/A"/>
    <e v="#N/A"/>
    <e v="#N/A"/>
  </r>
  <r>
    <x v="2058"/>
    <x v="1983"/>
    <e v="#N/A"/>
    <x v="951"/>
    <x v="501"/>
    <e v="#N/A"/>
    <e v="#N/A"/>
    <x v="4"/>
    <e v="#N/A"/>
    <e v="#N/A"/>
    <e v="#N/A"/>
    <e v="#N/A"/>
    <e v="#N/A"/>
    <e v="#N/A"/>
    <e v="#N/A"/>
  </r>
  <r>
    <x v="2058"/>
    <x v="1984"/>
    <e v="#N/A"/>
    <x v="951"/>
    <x v="501"/>
    <e v="#N/A"/>
    <e v="#N/A"/>
    <x v="4"/>
    <e v="#N/A"/>
    <e v="#N/A"/>
    <e v="#N/A"/>
    <e v="#N/A"/>
    <e v="#N/A"/>
    <e v="#N/A"/>
    <e v="#N/A"/>
  </r>
  <r>
    <x v="2058"/>
    <x v="1985"/>
    <e v="#N/A"/>
    <x v="951"/>
    <x v="501"/>
    <e v="#N/A"/>
    <e v="#N/A"/>
    <x v="4"/>
    <e v="#N/A"/>
    <e v="#N/A"/>
    <e v="#N/A"/>
    <e v="#N/A"/>
    <e v="#N/A"/>
    <e v="#N/A"/>
    <e v="#N/A"/>
  </r>
  <r>
    <x v="2058"/>
    <x v="1986"/>
    <e v="#N/A"/>
    <x v="951"/>
    <x v="501"/>
    <e v="#N/A"/>
    <e v="#N/A"/>
    <x v="4"/>
    <e v="#N/A"/>
    <e v="#N/A"/>
    <e v="#N/A"/>
    <e v="#N/A"/>
    <e v="#N/A"/>
    <e v="#N/A"/>
    <e v="#N/A"/>
  </r>
  <r>
    <x v="2058"/>
    <x v="1987"/>
    <e v="#N/A"/>
    <x v="951"/>
    <x v="501"/>
    <e v="#N/A"/>
    <e v="#N/A"/>
    <x v="4"/>
    <e v="#N/A"/>
    <e v="#N/A"/>
    <e v="#N/A"/>
    <e v="#N/A"/>
    <e v="#N/A"/>
    <e v="#N/A"/>
    <e v="#N/A"/>
  </r>
  <r>
    <x v="2058"/>
    <x v="1988"/>
    <e v="#N/A"/>
    <x v="951"/>
    <x v="501"/>
    <e v="#N/A"/>
    <e v="#N/A"/>
    <x v="4"/>
    <e v="#N/A"/>
    <e v="#N/A"/>
    <e v="#N/A"/>
    <e v="#N/A"/>
    <e v="#N/A"/>
    <e v="#N/A"/>
    <e v="#N/A"/>
  </r>
  <r>
    <x v="2058"/>
    <x v="151"/>
    <e v="#N/A"/>
    <x v="951"/>
    <x v="501"/>
    <e v="#N/A"/>
    <e v="#N/A"/>
    <x v="4"/>
    <e v="#N/A"/>
    <e v="#N/A"/>
    <e v="#N/A"/>
    <e v="#N/A"/>
    <e v="#N/A"/>
    <e v="#N/A"/>
    <e v="#N/A"/>
  </r>
  <r>
    <x v="2058"/>
    <x v="1989"/>
    <e v="#N/A"/>
    <x v="951"/>
    <x v="501"/>
    <e v="#N/A"/>
    <e v="#N/A"/>
    <x v="4"/>
    <e v="#N/A"/>
    <e v="#N/A"/>
    <e v="#N/A"/>
    <e v="#N/A"/>
    <e v="#N/A"/>
    <e v="#N/A"/>
    <e v="#N/A"/>
  </r>
  <r>
    <x v="2058"/>
    <x v="1990"/>
    <e v="#N/A"/>
    <x v="951"/>
    <x v="501"/>
    <e v="#N/A"/>
    <e v="#N/A"/>
    <x v="4"/>
    <e v="#N/A"/>
    <e v="#N/A"/>
    <e v="#N/A"/>
    <e v="#N/A"/>
    <e v="#N/A"/>
    <e v="#N/A"/>
    <e v="#N/A"/>
  </r>
  <r>
    <x v="2058"/>
    <x v="1991"/>
    <e v="#N/A"/>
    <x v="951"/>
    <x v="501"/>
    <e v="#N/A"/>
    <e v="#N/A"/>
    <x v="4"/>
    <e v="#N/A"/>
    <e v="#N/A"/>
    <e v="#N/A"/>
    <e v="#N/A"/>
    <e v="#N/A"/>
    <e v="#N/A"/>
    <e v="#N/A"/>
  </r>
  <r>
    <x v="2058"/>
    <x v="1992"/>
    <e v="#N/A"/>
    <x v="951"/>
    <x v="501"/>
    <e v="#N/A"/>
    <e v="#N/A"/>
    <x v="4"/>
    <e v="#N/A"/>
    <e v="#N/A"/>
    <e v="#N/A"/>
    <e v="#N/A"/>
    <e v="#N/A"/>
    <e v="#N/A"/>
    <e v="#N/A"/>
  </r>
  <r>
    <x v="2058"/>
    <x v="1993"/>
    <e v="#N/A"/>
    <x v="951"/>
    <x v="501"/>
    <e v="#N/A"/>
    <e v="#N/A"/>
    <x v="4"/>
    <e v="#N/A"/>
    <e v="#N/A"/>
    <e v="#N/A"/>
    <e v="#N/A"/>
    <e v="#N/A"/>
    <e v="#N/A"/>
    <e v="#N/A"/>
  </r>
  <r>
    <x v="2058"/>
    <x v="1994"/>
    <e v="#N/A"/>
    <x v="951"/>
    <x v="501"/>
    <e v="#N/A"/>
    <e v="#N/A"/>
    <x v="4"/>
    <e v="#N/A"/>
    <e v="#N/A"/>
    <e v="#N/A"/>
    <e v="#N/A"/>
    <e v="#N/A"/>
    <e v="#N/A"/>
    <e v="#N/A"/>
  </r>
  <r>
    <x v="2058"/>
    <x v="1995"/>
    <e v="#N/A"/>
    <x v="951"/>
    <x v="501"/>
    <e v="#N/A"/>
    <e v="#N/A"/>
    <x v="4"/>
    <e v="#N/A"/>
    <e v="#N/A"/>
    <e v="#N/A"/>
    <e v="#N/A"/>
    <e v="#N/A"/>
    <e v="#N/A"/>
    <e v="#N/A"/>
  </r>
  <r>
    <x v="2058"/>
    <x v="1996"/>
    <e v="#N/A"/>
    <x v="951"/>
    <x v="501"/>
    <e v="#N/A"/>
    <e v="#N/A"/>
    <x v="4"/>
    <e v="#N/A"/>
    <e v="#N/A"/>
    <e v="#N/A"/>
    <e v="#N/A"/>
    <e v="#N/A"/>
    <e v="#N/A"/>
    <e v="#N/A"/>
  </r>
  <r>
    <x v="2058"/>
    <x v="1997"/>
    <e v="#N/A"/>
    <x v="951"/>
    <x v="501"/>
    <e v="#N/A"/>
    <e v="#N/A"/>
    <x v="4"/>
    <e v="#N/A"/>
    <e v="#N/A"/>
    <e v="#N/A"/>
    <e v="#N/A"/>
    <e v="#N/A"/>
    <e v="#N/A"/>
    <e v="#N/A"/>
  </r>
  <r>
    <x v="2058"/>
    <x v="1998"/>
    <e v="#N/A"/>
    <x v="951"/>
    <x v="501"/>
    <e v="#N/A"/>
    <e v="#N/A"/>
    <x v="4"/>
    <e v="#N/A"/>
    <e v="#N/A"/>
    <e v="#N/A"/>
    <e v="#N/A"/>
    <e v="#N/A"/>
    <e v="#N/A"/>
    <e v="#N/A"/>
  </r>
  <r>
    <x v="2058"/>
    <x v="1999"/>
    <e v="#N/A"/>
    <x v="951"/>
    <x v="501"/>
    <e v="#N/A"/>
    <e v="#N/A"/>
    <x v="4"/>
    <e v="#N/A"/>
    <e v="#N/A"/>
    <e v="#N/A"/>
    <e v="#N/A"/>
    <e v="#N/A"/>
    <e v="#N/A"/>
    <e v="#N/A"/>
  </r>
  <r>
    <x v="2058"/>
    <x v="2000"/>
    <e v="#N/A"/>
    <x v="951"/>
    <x v="501"/>
    <e v="#N/A"/>
    <e v="#N/A"/>
    <x v="4"/>
    <e v="#N/A"/>
    <e v="#N/A"/>
    <e v="#N/A"/>
    <e v="#N/A"/>
    <e v="#N/A"/>
    <e v="#N/A"/>
    <e v="#N/A"/>
  </r>
  <r>
    <x v="2058"/>
    <x v="2001"/>
    <e v="#N/A"/>
    <x v="951"/>
    <x v="501"/>
    <e v="#N/A"/>
    <e v="#N/A"/>
    <x v="4"/>
    <e v="#N/A"/>
    <e v="#N/A"/>
    <e v="#N/A"/>
    <e v="#N/A"/>
    <e v="#N/A"/>
    <e v="#N/A"/>
    <e v="#N/A"/>
  </r>
  <r>
    <x v="2058"/>
    <x v="2002"/>
    <e v="#N/A"/>
    <x v="951"/>
    <x v="501"/>
    <e v="#N/A"/>
    <e v="#N/A"/>
    <x v="4"/>
    <e v="#N/A"/>
    <e v="#N/A"/>
    <e v="#N/A"/>
    <e v="#N/A"/>
    <e v="#N/A"/>
    <e v="#N/A"/>
    <e v="#N/A"/>
  </r>
  <r>
    <x v="2058"/>
    <x v="2003"/>
    <e v="#N/A"/>
    <x v="951"/>
    <x v="501"/>
    <e v="#N/A"/>
    <e v="#N/A"/>
    <x v="4"/>
    <e v="#N/A"/>
    <e v="#N/A"/>
    <e v="#N/A"/>
    <e v="#N/A"/>
    <e v="#N/A"/>
    <e v="#N/A"/>
    <e v="#N/A"/>
  </r>
  <r>
    <x v="2058"/>
    <x v="2004"/>
    <e v="#N/A"/>
    <x v="951"/>
    <x v="501"/>
    <e v="#N/A"/>
    <e v="#N/A"/>
    <x v="4"/>
    <e v="#N/A"/>
    <e v="#N/A"/>
    <e v="#N/A"/>
    <e v="#N/A"/>
    <e v="#N/A"/>
    <e v="#N/A"/>
    <e v="#N/A"/>
  </r>
  <r>
    <x v="2058"/>
    <x v="2005"/>
    <e v="#N/A"/>
    <x v="951"/>
    <x v="501"/>
    <e v="#N/A"/>
    <e v="#N/A"/>
    <x v="4"/>
    <e v="#N/A"/>
    <e v="#N/A"/>
    <e v="#N/A"/>
    <e v="#N/A"/>
    <e v="#N/A"/>
    <e v="#N/A"/>
    <e v="#N/A"/>
  </r>
  <r>
    <x v="2058"/>
    <x v="2006"/>
    <e v="#N/A"/>
    <x v="951"/>
    <x v="501"/>
    <e v="#N/A"/>
    <e v="#N/A"/>
    <x v="4"/>
    <e v="#N/A"/>
    <e v="#N/A"/>
    <e v="#N/A"/>
    <e v="#N/A"/>
    <e v="#N/A"/>
    <e v="#N/A"/>
    <e v="#N/A"/>
  </r>
  <r>
    <x v="2058"/>
    <x v="2007"/>
    <e v="#N/A"/>
    <x v="951"/>
    <x v="501"/>
    <e v="#N/A"/>
    <e v="#N/A"/>
    <x v="4"/>
    <e v="#N/A"/>
    <e v="#N/A"/>
    <e v="#N/A"/>
    <e v="#N/A"/>
    <e v="#N/A"/>
    <e v="#N/A"/>
    <e v="#N/A"/>
  </r>
  <r>
    <x v="2058"/>
    <x v="2008"/>
    <e v="#N/A"/>
    <x v="951"/>
    <x v="501"/>
    <e v="#N/A"/>
    <e v="#N/A"/>
    <x v="4"/>
    <e v="#N/A"/>
    <e v="#N/A"/>
    <e v="#N/A"/>
    <e v="#N/A"/>
    <e v="#N/A"/>
    <e v="#N/A"/>
    <e v="#N/A"/>
  </r>
  <r>
    <x v="2058"/>
    <x v="2009"/>
    <e v="#N/A"/>
    <x v="951"/>
    <x v="501"/>
    <e v="#N/A"/>
    <e v="#N/A"/>
    <x v="4"/>
    <e v="#N/A"/>
    <e v="#N/A"/>
    <e v="#N/A"/>
    <e v="#N/A"/>
    <e v="#N/A"/>
    <e v="#N/A"/>
    <e v="#N/A"/>
  </r>
  <r>
    <x v="2058"/>
    <x v="2010"/>
    <e v="#N/A"/>
    <x v="951"/>
    <x v="501"/>
    <e v="#N/A"/>
    <e v="#N/A"/>
    <x v="4"/>
    <e v="#N/A"/>
    <e v="#N/A"/>
    <e v="#N/A"/>
    <e v="#N/A"/>
    <e v="#N/A"/>
    <e v="#N/A"/>
    <e v="#N/A"/>
  </r>
  <r>
    <x v="2058"/>
    <x v="2011"/>
    <e v="#N/A"/>
    <x v="951"/>
    <x v="501"/>
    <e v="#N/A"/>
    <e v="#N/A"/>
    <x v="4"/>
    <e v="#N/A"/>
    <e v="#N/A"/>
    <e v="#N/A"/>
    <e v="#N/A"/>
    <e v="#N/A"/>
    <e v="#N/A"/>
    <e v="#N/A"/>
  </r>
  <r>
    <x v="2058"/>
    <x v="2012"/>
    <e v="#N/A"/>
    <x v="951"/>
    <x v="501"/>
    <e v="#N/A"/>
    <e v="#N/A"/>
    <x v="4"/>
    <e v="#N/A"/>
    <e v="#N/A"/>
    <e v="#N/A"/>
    <e v="#N/A"/>
    <e v="#N/A"/>
    <e v="#N/A"/>
    <e v="#N/A"/>
  </r>
  <r>
    <x v="2058"/>
    <x v="2013"/>
    <e v="#N/A"/>
    <x v="951"/>
    <x v="501"/>
    <e v="#N/A"/>
    <e v="#N/A"/>
    <x v="4"/>
    <e v="#N/A"/>
    <e v="#N/A"/>
    <e v="#N/A"/>
    <e v="#N/A"/>
    <e v="#N/A"/>
    <e v="#N/A"/>
    <e v="#N/A"/>
  </r>
  <r>
    <x v="2058"/>
    <x v="2014"/>
    <e v="#N/A"/>
    <x v="951"/>
    <x v="501"/>
    <e v="#N/A"/>
    <e v="#N/A"/>
    <x v="4"/>
    <e v="#N/A"/>
    <e v="#N/A"/>
    <e v="#N/A"/>
    <e v="#N/A"/>
    <e v="#N/A"/>
    <e v="#N/A"/>
    <e v="#N/A"/>
  </r>
  <r>
    <x v="2058"/>
    <x v="2015"/>
    <e v="#N/A"/>
    <x v="951"/>
    <x v="501"/>
    <e v="#N/A"/>
    <e v="#N/A"/>
    <x v="4"/>
    <e v="#N/A"/>
    <e v="#N/A"/>
    <e v="#N/A"/>
    <e v="#N/A"/>
    <e v="#N/A"/>
    <e v="#N/A"/>
    <e v="#N/A"/>
  </r>
  <r>
    <x v="2058"/>
    <x v="2016"/>
    <e v="#N/A"/>
    <x v="951"/>
    <x v="501"/>
    <e v="#N/A"/>
    <e v="#N/A"/>
    <x v="4"/>
    <e v="#N/A"/>
    <e v="#N/A"/>
    <e v="#N/A"/>
    <e v="#N/A"/>
    <e v="#N/A"/>
    <e v="#N/A"/>
    <e v="#N/A"/>
  </r>
  <r>
    <x v="2058"/>
    <x v="2017"/>
    <e v="#N/A"/>
    <x v="951"/>
    <x v="501"/>
    <e v="#N/A"/>
    <e v="#N/A"/>
    <x v="4"/>
    <e v="#N/A"/>
    <e v="#N/A"/>
    <e v="#N/A"/>
    <e v="#N/A"/>
    <e v="#N/A"/>
    <e v="#N/A"/>
    <e v="#N/A"/>
  </r>
  <r>
    <x v="2058"/>
    <x v="2018"/>
    <e v="#N/A"/>
    <x v="951"/>
    <x v="501"/>
    <e v="#N/A"/>
    <e v="#N/A"/>
    <x v="4"/>
    <e v="#N/A"/>
    <e v="#N/A"/>
    <e v="#N/A"/>
    <e v="#N/A"/>
    <e v="#N/A"/>
    <e v="#N/A"/>
    <e v="#N/A"/>
  </r>
  <r>
    <x v="2058"/>
    <x v="2019"/>
    <e v="#N/A"/>
    <x v="951"/>
    <x v="501"/>
    <e v="#N/A"/>
    <e v="#N/A"/>
    <x v="4"/>
    <e v="#N/A"/>
    <e v="#N/A"/>
    <e v="#N/A"/>
    <e v="#N/A"/>
    <e v="#N/A"/>
    <e v="#N/A"/>
    <e v="#N/A"/>
  </r>
  <r>
    <x v="2058"/>
    <x v="2020"/>
    <e v="#N/A"/>
    <x v="951"/>
    <x v="501"/>
    <e v="#N/A"/>
    <e v="#N/A"/>
    <x v="4"/>
    <e v="#N/A"/>
    <e v="#N/A"/>
    <e v="#N/A"/>
    <e v="#N/A"/>
    <e v="#N/A"/>
    <e v="#N/A"/>
    <e v="#N/A"/>
  </r>
  <r>
    <x v="2058"/>
    <x v="2021"/>
    <e v="#N/A"/>
    <x v="951"/>
    <x v="501"/>
    <e v="#N/A"/>
    <e v="#N/A"/>
    <x v="4"/>
    <e v="#N/A"/>
    <e v="#N/A"/>
    <e v="#N/A"/>
    <e v="#N/A"/>
    <e v="#N/A"/>
    <e v="#N/A"/>
    <e v="#N/A"/>
  </r>
  <r>
    <x v="2058"/>
    <x v="2022"/>
    <e v="#N/A"/>
    <x v="951"/>
    <x v="501"/>
    <e v="#N/A"/>
    <e v="#N/A"/>
    <x v="4"/>
    <e v="#N/A"/>
    <e v="#N/A"/>
    <e v="#N/A"/>
    <e v="#N/A"/>
    <e v="#N/A"/>
    <e v="#N/A"/>
    <e v="#N/A"/>
  </r>
  <r>
    <x v="2058"/>
    <x v="2023"/>
    <e v="#N/A"/>
    <x v="951"/>
    <x v="501"/>
    <e v="#N/A"/>
    <e v="#N/A"/>
    <x v="4"/>
    <e v="#N/A"/>
    <e v="#N/A"/>
    <e v="#N/A"/>
    <e v="#N/A"/>
    <e v="#N/A"/>
    <e v="#N/A"/>
    <e v="#N/A"/>
  </r>
  <r>
    <x v="2058"/>
    <x v="2024"/>
    <e v="#N/A"/>
    <x v="951"/>
    <x v="501"/>
    <e v="#N/A"/>
    <e v="#N/A"/>
    <x v="4"/>
    <e v="#N/A"/>
    <e v="#N/A"/>
    <e v="#N/A"/>
    <e v="#N/A"/>
    <e v="#N/A"/>
    <e v="#N/A"/>
    <e v="#N/A"/>
  </r>
  <r>
    <x v="2058"/>
    <x v="2025"/>
    <e v="#N/A"/>
    <x v="951"/>
    <x v="501"/>
    <e v="#N/A"/>
    <e v="#N/A"/>
    <x v="4"/>
    <e v="#N/A"/>
    <e v="#N/A"/>
    <e v="#N/A"/>
    <e v="#N/A"/>
    <e v="#N/A"/>
    <e v="#N/A"/>
    <e v="#N/A"/>
  </r>
  <r>
    <x v="2058"/>
    <x v="2026"/>
    <e v="#N/A"/>
    <x v="951"/>
    <x v="501"/>
    <e v="#N/A"/>
    <e v="#N/A"/>
    <x v="4"/>
    <e v="#N/A"/>
    <e v="#N/A"/>
    <e v="#N/A"/>
    <e v="#N/A"/>
    <e v="#N/A"/>
    <e v="#N/A"/>
    <e v="#N/A"/>
  </r>
  <r>
    <x v="2058"/>
    <x v="2027"/>
    <e v="#N/A"/>
    <x v="951"/>
    <x v="501"/>
    <e v="#N/A"/>
    <e v="#N/A"/>
    <x v="4"/>
    <e v="#N/A"/>
    <e v="#N/A"/>
    <e v="#N/A"/>
    <e v="#N/A"/>
    <e v="#N/A"/>
    <e v="#N/A"/>
    <e v="#N/A"/>
  </r>
  <r>
    <x v="2058"/>
    <x v="2028"/>
    <e v="#N/A"/>
    <x v="951"/>
    <x v="501"/>
    <e v="#N/A"/>
    <e v="#N/A"/>
    <x v="4"/>
    <e v="#N/A"/>
    <e v="#N/A"/>
    <e v="#N/A"/>
    <e v="#N/A"/>
    <e v="#N/A"/>
    <e v="#N/A"/>
    <e v="#N/A"/>
  </r>
  <r>
    <x v="2058"/>
    <x v="2029"/>
    <e v="#N/A"/>
    <x v="951"/>
    <x v="501"/>
    <e v="#N/A"/>
    <e v="#N/A"/>
    <x v="4"/>
    <e v="#N/A"/>
    <e v="#N/A"/>
    <e v="#N/A"/>
    <e v="#N/A"/>
    <e v="#N/A"/>
    <e v="#N/A"/>
    <e v="#N/A"/>
  </r>
  <r>
    <x v="2058"/>
    <x v="2030"/>
    <e v="#N/A"/>
    <x v="951"/>
    <x v="501"/>
    <e v="#N/A"/>
    <e v="#N/A"/>
    <x v="4"/>
    <e v="#N/A"/>
    <e v="#N/A"/>
    <e v="#N/A"/>
    <e v="#N/A"/>
    <e v="#N/A"/>
    <e v="#N/A"/>
    <e v="#N/A"/>
  </r>
  <r>
    <x v="2058"/>
    <x v="2031"/>
    <e v="#N/A"/>
    <x v="951"/>
    <x v="501"/>
    <e v="#N/A"/>
    <e v="#N/A"/>
    <x v="4"/>
    <e v="#N/A"/>
    <e v="#N/A"/>
    <e v="#N/A"/>
    <e v="#N/A"/>
    <e v="#N/A"/>
    <e v="#N/A"/>
    <e v="#N/A"/>
  </r>
  <r>
    <x v="2058"/>
    <x v="2032"/>
    <e v="#N/A"/>
    <x v="951"/>
    <x v="501"/>
    <e v="#N/A"/>
    <e v="#N/A"/>
    <x v="4"/>
    <e v="#N/A"/>
    <e v="#N/A"/>
    <e v="#N/A"/>
    <e v="#N/A"/>
    <e v="#N/A"/>
    <e v="#N/A"/>
    <e v="#N/A"/>
  </r>
  <r>
    <x v="2058"/>
    <x v="2033"/>
    <e v="#N/A"/>
    <x v="951"/>
    <x v="501"/>
    <e v="#N/A"/>
    <e v="#N/A"/>
    <x v="4"/>
    <e v="#N/A"/>
    <e v="#N/A"/>
    <e v="#N/A"/>
    <e v="#N/A"/>
    <e v="#N/A"/>
    <e v="#N/A"/>
    <e v="#N/A"/>
  </r>
  <r>
    <x v="2058"/>
    <x v="2034"/>
    <e v="#N/A"/>
    <x v="951"/>
    <x v="501"/>
    <e v="#N/A"/>
    <e v="#N/A"/>
    <x v="4"/>
    <e v="#N/A"/>
    <e v="#N/A"/>
    <e v="#N/A"/>
    <e v="#N/A"/>
    <e v="#N/A"/>
    <e v="#N/A"/>
    <e v="#N/A"/>
  </r>
  <r>
    <x v="2058"/>
    <x v="2035"/>
    <e v="#N/A"/>
    <x v="951"/>
    <x v="501"/>
    <e v="#N/A"/>
    <e v="#N/A"/>
    <x v="4"/>
    <e v="#N/A"/>
    <e v="#N/A"/>
    <e v="#N/A"/>
    <e v="#N/A"/>
    <e v="#N/A"/>
    <e v="#N/A"/>
    <e v="#N/A"/>
  </r>
  <r>
    <x v="2058"/>
    <x v="2036"/>
    <e v="#N/A"/>
    <x v="951"/>
    <x v="501"/>
    <e v="#N/A"/>
    <e v="#N/A"/>
    <x v="4"/>
    <e v="#N/A"/>
    <e v="#N/A"/>
    <e v="#N/A"/>
    <e v="#N/A"/>
    <e v="#N/A"/>
    <e v="#N/A"/>
    <e v="#N/A"/>
  </r>
  <r>
    <x v="2058"/>
    <x v="2037"/>
    <e v="#N/A"/>
    <x v="951"/>
    <x v="501"/>
    <e v="#N/A"/>
    <e v="#N/A"/>
    <x v="4"/>
    <e v="#N/A"/>
    <e v="#N/A"/>
    <e v="#N/A"/>
    <e v="#N/A"/>
    <e v="#N/A"/>
    <e v="#N/A"/>
    <e v="#N/A"/>
  </r>
  <r>
    <x v="2058"/>
    <x v="2038"/>
    <e v="#N/A"/>
    <x v="951"/>
    <x v="501"/>
    <e v="#N/A"/>
    <e v="#N/A"/>
    <x v="4"/>
    <e v="#N/A"/>
    <e v="#N/A"/>
    <e v="#N/A"/>
    <e v="#N/A"/>
    <e v="#N/A"/>
    <e v="#N/A"/>
    <e v="#N/A"/>
  </r>
  <r>
    <x v="2058"/>
    <x v="2039"/>
    <e v="#N/A"/>
    <x v="951"/>
    <x v="501"/>
    <e v="#N/A"/>
    <e v="#N/A"/>
    <x v="4"/>
    <e v="#N/A"/>
    <e v="#N/A"/>
    <e v="#N/A"/>
    <e v="#N/A"/>
    <e v="#N/A"/>
    <e v="#N/A"/>
    <e v="#N/A"/>
  </r>
  <r>
    <x v="2058"/>
    <x v="2040"/>
    <e v="#N/A"/>
    <x v="951"/>
    <x v="501"/>
    <e v="#N/A"/>
    <e v="#N/A"/>
    <x v="4"/>
    <e v="#N/A"/>
    <e v="#N/A"/>
    <e v="#N/A"/>
    <e v="#N/A"/>
    <e v="#N/A"/>
    <e v="#N/A"/>
    <e v="#N/A"/>
  </r>
  <r>
    <x v="2058"/>
    <x v="2041"/>
    <e v="#N/A"/>
    <x v="951"/>
    <x v="501"/>
    <e v="#N/A"/>
    <e v="#N/A"/>
    <x v="4"/>
    <e v="#N/A"/>
    <e v="#N/A"/>
    <e v="#N/A"/>
    <e v="#N/A"/>
    <e v="#N/A"/>
    <e v="#N/A"/>
    <e v="#N/A"/>
  </r>
  <r>
    <x v="2058"/>
    <x v="2042"/>
    <e v="#N/A"/>
    <x v="951"/>
    <x v="501"/>
    <e v="#N/A"/>
    <e v="#N/A"/>
    <x v="4"/>
    <e v="#N/A"/>
    <e v="#N/A"/>
    <e v="#N/A"/>
    <e v="#N/A"/>
    <e v="#N/A"/>
    <e v="#N/A"/>
    <e v="#N/A"/>
  </r>
  <r>
    <x v="2058"/>
    <x v="2043"/>
    <e v="#N/A"/>
    <x v="951"/>
    <x v="501"/>
    <e v="#N/A"/>
    <e v="#N/A"/>
    <x v="4"/>
    <e v="#N/A"/>
    <e v="#N/A"/>
    <e v="#N/A"/>
    <e v="#N/A"/>
    <e v="#N/A"/>
    <e v="#N/A"/>
    <e v="#N/A"/>
  </r>
  <r>
    <x v="2058"/>
    <x v="2044"/>
    <e v="#N/A"/>
    <x v="951"/>
    <x v="501"/>
    <e v="#N/A"/>
    <e v="#N/A"/>
    <x v="4"/>
    <e v="#N/A"/>
    <e v="#N/A"/>
    <e v="#N/A"/>
    <e v="#N/A"/>
    <e v="#N/A"/>
    <e v="#N/A"/>
    <e v="#N/A"/>
  </r>
  <r>
    <x v="2058"/>
    <x v="2045"/>
    <e v="#N/A"/>
    <x v="951"/>
    <x v="501"/>
    <e v="#N/A"/>
    <e v="#N/A"/>
    <x v="4"/>
    <e v="#N/A"/>
    <e v="#N/A"/>
    <e v="#N/A"/>
    <e v="#N/A"/>
    <e v="#N/A"/>
    <e v="#N/A"/>
    <e v="#N/A"/>
  </r>
  <r>
    <x v="2058"/>
    <x v="2046"/>
    <e v="#N/A"/>
    <x v="951"/>
    <x v="501"/>
    <e v="#N/A"/>
    <e v="#N/A"/>
    <x v="4"/>
    <e v="#N/A"/>
    <e v="#N/A"/>
    <e v="#N/A"/>
    <e v="#N/A"/>
    <e v="#N/A"/>
    <e v="#N/A"/>
    <e v="#N/A"/>
  </r>
  <r>
    <x v="2058"/>
    <x v="2047"/>
    <e v="#N/A"/>
    <x v="951"/>
    <x v="501"/>
    <e v="#N/A"/>
    <e v="#N/A"/>
    <x v="4"/>
    <e v="#N/A"/>
    <e v="#N/A"/>
    <e v="#N/A"/>
    <e v="#N/A"/>
    <e v="#N/A"/>
    <e v="#N/A"/>
    <e v="#N/A"/>
  </r>
  <r>
    <x v="2058"/>
    <x v="2048"/>
    <e v="#N/A"/>
    <x v="951"/>
    <x v="501"/>
    <e v="#N/A"/>
    <e v="#N/A"/>
    <x v="4"/>
    <e v="#N/A"/>
    <e v="#N/A"/>
    <e v="#N/A"/>
    <e v="#N/A"/>
    <e v="#N/A"/>
    <e v="#N/A"/>
    <e v="#N/A"/>
  </r>
  <r>
    <x v="2058"/>
    <x v="2049"/>
    <e v="#N/A"/>
    <x v="951"/>
    <x v="501"/>
    <e v="#N/A"/>
    <e v="#N/A"/>
    <x v="4"/>
    <e v="#N/A"/>
    <e v="#N/A"/>
    <e v="#N/A"/>
    <e v="#N/A"/>
    <e v="#N/A"/>
    <e v="#N/A"/>
    <e v="#N/A"/>
  </r>
  <r>
    <x v="2058"/>
    <x v="2050"/>
    <e v="#N/A"/>
    <x v="951"/>
    <x v="501"/>
    <e v="#N/A"/>
    <e v="#N/A"/>
    <x v="4"/>
    <e v="#N/A"/>
    <e v="#N/A"/>
    <e v="#N/A"/>
    <e v="#N/A"/>
    <e v="#N/A"/>
    <e v="#N/A"/>
    <e v="#N/A"/>
  </r>
  <r>
    <x v="2058"/>
    <x v="2051"/>
    <e v="#N/A"/>
    <x v="951"/>
    <x v="501"/>
    <e v="#N/A"/>
    <e v="#N/A"/>
    <x v="4"/>
    <e v="#N/A"/>
    <e v="#N/A"/>
    <e v="#N/A"/>
    <e v="#N/A"/>
    <e v="#N/A"/>
    <e v="#N/A"/>
    <e v="#N/A"/>
  </r>
  <r>
    <x v="2058"/>
    <x v="2052"/>
    <e v="#N/A"/>
    <x v="951"/>
    <x v="501"/>
    <e v="#N/A"/>
    <e v="#N/A"/>
    <x v="4"/>
    <e v="#N/A"/>
    <e v="#N/A"/>
    <e v="#N/A"/>
    <e v="#N/A"/>
    <e v="#N/A"/>
    <e v="#N/A"/>
    <e v="#N/A"/>
  </r>
  <r>
    <x v="2058"/>
    <x v="2053"/>
    <e v="#N/A"/>
    <x v="951"/>
    <x v="501"/>
    <e v="#N/A"/>
    <e v="#N/A"/>
    <x v="4"/>
    <e v="#N/A"/>
    <e v="#N/A"/>
    <e v="#N/A"/>
    <e v="#N/A"/>
    <e v="#N/A"/>
    <e v="#N/A"/>
    <e v="#N/A"/>
  </r>
  <r>
    <x v="2058"/>
    <x v="2054"/>
    <e v="#N/A"/>
    <x v="951"/>
    <x v="501"/>
    <e v="#N/A"/>
    <e v="#N/A"/>
    <x v="4"/>
    <e v="#N/A"/>
    <e v="#N/A"/>
    <e v="#N/A"/>
    <e v="#N/A"/>
    <e v="#N/A"/>
    <e v="#N/A"/>
    <e v="#N/A"/>
  </r>
  <r>
    <x v="2058"/>
    <x v="2055"/>
    <e v="#N/A"/>
    <x v="951"/>
    <x v="501"/>
    <e v="#N/A"/>
    <e v="#N/A"/>
    <x v="4"/>
    <e v="#N/A"/>
    <e v="#N/A"/>
    <e v="#N/A"/>
    <e v="#N/A"/>
    <e v="#N/A"/>
    <e v="#N/A"/>
    <e v="#N/A"/>
  </r>
  <r>
    <x v="2058"/>
    <x v="2056"/>
    <e v="#N/A"/>
    <x v="951"/>
    <x v="501"/>
    <e v="#N/A"/>
    <e v="#N/A"/>
    <x v="4"/>
    <e v="#N/A"/>
    <e v="#N/A"/>
    <e v="#N/A"/>
    <e v="#N/A"/>
    <e v="#N/A"/>
    <e v="#N/A"/>
    <e v="#N/A"/>
  </r>
  <r>
    <x v="2058"/>
    <x v="2057"/>
    <e v="#N/A"/>
    <x v="951"/>
    <x v="501"/>
    <e v="#N/A"/>
    <e v="#N/A"/>
    <x v="4"/>
    <e v="#N/A"/>
    <e v="#N/A"/>
    <e v="#N/A"/>
    <e v="#N/A"/>
    <e v="#N/A"/>
    <e v="#N/A"/>
    <e v="#N/A"/>
  </r>
  <r>
    <x v="2058"/>
    <x v="2058"/>
    <e v="#N/A"/>
    <x v="951"/>
    <x v="501"/>
    <e v="#N/A"/>
    <e v="#N/A"/>
    <x v="4"/>
    <e v="#N/A"/>
    <e v="#N/A"/>
    <e v="#N/A"/>
    <e v="#N/A"/>
    <e v="#N/A"/>
    <e v="#N/A"/>
    <e v="#N/A"/>
  </r>
  <r>
    <x v="2058"/>
    <x v="2059"/>
    <e v="#N/A"/>
    <x v="951"/>
    <x v="501"/>
    <e v="#N/A"/>
    <e v="#N/A"/>
    <x v="4"/>
    <e v="#N/A"/>
    <e v="#N/A"/>
    <e v="#N/A"/>
    <e v="#N/A"/>
    <e v="#N/A"/>
    <e v="#N/A"/>
    <e v="#N/A"/>
  </r>
  <r>
    <x v="2058"/>
    <x v="435"/>
    <e v="#N/A"/>
    <x v="951"/>
    <x v="501"/>
    <e v="#N/A"/>
    <e v="#N/A"/>
    <x v="4"/>
    <e v="#N/A"/>
    <e v="#N/A"/>
    <e v="#N/A"/>
    <e v="#N/A"/>
    <e v="#N/A"/>
    <e v="#N/A"/>
    <e v="#N/A"/>
  </r>
  <r>
    <x v="2058"/>
    <x v="2060"/>
    <e v="#N/A"/>
    <x v="951"/>
    <x v="501"/>
    <e v="#N/A"/>
    <e v="#N/A"/>
    <x v="4"/>
    <e v="#N/A"/>
    <e v="#N/A"/>
    <e v="#N/A"/>
    <e v="#N/A"/>
    <e v="#N/A"/>
    <e v="#N/A"/>
    <e v="#N/A"/>
  </r>
  <r>
    <x v="2058"/>
    <x v="2061"/>
    <e v="#N/A"/>
    <x v="951"/>
    <x v="501"/>
    <e v="#N/A"/>
    <e v="#N/A"/>
    <x v="4"/>
    <e v="#N/A"/>
    <e v="#N/A"/>
    <e v="#N/A"/>
    <e v="#N/A"/>
    <e v="#N/A"/>
    <e v="#N/A"/>
    <e v="#N/A"/>
  </r>
  <r>
    <x v="2058"/>
    <x v="2062"/>
    <e v="#N/A"/>
    <x v="951"/>
    <x v="501"/>
    <e v="#N/A"/>
    <e v="#N/A"/>
    <x v="4"/>
    <e v="#N/A"/>
    <e v="#N/A"/>
    <e v="#N/A"/>
    <e v="#N/A"/>
    <e v="#N/A"/>
    <e v="#N/A"/>
    <e v="#N/A"/>
  </r>
  <r>
    <x v="2058"/>
    <x v="2063"/>
    <e v="#N/A"/>
    <x v="951"/>
    <x v="501"/>
    <e v="#N/A"/>
    <e v="#N/A"/>
    <x v="4"/>
    <e v="#N/A"/>
    <e v="#N/A"/>
    <e v="#N/A"/>
    <e v="#N/A"/>
    <e v="#N/A"/>
    <e v="#N/A"/>
    <e v="#N/A"/>
  </r>
  <r>
    <x v="2058"/>
    <x v="2064"/>
    <e v="#N/A"/>
    <x v="951"/>
    <x v="501"/>
    <e v="#N/A"/>
    <e v="#N/A"/>
    <x v="4"/>
    <e v="#N/A"/>
    <e v="#N/A"/>
    <e v="#N/A"/>
    <e v="#N/A"/>
    <e v="#N/A"/>
    <e v="#N/A"/>
    <e v="#N/A"/>
  </r>
  <r>
    <x v="2058"/>
    <x v="2065"/>
    <e v="#N/A"/>
    <x v="951"/>
    <x v="501"/>
    <e v="#N/A"/>
    <e v="#N/A"/>
    <x v="4"/>
    <e v="#N/A"/>
    <e v="#N/A"/>
    <e v="#N/A"/>
    <e v="#N/A"/>
    <e v="#N/A"/>
    <e v="#N/A"/>
    <e v="#N/A"/>
  </r>
  <r>
    <x v="2058"/>
    <x v="2066"/>
    <e v="#N/A"/>
    <x v="951"/>
    <x v="501"/>
    <e v="#N/A"/>
    <e v="#N/A"/>
    <x v="4"/>
    <e v="#N/A"/>
    <e v="#N/A"/>
    <e v="#N/A"/>
    <e v="#N/A"/>
    <e v="#N/A"/>
    <e v="#N/A"/>
    <e v="#N/A"/>
  </r>
  <r>
    <x v="2058"/>
    <x v="2067"/>
    <e v="#N/A"/>
    <x v="951"/>
    <x v="501"/>
    <e v="#N/A"/>
    <e v="#N/A"/>
    <x v="4"/>
    <e v="#N/A"/>
    <e v="#N/A"/>
    <e v="#N/A"/>
    <e v="#N/A"/>
    <e v="#N/A"/>
    <e v="#N/A"/>
    <e v="#N/A"/>
  </r>
  <r>
    <x v="2058"/>
    <x v="2068"/>
    <e v="#N/A"/>
    <x v="951"/>
    <x v="501"/>
    <e v="#N/A"/>
    <e v="#N/A"/>
    <x v="4"/>
    <e v="#N/A"/>
    <e v="#N/A"/>
    <e v="#N/A"/>
    <e v="#N/A"/>
    <e v="#N/A"/>
    <e v="#N/A"/>
    <e v="#N/A"/>
  </r>
  <r>
    <x v="2058"/>
    <x v="2069"/>
    <e v="#N/A"/>
    <x v="951"/>
    <x v="501"/>
    <e v="#N/A"/>
    <e v="#N/A"/>
    <x v="4"/>
    <e v="#N/A"/>
    <e v="#N/A"/>
    <e v="#N/A"/>
    <e v="#N/A"/>
    <e v="#N/A"/>
    <e v="#N/A"/>
    <e v="#N/A"/>
  </r>
  <r>
    <x v="2058"/>
    <x v="2070"/>
    <e v="#N/A"/>
    <x v="951"/>
    <x v="501"/>
    <e v="#N/A"/>
    <e v="#N/A"/>
    <x v="4"/>
    <e v="#N/A"/>
    <e v="#N/A"/>
    <e v="#N/A"/>
    <e v="#N/A"/>
    <e v="#N/A"/>
    <e v="#N/A"/>
    <e v="#N/A"/>
  </r>
  <r>
    <x v="2058"/>
    <x v="2071"/>
    <e v="#N/A"/>
    <x v="951"/>
    <x v="501"/>
    <e v="#N/A"/>
    <e v="#N/A"/>
    <x v="4"/>
    <e v="#N/A"/>
    <e v="#N/A"/>
    <e v="#N/A"/>
    <e v="#N/A"/>
    <e v="#N/A"/>
    <e v="#N/A"/>
    <e v="#N/A"/>
  </r>
  <r>
    <x v="2058"/>
    <x v="2072"/>
    <e v="#N/A"/>
    <x v="951"/>
    <x v="501"/>
    <e v="#N/A"/>
    <e v="#N/A"/>
    <x v="4"/>
    <e v="#N/A"/>
    <e v="#N/A"/>
    <e v="#N/A"/>
    <e v="#N/A"/>
    <e v="#N/A"/>
    <e v="#N/A"/>
    <e v="#N/A"/>
  </r>
  <r>
    <x v="2058"/>
    <x v="2073"/>
    <e v="#N/A"/>
    <x v="951"/>
    <x v="501"/>
    <e v="#N/A"/>
    <e v="#N/A"/>
    <x v="4"/>
    <e v="#N/A"/>
    <e v="#N/A"/>
    <e v="#N/A"/>
    <e v="#N/A"/>
    <e v="#N/A"/>
    <e v="#N/A"/>
    <e v="#N/A"/>
  </r>
  <r>
    <x v="2058"/>
    <x v="2074"/>
    <e v="#N/A"/>
    <x v="951"/>
    <x v="501"/>
    <e v="#N/A"/>
    <e v="#N/A"/>
    <x v="4"/>
    <e v="#N/A"/>
    <e v="#N/A"/>
    <e v="#N/A"/>
    <e v="#N/A"/>
    <e v="#N/A"/>
    <e v="#N/A"/>
    <e v="#N/A"/>
  </r>
  <r>
    <x v="2058"/>
    <x v="2075"/>
    <e v="#N/A"/>
    <x v="951"/>
    <x v="501"/>
    <e v="#N/A"/>
    <e v="#N/A"/>
    <x v="4"/>
    <e v="#N/A"/>
    <e v="#N/A"/>
    <e v="#N/A"/>
    <e v="#N/A"/>
    <e v="#N/A"/>
    <e v="#N/A"/>
    <e v="#N/A"/>
  </r>
  <r>
    <x v="2058"/>
    <x v="2076"/>
    <e v="#N/A"/>
    <x v="951"/>
    <x v="501"/>
    <e v="#N/A"/>
    <e v="#N/A"/>
    <x v="4"/>
    <e v="#N/A"/>
    <e v="#N/A"/>
    <e v="#N/A"/>
    <e v="#N/A"/>
    <e v="#N/A"/>
    <e v="#N/A"/>
    <e v="#N/A"/>
  </r>
  <r>
    <x v="2058"/>
    <x v="2077"/>
    <e v="#N/A"/>
    <x v="951"/>
    <x v="501"/>
    <e v="#N/A"/>
    <e v="#N/A"/>
    <x v="4"/>
    <e v="#N/A"/>
    <e v="#N/A"/>
    <e v="#N/A"/>
    <e v="#N/A"/>
    <e v="#N/A"/>
    <e v="#N/A"/>
    <e v="#N/A"/>
  </r>
  <r>
    <x v="2058"/>
    <x v="2078"/>
    <e v="#N/A"/>
    <x v="951"/>
    <x v="501"/>
    <e v="#N/A"/>
    <e v="#N/A"/>
    <x v="4"/>
    <e v="#N/A"/>
    <e v="#N/A"/>
    <e v="#N/A"/>
    <e v="#N/A"/>
    <e v="#N/A"/>
    <e v="#N/A"/>
    <e v="#N/A"/>
  </r>
  <r>
    <x v="2058"/>
    <x v="2079"/>
    <e v="#N/A"/>
    <x v="951"/>
    <x v="501"/>
    <e v="#N/A"/>
    <e v="#N/A"/>
    <x v="4"/>
    <e v="#N/A"/>
    <e v="#N/A"/>
    <e v="#N/A"/>
    <e v="#N/A"/>
    <e v="#N/A"/>
    <e v="#N/A"/>
    <e v="#N/A"/>
  </r>
  <r>
    <x v="2058"/>
    <x v="2080"/>
    <e v="#N/A"/>
    <x v="951"/>
    <x v="501"/>
    <e v="#N/A"/>
    <e v="#N/A"/>
    <x v="4"/>
    <e v="#N/A"/>
    <e v="#N/A"/>
    <e v="#N/A"/>
    <e v="#N/A"/>
    <e v="#N/A"/>
    <e v="#N/A"/>
    <e v="#N/A"/>
  </r>
  <r>
    <x v="2058"/>
    <x v="2081"/>
    <e v="#N/A"/>
    <x v="951"/>
    <x v="501"/>
    <e v="#N/A"/>
    <e v="#N/A"/>
    <x v="4"/>
    <e v="#N/A"/>
    <e v="#N/A"/>
    <e v="#N/A"/>
    <e v="#N/A"/>
    <e v="#N/A"/>
    <e v="#N/A"/>
    <e v="#N/A"/>
  </r>
  <r>
    <x v="2058"/>
    <x v="2082"/>
    <e v="#N/A"/>
    <x v="951"/>
    <x v="501"/>
    <e v="#N/A"/>
    <e v="#N/A"/>
    <x v="4"/>
    <e v="#N/A"/>
    <e v="#N/A"/>
    <e v="#N/A"/>
    <e v="#N/A"/>
    <e v="#N/A"/>
    <e v="#N/A"/>
    <e v="#N/A"/>
  </r>
  <r>
    <x v="2058"/>
    <x v="2083"/>
    <e v="#N/A"/>
    <x v="951"/>
    <x v="501"/>
    <e v="#N/A"/>
    <e v="#N/A"/>
    <x v="4"/>
    <e v="#N/A"/>
    <e v="#N/A"/>
    <e v="#N/A"/>
    <e v="#N/A"/>
    <e v="#N/A"/>
    <e v="#N/A"/>
    <e v="#N/A"/>
  </r>
  <r>
    <x v="2058"/>
    <x v="2084"/>
    <e v="#N/A"/>
    <x v="951"/>
    <x v="501"/>
    <e v="#N/A"/>
    <e v="#N/A"/>
    <x v="4"/>
    <e v="#N/A"/>
    <e v="#N/A"/>
    <e v="#N/A"/>
    <e v="#N/A"/>
    <e v="#N/A"/>
    <e v="#N/A"/>
    <e v="#N/A"/>
  </r>
  <r>
    <x v="2058"/>
    <x v="2085"/>
    <e v="#N/A"/>
    <x v="951"/>
    <x v="501"/>
    <e v="#N/A"/>
    <e v="#N/A"/>
    <x v="4"/>
    <e v="#N/A"/>
    <e v="#N/A"/>
    <e v="#N/A"/>
    <e v="#N/A"/>
    <e v="#N/A"/>
    <e v="#N/A"/>
    <e v="#N/A"/>
  </r>
  <r>
    <x v="2058"/>
    <x v="2086"/>
    <e v="#N/A"/>
    <x v="951"/>
    <x v="501"/>
    <e v="#N/A"/>
    <e v="#N/A"/>
    <x v="4"/>
    <e v="#N/A"/>
    <e v="#N/A"/>
    <e v="#N/A"/>
    <e v="#N/A"/>
    <e v="#N/A"/>
    <e v="#N/A"/>
    <e v="#N/A"/>
  </r>
  <r>
    <x v="2058"/>
    <x v="2087"/>
    <e v="#N/A"/>
    <x v="951"/>
    <x v="501"/>
    <e v="#N/A"/>
    <e v="#N/A"/>
    <x v="4"/>
    <e v="#N/A"/>
    <e v="#N/A"/>
    <e v="#N/A"/>
    <e v="#N/A"/>
    <e v="#N/A"/>
    <e v="#N/A"/>
    <e v="#N/A"/>
  </r>
  <r>
    <x v="2058"/>
    <x v="2088"/>
    <e v="#N/A"/>
    <x v="951"/>
    <x v="501"/>
    <e v="#N/A"/>
    <e v="#N/A"/>
    <x v="4"/>
    <e v="#N/A"/>
    <e v="#N/A"/>
    <e v="#N/A"/>
    <e v="#N/A"/>
    <e v="#N/A"/>
    <e v="#N/A"/>
    <e v="#N/A"/>
  </r>
  <r>
    <x v="2058"/>
    <x v="2089"/>
    <e v="#N/A"/>
    <x v="951"/>
    <x v="501"/>
    <e v="#N/A"/>
    <e v="#N/A"/>
    <x v="4"/>
    <e v="#N/A"/>
    <e v="#N/A"/>
    <e v="#N/A"/>
    <e v="#N/A"/>
    <e v="#N/A"/>
    <e v="#N/A"/>
    <e v="#N/A"/>
  </r>
  <r>
    <x v="2058"/>
    <x v="2090"/>
    <e v="#N/A"/>
    <x v="951"/>
    <x v="501"/>
    <e v="#N/A"/>
    <e v="#N/A"/>
    <x v="4"/>
    <e v="#N/A"/>
    <e v="#N/A"/>
    <e v="#N/A"/>
    <e v="#N/A"/>
    <e v="#N/A"/>
    <e v="#N/A"/>
    <e v="#N/A"/>
  </r>
  <r>
    <x v="2058"/>
    <x v="2091"/>
    <e v="#N/A"/>
    <x v="951"/>
    <x v="501"/>
    <e v="#N/A"/>
    <e v="#N/A"/>
    <x v="4"/>
    <e v="#N/A"/>
    <e v="#N/A"/>
    <e v="#N/A"/>
    <e v="#N/A"/>
    <e v="#N/A"/>
    <e v="#N/A"/>
    <e v="#N/A"/>
  </r>
  <r>
    <x v="2058"/>
    <x v="2092"/>
    <e v="#N/A"/>
    <x v="951"/>
    <x v="501"/>
    <e v="#N/A"/>
    <e v="#N/A"/>
    <x v="4"/>
    <e v="#N/A"/>
    <e v="#N/A"/>
    <e v="#N/A"/>
    <e v="#N/A"/>
    <e v="#N/A"/>
    <e v="#N/A"/>
    <e v="#N/A"/>
  </r>
  <r>
    <x v="2058"/>
    <x v="2093"/>
    <e v="#N/A"/>
    <x v="951"/>
    <x v="501"/>
    <e v="#N/A"/>
    <e v="#N/A"/>
    <x v="4"/>
    <e v="#N/A"/>
    <e v="#N/A"/>
    <e v="#N/A"/>
    <e v="#N/A"/>
    <e v="#N/A"/>
    <e v="#N/A"/>
    <e v="#N/A"/>
  </r>
  <r>
    <x v="2058"/>
    <x v="2094"/>
    <e v="#N/A"/>
    <x v="951"/>
    <x v="501"/>
    <e v="#N/A"/>
    <e v="#N/A"/>
    <x v="4"/>
    <e v="#N/A"/>
    <e v="#N/A"/>
    <e v="#N/A"/>
    <e v="#N/A"/>
    <e v="#N/A"/>
    <e v="#N/A"/>
    <e v="#N/A"/>
  </r>
  <r>
    <x v="2058"/>
    <x v="2095"/>
    <e v="#N/A"/>
    <x v="951"/>
    <x v="501"/>
    <e v="#N/A"/>
    <e v="#N/A"/>
    <x v="4"/>
    <e v="#N/A"/>
    <e v="#N/A"/>
    <e v="#N/A"/>
    <e v="#N/A"/>
    <e v="#N/A"/>
    <e v="#N/A"/>
    <e v="#N/A"/>
  </r>
  <r>
    <x v="2058"/>
    <x v="2096"/>
    <e v="#N/A"/>
    <x v="951"/>
    <x v="501"/>
    <e v="#N/A"/>
    <e v="#N/A"/>
    <x v="4"/>
    <e v="#N/A"/>
    <e v="#N/A"/>
    <e v="#N/A"/>
    <e v="#N/A"/>
    <e v="#N/A"/>
    <e v="#N/A"/>
    <e v="#N/A"/>
  </r>
  <r>
    <x v="2058"/>
    <x v="2097"/>
    <e v="#N/A"/>
    <x v="951"/>
    <x v="501"/>
    <e v="#N/A"/>
    <e v="#N/A"/>
    <x v="4"/>
    <e v="#N/A"/>
    <e v="#N/A"/>
    <e v="#N/A"/>
    <e v="#N/A"/>
    <e v="#N/A"/>
    <e v="#N/A"/>
    <e v="#N/A"/>
  </r>
  <r>
    <x v="2058"/>
    <x v="2098"/>
    <e v="#N/A"/>
    <x v="951"/>
    <x v="501"/>
    <e v="#N/A"/>
    <e v="#N/A"/>
    <x v="4"/>
    <e v="#N/A"/>
    <e v="#N/A"/>
    <e v="#N/A"/>
    <e v="#N/A"/>
    <e v="#N/A"/>
    <e v="#N/A"/>
    <e v="#N/A"/>
  </r>
  <r>
    <x v="2058"/>
    <x v="2099"/>
    <e v="#N/A"/>
    <x v="951"/>
    <x v="501"/>
    <e v="#N/A"/>
    <e v="#N/A"/>
    <x v="4"/>
    <e v="#N/A"/>
    <e v="#N/A"/>
    <e v="#N/A"/>
    <e v="#N/A"/>
    <e v="#N/A"/>
    <e v="#N/A"/>
    <e v="#N/A"/>
  </r>
  <r>
    <x v="2058"/>
    <x v="2100"/>
    <e v="#N/A"/>
    <x v="951"/>
    <x v="501"/>
    <e v="#N/A"/>
    <e v="#N/A"/>
    <x v="4"/>
    <e v="#N/A"/>
    <e v="#N/A"/>
    <e v="#N/A"/>
    <e v="#N/A"/>
    <e v="#N/A"/>
    <e v="#N/A"/>
    <e v="#N/A"/>
  </r>
  <r>
    <x v="2058"/>
    <x v="2101"/>
    <e v="#N/A"/>
    <x v="951"/>
    <x v="501"/>
    <e v="#N/A"/>
    <e v="#N/A"/>
    <x v="4"/>
    <e v="#N/A"/>
    <e v="#N/A"/>
    <e v="#N/A"/>
    <e v="#N/A"/>
    <e v="#N/A"/>
    <e v="#N/A"/>
    <e v="#N/A"/>
  </r>
  <r>
    <x v="2058"/>
    <x v="2102"/>
    <e v="#N/A"/>
    <x v="951"/>
    <x v="501"/>
    <e v="#N/A"/>
    <e v="#N/A"/>
    <x v="4"/>
    <e v="#N/A"/>
    <e v="#N/A"/>
    <e v="#N/A"/>
    <e v="#N/A"/>
    <e v="#N/A"/>
    <e v="#N/A"/>
    <e v="#N/A"/>
  </r>
  <r>
    <x v="2058"/>
    <x v="2103"/>
    <e v="#N/A"/>
    <x v="951"/>
    <x v="501"/>
    <e v="#N/A"/>
    <e v="#N/A"/>
    <x v="4"/>
    <e v="#N/A"/>
    <e v="#N/A"/>
    <e v="#N/A"/>
    <e v="#N/A"/>
    <e v="#N/A"/>
    <e v="#N/A"/>
    <e v="#N/A"/>
  </r>
  <r>
    <x v="2058"/>
    <x v="2104"/>
    <e v="#N/A"/>
    <x v="951"/>
    <x v="501"/>
    <e v="#N/A"/>
    <e v="#N/A"/>
    <x v="4"/>
    <e v="#N/A"/>
    <e v="#N/A"/>
    <e v="#N/A"/>
    <e v="#N/A"/>
    <e v="#N/A"/>
    <e v="#N/A"/>
    <e v="#N/A"/>
  </r>
  <r>
    <x v="2058"/>
    <x v="2105"/>
    <e v="#N/A"/>
    <x v="951"/>
    <x v="501"/>
    <e v="#N/A"/>
    <e v="#N/A"/>
    <x v="4"/>
    <e v="#N/A"/>
    <e v="#N/A"/>
    <e v="#N/A"/>
    <e v="#N/A"/>
    <e v="#N/A"/>
    <e v="#N/A"/>
    <e v="#N/A"/>
  </r>
  <r>
    <x v="2058"/>
    <x v="2106"/>
    <e v="#N/A"/>
    <x v="951"/>
    <x v="501"/>
    <e v="#N/A"/>
    <e v="#N/A"/>
    <x v="4"/>
    <e v="#N/A"/>
    <e v="#N/A"/>
    <e v="#N/A"/>
    <e v="#N/A"/>
    <e v="#N/A"/>
    <e v="#N/A"/>
    <e v="#N/A"/>
  </r>
  <r>
    <x v="2058"/>
    <x v="2107"/>
    <e v="#N/A"/>
    <x v="951"/>
    <x v="501"/>
    <e v="#N/A"/>
    <e v="#N/A"/>
    <x v="4"/>
    <e v="#N/A"/>
    <e v="#N/A"/>
    <e v="#N/A"/>
    <e v="#N/A"/>
    <e v="#N/A"/>
    <e v="#N/A"/>
    <e v="#N/A"/>
  </r>
  <r>
    <x v="2058"/>
    <x v="2108"/>
    <e v="#N/A"/>
    <x v="951"/>
    <x v="501"/>
    <e v="#N/A"/>
    <e v="#N/A"/>
    <x v="4"/>
    <e v="#N/A"/>
    <e v="#N/A"/>
    <e v="#N/A"/>
    <e v="#N/A"/>
    <e v="#N/A"/>
    <e v="#N/A"/>
    <e v="#N/A"/>
  </r>
  <r>
    <x v="2058"/>
    <x v="2109"/>
    <e v="#N/A"/>
    <x v="951"/>
    <x v="501"/>
    <e v="#N/A"/>
    <e v="#N/A"/>
    <x v="4"/>
    <e v="#N/A"/>
    <e v="#N/A"/>
    <e v="#N/A"/>
    <e v="#N/A"/>
    <e v="#N/A"/>
    <e v="#N/A"/>
    <e v="#N/A"/>
  </r>
  <r>
    <x v="2058"/>
    <x v="2110"/>
    <e v="#N/A"/>
    <x v="951"/>
    <x v="501"/>
    <e v="#N/A"/>
    <e v="#N/A"/>
    <x v="4"/>
    <e v="#N/A"/>
    <e v="#N/A"/>
    <e v="#N/A"/>
    <e v="#N/A"/>
    <e v="#N/A"/>
    <e v="#N/A"/>
    <e v="#N/A"/>
  </r>
  <r>
    <x v="2058"/>
    <x v="2111"/>
    <e v="#N/A"/>
    <x v="951"/>
    <x v="501"/>
    <e v="#N/A"/>
    <e v="#N/A"/>
    <x v="4"/>
    <e v="#N/A"/>
    <e v="#N/A"/>
    <e v="#N/A"/>
    <e v="#N/A"/>
    <e v="#N/A"/>
    <e v="#N/A"/>
    <e v="#N/A"/>
  </r>
  <r>
    <x v="2058"/>
    <x v="2112"/>
    <e v="#N/A"/>
    <x v="951"/>
    <x v="501"/>
    <e v="#N/A"/>
    <e v="#N/A"/>
    <x v="4"/>
    <e v="#N/A"/>
    <e v="#N/A"/>
    <e v="#N/A"/>
    <e v="#N/A"/>
    <e v="#N/A"/>
    <e v="#N/A"/>
    <e v="#N/A"/>
  </r>
  <r>
    <x v="2058"/>
    <x v="2113"/>
    <e v="#N/A"/>
    <x v="951"/>
    <x v="501"/>
    <e v="#N/A"/>
    <e v="#N/A"/>
    <x v="4"/>
    <e v="#N/A"/>
    <e v="#N/A"/>
    <e v="#N/A"/>
    <e v="#N/A"/>
    <e v="#N/A"/>
    <e v="#N/A"/>
    <e v="#N/A"/>
  </r>
  <r>
    <x v="2058"/>
    <x v="2114"/>
    <e v="#N/A"/>
    <x v="951"/>
    <x v="501"/>
    <e v="#N/A"/>
    <e v="#N/A"/>
    <x v="4"/>
    <e v="#N/A"/>
    <e v="#N/A"/>
    <e v="#N/A"/>
    <e v="#N/A"/>
    <e v="#N/A"/>
    <e v="#N/A"/>
    <e v="#N/A"/>
  </r>
  <r>
    <x v="2058"/>
    <x v="2115"/>
    <e v="#N/A"/>
    <x v="951"/>
    <x v="501"/>
    <e v="#N/A"/>
    <e v="#N/A"/>
    <x v="4"/>
    <e v="#N/A"/>
    <e v="#N/A"/>
    <e v="#N/A"/>
    <e v="#N/A"/>
    <e v="#N/A"/>
    <e v="#N/A"/>
    <e v="#N/A"/>
  </r>
  <r>
    <x v="2058"/>
    <x v="2116"/>
    <e v="#N/A"/>
    <x v="951"/>
    <x v="501"/>
    <e v="#N/A"/>
    <e v="#N/A"/>
    <x v="4"/>
    <e v="#N/A"/>
    <e v="#N/A"/>
    <e v="#N/A"/>
    <e v="#N/A"/>
    <e v="#N/A"/>
    <e v="#N/A"/>
    <e v="#N/A"/>
  </r>
  <r>
    <x v="2058"/>
    <x v="2117"/>
    <e v="#N/A"/>
    <x v="951"/>
    <x v="501"/>
    <e v="#N/A"/>
    <e v="#N/A"/>
    <x v="4"/>
    <e v="#N/A"/>
    <e v="#N/A"/>
    <e v="#N/A"/>
    <e v="#N/A"/>
    <e v="#N/A"/>
    <e v="#N/A"/>
    <e v="#N/A"/>
  </r>
  <r>
    <x v="2058"/>
    <x v="2118"/>
    <e v="#N/A"/>
    <x v="951"/>
    <x v="501"/>
    <e v="#N/A"/>
    <e v="#N/A"/>
    <x v="4"/>
    <e v="#N/A"/>
    <e v="#N/A"/>
    <e v="#N/A"/>
    <e v="#N/A"/>
    <e v="#N/A"/>
    <e v="#N/A"/>
    <e v="#N/A"/>
  </r>
  <r>
    <x v="2058"/>
    <x v="2119"/>
    <e v="#N/A"/>
    <x v="951"/>
    <x v="501"/>
    <e v="#N/A"/>
    <e v="#N/A"/>
    <x v="4"/>
    <e v="#N/A"/>
    <e v="#N/A"/>
    <e v="#N/A"/>
    <e v="#N/A"/>
    <e v="#N/A"/>
    <e v="#N/A"/>
    <e v="#N/A"/>
  </r>
  <r>
    <x v="2058"/>
    <x v="2120"/>
    <e v="#N/A"/>
    <x v="951"/>
    <x v="501"/>
    <e v="#N/A"/>
    <e v="#N/A"/>
    <x v="4"/>
    <e v="#N/A"/>
    <e v="#N/A"/>
    <e v="#N/A"/>
    <e v="#N/A"/>
    <e v="#N/A"/>
    <e v="#N/A"/>
    <e v="#N/A"/>
  </r>
  <r>
    <x v="2058"/>
    <x v="2121"/>
    <e v="#N/A"/>
    <x v="951"/>
    <x v="501"/>
    <e v="#N/A"/>
    <e v="#N/A"/>
    <x v="4"/>
    <e v="#N/A"/>
    <e v="#N/A"/>
    <e v="#N/A"/>
    <e v="#N/A"/>
    <e v="#N/A"/>
    <e v="#N/A"/>
    <e v="#N/A"/>
  </r>
  <r>
    <x v="2058"/>
    <x v="2122"/>
    <e v="#N/A"/>
    <x v="951"/>
    <x v="501"/>
    <e v="#N/A"/>
    <e v="#N/A"/>
    <x v="4"/>
    <e v="#N/A"/>
    <e v="#N/A"/>
    <e v="#N/A"/>
    <e v="#N/A"/>
    <e v="#N/A"/>
    <e v="#N/A"/>
    <e v="#N/A"/>
  </r>
  <r>
    <x v="2058"/>
    <x v="2123"/>
    <e v="#N/A"/>
    <x v="951"/>
    <x v="501"/>
    <e v="#N/A"/>
    <e v="#N/A"/>
    <x v="4"/>
    <e v="#N/A"/>
    <e v="#N/A"/>
    <e v="#N/A"/>
    <e v="#N/A"/>
    <e v="#N/A"/>
    <e v="#N/A"/>
    <e v="#N/A"/>
  </r>
  <r>
    <x v="2058"/>
    <x v="2124"/>
    <e v="#N/A"/>
    <x v="951"/>
    <x v="501"/>
    <e v="#N/A"/>
    <e v="#N/A"/>
    <x v="4"/>
    <e v="#N/A"/>
    <e v="#N/A"/>
    <e v="#N/A"/>
    <e v="#N/A"/>
    <e v="#N/A"/>
    <e v="#N/A"/>
    <e v="#N/A"/>
  </r>
  <r>
    <x v="2058"/>
    <x v="2125"/>
    <e v="#N/A"/>
    <x v="951"/>
    <x v="501"/>
    <e v="#N/A"/>
    <e v="#N/A"/>
    <x v="4"/>
    <e v="#N/A"/>
    <e v="#N/A"/>
    <e v="#N/A"/>
    <e v="#N/A"/>
    <e v="#N/A"/>
    <e v="#N/A"/>
    <e v="#N/A"/>
  </r>
  <r>
    <x v="2058"/>
    <x v="2126"/>
    <e v="#N/A"/>
    <x v="951"/>
    <x v="501"/>
    <e v="#N/A"/>
    <e v="#N/A"/>
    <x v="4"/>
    <e v="#N/A"/>
    <e v="#N/A"/>
    <e v="#N/A"/>
    <e v="#N/A"/>
    <e v="#N/A"/>
    <e v="#N/A"/>
    <e v="#N/A"/>
  </r>
  <r>
    <x v="2058"/>
    <x v="2127"/>
    <e v="#N/A"/>
    <x v="951"/>
    <x v="501"/>
    <e v="#N/A"/>
    <e v="#N/A"/>
    <x v="4"/>
    <e v="#N/A"/>
    <e v="#N/A"/>
    <e v="#N/A"/>
    <e v="#N/A"/>
    <e v="#N/A"/>
    <e v="#N/A"/>
    <e v="#N/A"/>
  </r>
  <r>
    <x v="2058"/>
    <x v="2128"/>
    <e v="#N/A"/>
    <x v="951"/>
    <x v="501"/>
    <e v="#N/A"/>
    <e v="#N/A"/>
    <x v="4"/>
    <e v="#N/A"/>
    <e v="#N/A"/>
    <e v="#N/A"/>
    <e v="#N/A"/>
    <e v="#N/A"/>
    <e v="#N/A"/>
    <e v="#N/A"/>
  </r>
  <r>
    <x v="2058"/>
    <x v="2129"/>
    <e v="#N/A"/>
    <x v="951"/>
    <x v="501"/>
    <e v="#N/A"/>
    <e v="#N/A"/>
    <x v="4"/>
    <e v="#N/A"/>
    <e v="#N/A"/>
    <e v="#N/A"/>
    <e v="#N/A"/>
    <e v="#N/A"/>
    <e v="#N/A"/>
    <e v="#N/A"/>
  </r>
  <r>
    <x v="2058"/>
    <x v="2130"/>
    <e v="#N/A"/>
    <x v="951"/>
    <x v="501"/>
    <e v="#N/A"/>
    <e v="#N/A"/>
    <x v="4"/>
    <e v="#N/A"/>
    <e v="#N/A"/>
    <e v="#N/A"/>
    <e v="#N/A"/>
    <e v="#N/A"/>
    <e v="#N/A"/>
    <e v="#N/A"/>
  </r>
  <r>
    <x v="2058"/>
    <x v="2131"/>
    <e v="#N/A"/>
    <x v="951"/>
    <x v="501"/>
    <e v="#N/A"/>
    <e v="#N/A"/>
    <x v="4"/>
    <e v="#N/A"/>
    <e v="#N/A"/>
    <e v="#N/A"/>
    <e v="#N/A"/>
    <e v="#N/A"/>
    <e v="#N/A"/>
    <e v="#N/A"/>
  </r>
  <r>
    <x v="2058"/>
    <x v="2132"/>
    <e v="#N/A"/>
    <x v="951"/>
    <x v="501"/>
    <e v="#N/A"/>
    <e v="#N/A"/>
    <x v="4"/>
    <e v="#N/A"/>
    <e v="#N/A"/>
    <e v="#N/A"/>
    <e v="#N/A"/>
    <e v="#N/A"/>
    <e v="#N/A"/>
    <e v="#N/A"/>
  </r>
  <r>
    <x v="2058"/>
    <x v="2133"/>
    <e v="#N/A"/>
    <x v="951"/>
    <x v="501"/>
    <e v="#N/A"/>
    <e v="#N/A"/>
    <x v="4"/>
    <e v="#N/A"/>
    <e v="#N/A"/>
    <e v="#N/A"/>
    <e v="#N/A"/>
    <e v="#N/A"/>
    <e v="#N/A"/>
    <e v="#N/A"/>
  </r>
  <r>
    <x v="2058"/>
    <x v="2134"/>
    <e v="#N/A"/>
    <x v="951"/>
    <x v="501"/>
    <e v="#N/A"/>
    <e v="#N/A"/>
    <x v="4"/>
    <e v="#N/A"/>
    <e v="#N/A"/>
    <e v="#N/A"/>
    <e v="#N/A"/>
    <e v="#N/A"/>
    <e v="#N/A"/>
    <e v="#N/A"/>
  </r>
  <r>
    <x v="2058"/>
    <x v="2135"/>
    <e v="#N/A"/>
    <x v="951"/>
    <x v="501"/>
    <e v="#N/A"/>
    <e v="#N/A"/>
    <x v="4"/>
    <e v="#N/A"/>
    <e v="#N/A"/>
    <e v="#N/A"/>
    <e v="#N/A"/>
    <e v="#N/A"/>
    <e v="#N/A"/>
    <e v="#N/A"/>
  </r>
  <r>
    <x v="2058"/>
    <x v="2136"/>
    <e v="#N/A"/>
    <x v="951"/>
    <x v="501"/>
    <e v="#N/A"/>
    <e v="#N/A"/>
    <x v="4"/>
    <e v="#N/A"/>
    <e v="#N/A"/>
    <e v="#N/A"/>
    <e v="#N/A"/>
    <e v="#N/A"/>
    <e v="#N/A"/>
    <e v="#N/A"/>
  </r>
  <r>
    <x v="2058"/>
    <x v="2137"/>
    <e v="#N/A"/>
    <x v="951"/>
    <x v="501"/>
    <e v="#N/A"/>
    <e v="#N/A"/>
    <x v="4"/>
    <e v="#N/A"/>
    <e v="#N/A"/>
    <e v="#N/A"/>
    <e v="#N/A"/>
    <e v="#N/A"/>
    <e v="#N/A"/>
    <e v="#N/A"/>
  </r>
  <r>
    <x v="2058"/>
    <x v="2138"/>
    <e v="#N/A"/>
    <x v="951"/>
    <x v="501"/>
    <e v="#N/A"/>
    <e v="#N/A"/>
    <x v="4"/>
    <e v="#N/A"/>
    <e v="#N/A"/>
    <e v="#N/A"/>
    <e v="#N/A"/>
    <e v="#N/A"/>
    <e v="#N/A"/>
    <e v="#N/A"/>
  </r>
  <r>
    <x v="2058"/>
    <x v="2139"/>
    <e v="#N/A"/>
    <x v="951"/>
    <x v="501"/>
    <e v="#N/A"/>
    <e v="#N/A"/>
    <x v="4"/>
    <e v="#N/A"/>
    <e v="#N/A"/>
    <e v="#N/A"/>
    <e v="#N/A"/>
    <e v="#N/A"/>
    <e v="#N/A"/>
    <e v="#N/A"/>
  </r>
  <r>
    <x v="2058"/>
    <x v="2140"/>
    <e v="#N/A"/>
    <x v="951"/>
    <x v="501"/>
    <e v="#N/A"/>
    <e v="#N/A"/>
    <x v="4"/>
    <e v="#N/A"/>
    <e v="#N/A"/>
    <e v="#N/A"/>
    <e v="#N/A"/>
    <e v="#N/A"/>
    <e v="#N/A"/>
    <e v="#N/A"/>
  </r>
  <r>
    <x v="2058"/>
    <x v="2141"/>
    <e v="#N/A"/>
    <x v="951"/>
    <x v="501"/>
    <e v="#N/A"/>
    <e v="#N/A"/>
    <x v="4"/>
    <e v="#N/A"/>
    <e v="#N/A"/>
    <e v="#N/A"/>
    <e v="#N/A"/>
    <e v="#N/A"/>
    <e v="#N/A"/>
    <e v="#N/A"/>
  </r>
  <r>
    <x v="2058"/>
    <x v="2142"/>
    <e v="#N/A"/>
    <x v="951"/>
    <x v="501"/>
    <e v="#N/A"/>
    <e v="#N/A"/>
    <x v="4"/>
    <e v="#N/A"/>
    <e v="#N/A"/>
    <e v="#N/A"/>
    <e v="#N/A"/>
    <e v="#N/A"/>
    <e v="#N/A"/>
    <e v="#N/A"/>
  </r>
  <r>
    <x v="2058"/>
    <x v="2143"/>
    <e v="#N/A"/>
    <x v="951"/>
    <x v="501"/>
    <e v="#N/A"/>
    <e v="#N/A"/>
    <x v="4"/>
    <e v="#N/A"/>
    <e v="#N/A"/>
    <e v="#N/A"/>
    <e v="#N/A"/>
    <e v="#N/A"/>
    <e v="#N/A"/>
    <e v="#N/A"/>
  </r>
  <r>
    <x v="2058"/>
    <x v="2144"/>
    <e v="#N/A"/>
    <x v="951"/>
    <x v="501"/>
    <e v="#N/A"/>
    <e v="#N/A"/>
    <x v="4"/>
    <e v="#N/A"/>
    <e v="#N/A"/>
    <e v="#N/A"/>
    <e v="#N/A"/>
    <e v="#N/A"/>
    <e v="#N/A"/>
    <e v="#N/A"/>
  </r>
  <r>
    <x v="2058"/>
    <x v="2145"/>
    <e v="#N/A"/>
    <x v="951"/>
    <x v="501"/>
    <e v="#N/A"/>
    <e v="#N/A"/>
    <x v="4"/>
    <e v="#N/A"/>
    <e v="#N/A"/>
    <e v="#N/A"/>
    <e v="#N/A"/>
    <e v="#N/A"/>
    <e v="#N/A"/>
    <e v="#N/A"/>
  </r>
  <r>
    <x v="2058"/>
    <x v="2146"/>
    <e v="#N/A"/>
    <x v="951"/>
    <x v="501"/>
    <e v="#N/A"/>
    <e v="#N/A"/>
    <x v="4"/>
    <e v="#N/A"/>
    <e v="#N/A"/>
    <e v="#N/A"/>
    <e v="#N/A"/>
    <e v="#N/A"/>
    <e v="#N/A"/>
    <e v="#N/A"/>
  </r>
  <r>
    <x v="2058"/>
    <x v="2147"/>
    <e v="#N/A"/>
    <x v="951"/>
    <x v="501"/>
    <e v="#N/A"/>
    <e v="#N/A"/>
    <x v="4"/>
    <e v="#N/A"/>
    <e v="#N/A"/>
    <e v="#N/A"/>
    <e v="#N/A"/>
    <e v="#N/A"/>
    <e v="#N/A"/>
    <e v="#N/A"/>
  </r>
  <r>
    <x v="2058"/>
    <x v="2148"/>
    <e v="#N/A"/>
    <x v="951"/>
    <x v="501"/>
    <e v="#N/A"/>
    <e v="#N/A"/>
    <x v="4"/>
    <e v="#N/A"/>
    <e v="#N/A"/>
    <e v="#N/A"/>
    <e v="#N/A"/>
    <e v="#N/A"/>
    <e v="#N/A"/>
    <e v="#N/A"/>
  </r>
  <r>
    <x v="2058"/>
    <x v="2149"/>
    <e v="#N/A"/>
    <x v="951"/>
    <x v="501"/>
    <e v="#N/A"/>
    <e v="#N/A"/>
    <x v="4"/>
    <e v="#N/A"/>
    <e v="#N/A"/>
    <e v="#N/A"/>
    <e v="#N/A"/>
    <e v="#N/A"/>
    <e v="#N/A"/>
    <e v="#N/A"/>
  </r>
  <r>
    <x v="2058"/>
    <x v="2150"/>
    <e v="#N/A"/>
    <x v="951"/>
    <x v="501"/>
    <e v="#N/A"/>
    <e v="#N/A"/>
    <x v="4"/>
    <e v="#N/A"/>
    <e v="#N/A"/>
    <e v="#N/A"/>
    <e v="#N/A"/>
    <e v="#N/A"/>
    <e v="#N/A"/>
    <e v="#N/A"/>
  </r>
  <r>
    <x v="2058"/>
    <x v="2151"/>
    <e v="#N/A"/>
    <x v="951"/>
    <x v="501"/>
    <e v="#N/A"/>
    <e v="#N/A"/>
    <x v="4"/>
    <e v="#N/A"/>
    <e v="#N/A"/>
    <e v="#N/A"/>
    <e v="#N/A"/>
    <e v="#N/A"/>
    <e v="#N/A"/>
    <e v="#N/A"/>
  </r>
  <r>
    <x v="2058"/>
    <x v="2152"/>
    <e v="#N/A"/>
    <x v="951"/>
    <x v="501"/>
    <e v="#N/A"/>
    <e v="#N/A"/>
    <x v="4"/>
    <e v="#N/A"/>
    <e v="#N/A"/>
    <e v="#N/A"/>
    <e v="#N/A"/>
    <e v="#N/A"/>
    <e v="#N/A"/>
    <e v="#N/A"/>
  </r>
  <r>
    <x v="2058"/>
    <x v="2153"/>
    <e v="#N/A"/>
    <x v="951"/>
    <x v="501"/>
    <e v="#N/A"/>
    <e v="#N/A"/>
    <x v="4"/>
    <e v="#N/A"/>
    <e v="#N/A"/>
    <e v="#N/A"/>
    <e v="#N/A"/>
    <e v="#N/A"/>
    <e v="#N/A"/>
    <e v="#N/A"/>
  </r>
  <r>
    <x v="2058"/>
    <x v="2154"/>
    <e v="#N/A"/>
    <x v="951"/>
    <x v="501"/>
    <e v="#N/A"/>
    <e v="#N/A"/>
    <x v="4"/>
    <e v="#N/A"/>
    <e v="#N/A"/>
    <e v="#N/A"/>
    <e v="#N/A"/>
    <e v="#N/A"/>
    <e v="#N/A"/>
    <e v="#N/A"/>
  </r>
  <r>
    <x v="2058"/>
    <x v="2155"/>
    <e v="#N/A"/>
    <x v="951"/>
    <x v="501"/>
    <e v="#N/A"/>
    <e v="#N/A"/>
    <x v="4"/>
    <e v="#N/A"/>
    <e v="#N/A"/>
    <e v="#N/A"/>
    <e v="#N/A"/>
    <e v="#N/A"/>
    <e v="#N/A"/>
    <e v="#N/A"/>
  </r>
  <r>
    <x v="2058"/>
    <x v="2156"/>
    <e v="#N/A"/>
    <x v="951"/>
    <x v="501"/>
    <e v="#N/A"/>
    <e v="#N/A"/>
    <x v="4"/>
    <e v="#N/A"/>
    <e v="#N/A"/>
    <e v="#N/A"/>
    <e v="#N/A"/>
    <e v="#N/A"/>
    <e v="#N/A"/>
    <e v="#N/A"/>
  </r>
  <r>
    <x v="2058"/>
    <x v="2157"/>
    <e v="#N/A"/>
    <x v="951"/>
    <x v="501"/>
    <e v="#N/A"/>
    <e v="#N/A"/>
    <x v="4"/>
    <e v="#N/A"/>
    <e v="#N/A"/>
    <e v="#N/A"/>
    <e v="#N/A"/>
    <e v="#N/A"/>
    <e v="#N/A"/>
    <e v="#N/A"/>
  </r>
  <r>
    <x v="2058"/>
    <x v="2158"/>
    <e v="#N/A"/>
    <x v="951"/>
    <x v="501"/>
    <e v="#N/A"/>
    <e v="#N/A"/>
    <x v="4"/>
    <e v="#N/A"/>
    <e v="#N/A"/>
    <e v="#N/A"/>
    <e v="#N/A"/>
    <e v="#N/A"/>
    <e v="#N/A"/>
    <e v="#N/A"/>
  </r>
  <r>
    <x v="2058"/>
    <x v="2159"/>
    <e v="#N/A"/>
    <x v="951"/>
    <x v="501"/>
    <e v="#N/A"/>
    <e v="#N/A"/>
    <x v="4"/>
    <e v="#N/A"/>
    <e v="#N/A"/>
    <e v="#N/A"/>
    <e v="#N/A"/>
    <e v="#N/A"/>
    <e v="#N/A"/>
    <e v="#N/A"/>
  </r>
  <r>
    <x v="2058"/>
    <x v="2160"/>
    <e v="#N/A"/>
    <x v="951"/>
    <x v="501"/>
    <e v="#N/A"/>
    <e v="#N/A"/>
    <x v="4"/>
    <e v="#N/A"/>
    <e v="#N/A"/>
    <e v="#N/A"/>
    <e v="#N/A"/>
    <e v="#N/A"/>
    <e v="#N/A"/>
    <e v="#N/A"/>
  </r>
  <r>
    <x v="2058"/>
    <x v="2161"/>
    <e v="#N/A"/>
    <x v="951"/>
    <x v="501"/>
    <e v="#N/A"/>
    <e v="#N/A"/>
    <x v="4"/>
    <e v="#N/A"/>
    <e v="#N/A"/>
    <e v="#N/A"/>
    <e v="#N/A"/>
    <e v="#N/A"/>
    <e v="#N/A"/>
    <e v="#N/A"/>
  </r>
  <r>
    <x v="2058"/>
    <x v="2162"/>
    <e v="#N/A"/>
    <x v="951"/>
    <x v="501"/>
    <e v="#N/A"/>
    <e v="#N/A"/>
    <x v="4"/>
    <e v="#N/A"/>
    <e v="#N/A"/>
    <e v="#N/A"/>
    <e v="#N/A"/>
    <e v="#N/A"/>
    <e v="#N/A"/>
    <e v="#N/A"/>
  </r>
  <r>
    <x v="2058"/>
    <x v="2163"/>
    <e v="#N/A"/>
    <x v="951"/>
    <x v="501"/>
    <e v="#N/A"/>
    <e v="#N/A"/>
    <x v="4"/>
    <e v="#N/A"/>
    <e v="#N/A"/>
    <e v="#N/A"/>
    <e v="#N/A"/>
    <e v="#N/A"/>
    <e v="#N/A"/>
    <e v="#N/A"/>
  </r>
  <r>
    <x v="2058"/>
    <x v="2164"/>
    <e v="#N/A"/>
    <x v="951"/>
    <x v="501"/>
    <e v="#N/A"/>
    <e v="#N/A"/>
    <x v="4"/>
    <e v="#N/A"/>
    <e v="#N/A"/>
    <e v="#N/A"/>
    <e v="#N/A"/>
    <e v="#N/A"/>
    <e v="#N/A"/>
    <e v="#N/A"/>
  </r>
  <r>
    <x v="2058"/>
    <x v="2165"/>
    <e v="#N/A"/>
    <x v="951"/>
    <x v="501"/>
    <e v="#N/A"/>
    <e v="#N/A"/>
    <x v="4"/>
    <e v="#N/A"/>
    <e v="#N/A"/>
    <e v="#N/A"/>
    <e v="#N/A"/>
    <e v="#N/A"/>
    <e v="#N/A"/>
    <e v="#N/A"/>
  </r>
  <r>
    <x v="2058"/>
    <x v="2166"/>
    <e v="#N/A"/>
    <x v="951"/>
    <x v="501"/>
    <e v="#N/A"/>
    <e v="#N/A"/>
    <x v="4"/>
    <e v="#N/A"/>
    <e v="#N/A"/>
    <e v="#N/A"/>
    <e v="#N/A"/>
    <e v="#N/A"/>
    <e v="#N/A"/>
    <e v="#N/A"/>
  </r>
  <r>
    <x v="2058"/>
    <x v="2167"/>
    <e v="#N/A"/>
    <x v="951"/>
    <x v="501"/>
    <e v="#N/A"/>
    <e v="#N/A"/>
    <x v="4"/>
    <e v="#N/A"/>
    <e v="#N/A"/>
    <e v="#N/A"/>
    <e v="#N/A"/>
    <e v="#N/A"/>
    <e v="#N/A"/>
    <e v="#N/A"/>
  </r>
  <r>
    <x v="2058"/>
    <x v="2168"/>
    <e v="#N/A"/>
    <x v="951"/>
    <x v="501"/>
    <e v="#N/A"/>
    <e v="#N/A"/>
    <x v="4"/>
    <e v="#N/A"/>
    <e v="#N/A"/>
    <e v="#N/A"/>
    <e v="#N/A"/>
    <e v="#N/A"/>
    <e v="#N/A"/>
    <e v="#N/A"/>
  </r>
  <r>
    <x v="2058"/>
    <x v="2169"/>
    <e v="#N/A"/>
    <x v="951"/>
    <x v="501"/>
    <e v="#N/A"/>
    <e v="#N/A"/>
    <x v="4"/>
    <e v="#N/A"/>
    <e v="#N/A"/>
    <e v="#N/A"/>
    <e v="#N/A"/>
    <e v="#N/A"/>
    <e v="#N/A"/>
    <e v="#N/A"/>
  </r>
  <r>
    <x v="2058"/>
    <x v="2170"/>
    <e v="#N/A"/>
    <x v="951"/>
    <x v="501"/>
    <e v="#N/A"/>
    <e v="#N/A"/>
    <x v="4"/>
    <e v="#N/A"/>
    <e v="#N/A"/>
    <e v="#N/A"/>
    <e v="#N/A"/>
    <e v="#N/A"/>
    <e v="#N/A"/>
    <e v="#N/A"/>
  </r>
  <r>
    <x v="2058"/>
    <x v="2171"/>
    <e v="#N/A"/>
    <x v="951"/>
    <x v="501"/>
    <e v="#N/A"/>
    <e v="#N/A"/>
    <x v="4"/>
    <e v="#N/A"/>
    <e v="#N/A"/>
    <e v="#N/A"/>
    <e v="#N/A"/>
    <e v="#N/A"/>
    <e v="#N/A"/>
    <e v="#N/A"/>
  </r>
  <r>
    <x v="2058"/>
    <x v="2172"/>
    <e v="#N/A"/>
    <x v="951"/>
    <x v="501"/>
    <e v="#N/A"/>
    <e v="#N/A"/>
    <x v="4"/>
    <e v="#N/A"/>
    <e v="#N/A"/>
    <e v="#N/A"/>
    <e v="#N/A"/>
    <e v="#N/A"/>
    <e v="#N/A"/>
    <e v="#N/A"/>
  </r>
  <r>
    <x v="2058"/>
    <x v="2173"/>
    <e v="#N/A"/>
    <x v="951"/>
    <x v="501"/>
    <e v="#N/A"/>
    <e v="#N/A"/>
    <x v="4"/>
    <e v="#N/A"/>
    <e v="#N/A"/>
    <e v="#N/A"/>
    <e v="#N/A"/>
    <e v="#N/A"/>
    <e v="#N/A"/>
    <e v="#N/A"/>
  </r>
  <r>
    <x v="2058"/>
    <x v="2174"/>
    <e v="#N/A"/>
    <x v="951"/>
    <x v="501"/>
    <e v="#N/A"/>
    <e v="#N/A"/>
    <x v="4"/>
    <e v="#N/A"/>
    <e v="#N/A"/>
    <e v="#N/A"/>
    <e v="#N/A"/>
    <e v="#N/A"/>
    <e v="#N/A"/>
    <e v="#N/A"/>
  </r>
  <r>
    <x v="2058"/>
    <x v="2175"/>
    <e v="#N/A"/>
    <x v="951"/>
    <x v="501"/>
    <e v="#N/A"/>
    <e v="#N/A"/>
    <x v="4"/>
    <e v="#N/A"/>
    <e v="#N/A"/>
    <e v="#N/A"/>
    <e v="#N/A"/>
    <e v="#N/A"/>
    <e v="#N/A"/>
    <e v="#N/A"/>
  </r>
  <r>
    <x v="2058"/>
    <x v="2176"/>
    <e v="#N/A"/>
    <x v="951"/>
    <x v="501"/>
    <e v="#N/A"/>
    <e v="#N/A"/>
    <x v="4"/>
    <e v="#N/A"/>
    <e v="#N/A"/>
    <e v="#N/A"/>
    <e v="#N/A"/>
    <e v="#N/A"/>
    <e v="#N/A"/>
    <e v="#N/A"/>
  </r>
  <r>
    <x v="2058"/>
    <x v="2177"/>
    <e v="#N/A"/>
    <x v="951"/>
    <x v="501"/>
    <e v="#N/A"/>
    <e v="#N/A"/>
    <x v="4"/>
    <e v="#N/A"/>
    <e v="#N/A"/>
    <e v="#N/A"/>
    <e v="#N/A"/>
    <e v="#N/A"/>
    <e v="#N/A"/>
    <e v="#N/A"/>
  </r>
  <r>
    <x v="2058"/>
    <x v="2178"/>
    <e v="#N/A"/>
    <x v="951"/>
    <x v="501"/>
    <e v="#N/A"/>
    <e v="#N/A"/>
    <x v="4"/>
    <e v="#N/A"/>
    <e v="#N/A"/>
    <e v="#N/A"/>
    <e v="#N/A"/>
    <e v="#N/A"/>
    <e v="#N/A"/>
    <e v="#N/A"/>
  </r>
  <r>
    <x v="2058"/>
    <x v="2179"/>
    <e v="#N/A"/>
    <x v="951"/>
    <x v="501"/>
    <e v="#N/A"/>
    <e v="#N/A"/>
    <x v="4"/>
    <e v="#N/A"/>
    <e v="#N/A"/>
    <e v="#N/A"/>
    <e v="#N/A"/>
    <e v="#N/A"/>
    <e v="#N/A"/>
    <e v="#N/A"/>
  </r>
  <r>
    <x v="2058"/>
    <x v="2180"/>
    <e v="#N/A"/>
    <x v="951"/>
    <x v="501"/>
    <e v="#N/A"/>
    <e v="#N/A"/>
    <x v="4"/>
    <e v="#N/A"/>
    <e v="#N/A"/>
    <e v="#N/A"/>
    <e v="#N/A"/>
    <e v="#N/A"/>
    <e v="#N/A"/>
    <e v="#N/A"/>
  </r>
  <r>
    <x v="2058"/>
    <x v="2181"/>
    <e v="#N/A"/>
    <x v="951"/>
    <x v="501"/>
    <e v="#N/A"/>
    <e v="#N/A"/>
    <x v="4"/>
    <e v="#N/A"/>
    <e v="#N/A"/>
    <e v="#N/A"/>
    <e v="#N/A"/>
    <e v="#N/A"/>
    <e v="#N/A"/>
    <e v="#N/A"/>
  </r>
  <r>
    <x v="2058"/>
    <x v="2182"/>
    <e v="#N/A"/>
    <x v="951"/>
    <x v="501"/>
    <e v="#N/A"/>
    <e v="#N/A"/>
    <x v="4"/>
    <e v="#N/A"/>
    <e v="#N/A"/>
    <e v="#N/A"/>
    <e v="#N/A"/>
    <e v="#N/A"/>
    <e v="#N/A"/>
    <e v="#N/A"/>
  </r>
  <r>
    <x v="2058"/>
    <x v="2183"/>
    <e v="#N/A"/>
    <x v="951"/>
    <x v="501"/>
    <e v="#N/A"/>
    <e v="#N/A"/>
    <x v="4"/>
    <e v="#N/A"/>
    <e v="#N/A"/>
    <e v="#N/A"/>
    <e v="#N/A"/>
    <e v="#N/A"/>
    <e v="#N/A"/>
    <e v="#N/A"/>
  </r>
  <r>
    <x v="2058"/>
    <x v="2184"/>
    <e v="#N/A"/>
    <x v="951"/>
    <x v="501"/>
    <e v="#N/A"/>
    <e v="#N/A"/>
    <x v="4"/>
    <e v="#N/A"/>
    <e v="#N/A"/>
    <e v="#N/A"/>
    <e v="#N/A"/>
    <e v="#N/A"/>
    <e v="#N/A"/>
    <e v="#N/A"/>
  </r>
  <r>
    <x v="2058"/>
    <x v="2185"/>
    <e v="#N/A"/>
    <x v="951"/>
    <x v="501"/>
    <e v="#N/A"/>
    <e v="#N/A"/>
    <x v="4"/>
    <e v="#N/A"/>
    <e v="#N/A"/>
    <e v="#N/A"/>
    <e v="#N/A"/>
    <e v="#N/A"/>
    <e v="#N/A"/>
    <e v="#N/A"/>
  </r>
  <r>
    <x v="2058"/>
    <x v="2186"/>
    <e v="#N/A"/>
    <x v="951"/>
    <x v="501"/>
    <e v="#N/A"/>
    <e v="#N/A"/>
    <x v="4"/>
    <e v="#N/A"/>
    <e v="#N/A"/>
    <e v="#N/A"/>
    <e v="#N/A"/>
    <e v="#N/A"/>
    <e v="#N/A"/>
    <e v="#N/A"/>
  </r>
  <r>
    <x v="2058"/>
    <x v="2187"/>
    <e v="#N/A"/>
    <x v="951"/>
    <x v="501"/>
    <e v="#N/A"/>
    <e v="#N/A"/>
    <x v="4"/>
    <e v="#N/A"/>
    <e v="#N/A"/>
    <e v="#N/A"/>
    <e v="#N/A"/>
    <e v="#N/A"/>
    <e v="#N/A"/>
    <e v="#N/A"/>
  </r>
  <r>
    <x v="2058"/>
    <x v="2188"/>
    <e v="#N/A"/>
    <x v="951"/>
    <x v="501"/>
    <e v="#N/A"/>
    <e v="#N/A"/>
    <x v="4"/>
    <e v="#N/A"/>
    <e v="#N/A"/>
    <e v="#N/A"/>
    <e v="#N/A"/>
    <e v="#N/A"/>
    <e v="#N/A"/>
    <e v="#N/A"/>
  </r>
  <r>
    <x v="2058"/>
    <x v="2189"/>
    <e v="#N/A"/>
    <x v="951"/>
    <x v="501"/>
    <e v="#N/A"/>
    <e v="#N/A"/>
    <x v="4"/>
    <e v="#N/A"/>
    <e v="#N/A"/>
    <e v="#N/A"/>
    <e v="#N/A"/>
    <e v="#N/A"/>
    <e v="#N/A"/>
    <e v="#N/A"/>
  </r>
  <r>
    <x v="2058"/>
    <x v="2190"/>
    <e v="#N/A"/>
    <x v="951"/>
    <x v="501"/>
    <e v="#N/A"/>
    <e v="#N/A"/>
    <x v="4"/>
    <e v="#N/A"/>
    <e v="#N/A"/>
    <e v="#N/A"/>
    <e v="#N/A"/>
    <e v="#N/A"/>
    <e v="#N/A"/>
    <e v="#N/A"/>
  </r>
  <r>
    <x v="2058"/>
    <x v="2191"/>
    <e v="#N/A"/>
    <x v="951"/>
    <x v="501"/>
    <e v="#N/A"/>
    <e v="#N/A"/>
    <x v="4"/>
    <e v="#N/A"/>
    <e v="#N/A"/>
    <e v="#N/A"/>
    <e v="#N/A"/>
    <e v="#N/A"/>
    <e v="#N/A"/>
    <e v="#N/A"/>
  </r>
  <r>
    <x v="2058"/>
    <x v="2192"/>
    <e v="#N/A"/>
    <x v="951"/>
    <x v="501"/>
    <e v="#N/A"/>
    <e v="#N/A"/>
    <x v="4"/>
    <e v="#N/A"/>
    <e v="#N/A"/>
    <e v="#N/A"/>
    <e v="#N/A"/>
    <e v="#N/A"/>
    <e v="#N/A"/>
    <e v="#N/A"/>
  </r>
  <r>
    <x v="2058"/>
    <x v="2193"/>
    <e v="#N/A"/>
    <x v="951"/>
    <x v="501"/>
    <e v="#N/A"/>
    <e v="#N/A"/>
    <x v="4"/>
    <e v="#N/A"/>
    <e v="#N/A"/>
    <e v="#N/A"/>
    <e v="#N/A"/>
    <e v="#N/A"/>
    <e v="#N/A"/>
    <e v="#N/A"/>
  </r>
  <r>
    <x v="2058"/>
    <x v="2194"/>
    <e v="#N/A"/>
    <x v="951"/>
    <x v="501"/>
    <e v="#N/A"/>
    <e v="#N/A"/>
    <x v="4"/>
    <e v="#N/A"/>
    <e v="#N/A"/>
    <e v="#N/A"/>
    <e v="#N/A"/>
    <e v="#N/A"/>
    <e v="#N/A"/>
    <e v="#N/A"/>
  </r>
  <r>
    <x v="2058"/>
    <x v="2195"/>
    <e v="#N/A"/>
    <x v="951"/>
    <x v="501"/>
    <e v="#N/A"/>
    <e v="#N/A"/>
    <x v="4"/>
    <e v="#N/A"/>
    <e v="#N/A"/>
    <e v="#N/A"/>
    <e v="#N/A"/>
    <e v="#N/A"/>
    <e v="#N/A"/>
    <e v="#N/A"/>
  </r>
  <r>
    <x v="2058"/>
    <x v="2196"/>
    <e v="#N/A"/>
    <x v="951"/>
    <x v="501"/>
    <e v="#N/A"/>
    <e v="#N/A"/>
    <x v="4"/>
    <e v="#N/A"/>
    <e v="#N/A"/>
    <e v="#N/A"/>
    <e v="#N/A"/>
    <e v="#N/A"/>
    <e v="#N/A"/>
    <e v="#N/A"/>
  </r>
  <r>
    <x v="2058"/>
    <x v="2197"/>
    <e v="#N/A"/>
    <x v="951"/>
    <x v="501"/>
    <e v="#N/A"/>
    <e v="#N/A"/>
    <x v="4"/>
    <e v="#N/A"/>
    <e v="#N/A"/>
    <e v="#N/A"/>
    <e v="#N/A"/>
    <e v="#N/A"/>
    <e v="#N/A"/>
    <e v="#N/A"/>
  </r>
  <r>
    <x v="2058"/>
    <x v="2198"/>
    <e v="#N/A"/>
    <x v="951"/>
    <x v="501"/>
    <e v="#N/A"/>
    <e v="#N/A"/>
    <x v="4"/>
    <e v="#N/A"/>
    <e v="#N/A"/>
    <e v="#N/A"/>
    <e v="#N/A"/>
    <e v="#N/A"/>
    <e v="#N/A"/>
    <e v="#N/A"/>
  </r>
  <r>
    <x v="2058"/>
    <x v="2199"/>
    <e v="#N/A"/>
    <x v="951"/>
    <x v="501"/>
    <e v="#N/A"/>
    <e v="#N/A"/>
    <x v="4"/>
    <e v="#N/A"/>
    <e v="#N/A"/>
    <e v="#N/A"/>
    <e v="#N/A"/>
    <e v="#N/A"/>
    <e v="#N/A"/>
    <e v="#N/A"/>
  </r>
  <r>
    <x v="2058"/>
    <x v="2200"/>
    <e v="#N/A"/>
    <x v="951"/>
    <x v="501"/>
    <e v="#N/A"/>
    <e v="#N/A"/>
    <x v="4"/>
    <e v="#N/A"/>
    <e v="#N/A"/>
    <e v="#N/A"/>
    <e v="#N/A"/>
    <e v="#N/A"/>
    <e v="#N/A"/>
    <e v="#N/A"/>
  </r>
  <r>
    <x v="2058"/>
    <x v="2201"/>
    <e v="#N/A"/>
    <x v="951"/>
    <x v="501"/>
    <e v="#N/A"/>
    <e v="#N/A"/>
    <x v="4"/>
    <e v="#N/A"/>
    <e v="#N/A"/>
    <e v="#N/A"/>
    <e v="#N/A"/>
    <e v="#N/A"/>
    <e v="#N/A"/>
    <e v="#N/A"/>
  </r>
  <r>
    <x v="2058"/>
    <x v="2202"/>
    <e v="#N/A"/>
    <x v="951"/>
    <x v="501"/>
    <e v="#N/A"/>
    <e v="#N/A"/>
    <x v="4"/>
    <e v="#N/A"/>
    <e v="#N/A"/>
    <e v="#N/A"/>
    <e v="#N/A"/>
    <e v="#N/A"/>
    <e v="#N/A"/>
    <e v="#N/A"/>
  </r>
  <r>
    <x v="2058"/>
    <x v="2203"/>
    <e v="#N/A"/>
    <x v="951"/>
    <x v="501"/>
    <e v="#N/A"/>
    <e v="#N/A"/>
    <x v="4"/>
    <e v="#N/A"/>
    <e v="#N/A"/>
    <e v="#N/A"/>
    <e v="#N/A"/>
    <e v="#N/A"/>
    <e v="#N/A"/>
    <e v="#N/A"/>
  </r>
  <r>
    <x v="2058"/>
    <x v="2204"/>
    <e v="#N/A"/>
    <x v="951"/>
    <x v="501"/>
    <e v="#N/A"/>
    <e v="#N/A"/>
    <x v="4"/>
    <e v="#N/A"/>
    <e v="#N/A"/>
    <e v="#N/A"/>
    <e v="#N/A"/>
    <e v="#N/A"/>
    <e v="#N/A"/>
    <e v="#N/A"/>
  </r>
  <r>
    <x v="2058"/>
    <x v="2205"/>
    <e v="#N/A"/>
    <x v="951"/>
    <x v="501"/>
    <e v="#N/A"/>
    <e v="#N/A"/>
    <x v="4"/>
    <e v="#N/A"/>
    <e v="#N/A"/>
    <e v="#N/A"/>
    <e v="#N/A"/>
    <e v="#N/A"/>
    <e v="#N/A"/>
    <e v="#N/A"/>
  </r>
  <r>
    <x v="2058"/>
    <x v="2206"/>
    <e v="#N/A"/>
    <x v="951"/>
    <x v="501"/>
    <e v="#N/A"/>
    <e v="#N/A"/>
    <x v="4"/>
    <e v="#N/A"/>
    <e v="#N/A"/>
    <e v="#N/A"/>
    <e v="#N/A"/>
    <e v="#N/A"/>
    <e v="#N/A"/>
    <e v="#N/A"/>
  </r>
  <r>
    <x v="2058"/>
    <x v="2207"/>
    <e v="#N/A"/>
    <x v="951"/>
    <x v="501"/>
    <e v="#N/A"/>
    <e v="#N/A"/>
    <x v="4"/>
    <e v="#N/A"/>
    <e v="#N/A"/>
    <e v="#N/A"/>
    <e v="#N/A"/>
    <e v="#N/A"/>
    <e v="#N/A"/>
    <e v="#N/A"/>
  </r>
  <r>
    <x v="2058"/>
    <x v="2208"/>
    <e v="#N/A"/>
    <x v="951"/>
    <x v="501"/>
    <e v="#N/A"/>
    <e v="#N/A"/>
    <x v="4"/>
    <e v="#N/A"/>
    <e v="#N/A"/>
    <e v="#N/A"/>
    <e v="#N/A"/>
    <e v="#N/A"/>
    <e v="#N/A"/>
    <e v="#N/A"/>
  </r>
  <r>
    <x v="2058"/>
    <x v="2209"/>
    <e v="#N/A"/>
    <x v="951"/>
    <x v="501"/>
    <e v="#N/A"/>
    <e v="#N/A"/>
    <x v="4"/>
    <e v="#N/A"/>
    <e v="#N/A"/>
    <e v="#N/A"/>
    <e v="#N/A"/>
    <e v="#N/A"/>
    <e v="#N/A"/>
    <e v="#N/A"/>
  </r>
  <r>
    <x v="2058"/>
    <x v="2210"/>
    <e v="#N/A"/>
    <x v="951"/>
    <x v="501"/>
    <e v="#N/A"/>
    <e v="#N/A"/>
    <x v="4"/>
    <e v="#N/A"/>
    <e v="#N/A"/>
    <e v="#N/A"/>
    <e v="#N/A"/>
    <e v="#N/A"/>
    <e v="#N/A"/>
    <e v="#N/A"/>
  </r>
  <r>
    <x v="2058"/>
    <x v="2211"/>
    <e v="#N/A"/>
    <x v="951"/>
    <x v="501"/>
    <e v="#N/A"/>
    <e v="#N/A"/>
    <x v="4"/>
    <e v="#N/A"/>
    <e v="#N/A"/>
    <e v="#N/A"/>
    <e v="#N/A"/>
    <e v="#N/A"/>
    <e v="#N/A"/>
    <e v="#N/A"/>
  </r>
  <r>
    <x v="2058"/>
    <x v="2212"/>
    <e v="#N/A"/>
    <x v="951"/>
    <x v="501"/>
    <e v="#N/A"/>
    <e v="#N/A"/>
    <x v="4"/>
    <e v="#N/A"/>
    <e v="#N/A"/>
    <e v="#N/A"/>
    <e v="#N/A"/>
    <e v="#N/A"/>
    <e v="#N/A"/>
    <e v="#N/A"/>
  </r>
  <r>
    <x v="2058"/>
    <x v="2213"/>
    <e v="#N/A"/>
    <x v="951"/>
    <x v="501"/>
    <e v="#N/A"/>
    <e v="#N/A"/>
    <x v="4"/>
    <e v="#N/A"/>
    <e v="#N/A"/>
    <e v="#N/A"/>
    <e v="#N/A"/>
    <e v="#N/A"/>
    <e v="#N/A"/>
    <e v="#N/A"/>
  </r>
  <r>
    <x v="2058"/>
    <x v="2214"/>
    <e v="#N/A"/>
    <x v="951"/>
    <x v="501"/>
    <e v="#N/A"/>
    <e v="#N/A"/>
    <x v="4"/>
    <e v="#N/A"/>
    <e v="#N/A"/>
    <e v="#N/A"/>
    <e v="#N/A"/>
    <e v="#N/A"/>
    <e v="#N/A"/>
    <e v="#N/A"/>
  </r>
  <r>
    <x v="2058"/>
    <x v="2215"/>
    <e v="#N/A"/>
    <x v="951"/>
    <x v="501"/>
    <e v="#N/A"/>
    <e v="#N/A"/>
    <x v="4"/>
    <e v="#N/A"/>
    <e v="#N/A"/>
    <e v="#N/A"/>
    <e v="#N/A"/>
    <e v="#N/A"/>
    <e v="#N/A"/>
    <e v="#N/A"/>
  </r>
  <r>
    <x v="2058"/>
    <x v="2216"/>
    <e v="#N/A"/>
    <x v="951"/>
    <x v="501"/>
    <e v="#N/A"/>
    <e v="#N/A"/>
    <x v="4"/>
    <e v="#N/A"/>
    <e v="#N/A"/>
    <e v="#N/A"/>
    <e v="#N/A"/>
    <e v="#N/A"/>
    <e v="#N/A"/>
    <e v="#N/A"/>
  </r>
  <r>
    <x v="2058"/>
    <x v="2217"/>
    <e v="#N/A"/>
    <x v="951"/>
    <x v="501"/>
    <e v="#N/A"/>
    <e v="#N/A"/>
    <x v="4"/>
    <e v="#N/A"/>
    <e v="#N/A"/>
    <e v="#N/A"/>
    <e v="#N/A"/>
    <e v="#N/A"/>
    <e v="#N/A"/>
    <e v="#N/A"/>
  </r>
  <r>
    <x v="2058"/>
    <x v="2218"/>
    <e v="#N/A"/>
    <x v="951"/>
    <x v="501"/>
    <e v="#N/A"/>
    <e v="#N/A"/>
    <x v="4"/>
    <e v="#N/A"/>
    <e v="#N/A"/>
    <e v="#N/A"/>
    <e v="#N/A"/>
    <e v="#N/A"/>
    <e v="#N/A"/>
    <e v="#N/A"/>
  </r>
  <r>
    <x v="2058"/>
    <x v="2219"/>
    <e v="#N/A"/>
    <x v="951"/>
    <x v="501"/>
    <e v="#N/A"/>
    <e v="#N/A"/>
    <x v="4"/>
    <e v="#N/A"/>
    <e v="#N/A"/>
    <e v="#N/A"/>
    <e v="#N/A"/>
    <e v="#N/A"/>
    <e v="#N/A"/>
    <e v="#N/A"/>
  </r>
  <r>
    <x v="2058"/>
    <x v="2220"/>
    <e v="#N/A"/>
    <x v="951"/>
    <x v="501"/>
    <e v="#N/A"/>
    <e v="#N/A"/>
    <x v="4"/>
    <e v="#N/A"/>
    <e v="#N/A"/>
    <e v="#N/A"/>
    <e v="#N/A"/>
    <e v="#N/A"/>
    <e v="#N/A"/>
    <e v="#N/A"/>
  </r>
  <r>
    <x v="2058"/>
    <x v="2221"/>
    <e v="#N/A"/>
    <x v="951"/>
    <x v="501"/>
    <e v="#N/A"/>
    <e v="#N/A"/>
    <x v="4"/>
    <e v="#N/A"/>
    <e v="#N/A"/>
    <e v="#N/A"/>
    <e v="#N/A"/>
    <e v="#N/A"/>
    <e v="#N/A"/>
    <e v="#N/A"/>
  </r>
  <r>
    <x v="2058"/>
    <x v="2222"/>
    <e v="#N/A"/>
    <x v="951"/>
    <x v="501"/>
    <e v="#N/A"/>
    <e v="#N/A"/>
    <x v="4"/>
    <e v="#N/A"/>
    <e v="#N/A"/>
    <e v="#N/A"/>
    <e v="#N/A"/>
    <e v="#N/A"/>
    <e v="#N/A"/>
    <e v="#N/A"/>
  </r>
  <r>
    <x v="2058"/>
    <x v="2223"/>
    <e v="#N/A"/>
    <x v="951"/>
    <x v="501"/>
    <e v="#N/A"/>
    <e v="#N/A"/>
    <x v="4"/>
    <e v="#N/A"/>
    <e v="#N/A"/>
    <e v="#N/A"/>
    <e v="#N/A"/>
    <e v="#N/A"/>
    <e v="#N/A"/>
    <e v="#N/A"/>
  </r>
  <r>
    <x v="2058"/>
    <x v="2224"/>
    <e v="#N/A"/>
    <x v="951"/>
    <x v="501"/>
    <e v="#N/A"/>
    <e v="#N/A"/>
    <x v="4"/>
    <e v="#N/A"/>
    <e v="#N/A"/>
    <e v="#N/A"/>
    <e v="#N/A"/>
    <e v="#N/A"/>
    <e v="#N/A"/>
    <e v="#N/A"/>
  </r>
  <r>
    <x v="2058"/>
    <x v="2225"/>
    <e v="#N/A"/>
    <x v="951"/>
    <x v="501"/>
    <e v="#N/A"/>
    <e v="#N/A"/>
    <x v="4"/>
    <e v="#N/A"/>
    <e v="#N/A"/>
    <e v="#N/A"/>
    <e v="#N/A"/>
    <e v="#N/A"/>
    <e v="#N/A"/>
    <e v="#N/A"/>
  </r>
  <r>
    <x v="2058"/>
    <x v="2226"/>
    <e v="#N/A"/>
    <x v="951"/>
    <x v="501"/>
    <e v="#N/A"/>
    <e v="#N/A"/>
    <x v="4"/>
    <e v="#N/A"/>
    <e v="#N/A"/>
    <e v="#N/A"/>
    <e v="#N/A"/>
    <e v="#N/A"/>
    <e v="#N/A"/>
    <e v="#N/A"/>
  </r>
  <r>
    <x v="2058"/>
    <x v="2227"/>
    <e v="#N/A"/>
    <x v="951"/>
    <x v="501"/>
    <e v="#N/A"/>
    <e v="#N/A"/>
    <x v="4"/>
    <e v="#N/A"/>
    <e v="#N/A"/>
    <e v="#N/A"/>
    <e v="#N/A"/>
    <e v="#N/A"/>
    <e v="#N/A"/>
    <e v="#N/A"/>
  </r>
  <r>
    <x v="2058"/>
    <x v="2228"/>
    <e v="#N/A"/>
    <x v="951"/>
    <x v="501"/>
    <e v="#N/A"/>
    <e v="#N/A"/>
    <x v="4"/>
    <e v="#N/A"/>
    <e v="#N/A"/>
    <e v="#N/A"/>
    <e v="#N/A"/>
    <e v="#N/A"/>
    <e v="#N/A"/>
    <e v="#N/A"/>
  </r>
  <r>
    <x v="2058"/>
    <x v="2229"/>
    <e v="#N/A"/>
    <x v="951"/>
    <x v="501"/>
    <e v="#N/A"/>
    <e v="#N/A"/>
    <x v="4"/>
    <e v="#N/A"/>
    <e v="#N/A"/>
    <e v="#N/A"/>
    <e v="#N/A"/>
    <e v="#N/A"/>
    <e v="#N/A"/>
    <e v="#N/A"/>
  </r>
  <r>
    <x v="2058"/>
    <x v="2230"/>
    <e v="#N/A"/>
    <x v="951"/>
    <x v="501"/>
    <e v="#N/A"/>
    <e v="#N/A"/>
    <x v="4"/>
    <e v="#N/A"/>
    <e v="#N/A"/>
    <e v="#N/A"/>
    <e v="#N/A"/>
    <e v="#N/A"/>
    <e v="#N/A"/>
    <e v="#N/A"/>
  </r>
  <r>
    <x v="2058"/>
    <x v="2231"/>
    <e v="#N/A"/>
    <x v="951"/>
    <x v="501"/>
    <e v="#N/A"/>
    <e v="#N/A"/>
    <x v="4"/>
    <e v="#N/A"/>
    <e v="#N/A"/>
    <e v="#N/A"/>
    <e v="#N/A"/>
    <e v="#N/A"/>
    <e v="#N/A"/>
    <e v="#N/A"/>
  </r>
  <r>
    <x v="2058"/>
    <x v="2232"/>
    <e v="#N/A"/>
    <x v="951"/>
    <x v="501"/>
    <e v="#N/A"/>
    <e v="#N/A"/>
    <x v="4"/>
    <e v="#N/A"/>
    <e v="#N/A"/>
    <e v="#N/A"/>
    <e v="#N/A"/>
    <e v="#N/A"/>
    <e v="#N/A"/>
    <e v="#N/A"/>
  </r>
  <r>
    <x v="2058"/>
    <x v="2233"/>
    <e v="#N/A"/>
    <x v="951"/>
    <x v="501"/>
    <e v="#N/A"/>
    <e v="#N/A"/>
    <x v="4"/>
    <e v="#N/A"/>
    <e v="#N/A"/>
    <e v="#N/A"/>
    <e v="#N/A"/>
    <e v="#N/A"/>
    <e v="#N/A"/>
    <e v="#N/A"/>
  </r>
  <r>
    <x v="2058"/>
    <x v="2234"/>
    <e v="#N/A"/>
    <x v="951"/>
    <x v="501"/>
    <e v="#N/A"/>
    <e v="#N/A"/>
    <x v="4"/>
    <e v="#N/A"/>
    <e v="#N/A"/>
    <e v="#N/A"/>
    <e v="#N/A"/>
    <e v="#N/A"/>
    <e v="#N/A"/>
    <e v="#N/A"/>
  </r>
  <r>
    <x v="2058"/>
    <x v="2235"/>
    <e v="#N/A"/>
    <x v="951"/>
    <x v="501"/>
    <e v="#N/A"/>
    <e v="#N/A"/>
    <x v="4"/>
    <e v="#N/A"/>
    <e v="#N/A"/>
    <e v="#N/A"/>
    <e v="#N/A"/>
    <e v="#N/A"/>
    <e v="#N/A"/>
    <e v="#N/A"/>
  </r>
  <r>
    <x v="2058"/>
    <x v="2236"/>
    <e v="#N/A"/>
    <x v="951"/>
    <x v="501"/>
    <e v="#N/A"/>
    <e v="#N/A"/>
    <x v="4"/>
    <e v="#N/A"/>
    <e v="#N/A"/>
    <e v="#N/A"/>
    <e v="#N/A"/>
    <e v="#N/A"/>
    <e v="#N/A"/>
    <e v="#N/A"/>
  </r>
  <r>
    <x v="2058"/>
    <x v="2237"/>
    <e v="#N/A"/>
    <x v="951"/>
    <x v="501"/>
    <e v="#N/A"/>
    <e v="#N/A"/>
    <x v="4"/>
    <e v="#N/A"/>
    <e v="#N/A"/>
    <e v="#N/A"/>
    <e v="#N/A"/>
    <e v="#N/A"/>
    <e v="#N/A"/>
    <e v="#N/A"/>
  </r>
  <r>
    <x v="2058"/>
    <x v="2238"/>
    <e v="#N/A"/>
    <x v="951"/>
    <x v="501"/>
    <e v="#N/A"/>
    <e v="#N/A"/>
    <x v="4"/>
    <e v="#N/A"/>
    <e v="#N/A"/>
    <e v="#N/A"/>
    <e v="#N/A"/>
    <e v="#N/A"/>
    <e v="#N/A"/>
    <e v="#N/A"/>
  </r>
  <r>
    <x v="2058"/>
    <x v="2239"/>
    <e v="#N/A"/>
    <x v="951"/>
    <x v="501"/>
    <e v="#N/A"/>
    <e v="#N/A"/>
    <x v="4"/>
    <e v="#N/A"/>
    <e v="#N/A"/>
    <e v="#N/A"/>
    <e v="#N/A"/>
    <e v="#N/A"/>
    <e v="#N/A"/>
    <e v="#N/A"/>
  </r>
  <r>
    <x v="2058"/>
    <x v="2240"/>
    <e v="#N/A"/>
    <x v="951"/>
    <x v="501"/>
    <e v="#N/A"/>
    <e v="#N/A"/>
    <x v="4"/>
    <e v="#N/A"/>
    <e v="#N/A"/>
    <e v="#N/A"/>
    <e v="#N/A"/>
    <e v="#N/A"/>
    <e v="#N/A"/>
    <e v="#N/A"/>
  </r>
  <r>
    <x v="2058"/>
    <x v="2241"/>
    <e v="#N/A"/>
    <x v="951"/>
    <x v="501"/>
    <e v="#N/A"/>
    <e v="#N/A"/>
    <x v="4"/>
    <e v="#N/A"/>
    <e v="#N/A"/>
    <e v="#N/A"/>
    <e v="#N/A"/>
    <e v="#N/A"/>
    <e v="#N/A"/>
    <e v="#N/A"/>
  </r>
  <r>
    <x v="2058"/>
    <x v="2242"/>
    <e v="#N/A"/>
    <x v="951"/>
    <x v="501"/>
    <e v="#N/A"/>
    <e v="#N/A"/>
    <x v="4"/>
    <e v="#N/A"/>
    <e v="#N/A"/>
    <e v="#N/A"/>
    <e v="#N/A"/>
    <e v="#N/A"/>
    <e v="#N/A"/>
    <e v="#N/A"/>
  </r>
  <r>
    <x v="2058"/>
    <x v="2243"/>
    <e v="#N/A"/>
    <x v="951"/>
    <x v="501"/>
    <e v="#N/A"/>
    <e v="#N/A"/>
    <x v="4"/>
    <e v="#N/A"/>
    <e v="#N/A"/>
    <e v="#N/A"/>
    <e v="#N/A"/>
    <e v="#N/A"/>
    <e v="#N/A"/>
    <e v="#N/A"/>
  </r>
  <r>
    <x v="2058"/>
    <x v="2244"/>
    <e v="#N/A"/>
    <x v="951"/>
    <x v="501"/>
    <e v="#N/A"/>
    <e v="#N/A"/>
    <x v="4"/>
    <e v="#N/A"/>
    <e v="#N/A"/>
    <e v="#N/A"/>
    <e v="#N/A"/>
    <e v="#N/A"/>
    <e v="#N/A"/>
    <e v="#N/A"/>
  </r>
  <r>
    <x v="2058"/>
    <x v="2245"/>
    <e v="#N/A"/>
    <x v="951"/>
    <x v="501"/>
    <e v="#N/A"/>
    <e v="#N/A"/>
    <x v="4"/>
    <e v="#N/A"/>
    <e v="#N/A"/>
    <e v="#N/A"/>
    <e v="#N/A"/>
    <e v="#N/A"/>
    <e v="#N/A"/>
    <e v="#N/A"/>
  </r>
  <r>
    <x v="2058"/>
    <x v="2246"/>
    <e v="#N/A"/>
    <x v="951"/>
    <x v="501"/>
    <e v="#N/A"/>
    <e v="#N/A"/>
    <x v="4"/>
    <e v="#N/A"/>
    <e v="#N/A"/>
    <e v="#N/A"/>
    <e v="#N/A"/>
    <e v="#N/A"/>
    <e v="#N/A"/>
    <e v="#N/A"/>
  </r>
  <r>
    <x v="2058"/>
    <x v="2247"/>
    <e v="#N/A"/>
    <x v="951"/>
    <x v="501"/>
    <e v="#N/A"/>
    <e v="#N/A"/>
    <x v="4"/>
    <e v="#N/A"/>
    <e v="#N/A"/>
    <e v="#N/A"/>
    <e v="#N/A"/>
    <e v="#N/A"/>
    <e v="#N/A"/>
    <e v="#N/A"/>
  </r>
  <r>
    <x v="2058"/>
    <x v="2248"/>
    <e v="#N/A"/>
    <x v="951"/>
    <x v="501"/>
    <e v="#N/A"/>
    <e v="#N/A"/>
    <x v="4"/>
    <e v="#N/A"/>
    <e v="#N/A"/>
    <e v="#N/A"/>
    <e v="#N/A"/>
    <e v="#N/A"/>
    <e v="#N/A"/>
    <e v="#N/A"/>
  </r>
  <r>
    <x v="2058"/>
    <x v="2249"/>
    <e v="#N/A"/>
    <x v="951"/>
    <x v="501"/>
    <e v="#N/A"/>
    <e v="#N/A"/>
    <x v="4"/>
    <e v="#N/A"/>
    <e v="#N/A"/>
    <e v="#N/A"/>
    <e v="#N/A"/>
    <e v="#N/A"/>
    <e v="#N/A"/>
    <e v="#N/A"/>
  </r>
  <r>
    <x v="2058"/>
    <x v="2250"/>
    <e v="#N/A"/>
    <x v="951"/>
    <x v="501"/>
    <e v="#N/A"/>
    <e v="#N/A"/>
    <x v="4"/>
    <e v="#N/A"/>
    <e v="#N/A"/>
    <e v="#N/A"/>
    <e v="#N/A"/>
    <e v="#N/A"/>
    <e v="#N/A"/>
    <e v="#N/A"/>
  </r>
  <r>
    <x v="2058"/>
    <x v="2251"/>
    <e v="#N/A"/>
    <x v="951"/>
    <x v="501"/>
    <e v="#N/A"/>
    <e v="#N/A"/>
    <x v="4"/>
    <e v="#N/A"/>
    <e v="#N/A"/>
    <e v="#N/A"/>
    <e v="#N/A"/>
    <e v="#N/A"/>
    <e v="#N/A"/>
    <e v="#N/A"/>
  </r>
  <r>
    <x v="2058"/>
    <x v="2252"/>
    <e v="#N/A"/>
    <x v="951"/>
    <x v="501"/>
    <e v="#N/A"/>
    <e v="#N/A"/>
    <x v="4"/>
    <e v="#N/A"/>
    <e v="#N/A"/>
    <e v="#N/A"/>
    <e v="#N/A"/>
    <e v="#N/A"/>
    <e v="#N/A"/>
    <e v="#N/A"/>
  </r>
  <r>
    <x v="2058"/>
    <x v="2253"/>
    <e v="#N/A"/>
    <x v="951"/>
    <x v="501"/>
    <e v="#N/A"/>
    <e v="#N/A"/>
    <x v="4"/>
    <e v="#N/A"/>
    <e v="#N/A"/>
    <e v="#N/A"/>
    <e v="#N/A"/>
    <e v="#N/A"/>
    <e v="#N/A"/>
    <e v="#N/A"/>
  </r>
  <r>
    <x v="2058"/>
    <x v="2254"/>
    <e v="#N/A"/>
    <x v="951"/>
    <x v="501"/>
    <e v="#N/A"/>
    <e v="#N/A"/>
    <x v="4"/>
    <e v="#N/A"/>
    <e v="#N/A"/>
    <e v="#N/A"/>
    <e v="#N/A"/>
    <e v="#N/A"/>
    <e v="#N/A"/>
    <e v="#N/A"/>
  </r>
  <r>
    <x v="2058"/>
    <x v="2255"/>
    <e v="#N/A"/>
    <x v="951"/>
    <x v="501"/>
    <e v="#N/A"/>
    <e v="#N/A"/>
    <x v="4"/>
    <e v="#N/A"/>
    <e v="#N/A"/>
    <e v="#N/A"/>
    <e v="#N/A"/>
    <e v="#N/A"/>
    <e v="#N/A"/>
    <e v="#N/A"/>
  </r>
  <r>
    <x v="2058"/>
    <x v="2256"/>
    <e v="#N/A"/>
    <x v="951"/>
    <x v="501"/>
    <e v="#N/A"/>
    <e v="#N/A"/>
    <x v="4"/>
    <e v="#N/A"/>
    <e v="#N/A"/>
    <e v="#N/A"/>
    <e v="#N/A"/>
    <e v="#N/A"/>
    <e v="#N/A"/>
    <e v="#N/A"/>
  </r>
  <r>
    <x v="2058"/>
    <x v="2257"/>
    <e v="#N/A"/>
    <x v="951"/>
    <x v="501"/>
    <e v="#N/A"/>
    <e v="#N/A"/>
    <x v="4"/>
    <e v="#N/A"/>
    <e v="#N/A"/>
    <e v="#N/A"/>
    <e v="#N/A"/>
    <e v="#N/A"/>
    <e v="#N/A"/>
    <e v="#N/A"/>
  </r>
  <r>
    <x v="2058"/>
    <x v="2258"/>
    <e v="#N/A"/>
    <x v="951"/>
    <x v="501"/>
    <e v="#N/A"/>
    <e v="#N/A"/>
    <x v="4"/>
    <e v="#N/A"/>
    <e v="#N/A"/>
    <e v="#N/A"/>
    <e v="#N/A"/>
    <e v="#N/A"/>
    <e v="#N/A"/>
    <e v="#N/A"/>
  </r>
  <r>
    <x v="2058"/>
    <x v="2259"/>
    <e v="#N/A"/>
    <x v="951"/>
    <x v="501"/>
    <e v="#N/A"/>
    <e v="#N/A"/>
    <x v="4"/>
    <e v="#N/A"/>
    <e v="#N/A"/>
    <e v="#N/A"/>
    <e v="#N/A"/>
    <e v="#N/A"/>
    <e v="#N/A"/>
    <e v="#N/A"/>
  </r>
  <r>
    <x v="2058"/>
    <x v="2260"/>
    <e v="#N/A"/>
    <x v="951"/>
    <x v="501"/>
    <e v="#N/A"/>
    <e v="#N/A"/>
    <x v="4"/>
    <e v="#N/A"/>
    <e v="#N/A"/>
    <e v="#N/A"/>
    <e v="#N/A"/>
    <e v="#N/A"/>
    <e v="#N/A"/>
    <e v="#N/A"/>
  </r>
  <r>
    <x v="2058"/>
    <x v="2261"/>
    <e v="#N/A"/>
    <x v="951"/>
    <x v="501"/>
    <e v="#N/A"/>
    <e v="#N/A"/>
    <x v="4"/>
    <e v="#N/A"/>
    <e v="#N/A"/>
    <e v="#N/A"/>
    <e v="#N/A"/>
    <e v="#N/A"/>
    <e v="#N/A"/>
    <e v="#N/A"/>
  </r>
  <r>
    <x v="2058"/>
    <x v="2262"/>
    <e v="#N/A"/>
    <x v="951"/>
    <x v="501"/>
    <e v="#N/A"/>
    <e v="#N/A"/>
    <x v="4"/>
    <e v="#N/A"/>
    <e v="#N/A"/>
    <e v="#N/A"/>
    <e v="#N/A"/>
    <e v="#N/A"/>
    <e v="#N/A"/>
    <e v="#N/A"/>
  </r>
  <r>
    <x v="2058"/>
    <x v="2263"/>
    <e v="#N/A"/>
    <x v="951"/>
    <x v="501"/>
    <e v="#N/A"/>
    <e v="#N/A"/>
    <x v="4"/>
    <e v="#N/A"/>
    <e v="#N/A"/>
    <e v="#N/A"/>
    <e v="#N/A"/>
    <e v="#N/A"/>
    <e v="#N/A"/>
    <e v="#N/A"/>
  </r>
  <r>
    <x v="2058"/>
    <x v="2264"/>
    <e v="#N/A"/>
    <x v="951"/>
    <x v="501"/>
    <e v="#N/A"/>
    <e v="#N/A"/>
    <x v="4"/>
    <e v="#N/A"/>
    <e v="#N/A"/>
    <e v="#N/A"/>
    <e v="#N/A"/>
    <e v="#N/A"/>
    <e v="#N/A"/>
    <e v="#N/A"/>
  </r>
  <r>
    <x v="2058"/>
    <x v="2265"/>
    <e v="#N/A"/>
    <x v="951"/>
    <x v="501"/>
    <e v="#N/A"/>
    <e v="#N/A"/>
    <x v="4"/>
    <e v="#N/A"/>
    <e v="#N/A"/>
    <e v="#N/A"/>
    <e v="#N/A"/>
    <e v="#N/A"/>
    <e v="#N/A"/>
    <e v="#N/A"/>
  </r>
  <r>
    <x v="2058"/>
    <x v="2266"/>
    <e v="#N/A"/>
    <x v="951"/>
    <x v="501"/>
    <e v="#N/A"/>
    <e v="#N/A"/>
    <x v="4"/>
    <e v="#N/A"/>
    <e v="#N/A"/>
    <e v="#N/A"/>
    <e v="#N/A"/>
    <e v="#N/A"/>
    <e v="#N/A"/>
    <e v="#N/A"/>
  </r>
  <r>
    <x v="2058"/>
    <x v="2267"/>
    <e v="#N/A"/>
    <x v="951"/>
    <x v="501"/>
    <e v="#N/A"/>
    <e v="#N/A"/>
    <x v="4"/>
    <e v="#N/A"/>
    <e v="#N/A"/>
    <e v="#N/A"/>
    <e v="#N/A"/>
    <e v="#N/A"/>
    <e v="#N/A"/>
    <e v="#N/A"/>
  </r>
  <r>
    <x v="2058"/>
    <x v="2268"/>
    <e v="#N/A"/>
    <x v="951"/>
    <x v="501"/>
    <e v="#N/A"/>
    <e v="#N/A"/>
    <x v="4"/>
    <e v="#N/A"/>
    <e v="#N/A"/>
    <e v="#N/A"/>
    <e v="#N/A"/>
    <e v="#N/A"/>
    <e v="#N/A"/>
    <e v="#N/A"/>
  </r>
  <r>
    <x v="2058"/>
    <x v="2269"/>
    <e v="#N/A"/>
    <x v="951"/>
    <x v="501"/>
    <e v="#N/A"/>
    <e v="#N/A"/>
    <x v="4"/>
    <e v="#N/A"/>
    <e v="#N/A"/>
    <e v="#N/A"/>
    <e v="#N/A"/>
    <e v="#N/A"/>
    <e v="#N/A"/>
    <e v="#N/A"/>
  </r>
  <r>
    <x v="2058"/>
    <x v="2270"/>
    <e v="#N/A"/>
    <x v="951"/>
    <x v="501"/>
    <e v="#N/A"/>
    <e v="#N/A"/>
    <x v="4"/>
    <e v="#N/A"/>
    <e v="#N/A"/>
    <e v="#N/A"/>
    <e v="#N/A"/>
    <e v="#N/A"/>
    <e v="#N/A"/>
    <e v="#N/A"/>
  </r>
  <r>
    <x v="2058"/>
    <x v="2271"/>
    <e v="#N/A"/>
    <x v="951"/>
    <x v="501"/>
    <e v="#N/A"/>
    <e v="#N/A"/>
    <x v="4"/>
    <e v="#N/A"/>
    <e v="#N/A"/>
    <e v="#N/A"/>
    <e v="#N/A"/>
    <e v="#N/A"/>
    <e v="#N/A"/>
    <e v="#N/A"/>
  </r>
  <r>
    <x v="2058"/>
    <x v="2272"/>
    <e v="#N/A"/>
    <x v="951"/>
    <x v="501"/>
    <e v="#N/A"/>
    <e v="#N/A"/>
    <x v="4"/>
    <e v="#N/A"/>
    <e v="#N/A"/>
    <e v="#N/A"/>
    <e v="#N/A"/>
    <e v="#N/A"/>
    <e v="#N/A"/>
    <e v="#N/A"/>
  </r>
  <r>
    <x v="2058"/>
    <x v="2273"/>
    <e v="#N/A"/>
    <x v="951"/>
    <x v="501"/>
    <e v="#N/A"/>
    <e v="#N/A"/>
    <x v="4"/>
    <e v="#N/A"/>
    <e v="#N/A"/>
    <e v="#N/A"/>
    <e v="#N/A"/>
    <e v="#N/A"/>
    <e v="#N/A"/>
    <e v="#N/A"/>
  </r>
  <r>
    <x v="2058"/>
    <x v="2274"/>
    <e v="#N/A"/>
    <x v="951"/>
    <x v="501"/>
    <e v="#N/A"/>
    <e v="#N/A"/>
    <x v="4"/>
    <e v="#N/A"/>
    <e v="#N/A"/>
    <e v="#N/A"/>
    <e v="#N/A"/>
    <e v="#N/A"/>
    <e v="#N/A"/>
    <e v="#N/A"/>
  </r>
  <r>
    <x v="2058"/>
    <x v="2275"/>
    <e v="#N/A"/>
    <x v="951"/>
    <x v="501"/>
    <e v="#N/A"/>
    <e v="#N/A"/>
    <x v="4"/>
    <e v="#N/A"/>
    <e v="#N/A"/>
    <e v="#N/A"/>
    <e v="#N/A"/>
    <e v="#N/A"/>
    <e v="#N/A"/>
    <e v="#N/A"/>
  </r>
  <r>
    <x v="2058"/>
    <x v="2276"/>
    <e v="#N/A"/>
    <x v="951"/>
    <x v="501"/>
    <e v="#N/A"/>
    <e v="#N/A"/>
    <x v="4"/>
    <e v="#N/A"/>
    <e v="#N/A"/>
    <e v="#N/A"/>
    <e v="#N/A"/>
    <e v="#N/A"/>
    <e v="#N/A"/>
    <e v="#N/A"/>
  </r>
  <r>
    <x v="2058"/>
    <x v="2277"/>
    <e v="#N/A"/>
    <x v="951"/>
    <x v="501"/>
    <e v="#N/A"/>
    <e v="#N/A"/>
    <x v="4"/>
    <e v="#N/A"/>
    <e v="#N/A"/>
    <e v="#N/A"/>
    <e v="#N/A"/>
    <e v="#N/A"/>
    <e v="#N/A"/>
    <e v="#N/A"/>
  </r>
  <r>
    <x v="2058"/>
    <x v="2278"/>
    <e v="#N/A"/>
    <x v="951"/>
    <x v="501"/>
    <e v="#N/A"/>
    <e v="#N/A"/>
    <x v="4"/>
    <e v="#N/A"/>
    <e v="#N/A"/>
    <e v="#N/A"/>
    <e v="#N/A"/>
    <e v="#N/A"/>
    <e v="#N/A"/>
    <e v="#N/A"/>
  </r>
  <r>
    <x v="2058"/>
    <x v="2279"/>
    <e v="#N/A"/>
    <x v="951"/>
    <x v="501"/>
    <e v="#N/A"/>
    <e v="#N/A"/>
    <x v="4"/>
    <e v="#N/A"/>
    <e v="#N/A"/>
    <e v="#N/A"/>
    <e v="#N/A"/>
    <e v="#N/A"/>
    <e v="#N/A"/>
    <e v="#N/A"/>
  </r>
  <r>
    <x v="2058"/>
    <x v="2280"/>
    <e v="#N/A"/>
    <x v="951"/>
    <x v="501"/>
    <e v="#N/A"/>
    <e v="#N/A"/>
    <x v="4"/>
    <e v="#N/A"/>
    <e v="#N/A"/>
    <e v="#N/A"/>
    <e v="#N/A"/>
    <e v="#N/A"/>
    <e v="#N/A"/>
    <e v="#N/A"/>
  </r>
  <r>
    <x v="2058"/>
    <x v="2281"/>
    <e v="#N/A"/>
    <x v="951"/>
    <x v="501"/>
    <e v="#N/A"/>
    <e v="#N/A"/>
    <x v="4"/>
    <e v="#N/A"/>
    <e v="#N/A"/>
    <e v="#N/A"/>
    <e v="#N/A"/>
    <e v="#N/A"/>
    <e v="#N/A"/>
    <e v="#N/A"/>
  </r>
  <r>
    <x v="2058"/>
    <x v="2282"/>
    <e v="#N/A"/>
    <x v="951"/>
    <x v="501"/>
    <e v="#N/A"/>
    <e v="#N/A"/>
    <x v="4"/>
    <e v="#N/A"/>
    <e v="#N/A"/>
    <e v="#N/A"/>
    <e v="#N/A"/>
    <e v="#N/A"/>
    <e v="#N/A"/>
    <e v="#N/A"/>
  </r>
  <r>
    <x v="2058"/>
    <x v="2283"/>
    <e v="#N/A"/>
    <x v="951"/>
    <x v="501"/>
    <e v="#N/A"/>
    <e v="#N/A"/>
    <x v="4"/>
    <e v="#N/A"/>
    <e v="#N/A"/>
    <e v="#N/A"/>
    <e v="#N/A"/>
    <e v="#N/A"/>
    <e v="#N/A"/>
    <e v="#N/A"/>
  </r>
  <r>
    <x v="2058"/>
    <x v="2284"/>
    <e v="#N/A"/>
    <x v="951"/>
    <x v="501"/>
    <e v="#N/A"/>
    <e v="#N/A"/>
    <x v="4"/>
    <e v="#N/A"/>
    <e v="#N/A"/>
    <e v="#N/A"/>
    <e v="#N/A"/>
    <e v="#N/A"/>
    <e v="#N/A"/>
    <e v="#N/A"/>
  </r>
  <r>
    <x v="2058"/>
    <x v="2285"/>
    <e v="#N/A"/>
    <x v="951"/>
    <x v="501"/>
    <e v="#N/A"/>
    <e v="#N/A"/>
    <x v="4"/>
    <e v="#N/A"/>
    <e v="#N/A"/>
    <e v="#N/A"/>
    <e v="#N/A"/>
    <e v="#N/A"/>
    <e v="#N/A"/>
    <e v="#N/A"/>
  </r>
  <r>
    <x v="2058"/>
    <x v="2286"/>
    <e v="#N/A"/>
    <x v="951"/>
    <x v="501"/>
    <e v="#N/A"/>
    <e v="#N/A"/>
    <x v="4"/>
    <e v="#N/A"/>
    <e v="#N/A"/>
    <e v="#N/A"/>
    <e v="#N/A"/>
    <e v="#N/A"/>
    <e v="#N/A"/>
    <e v="#N/A"/>
  </r>
  <r>
    <x v="2058"/>
    <x v="2287"/>
    <e v="#N/A"/>
    <x v="951"/>
    <x v="501"/>
    <e v="#N/A"/>
    <e v="#N/A"/>
    <x v="4"/>
    <e v="#N/A"/>
    <e v="#N/A"/>
    <e v="#N/A"/>
    <e v="#N/A"/>
    <e v="#N/A"/>
    <e v="#N/A"/>
    <e v="#N/A"/>
  </r>
  <r>
    <x v="2058"/>
    <x v="2288"/>
    <e v="#N/A"/>
    <x v="951"/>
    <x v="501"/>
    <e v="#N/A"/>
    <e v="#N/A"/>
    <x v="4"/>
    <e v="#N/A"/>
    <e v="#N/A"/>
    <e v="#N/A"/>
    <e v="#N/A"/>
    <e v="#N/A"/>
    <e v="#N/A"/>
    <e v="#N/A"/>
  </r>
  <r>
    <x v="2058"/>
    <x v="2289"/>
    <e v="#N/A"/>
    <x v="951"/>
    <x v="501"/>
    <e v="#N/A"/>
    <e v="#N/A"/>
    <x v="4"/>
    <e v="#N/A"/>
    <e v="#N/A"/>
    <e v="#N/A"/>
    <e v="#N/A"/>
    <e v="#N/A"/>
    <e v="#N/A"/>
    <e v="#N/A"/>
  </r>
  <r>
    <x v="2058"/>
    <x v="137"/>
    <e v="#N/A"/>
    <x v="951"/>
    <x v="501"/>
    <e v="#N/A"/>
    <e v="#N/A"/>
    <x v="4"/>
    <e v="#N/A"/>
    <e v="#N/A"/>
    <e v="#N/A"/>
    <e v="#N/A"/>
    <e v="#N/A"/>
    <e v="#N/A"/>
    <e v="#N/A"/>
  </r>
  <r>
    <x v="2058"/>
    <x v="2290"/>
    <e v="#N/A"/>
    <x v="951"/>
    <x v="501"/>
    <e v="#N/A"/>
    <e v="#N/A"/>
    <x v="4"/>
    <e v="#N/A"/>
    <e v="#N/A"/>
    <e v="#N/A"/>
    <e v="#N/A"/>
    <e v="#N/A"/>
    <e v="#N/A"/>
    <e v="#N/A"/>
  </r>
  <r>
    <x v="2058"/>
    <x v="2291"/>
    <e v="#N/A"/>
    <x v="951"/>
    <x v="501"/>
    <e v="#N/A"/>
    <e v="#N/A"/>
    <x v="4"/>
    <e v="#N/A"/>
    <e v="#N/A"/>
    <e v="#N/A"/>
    <e v="#N/A"/>
    <e v="#N/A"/>
    <e v="#N/A"/>
    <e v="#N/A"/>
  </r>
  <r>
    <x v="2058"/>
    <x v="2292"/>
    <e v="#N/A"/>
    <x v="951"/>
    <x v="501"/>
    <e v="#N/A"/>
    <e v="#N/A"/>
    <x v="4"/>
    <e v="#N/A"/>
    <e v="#N/A"/>
    <e v="#N/A"/>
    <e v="#N/A"/>
    <e v="#N/A"/>
    <e v="#N/A"/>
    <e v="#N/A"/>
  </r>
  <r>
    <x v="2058"/>
    <x v="2293"/>
    <e v="#N/A"/>
    <x v="951"/>
    <x v="501"/>
    <e v="#N/A"/>
    <e v="#N/A"/>
    <x v="4"/>
    <e v="#N/A"/>
    <e v="#N/A"/>
    <e v="#N/A"/>
    <e v="#N/A"/>
    <e v="#N/A"/>
    <e v="#N/A"/>
    <e v="#N/A"/>
  </r>
  <r>
    <x v="2058"/>
    <x v="2294"/>
    <e v="#N/A"/>
    <x v="951"/>
    <x v="501"/>
    <e v="#N/A"/>
    <e v="#N/A"/>
    <x v="4"/>
    <e v="#N/A"/>
    <e v="#N/A"/>
    <e v="#N/A"/>
    <e v="#N/A"/>
    <e v="#N/A"/>
    <e v="#N/A"/>
    <e v="#N/A"/>
  </r>
  <r>
    <x v="2058"/>
    <x v="2295"/>
    <e v="#N/A"/>
    <x v="951"/>
    <x v="501"/>
    <e v="#N/A"/>
    <e v="#N/A"/>
    <x v="4"/>
    <e v="#N/A"/>
    <e v="#N/A"/>
    <e v="#N/A"/>
    <e v="#N/A"/>
    <e v="#N/A"/>
    <e v="#N/A"/>
    <e v="#N/A"/>
  </r>
  <r>
    <x v="2058"/>
    <x v="2296"/>
    <e v="#N/A"/>
    <x v="951"/>
    <x v="501"/>
    <e v="#N/A"/>
    <e v="#N/A"/>
    <x v="4"/>
    <e v="#N/A"/>
    <e v="#N/A"/>
    <e v="#N/A"/>
    <e v="#N/A"/>
    <e v="#N/A"/>
    <e v="#N/A"/>
    <e v="#N/A"/>
  </r>
  <r>
    <x v="2058"/>
    <x v="2297"/>
    <e v="#N/A"/>
    <x v="951"/>
    <x v="501"/>
    <e v="#N/A"/>
    <e v="#N/A"/>
    <x v="4"/>
    <e v="#N/A"/>
    <e v="#N/A"/>
    <e v="#N/A"/>
    <e v="#N/A"/>
    <e v="#N/A"/>
    <e v="#N/A"/>
    <e v="#N/A"/>
  </r>
  <r>
    <x v="2058"/>
    <x v="361"/>
    <e v="#N/A"/>
    <x v="951"/>
    <x v="501"/>
    <e v="#N/A"/>
    <e v="#N/A"/>
    <x v="4"/>
    <e v="#N/A"/>
    <e v="#N/A"/>
    <e v="#N/A"/>
    <e v="#N/A"/>
    <e v="#N/A"/>
    <e v="#N/A"/>
    <e v="#N/A"/>
  </r>
  <r>
    <x v="2058"/>
    <x v="2298"/>
    <e v="#N/A"/>
    <x v="951"/>
    <x v="501"/>
    <e v="#N/A"/>
    <e v="#N/A"/>
    <x v="4"/>
    <e v="#N/A"/>
    <e v="#N/A"/>
    <e v="#N/A"/>
    <e v="#N/A"/>
    <e v="#N/A"/>
    <e v="#N/A"/>
    <e v="#N/A"/>
  </r>
  <r>
    <x v="2058"/>
    <x v="2299"/>
    <e v="#N/A"/>
    <x v="951"/>
    <x v="501"/>
    <e v="#N/A"/>
    <e v="#N/A"/>
    <x v="4"/>
    <e v="#N/A"/>
    <e v="#N/A"/>
    <e v="#N/A"/>
    <e v="#N/A"/>
    <e v="#N/A"/>
    <e v="#N/A"/>
    <e v="#N/A"/>
  </r>
  <r>
    <x v="2058"/>
    <x v="2300"/>
    <e v="#N/A"/>
    <x v="951"/>
    <x v="501"/>
    <e v="#N/A"/>
    <e v="#N/A"/>
    <x v="4"/>
    <e v="#N/A"/>
    <e v="#N/A"/>
    <e v="#N/A"/>
    <e v="#N/A"/>
    <e v="#N/A"/>
    <e v="#N/A"/>
    <e v="#N/A"/>
  </r>
  <r>
    <x v="2058"/>
    <x v="2301"/>
    <e v="#N/A"/>
    <x v="951"/>
    <x v="501"/>
    <e v="#N/A"/>
    <e v="#N/A"/>
    <x v="4"/>
    <e v="#N/A"/>
    <e v="#N/A"/>
    <e v="#N/A"/>
    <e v="#N/A"/>
    <e v="#N/A"/>
    <e v="#N/A"/>
    <e v="#N/A"/>
  </r>
  <r>
    <x v="2058"/>
    <x v="2302"/>
    <e v="#N/A"/>
    <x v="951"/>
    <x v="501"/>
    <e v="#N/A"/>
    <e v="#N/A"/>
    <x v="4"/>
    <e v="#N/A"/>
    <e v="#N/A"/>
    <e v="#N/A"/>
    <e v="#N/A"/>
    <e v="#N/A"/>
    <e v="#N/A"/>
    <e v="#N/A"/>
  </r>
  <r>
    <x v="2058"/>
    <x v="2303"/>
    <e v="#N/A"/>
    <x v="951"/>
    <x v="501"/>
    <e v="#N/A"/>
    <e v="#N/A"/>
    <x v="4"/>
    <e v="#N/A"/>
    <e v="#N/A"/>
    <e v="#N/A"/>
    <e v="#N/A"/>
    <e v="#N/A"/>
    <e v="#N/A"/>
    <e v="#N/A"/>
  </r>
  <r>
    <x v="2058"/>
    <x v="2304"/>
    <e v="#N/A"/>
    <x v="951"/>
    <x v="501"/>
    <e v="#N/A"/>
    <e v="#N/A"/>
    <x v="4"/>
    <e v="#N/A"/>
    <e v="#N/A"/>
    <e v="#N/A"/>
    <e v="#N/A"/>
    <e v="#N/A"/>
    <e v="#N/A"/>
    <e v="#N/A"/>
  </r>
  <r>
    <x v="2058"/>
    <x v="2305"/>
    <e v="#N/A"/>
    <x v="951"/>
    <x v="501"/>
    <e v="#N/A"/>
    <e v="#N/A"/>
    <x v="4"/>
    <e v="#N/A"/>
    <e v="#N/A"/>
    <e v="#N/A"/>
    <e v="#N/A"/>
    <e v="#N/A"/>
    <e v="#N/A"/>
    <e v="#N/A"/>
  </r>
  <r>
    <x v="2058"/>
    <x v="2306"/>
    <e v="#N/A"/>
    <x v="951"/>
    <x v="501"/>
    <e v="#N/A"/>
    <e v="#N/A"/>
    <x v="4"/>
    <e v="#N/A"/>
    <e v="#N/A"/>
    <e v="#N/A"/>
    <e v="#N/A"/>
    <e v="#N/A"/>
    <e v="#N/A"/>
    <e v="#N/A"/>
  </r>
  <r>
    <x v="2058"/>
    <x v="2307"/>
    <e v="#N/A"/>
    <x v="951"/>
    <x v="501"/>
    <e v="#N/A"/>
    <e v="#N/A"/>
    <x v="4"/>
    <e v="#N/A"/>
    <e v="#N/A"/>
    <e v="#N/A"/>
    <e v="#N/A"/>
    <e v="#N/A"/>
    <e v="#N/A"/>
    <e v="#N/A"/>
  </r>
  <r>
    <x v="2058"/>
    <x v="2308"/>
    <e v="#N/A"/>
    <x v="951"/>
    <x v="501"/>
    <e v="#N/A"/>
    <e v="#N/A"/>
    <x v="4"/>
    <e v="#N/A"/>
    <e v="#N/A"/>
    <e v="#N/A"/>
    <e v="#N/A"/>
    <e v="#N/A"/>
    <e v="#N/A"/>
    <e v="#N/A"/>
  </r>
  <r>
    <x v="2058"/>
    <x v="2309"/>
    <e v="#N/A"/>
    <x v="951"/>
    <x v="501"/>
    <e v="#N/A"/>
    <e v="#N/A"/>
    <x v="4"/>
    <e v="#N/A"/>
    <e v="#N/A"/>
    <e v="#N/A"/>
    <e v="#N/A"/>
    <e v="#N/A"/>
    <e v="#N/A"/>
    <e v="#N/A"/>
  </r>
  <r>
    <x v="2058"/>
    <x v="2310"/>
    <e v="#N/A"/>
    <x v="951"/>
    <x v="501"/>
    <e v="#N/A"/>
    <e v="#N/A"/>
    <x v="4"/>
    <e v="#N/A"/>
    <e v="#N/A"/>
    <e v="#N/A"/>
    <e v="#N/A"/>
    <e v="#N/A"/>
    <e v="#N/A"/>
    <e v="#N/A"/>
  </r>
  <r>
    <x v="2058"/>
    <x v="392"/>
    <e v="#N/A"/>
    <x v="951"/>
    <x v="501"/>
    <e v="#N/A"/>
    <e v="#N/A"/>
    <x v="4"/>
    <e v="#N/A"/>
    <e v="#N/A"/>
    <e v="#N/A"/>
    <e v="#N/A"/>
    <e v="#N/A"/>
    <e v="#N/A"/>
    <e v="#N/A"/>
  </r>
  <r>
    <x v="2058"/>
    <x v="2311"/>
    <e v="#N/A"/>
    <x v="951"/>
    <x v="501"/>
    <e v="#N/A"/>
    <e v="#N/A"/>
    <x v="4"/>
    <e v="#N/A"/>
    <e v="#N/A"/>
    <e v="#N/A"/>
    <e v="#N/A"/>
    <e v="#N/A"/>
    <e v="#N/A"/>
    <e v="#N/A"/>
  </r>
  <r>
    <x v="2058"/>
    <x v="2312"/>
    <e v="#N/A"/>
    <x v="951"/>
    <x v="501"/>
    <e v="#N/A"/>
    <e v="#N/A"/>
    <x v="4"/>
    <e v="#N/A"/>
    <e v="#N/A"/>
    <e v="#N/A"/>
    <e v="#N/A"/>
    <e v="#N/A"/>
    <e v="#N/A"/>
    <e v="#N/A"/>
  </r>
  <r>
    <x v="2058"/>
    <x v="2313"/>
    <e v="#N/A"/>
    <x v="951"/>
    <x v="501"/>
    <e v="#N/A"/>
    <e v="#N/A"/>
    <x v="4"/>
    <e v="#N/A"/>
    <e v="#N/A"/>
    <e v="#N/A"/>
    <e v="#N/A"/>
    <e v="#N/A"/>
    <e v="#N/A"/>
    <e v="#N/A"/>
  </r>
  <r>
    <x v="2058"/>
    <x v="2314"/>
    <e v="#N/A"/>
    <x v="951"/>
    <x v="501"/>
    <e v="#N/A"/>
    <e v="#N/A"/>
    <x v="4"/>
    <e v="#N/A"/>
    <e v="#N/A"/>
    <e v="#N/A"/>
    <e v="#N/A"/>
    <e v="#N/A"/>
    <e v="#N/A"/>
    <e v="#N/A"/>
  </r>
  <r>
    <x v="2058"/>
    <x v="2315"/>
    <e v="#N/A"/>
    <x v="951"/>
    <x v="501"/>
    <e v="#N/A"/>
    <e v="#N/A"/>
    <x v="4"/>
    <e v="#N/A"/>
    <e v="#N/A"/>
    <e v="#N/A"/>
    <e v="#N/A"/>
    <e v="#N/A"/>
    <e v="#N/A"/>
    <e v="#N/A"/>
  </r>
  <r>
    <x v="2058"/>
    <x v="2316"/>
    <e v="#N/A"/>
    <x v="951"/>
    <x v="501"/>
    <e v="#N/A"/>
    <e v="#N/A"/>
    <x v="4"/>
    <e v="#N/A"/>
    <e v="#N/A"/>
    <e v="#N/A"/>
    <e v="#N/A"/>
    <e v="#N/A"/>
    <e v="#N/A"/>
    <e v="#N/A"/>
  </r>
  <r>
    <x v="2058"/>
    <x v="2317"/>
    <e v="#N/A"/>
    <x v="951"/>
    <x v="501"/>
    <e v="#N/A"/>
    <e v="#N/A"/>
    <x v="4"/>
    <e v="#N/A"/>
    <e v="#N/A"/>
    <e v="#N/A"/>
    <e v="#N/A"/>
    <e v="#N/A"/>
    <e v="#N/A"/>
    <e v="#N/A"/>
  </r>
  <r>
    <x v="2058"/>
    <x v="2318"/>
    <e v="#N/A"/>
    <x v="951"/>
    <x v="501"/>
    <e v="#N/A"/>
    <e v="#N/A"/>
    <x v="4"/>
    <e v="#N/A"/>
    <e v="#N/A"/>
    <e v="#N/A"/>
    <e v="#N/A"/>
    <e v="#N/A"/>
    <e v="#N/A"/>
    <e v="#N/A"/>
  </r>
  <r>
    <x v="2058"/>
    <x v="2319"/>
    <e v="#N/A"/>
    <x v="951"/>
    <x v="501"/>
    <e v="#N/A"/>
    <e v="#N/A"/>
    <x v="4"/>
    <e v="#N/A"/>
    <e v="#N/A"/>
    <e v="#N/A"/>
    <e v="#N/A"/>
    <e v="#N/A"/>
    <e v="#N/A"/>
    <e v="#N/A"/>
  </r>
  <r>
    <x v="2058"/>
    <x v="2320"/>
    <e v="#N/A"/>
    <x v="951"/>
    <x v="501"/>
    <e v="#N/A"/>
    <e v="#N/A"/>
    <x v="4"/>
    <e v="#N/A"/>
    <e v="#N/A"/>
    <e v="#N/A"/>
    <e v="#N/A"/>
    <e v="#N/A"/>
    <e v="#N/A"/>
    <e v="#N/A"/>
  </r>
  <r>
    <x v="2058"/>
    <x v="2321"/>
    <e v="#N/A"/>
    <x v="951"/>
    <x v="501"/>
    <e v="#N/A"/>
    <e v="#N/A"/>
    <x v="4"/>
    <e v="#N/A"/>
    <e v="#N/A"/>
    <e v="#N/A"/>
    <e v="#N/A"/>
    <e v="#N/A"/>
    <e v="#N/A"/>
    <e v="#N/A"/>
  </r>
  <r>
    <x v="2058"/>
    <x v="2322"/>
    <e v="#N/A"/>
    <x v="951"/>
    <x v="501"/>
    <e v="#N/A"/>
    <e v="#N/A"/>
    <x v="4"/>
    <e v="#N/A"/>
    <e v="#N/A"/>
    <e v="#N/A"/>
    <e v="#N/A"/>
    <e v="#N/A"/>
    <e v="#N/A"/>
    <e v="#N/A"/>
  </r>
  <r>
    <x v="2058"/>
    <x v="2323"/>
    <e v="#N/A"/>
    <x v="951"/>
    <x v="501"/>
    <e v="#N/A"/>
    <e v="#N/A"/>
    <x v="4"/>
    <e v="#N/A"/>
    <e v="#N/A"/>
    <e v="#N/A"/>
    <e v="#N/A"/>
    <e v="#N/A"/>
    <e v="#N/A"/>
    <e v="#N/A"/>
  </r>
  <r>
    <x v="2058"/>
    <x v="2324"/>
    <e v="#N/A"/>
    <x v="951"/>
    <x v="501"/>
    <e v="#N/A"/>
    <e v="#N/A"/>
    <x v="4"/>
    <e v="#N/A"/>
    <e v="#N/A"/>
    <e v="#N/A"/>
    <e v="#N/A"/>
    <e v="#N/A"/>
    <e v="#N/A"/>
    <e v="#N/A"/>
  </r>
  <r>
    <x v="2058"/>
    <x v="2325"/>
    <e v="#N/A"/>
    <x v="951"/>
    <x v="501"/>
    <e v="#N/A"/>
    <e v="#N/A"/>
    <x v="4"/>
    <e v="#N/A"/>
    <e v="#N/A"/>
    <e v="#N/A"/>
    <e v="#N/A"/>
    <e v="#N/A"/>
    <e v="#N/A"/>
    <e v="#N/A"/>
  </r>
  <r>
    <x v="2058"/>
    <x v="2326"/>
    <e v="#N/A"/>
    <x v="951"/>
    <x v="501"/>
    <e v="#N/A"/>
    <e v="#N/A"/>
    <x v="4"/>
    <e v="#N/A"/>
    <e v="#N/A"/>
    <e v="#N/A"/>
    <e v="#N/A"/>
    <e v="#N/A"/>
    <e v="#N/A"/>
    <e v="#N/A"/>
  </r>
  <r>
    <x v="2058"/>
    <x v="2327"/>
    <e v="#N/A"/>
    <x v="951"/>
    <x v="501"/>
    <e v="#N/A"/>
    <e v="#N/A"/>
    <x v="4"/>
    <e v="#N/A"/>
    <e v="#N/A"/>
    <e v="#N/A"/>
    <e v="#N/A"/>
    <e v="#N/A"/>
    <e v="#N/A"/>
    <e v="#N/A"/>
  </r>
  <r>
    <x v="2058"/>
    <x v="2328"/>
    <e v="#N/A"/>
    <x v="951"/>
    <x v="501"/>
    <e v="#N/A"/>
    <e v="#N/A"/>
    <x v="4"/>
    <e v="#N/A"/>
    <e v="#N/A"/>
    <e v="#N/A"/>
    <e v="#N/A"/>
    <e v="#N/A"/>
    <e v="#N/A"/>
    <e v="#N/A"/>
  </r>
  <r>
    <x v="2058"/>
    <x v="2329"/>
    <e v="#N/A"/>
    <x v="951"/>
    <x v="501"/>
    <e v="#N/A"/>
    <e v="#N/A"/>
    <x v="4"/>
    <e v="#N/A"/>
    <e v="#N/A"/>
    <e v="#N/A"/>
    <e v="#N/A"/>
    <e v="#N/A"/>
    <e v="#N/A"/>
    <e v="#N/A"/>
  </r>
  <r>
    <x v="2058"/>
    <x v="2330"/>
    <e v="#N/A"/>
    <x v="951"/>
    <x v="501"/>
    <e v="#N/A"/>
    <e v="#N/A"/>
    <x v="4"/>
    <e v="#N/A"/>
    <e v="#N/A"/>
    <e v="#N/A"/>
    <e v="#N/A"/>
    <e v="#N/A"/>
    <e v="#N/A"/>
    <e v="#N/A"/>
  </r>
  <r>
    <x v="2058"/>
    <x v="2331"/>
    <e v="#N/A"/>
    <x v="951"/>
    <x v="501"/>
    <e v="#N/A"/>
    <e v="#N/A"/>
    <x v="4"/>
    <e v="#N/A"/>
    <e v="#N/A"/>
    <e v="#N/A"/>
    <e v="#N/A"/>
    <e v="#N/A"/>
    <e v="#N/A"/>
    <e v="#N/A"/>
  </r>
  <r>
    <x v="2058"/>
    <x v="2332"/>
    <e v="#N/A"/>
    <x v="951"/>
    <x v="501"/>
    <e v="#N/A"/>
    <e v="#N/A"/>
    <x v="4"/>
    <e v="#N/A"/>
    <e v="#N/A"/>
    <e v="#N/A"/>
    <e v="#N/A"/>
    <e v="#N/A"/>
    <e v="#N/A"/>
    <e v="#N/A"/>
  </r>
  <r>
    <x v="2058"/>
    <x v="2333"/>
    <e v="#N/A"/>
    <x v="951"/>
    <x v="501"/>
    <e v="#N/A"/>
    <e v="#N/A"/>
    <x v="4"/>
    <e v="#N/A"/>
    <e v="#N/A"/>
    <e v="#N/A"/>
    <e v="#N/A"/>
    <e v="#N/A"/>
    <e v="#N/A"/>
    <e v="#N/A"/>
  </r>
  <r>
    <x v="2058"/>
    <x v="2334"/>
    <e v="#N/A"/>
    <x v="951"/>
    <x v="501"/>
    <e v="#N/A"/>
    <e v="#N/A"/>
    <x v="4"/>
    <e v="#N/A"/>
    <e v="#N/A"/>
    <e v="#N/A"/>
    <e v="#N/A"/>
    <e v="#N/A"/>
    <e v="#N/A"/>
    <e v="#N/A"/>
  </r>
  <r>
    <x v="2058"/>
    <x v="2335"/>
    <e v="#N/A"/>
    <x v="951"/>
    <x v="501"/>
    <e v="#N/A"/>
    <e v="#N/A"/>
    <x v="4"/>
    <e v="#N/A"/>
    <e v="#N/A"/>
    <e v="#N/A"/>
    <e v="#N/A"/>
    <e v="#N/A"/>
    <e v="#N/A"/>
    <e v="#N/A"/>
  </r>
  <r>
    <x v="2058"/>
    <x v="2336"/>
    <e v="#N/A"/>
    <x v="951"/>
    <x v="501"/>
    <e v="#N/A"/>
    <e v="#N/A"/>
    <x v="4"/>
    <e v="#N/A"/>
    <e v="#N/A"/>
    <e v="#N/A"/>
    <e v="#N/A"/>
    <e v="#N/A"/>
    <e v="#N/A"/>
    <e v="#N/A"/>
  </r>
  <r>
    <x v="2058"/>
    <x v="2337"/>
    <e v="#N/A"/>
    <x v="951"/>
    <x v="501"/>
    <e v="#N/A"/>
    <e v="#N/A"/>
    <x v="4"/>
    <e v="#N/A"/>
    <e v="#N/A"/>
    <e v="#N/A"/>
    <e v="#N/A"/>
    <e v="#N/A"/>
    <e v="#N/A"/>
    <e v="#N/A"/>
  </r>
  <r>
    <x v="2058"/>
    <x v="2338"/>
    <e v="#N/A"/>
    <x v="951"/>
    <x v="501"/>
    <e v="#N/A"/>
    <e v="#N/A"/>
    <x v="4"/>
    <e v="#N/A"/>
    <e v="#N/A"/>
    <e v="#N/A"/>
    <e v="#N/A"/>
    <e v="#N/A"/>
    <e v="#N/A"/>
    <e v="#N/A"/>
  </r>
  <r>
    <x v="2058"/>
    <x v="2339"/>
    <e v="#N/A"/>
    <x v="951"/>
    <x v="501"/>
    <e v="#N/A"/>
    <e v="#N/A"/>
    <x v="4"/>
    <e v="#N/A"/>
    <e v="#N/A"/>
    <e v="#N/A"/>
    <e v="#N/A"/>
    <e v="#N/A"/>
    <e v="#N/A"/>
    <e v="#N/A"/>
  </r>
  <r>
    <x v="2058"/>
    <x v="2340"/>
    <e v="#N/A"/>
    <x v="951"/>
    <x v="501"/>
    <e v="#N/A"/>
    <e v="#N/A"/>
    <x v="4"/>
    <e v="#N/A"/>
    <e v="#N/A"/>
    <e v="#N/A"/>
    <e v="#N/A"/>
    <e v="#N/A"/>
    <e v="#N/A"/>
    <e v="#N/A"/>
  </r>
  <r>
    <x v="2058"/>
    <x v="2341"/>
    <e v="#N/A"/>
    <x v="951"/>
    <x v="501"/>
    <e v="#N/A"/>
    <e v="#N/A"/>
    <x v="4"/>
    <e v="#N/A"/>
    <e v="#N/A"/>
    <e v="#N/A"/>
    <e v="#N/A"/>
    <e v="#N/A"/>
    <e v="#N/A"/>
    <e v="#N/A"/>
  </r>
  <r>
    <x v="2058"/>
    <x v="2342"/>
    <e v="#N/A"/>
    <x v="951"/>
    <x v="501"/>
    <e v="#N/A"/>
    <e v="#N/A"/>
    <x v="4"/>
    <e v="#N/A"/>
    <e v="#N/A"/>
    <e v="#N/A"/>
    <e v="#N/A"/>
    <e v="#N/A"/>
    <e v="#N/A"/>
    <e v="#N/A"/>
  </r>
  <r>
    <x v="2058"/>
    <x v="2343"/>
    <e v="#N/A"/>
    <x v="951"/>
    <x v="501"/>
    <e v="#N/A"/>
    <e v="#N/A"/>
    <x v="4"/>
    <e v="#N/A"/>
    <e v="#N/A"/>
    <e v="#N/A"/>
    <e v="#N/A"/>
    <e v="#N/A"/>
    <e v="#N/A"/>
    <e v="#N/A"/>
  </r>
  <r>
    <x v="2058"/>
    <x v="2344"/>
    <e v="#N/A"/>
    <x v="951"/>
    <x v="501"/>
    <e v="#N/A"/>
    <e v="#N/A"/>
    <x v="4"/>
    <e v="#N/A"/>
    <e v="#N/A"/>
    <e v="#N/A"/>
    <e v="#N/A"/>
    <e v="#N/A"/>
    <e v="#N/A"/>
    <e v="#N/A"/>
  </r>
  <r>
    <x v="2058"/>
    <x v="457"/>
    <e v="#N/A"/>
    <x v="951"/>
    <x v="501"/>
    <e v="#N/A"/>
    <e v="#N/A"/>
    <x v="4"/>
    <e v="#N/A"/>
    <e v="#N/A"/>
    <e v="#N/A"/>
    <e v="#N/A"/>
    <e v="#N/A"/>
    <e v="#N/A"/>
    <e v="#N/A"/>
  </r>
  <r>
    <x v="2058"/>
    <x v="2345"/>
    <e v="#N/A"/>
    <x v="951"/>
    <x v="501"/>
    <e v="#N/A"/>
    <e v="#N/A"/>
    <x v="4"/>
    <e v="#N/A"/>
    <e v="#N/A"/>
    <e v="#N/A"/>
    <e v="#N/A"/>
    <e v="#N/A"/>
    <e v="#N/A"/>
    <e v="#N/A"/>
  </r>
  <r>
    <x v="2058"/>
    <x v="2346"/>
    <e v="#N/A"/>
    <x v="951"/>
    <x v="501"/>
    <e v="#N/A"/>
    <e v="#N/A"/>
    <x v="4"/>
    <e v="#N/A"/>
    <e v="#N/A"/>
    <e v="#N/A"/>
    <e v="#N/A"/>
    <e v="#N/A"/>
    <e v="#N/A"/>
    <e v="#N/A"/>
  </r>
  <r>
    <x v="2058"/>
    <x v="2347"/>
    <e v="#N/A"/>
    <x v="951"/>
    <x v="501"/>
    <e v="#N/A"/>
    <e v="#N/A"/>
    <x v="4"/>
    <e v="#N/A"/>
    <e v="#N/A"/>
    <e v="#N/A"/>
    <e v="#N/A"/>
    <e v="#N/A"/>
    <e v="#N/A"/>
    <e v="#N/A"/>
  </r>
  <r>
    <x v="2058"/>
    <x v="2348"/>
    <e v="#N/A"/>
    <x v="951"/>
    <x v="501"/>
    <e v="#N/A"/>
    <e v="#N/A"/>
    <x v="4"/>
    <e v="#N/A"/>
    <e v="#N/A"/>
    <e v="#N/A"/>
    <e v="#N/A"/>
    <e v="#N/A"/>
    <e v="#N/A"/>
    <e v="#N/A"/>
  </r>
  <r>
    <x v="2058"/>
    <x v="2349"/>
    <e v="#N/A"/>
    <x v="951"/>
    <x v="501"/>
    <e v="#N/A"/>
    <e v="#N/A"/>
    <x v="4"/>
    <e v="#N/A"/>
    <e v="#N/A"/>
    <e v="#N/A"/>
    <e v="#N/A"/>
    <e v="#N/A"/>
    <e v="#N/A"/>
    <e v="#N/A"/>
  </r>
  <r>
    <x v="2058"/>
    <x v="2350"/>
    <e v="#N/A"/>
    <x v="951"/>
    <x v="501"/>
    <e v="#N/A"/>
    <e v="#N/A"/>
    <x v="4"/>
    <e v="#N/A"/>
    <e v="#N/A"/>
    <e v="#N/A"/>
    <e v="#N/A"/>
    <e v="#N/A"/>
    <e v="#N/A"/>
    <e v="#N/A"/>
  </r>
  <r>
    <x v="2058"/>
    <x v="2351"/>
    <e v="#N/A"/>
    <x v="951"/>
    <x v="501"/>
    <e v="#N/A"/>
    <e v="#N/A"/>
    <x v="4"/>
    <e v="#N/A"/>
    <e v="#N/A"/>
    <e v="#N/A"/>
    <e v="#N/A"/>
    <e v="#N/A"/>
    <e v="#N/A"/>
    <e v="#N/A"/>
  </r>
  <r>
    <x v="2058"/>
    <x v="2352"/>
    <e v="#N/A"/>
    <x v="951"/>
    <x v="501"/>
    <e v="#N/A"/>
    <e v="#N/A"/>
    <x v="4"/>
    <e v="#N/A"/>
    <e v="#N/A"/>
    <e v="#N/A"/>
    <e v="#N/A"/>
    <e v="#N/A"/>
    <e v="#N/A"/>
    <e v="#N/A"/>
  </r>
  <r>
    <x v="2058"/>
    <x v="2353"/>
    <e v="#N/A"/>
    <x v="951"/>
    <x v="501"/>
    <e v="#N/A"/>
    <e v="#N/A"/>
    <x v="4"/>
    <e v="#N/A"/>
    <e v="#N/A"/>
    <e v="#N/A"/>
    <e v="#N/A"/>
    <e v="#N/A"/>
    <e v="#N/A"/>
    <e v="#N/A"/>
  </r>
  <r>
    <x v="2058"/>
    <x v="2354"/>
    <e v="#N/A"/>
    <x v="951"/>
    <x v="501"/>
    <e v="#N/A"/>
    <e v="#N/A"/>
    <x v="4"/>
    <e v="#N/A"/>
    <e v="#N/A"/>
    <e v="#N/A"/>
    <e v="#N/A"/>
    <e v="#N/A"/>
    <e v="#N/A"/>
    <e v="#N/A"/>
  </r>
  <r>
    <x v="2058"/>
    <x v="2355"/>
    <e v="#N/A"/>
    <x v="951"/>
    <x v="501"/>
    <e v="#N/A"/>
    <e v="#N/A"/>
    <x v="4"/>
    <e v="#N/A"/>
    <e v="#N/A"/>
    <e v="#N/A"/>
    <e v="#N/A"/>
    <e v="#N/A"/>
    <e v="#N/A"/>
    <e v="#N/A"/>
  </r>
  <r>
    <x v="2058"/>
    <x v="2356"/>
    <e v="#N/A"/>
    <x v="951"/>
    <x v="501"/>
    <e v="#N/A"/>
    <e v="#N/A"/>
    <x v="4"/>
    <e v="#N/A"/>
    <e v="#N/A"/>
    <e v="#N/A"/>
    <e v="#N/A"/>
    <e v="#N/A"/>
    <e v="#N/A"/>
    <e v="#N/A"/>
  </r>
  <r>
    <x v="2058"/>
    <x v="2357"/>
    <e v="#N/A"/>
    <x v="951"/>
    <x v="501"/>
    <e v="#N/A"/>
    <e v="#N/A"/>
    <x v="4"/>
    <e v="#N/A"/>
    <e v="#N/A"/>
    <e v="#N/A"/>
    <e v="#N/A"/>
    <e v="#N/A"/>
    <e v="#N/A"/>
    <e v="#N/A"/>
  </r>
  <r>
    <x v="2058"/>
    <x v="2358"/>
    <e v="#N/A"/>
    <x v="951"/>
    <x v="501"/>
    <e v="#N/A"/>
    <e v="#N/A"/>
    <x v="4"/>
    <e v="#N/A"/>
    <e v="#N/A"/>
    <e v="#N/A"/>
    <e v="#N/A"/>
    <e v="#N/A"/>
    <e v="#N/A"/>
    <e v="#N/A"/>
  </r>
  <r>
    <x v="2058"/>
    <x v="2359"/>
    <e v="#N/A"/>
    <x v="951"/>
    <x v="501"/>
    <e v="#N/A"/>
    <e v="#N/A"/>
    <x v="4"/>
    <e v="#N/A"/>
    <e v="#N/A"/>
    <e v="#N/A"/>
    <e v="#N/A"/>
    <e v="#N/A"/>
    <e v="#N/A"/>
    <e v="#N/A"/>
  </r>
  <r>
    <x v="2058"/>
    <x v="2360"/>
    <e v="#N/A"/>
    <x v="951"/>
    <x v="501"/>
    <e v="#N/A"/>
    <e v="#N/A"/>
    <x v="4"/>
    <e v="#N/A"/>
    <e v="#N/A"/>
    <e v="#N/A"/>
    <e v="#N/A"/>
    <e v="#N/A"/>
    <e v="#N/A"/>
    <e v="#N/A"/>
  </r>
  <r>
    <x v="2058"/>
    <x v="2361"/>
    <e v="#N/A"/>
    <x v="951"/>
    <x v="501"/>
    <e v="#N/A"/>
    <e v="#N/A"/>
    <x v="4"/>
    <e v="#N/A"/>
    <e v="#N/A"/>
    <e v="#N/A"/>
    <e v="#N/A"/>
    <e v="#N/A"/>
    <e v="#N/A"/>
    <e v="#N/A"/>
  </r>
  <r>
    <x v="2058"/>
    <x v="2362"/>
    <e v="#N/A"/>
    <x v="951"/>
    <x v="501"/>
    <e v="#N/A"/>
    <e v="#N/A"/>
    <x v="4"/>
    <e v="#N/A"/>
    <e v="#N/A"/>
    <e v="#N/A"/>
    <e v="#N/A"/>
    <e v="#N/A"/>
    <e v="#N/A"/>
    <e v="#N/A"/>
  </r>
  <r>
    <x v="2058"/>
    <x v="391"/>
    <e v="#N/A"/>
    <x v="951"/>
    <x v="501"/>
    <e v="#N/A"/>
    <e v="#N/A"/>
    <x v="4"/>
    <e v="#N/A"/>
    <e v="#N/A"/>
    <e v="#N/A"/>
    <e v="#N/A"/>
    <e v="#N/A"/>
    <e v="#N/A"/>
    <e v="#N/A"/>
  </r>
  <r>
    <x v="2058"/>
    <x v="2363"/>
    <e v="#N/A"/>
    <x v="951"/>
    <x v="501"/>
    <e v="#N/A"/>
    <e v="#N/A"/>
    <x v="4"/>
    <e v="#N/A"/>
    <e v="#N/A"/>
    <e v="#N/A"/>
    <e v="#N/A"/>
    <e v="#N/A"/>
    <e v="#N/A"/>
    <e v="#N/A"/>
  </r>
  <r>
    <x v="2058"/>
    <x v="2364"/>
    <e v="#N/A"/>
    <x v="951"/>
    <x v="501"/>
    <e v="#N/A"/>
    <e v="#N/A"/>
    <x v="4"/>
    <e v="#N/A"/>
    <e v="#N/A"/>
    <e v="#N/A"/>
    <e v="#N/A"/>
    <e v="#N/A"/>
    <e v="#N/A"/>
    <e v="#N/A"/>
  </r>
  <r>
    <x v="2058"/>
    <x v="2365"/>
    <e v="#N/A"/>
    <x v="951"/>
    <x v="501"/>
    <e v="#N/A"/>
    <e v="#N/A"/>
    <x v="4"/>
    <e v="#N/A"/>
    <e v="#N/A"/>
    <e v="#N/A"/>
    <e v="#N/A"/>
    <e v="#N/A"/>
    <e v="#N/A"/>
    <e v="#N/A"/>
  </r>
  <r>
    <x v="2058"/>
    <x v="2366"/>
    <e v="#N/A"/>
    <x v="951"/>
    <x v="501"/>
    <e v="#N/A"/>
    <e v="#N/A"/>
    <x v="4"/>
    <e v="#N/A"/>
    <e v="#N/A"/>
    <e v="#N/A"/>
    <e v="#N/A"/>
    <e v="#N/A"/>
    <e v="#N/A"/>
    <e v="#N/A"/>
  </r>
  <r>
    <x v="2058"/>
    <x v="2367"/>
    <e v="#N/A"/>
    <x v="951"/>
    <x v="501"/>
    <e v="#N/A"/>
    <e v="#N/A"/>
    <x v="4"/>
    <e v="#N/A"/>
    <e v="#N/A"/>
    <e v="#N/A"/>
    <e v="#N/A"/>
    <e v="#N/A"/>
    <e v="#N/A"/>
    <e v="#N/A"/>
  </r>
  <r>
    <x v="2058"/>
    <x v="2368"/>
    <e v="#N/A"/>
    <x v="951"/>
    <x v="501"/>
    <e v="#N/A"/>
    <e v="#N/A"/>
    <x v="4"/>
    <e v="#N/A"/>
    <e v="#N/A"/>
    <e v="#N/A"/>
    <e v="#N/A"/>
    <e v="#N/A"/>
    <e v="#N/A"/>
    <e v="#N/A"/>
  </r>
  <r>
    <x v="2058"/>
    <x v="2369"/>
    <e v="#N/A"/>
    <x v="951"/>
    <x v="501"/>
    <e v="#N/A"/>
    <e v="#N/A"/>
    <x v="4"/>
    <e v="#N/A"/>
    <e v="#N/A"/>
    <e v="#N/A"/>
    <e v="#N/A"/>
    <e v="#N/A"/>
    <e v="#N/A"/>
    <e v="#N/A"/>
  </r>
  <r>
    <x v="2058"/>
    <x v="2370"/>
    <e v="#N/A"/>
    <x v="951"/>
    <x v="501"/>
    <e v="#N/A"/>
    <e v="#N/A"/>
    <x v="4"/>
    <e v="#N/A"/>
    <e v="#N/A"/>
    <e v="#N/A"/>
    <e v="#N/A"/>
    <e v="#N/A"/>
    <e v="#N/A"/>
    <e v="#N/A"/>
  </r>
  <r>
    <x v="2058"/>
    <x v="2371"/>
    <e v="#N/A"/>
    <x v="951"/>
    <x v="501"/>
    <e v="#N/A"/>
    <e v="#N/A"/>
    <x v="4"/>
    <e v="#N/A"/>
    <e v="#N/A"/>
    <e v="#N/A"/>
    <e v="#N/A"/>
    <e v="#N/A"/>
    <e v="#N/A"/>
    <e v="#N/A"/>
  </r>
  <r>
    <x v="2058"/>
    <x v="2372"/>
    <e v="#N/A"/>
    <x v="951"/>
    <x v="501"/>
    <e v="#N/A"/>
    <e v="#N/A"/>
    <x v="4"/>
    <e v="#N/A"/>
    <e v="#N/A"/>
    <e v="#N/A"/>
    <e v="#N/A"/>
    <e v="#N/A"/>
    <e v="#N/A"/>
    <e v="#N/A"/>
  </r>
  <r>
    <x v="2058"/>
    <x v="2373"/>
    <e v="#N/A"/>
    <x v="951"/>
    <x v="501"/>
    <e v="#N/A"/>
    <e v="#N/A"/>
    <x v="4"/>
    <e v="#N/A"/>
    <e v="#N/A"/>
    <e v="#N/A"/>
    <e v="#N/A"/>
    <e v="#N/A"/>
    <e v="#N/A"/>
    <e v="#N/A"/>
  </r>
  <r>
    <x v="2058"/>
    <x v="2374"/>
    <e v="#N/A"/>
    <x v="951"/>
    <x v="501"/>
    <e v="#N/A"/>
    <e v="#N/A"/>
    <x v="4"/>
    <e v="#N/A"/>
    <e v="#N/A"/>
    <e v="#N/A"/>
    <e v="#N/A"/>
    <e v="#N/A"/>
    <e v="#N/A"/>
    <e v="#N/A"/>
  </r>
  <r>
    <x v="2058"/>
    <x v="2375"/>
    <e v="#N/A"/>
    <x v="951"/>
    <x v="501"/>
    <e v="#N/A"/>
    <e v="#N/A"/>
    <x v="4"/>
    <e v="#N/A"/>
    <e v="#N/A"/>
    <e v="#N/A"/>
    <e v="#N/A"/>
    <e v="#N/A"/>
    <e v="#N/A"/>
    <e v="#N/A"/>
  </r>
  <r>
    <x v="2058"/>
    <x v="2376"/>
    <e v="#N/A"/>
    <x v="951"/>
    <x v="501"/>
    <e v="#N/A"/>
    <e v="#N/A"/>
    <x v="4"/>
    <e v="#N/A"/>
    <e v="#N/A"/>
    <e v="#N/A"/>
    <e v="#N/A"/>
    <e v="#N/A"/>
    <e v="#N/A"/>
    <e v="#N/A"/>
  </r>
  <r>
    <x v="2058"/>
    <x v="2377"/>
    <e v="#N/A"/>
    <x v="951"/>
    <x v="501"/>
    <e v="#N/A"/>
    <e v="#N/A"/>
    <x v="4"/>
    <e v="#N/A"/>
    <e v="#N/A"/>
    <e v="#N/A"/>
    <e v="#N/A"/>
    <e v="#N/A"/>
    <e v="#N/A"/>
    <e v="#N/A"/>
  </r>
  <r>
    <x v="2058"/>
    <x v="2378"/>
    <e v="#N/A"/>
    <x v="951"/>
    <x v="501"/>
    <e v="#N/A"/>
    <e v="#N/A"/>
    <x v="4"/>
    <e v="#N/A"/>
    <e v="#N/A"/>
    <e v="#N/A"/>
    <e v="#N/A"/>
    <e v="#N/A"/>
    <e v="#N/A"/>
    <e v="#N/A"/>
  </r>
  <r>
    <x v="2058"/>
    <x v="2379"/>
    <e v="#N/A"/>
    <x v="951"/>
    <x v="501"/>
    <e v="#N/A"/>
    <e v="#N/A"/>
    <x v="4"/>
    <e v="#N/A"/>
    <e v="#N/A"/>
    <e v="#N/A"/>
    <e v="#N/A"/>
    <e v="#N/A"/>
    <e v="#N/A"/>
    <e v="#N/A"/>
  </r>
  <r>
    <x v="2058"/>
    <x v="2380"/>
    <e v="#N/A"/>
    <x v="951"/>
    <x v="501"/>
    <e v="#N/A"/>
    <e v="#N/A"/>
    <x v="4"/>
    <e v="#N/A"/>
    <e v="#N/A"/>
    <e v="#N/A"/>
    <e v="#N/A"/>
    <e v="#N/A"/>
    <e v="#N/A"/>
    <e v="#N/A"/>
  </r>
  <r>
    <x v="2058"/>
    <x v="2381"/>
    <e v="#N/A"/>
    <x v="951"/>
    <x v="501"/>
    <e v="#N/A"/>
    <e v="#N/A"/>
    <x v="4"/>
    <e v="#N/A"/>
    <e v="#N/A"/>
    <e v="#N/A"/>
    <e v="#N/A"/>
    <e v="#N/A"/>
    <e v="#N/A"/>
    <e v="#N/A"/>
  </r>
  <r>
    <x v="2058"/>
    <x v="2382"/>
    <e v="#N/A"/>
    <x v="951"/>
    <x v="501"/>
    <e v="#N/A"/>
    <e v="#N/A"/>
    <x v="4"/>
    <e v="#N/A"/>
    <e v="#N/A"/>
    <e v="#N/A"/>
    <e v="#N/A"/>
    <e v="#N/A"/>
    <e v="#N/A"/>
    <e v="#N/A"/>
  </r>
  <r>
    <x v="2058"/>
    <x v="2383"/>
    <e v="#N/A"/>
    <x v="951"/>
    <x v="501"/>
    <e v="#N/A"/>
    <e v="#N/A"/>
    <x v="4"/>
    <e v="#N/A"/>
    <e v="#N/A"/>
    <e v="#N/A"/>
    <e v="#N/A"/>
    <e v="#N/A"/>
    <e v="#N/A"/>
    <e v="#N/A"/>
  </r>
  <r>
    <x v="2058"/>
    <x v="2384"/>
    <e v="#N/A"/>
    <x v="951"/>
    <x v="501"/>
    <e v="#N/A"/>
    <e v="#N/A"/>
    <x v="4"/>
    <e v="#N/A"/>
    <e v="#N/A"/>
    <e v="#N/A"/>
    <e v="#N/A"/>
    <e v="#N/A"/>
    <e v="#N/A"/>
    <e v="#N/A"/>
  </r>
  <r>
    <x v="2058"/>
    <x v="2385"/>
    <e v="#N/A"/>
    <x v="951"/>
    <x v="501"/>
    <e v="#N/A"/>
    <e v="#N/A"/>
    <x v="4"/>
    <e v="#N/A"/>
    <e v="#N/A"/>
    <e v="#N/A"/>
    <e v="#N/A"/>
    <e v="#N/A"/>
    <e v="#N/A"/>
    <e v="#N/A"/>
  </r>
  <r>
    <x v="2058"/>
    <x v="2386"/>
    <e v="#N/A"/>
    <x v="951"/>
    <x v="501"/>
    <e v="#N/A"/>
    <e v="#N/A"/>
    <x v="4"/>
    <e v="#N/A"/>
    <e v="#N/A"/>
    <e v="#N/A"/>
    <e v="#N/A"/>
    <e v="#N/A"/>
    <e v="#N/A"/>
    <e v="#N/A"/>
  </r>
  <r>
    <x v="2058"/>
    <x v="2387"/>
    <e v="#N/A"/>
    <x v="951"/>
    <x v="501"/>
    <e v="#N/A"/>
    <e v="#N/A"/>
    <x v="4"/>
    <e v="#N/A"/>
    <e v="#N/A"/>
    <e v="#N/A"/>
    <e v="#N/A"/>
    <e v="#N/A"/>
    <e v="#N/A"/>
    <e v="#N/A"/>
  </r>
  <r>
    <x v="2058"/>
    <x v="2388"/>
    <e v="#N/A"/>
    <x v="951"/>
    <x v="501"/>
    <e v="#N/A"/>
    <e v="#N/A"/>
    <x v="4"/>
    <e v="#N/A"/>
    <e v="#N/A"/>
    <e v="#N/A"/>
    <e v="#N/A"/>
    <e v="#N/A"/>
    <e v="#N/A"/>
    <e v="#N/A"/>
  </r>
  <r>
    <x v="2058"/>
    <x v="2389"/>
    <e v="#N/A"/>
    <x v="951"/>
    <x v="501"/>
    <e v="#N/A"/>
    <e v="#N/A"/>
    <x v="4"/>
    <e v="#N/A"/>
    <e v="#N/A"/>
    <e v="#N/A"/>
    <e v="#N/A"/>
    <e v="#N/A"/>
    <e v="#N/A"/>
    <e v="#N/A"/>
  </r>
  <r>
    <x v="2058"/>
    <x v="2390"/>
    <e v="#N/A"/>
    <x v="951"/>
    <x v="501"/>
    <e v="#N/A"/>
    <e v="#N/A"/>
    <x v="4"/>
    <e v="#N/A"/>
    <e v="#N/A"/>
    <e v="#N/A"/>
    <e v="#N/A"/>
    <e v="#N/A"/>
    <e v="#N/A"/>
    <e v="#N/A"/>
  </r>
  <r>
    <x v="2058"/>
    <x v="2391"/>
    <e v="#N/A"/>
    <x v="951"/>
    <x v="501"/>
    <e v="#N/A"/>
    <e v="#N/A"/>
    <x v="4"/>
    <e v="#N/A"/>
    <e v="#N/A"/>
    <e v="#N/A"/>
    <e v="#N/A"/>
    <e v="#N/A"/>
    <e v="#N/A"/>
    <e v="#N/A"/>
  </r>
  <r>
    <x v="2058"/>
    <x v="2392"/>
    <e v="#N/A"/>
    <x v="951"/>
    <x v="501"/>
    <e v="#N/A"/>
    <e v="#N/A"/>
    <x v="4"/>
    <e v="#N/A"/>
    <e v="#N/A"/>
    <e v="#N/A"/>
    <e v="#N/A"/>
    <e v="#N/A"/>
    <e v="#N/A"/>
    <e v="#N/A"/>
  </r>
  <r>
    <x v="2058"/>
    <x v="2393"/>
    <e v="#N/A"/>
    <x v="951"/>
    <x v="501"/>
    <e v="#N/A"/>
    <e v="#N/A"/>
    <x v="4"/>
    <e v="#N/A"/>
    <e v="#N/A"/>
    <e v="#N/A"/>
    <e v="#N/A"/>
    <e v="#N/A"/>
    <e v="#N/A"/>
    <e v="#N/A"/>
  </r>
  <r>
    <x v="2058"/>
    <x v="2394"/>
    <e v="#N/A"/>
    <x v="951"/>
    <x v="501"/>
    <e v="#N/A"/>
    <e v="#N/A"/>
    <x v="4"/>
    <e v="#N/A"/>
    <e v="#N/A"/>
    <e v="#N/A"/>
    <e v="#N/A"/>
    <e v="#N/A"/>
    <e v="#N/A"/>
    <e v="#N/A"/>
  </r>
  <r>
    <x v="2058"/>
    <x v="2395"/>
    <e v="#N/A"/>
    <x v="951"/>
    <x v="501"/>
    <e v="#N/A"/>
    <e v="#N/A"/>
    <x v="4"/>
    <e v="#N/A"/>
    <e v="#N/A"/>
    <e v="#N/A"/>
    <e v="#N/A"/>
    <e v="#N/A"/>
    <e v="#N/A"/>
    <e v="#N/A"/>
  </r>
  <r>
    <x v="2058"/>
    <x v="2396"/>
    <e v="#N/A"/>
    <x v="951"/>
    <x v="501"/>
    <e v="#N/A"/>
    <e v="#N/A"/>
    <x v="4"/>
    <e v="#N/A"/>
    <e v="#N/A"/>
    <e v="#N/A"/>
    <e v="#N/A"/>
    <e v="#N/A"/>
    <e v="#N/A"/>
    <e v="#N/A"/>
  </r>
  <r>
    <x v="2058"/>
    <x v="2397"/>
    <e v="#N/A"/>
    <x v="951"/>
    <x v="501"/>
    <e v="#N/A"/>
    <e v="#N/A"/>
    <x v="4"/>
    <e v="#N/A"/>
    <e v="#N/A"/>
    <e v="#N/A"/>
    <e v="#N/A"/>
    <e v="#N/A"/>
    <e v="#N/A"/>
    <e v="#N/A"/>
  </r>
  <r>
    <x v="2058"/>
    <x v="2398"/>
    <e v="#N/A"/>
    <x v="951"/>
    <x v="501"/>
    <e v="#N/A"/>
    <e v="#N/A"/>
    <x v="4"/>
    <e v="#N/A"/>
    <e v="#N/A"/>
    <e v="#N/A"/>
    <e v="#N/A"/>
    <e v="#N/A"/>
    <e v="#N/A"/>
    <e v="#N/A"/>
  </r>
  <r>
    <x v="2058"/>
    <x v="2399"/>
    <e v="#N/A"/>
    <x v="951"/>
    <x v="501"/>
    <e v="#N/A"/>
    <e v="#N/A"/>
    <x v="4"/>
    <e v="#N/A"/>
    <e v="#N/A"/>
    <e v="#N/A"/>
    <e v="#N/A"/>
    <e v="#N/A"/>
    <e v="#N/A"/>
    <e v="#N/A"/>
  </r>
  <r>
    <x v="2058"/>
    <x v="2400"/>
    <e v="#N/A"/>
    <x v="951"/>
    <x v="501"/>
    <e v="#N/A"/>
    <e v="#N/A"/>
    <x v="4"/>
    <e v="#N/A"/>
    <e v="#N/A"/>
    <e v="#N/A"/>
    <e v="#N/A"/>
    <e v="#N/A"/>
    <e v="#N/A"/>
    <e v="#N/A"/>
  </r>
  <r>
    <x v="2058"/>
    <x v="2401"/>
    <e v="#N/A"/>
    <x v="951"/>
    <x v="501"/>
    <e v="#N/A"/>
    <e v="#N/A"/>
    <x v="4"/>
    <e v="#N/A"/>
    <e v="#N/A"/>
    <e v="#N/A"/>
    <e v="#N/A"/>
    <e v="#N/A"/>
    <e v="#N/A"/>
    <e v="#N/A"/>
  </r>
  <r>
    <x v="2058"/>
    <x v="2402"/>
    <e v="#N/A"/>
    <x v="951"/>
    <x v="501"/>
    <e v="#N/A"/>
    <e v="#N/A"/>
    <x v="4"/>
    <e v="#N/A"/>
    <e v="#N/A"/>
    <e v="#N/A"/>
    <e v="#N/A"/>
    <e v="#N/A"/>
    <e v="#N/A"/>
    <e v="#N/A"/>
  </r>
  <r>
    <x v="2058"/>
    <x v="2403"/>
    <e v="#N/A"/>
    <x v="951"/>
    <x v="501"/>
    <e v="#N/A"/>
    <e v="#N/A"/>
    <x v="4"/>
    <e v="#N/A"/>
    <e v="#N/A"/>
    <e v="#N/A"/>
    <e v="#N/A"/>
    <e v="#N/A"/>
    <e v="#N/A"/>
    <e v="#N/A"/>
  </r>
  <r>
    <x v="2058"/>
    <x v="2404"/>
    <e v="#N/A"/>
    <x v="951"/>
    <x v="501"/>
    <e v="#N/A"/>
    <e v="#N/A"/>
    <x v="4"/>
    <e v="#N/A"/>
    <e v="#N/A"/>
    <e v="#N/A"/>
    <e v="#N/A"/>
    <e v="#N/A"/>
    <e v="#N/A"/>
    <e v="#N/A"/>
  </r>
  <r>
    <x v="2058"/>
    <x v="2405"/>
    <e v="#N/A"/>
    <x v="951"/>
    <x v="501"/>
    <e v="#N/A"/>
    <e v="#N/A"/>
    <x v="4"/>
    <e v="#N/A"/>
    <e v="#N/A"/>
    <e v="#N/A"/>
    <e v="#N/A"/>
    <e v="#N/A"/>
    <e v="#N/A"/>
    <e v="#N/A"/>
  </r>
  <r>
    <x v="2058"/>
    <x v="2406"/>
    <e v="#N/A"/>
    <x v="951"/>
    <x v="501"/>
    <e v="#N/A"/>
    <e v="#N/A"/>
    <x v="4"/>
    <e v="#N/A"/>
    <e v="#N/A"/>
    <e v="#N/A"/>
    <e v="#N/A"/>
    <e v="#N/A"/>
    <e v="#N/A"/>
    <e v="#N/A"/>
  </r>
  <r>
    <x v="2058"/>
    <x v="2407"/>
    <e v="#N/A"/>
    <x v="951"/>
    <x v="501"/>
    <e v="#N/A"/>
    <e v="#N/A"/>
    <x v="4"/>
    <e v="#N/A"/>
    <e v="#N/A"/>
    <e v="#N/A"/>
    <e v="#N/A"/>
    <e v="#N/A"/>
    <e v="#N/A"/>
    <e v="#N/A"/>
  </r>
  <r>
    <x v="2058"/>
    <x v="1174"/>
    <e v="#N/A"/>
    <x v="951"/>
    <x v="501"/>
    <e v="#N/A"/>
    <e v="#N/A"/>
    <x v="4"/>
    <e v="#N/A"/>
    <e v="#N/A"/>
    <e v="#N/A"/>
    <e v="#N/A"/>
    <e v="#N/A"/>
    <e v="#N/A"/>
    <e v="#N/A"/>
  </r>
  <r>
    <x v="2058"/>
    <x v="2408"/>
    <e v="#N/A"/>
    <x v="951"/>
    <x v="501"/>
    <e v="#N/A"/>
    <e v="#N/A"/>
    <x v="4"/>
    <e v="#N/A"/>
    <e v="#N/A"/>
    <e v="#N/A"/>
    <e v="#N/A"/>
    <e v="#N/A"/>
    <e v="#N/A"/>
    <e v="#N/A"/>
  </r>
  <r>
    <x v="2058"/>
    <x v="2409"/>
    <e v="#N/A"/>
    <x v="951"/>
    <x v="501"/>
    <e v="#N/A"/>
    <e v="#N/A"/>
    <x v="4"/>
    <e v="#N/A"/>
    <e v="#N/A"/>
    <e v="#N/A"/>
    <e v="#N/A"/>
    <e v="#N/A"/>
    <e v="#N/A"/>
    <e v="#N/A"/>
  </r>
  <r>
    <x v="2058"/>
    <x v="2410"/>
    <e v="#N/A"/>
    <x v="951"/>
    <x v="501"/>
    <e v="#N/A"/>
    <e v="#N/A"/>
    <x v="4"/>
    <e v="#N/A"/>
    <e v="#N/A"/>
    <e v="#N/A"/>
    <e v="#N/A"/>
    <e v="#N/A"/>
    <e v="#N/A"/>
    <e v="#N/A"/>
  </r>
  <r>
    <x v="2058"/>
    <x v="2411"/>
    <e v="#N/A"/>
    <x v="951"/>
    <x v="501"/>
    <e v="#N/A"/>
    <e v="#N/A"/>
    <x v="4"/>
    <e v="#N/A"/>
    <e v="#N/A"/>
    <e v="#N/A"/>
    <e v="#N/A"/>
    <e v="#N/A"/>
    <e v="#N/A"/>
    <e v="#N/A"/>
  </r>
  <r>
    <x v="2058"/>
    <x v="2412"/>
    <e v="#N/A"/>
    <x v="951"/>
    <x v="501"/>
    <e v="#N/A"/>
    <e v="#N/A"/>
    <x v="4"/>
    <e v="#N/A"/>
    <e v="#N/A"/>
    <e v="#N/A"/>
    <e v="#N/A"/>
    <e v="#N/A"/>
    <e v="#N/A"/>
    <e v="#N/A"/>
  </r>
  <r>
    <x v="2058"/>
    <x v="2413"/>
    <e v="#N/A"/>
    <x v="951"/>
    <x v="501"/>
    <e v="#N/A"/>
    <e v="#N/A"/>
    <x v="4"/>
    <e v="#N/A"/>
    <e v="#N/A"/>
    <e v="#N/A"/>
    <e v="#N/A"/>
    <e v="#N/A"/>
    <e v="#N/A"/>
    <e v="#N/A"/>
  </r>
  <r>
    <x v="2058"/>
    <x v="2414"/>
    <e v="#N/A"/>
    <x v="951"/>
    <x v="501"/>
    <e v="#N/A"/>
    <e v="#N/A"/>
    <x v="4"/>
    <e v="#N/A"/>
    <e v="#N/A"/>
    <e v="#N/A"/>
    <e v="#N/A"/>
    <e v="#N/A"/>
    <e v="#N/A"/>
    <e v="#N/A"/>
  </r>
  <r>
    <x v="2058"/>
    <x v="2415"/>
    <e v="#N/A"/>
    <x v="951"/>
    <x v="501"/>
    <e v="#N/A"/>
    <e v="#N/A"/>
    <x v="4"/>
    <e v="#N/A"/>
    <e v="#N/A"/>
    <e v="#N/A"/>
    <e v="#N/A"/>
    <e v="#N/A"/>
    <e v="#N/A"/>
    <e v="#N/A"/>
  </r>
  <r>
    <x v="2058"/>
    <x v="2416"/>
    <e v="#N/A"/>
    <x v="951"/>
    <x v="501"/>
    <e v="#N/A"/>
    <e v="#N/A"/>
    <x v="4"/>
    <e v="#N/A"/>
    <e v="#N/A"/>
    <e v="#N/A"/>
    <e v="#N/A"/>
    <e v="#N/A"/>
    <e v="#N/A"/>
    <e v="#N/A"/>
  </r>
  <r>
    <x v="2058"/>
    <x v="2417"/>
    <e v="#N/A"/>
    <x v="951"/>
    <x v="501"/>
    <e v="#N/A"/>
    <e v="#N/A"/>
    <x v="4"/>
    <e v="#N/A"/>
    <e v="#N/A"/>
    <e v="#N/A"/>
    <e v="#N/A"/>
    <e v="#N/A"/>
    <e v="#N/A"/>
    <e v="#N/A"/>
  </r>
  <r>
    <x v="2058"/>
    <x v="2418"/>
    <e v="#N/A"/>
    <x v="951"/>
    <x v="501"/>
    <e v="#N/A"/>
    <e v="#N/A"/>
    <x v="4"/>
    <e v="#N/A"/>
    <e v="#N/A"/>
    <e v="#N/A"/>
    <e v="#N/A"/>
    <e v="#N/A"/>
    <e v="#N/A"/>
    <e v="#N/A"/>
  </r>
  <r>
    <x v="2058"/>
    <x v="2419"/>
    <e v="#N/A"/>
    <x v="951"/>
    <x v="501"/>
    <e v="#N/A"/>
    <e v="#N/A"/>
    <x v="4"/>
    <e v="#N/A"/>
    <e v="#N/A"/>
    <e v="#N/A"/>
    <e v="#N/A"/>
    <e v="#N/A"/>
    <e v="#N/A"/>
    <e v="#N/A"/>
  </r>
  <r>
    <x v="2058"/>
    <x v="2420"/>
    <e v="#N/A"/>
    <x v="951"/>
    <x v="501"/>
    <e v="#N/A"/>
    <e v="#N/A"/>
    <x v="4"/>
    <e v="#N/A"/>
    <e v="#N/A"/>
    <e v="#N/A"/>
    <e v="#N/A"/>
    <e v="#N/A"/>
    <e v="#N/A"/>
    <e v="#N/A"/>
  </r>
  <r>
    <x v="2058"/>
    <x v="2421"/>
    <e v="#N/A"/>
    <x v="951"/>
    <x v="501"/>
    <e v="#N/A"/>
    <e v="#N/A"/>
    <x v="4"/>
    <e v="#N/A"/>
    <e v="#N/A"/>
    <e v="#N/A"/>
    <e v="#N/A"/>
    <e v="#N/A"/>
    <e v="#N/A"/>
    <e v="#N/A"/>
  </r>
  <r>
    <x v="2058"/>
    <x v="2422"/>
    <e v="#N/A"/>
    <x v="951"/>
    <x v="501"/>
    <e v="#N/A"/>
    <e v="#N/A"/>
    <x v="4"/>
    <e v="#N/A"/>
    <e v="#N/A"/>
    <e v="#N/A"/>
    <e v="#N/A"/>
    <e v="#N/A"/>
    <e v="#N/A"/>
    <e v="#N/A"/>
  </r>
  <r>
    <x v="2058"/>
    <x v="2423"/>
    <e v="#N/A"/>
    <x v="951"/>
    <x v="501"/>
    <e v="#N/A"/>
    <e v="#N/A"/>
    <x v="4"/>
    <e v="#N/A"/>
    <e v="#N/A"/>
    <e v="#N/A"/>
    <e v="#N/A"/>
    <e v="#N/A"/>
    <e v="#N/A"/>
    <e v="#N/A"/>
  </r>
  <r>
    <x v="2058"/>
    <x v="2424"/>
    <e v="#N/A"/>
    <x v="951"/>
    <x v="501"/>
    <e v="#N/A"/>
    <e v="#N/A"/>
    <x v="4"/>
    <e v="#N/A"/>
    <e v="#N/A"/>
    <e v="#N/A"/>
    <e v="#N/A"/>
    <e v="#N/A"/>
    <e v="#N/A"/>
    <e v="#N/A"/>
  </r>
  <r>
    <x v="2058"/>
    <x v="2425"/>
    <e v="#N/A"/>
    <x v="951"/>
    <x v="501"/>
    <e v="#N/A"/>
    <e v="#N/A"/>
    <x v="4"/>
    <e v="#N/A"/>
    <e v="#N/A"/>
    <e v="#N/A"/>
    <e v="#N/A"/>
    <e v="#N/A"/>
    <e v="#N/A"/>
    <e v="#N/A"/>
  </r>
  <r>
    <x v="2058"/>
    <x v="2426"/>
    <e v="#N/A"/>
    <x v="951"/>
    <x v="501"/>
    <e v="#N/A"/>
    <e v="#N/A"/>
    <x v="4"/>
    <e v="#N/A"/>
    <e v="#N/A"/>
    <e v="#N/A"/>
    <e v="#N/A"/>
    <e v="#N/A"/>
    <e v="#N/A"/>
    <e v="#N/A"/>
  </r>
  <r>
    <x v="2058"/>
    <x v="2427"/>
    <e v="#N/A"/>
    <x v="951"/>
    <x v="501"/>
    <e v="#N/A"/>
    <e v="#N/A"/>
    <x v="4"/>
    <e v="#N/A"/>
    <e v="#N/A"/>
    <e v="#N/A"/>
    <e v="#N/A"/>
    <e v="#N/A"/>
    <e v="#N/A"/>
    <e v="#N/A"/>
  </r>
  <r>
    <x v="2058"/>
    <x v="2428"/>
    <e v="#N/A"/>
    <x v="951"/>
    <x v="501"/>
    <e v="#N/A"/>
    <e v="#N/A"/>
    <x v="4"/>
    <e v="#N/A"/>
    <e v="#N/A"/>
    <e v="#N/A"/>
    <e v="#N/A"/>
    <e v="#N/A"/>
    <e v="#N/A"/>
    <e v="#N/A"/>
  </r>
  <r>
    <x v="2058"/>
    <x v="2429"/>
    <e v="#N/A"/>
    <x v="951"/>
    <x v="501"/>
    <e v="#N/A"/>
    <e v="#N/A"/>
    <x v="4"/>
    <e v="#N/A"/>
    <e v="#N/A"/>
    <e v="#N/A"/>
    <e v="#N/A"/>
    <e v="#N/A"/>
    <e v="#N/A"/>
    <e v="#N/A"/>
  </r>
  <r>
    <x v="2058"/>
    <x v="2430"/>
    <e v="#N/A"/>
    <x v="951"/>
    <x v="501"/>
    <e v="#N/A"/>
    <e v="#N/A"/>
    <x v="4"/>
    <e v="#N/A"/>
    <e v="#N/A"/>
    <e v="#N/A"/>
    <e v="#N/A"/>
    <e v="#N/A"/>
    <e v="#N/A"/>
    <e v="#N/A"/>
  </r>
  <r>
    <x v="2058"/>
    <x v="2431"/>
    <e v="#N/A"/>
    <x v="951"/>
    <x v="501"/>
    <e v="#N/A"/>
    <e v="#N/A"/>
    <x v="4"/>
    <e v="#N/A"/>
    <e v="#N/A"/>
    <e v="#N/A"/>
    <e v="#N/A"/>
    <e v="#N/A"/>
    <e v="#N/A"/>
    <e v="#N/A"/>
  </r>
  <r>
    <x v="2058"/>
    <x v="2432"/>
    <e v="#N/A"/>
    <x v="951"/>
    <x v="501"/>
    <e v="#N/A"/>
    <e v="#N/A"/>
    <x v="4"/>
    <e v="#N/A"/>
    <e v="#N/A"/>
    <e v="#N/A"/>
    <e v="#N/A"/>
    <e v="#N/A"/>
    <e v="#N/A"/>
    <e v="#N/A"/>
  </r>
  <r>
    <x v="2058"/>
    <x v="2433"/>
    <e v="#N/A"/>
    <x v="951"/>
    <x v="501"/>
    <e v="#N/A"/>
    <e v="#N/A"/>
    <x v="4"/>
    <e v="#N/A"/>
    <e v="#N/A"/>
    <e v="#N/A"/>
    <e v="#N/A"/>
    <e v="#N/A"/>
    <e v="#N/A"/>
    <e v="#N/A"/>
  </r>
  <r>
    <x v="2058"/>
    <x v="2434"/>
    <e v="#N/A"/>
    <x v="951"/>
    <x v="501"/>
    <e v="#N/A"/>
    <e v="#N/A"/>
    <x v="4"/>
    <e v="#N/A"/>
    <e v="#N/A"/>
    <e v="#N/A"/>
    <e v="#N/A"/>
    <e v="#N/A"/>
    <e v="#N/A"/>
    <e v="#N/A"/>
  </r>
  <r>
    <x v="2058"/>
    <x v="2435"/>
    <e v="#N/A"/>
    <x v="951"/>
    <x v="501"/>
    <e v="#N/A"/>
    <e v="#N/A"/>
    <x v="4"/>
    <e v="#N/A"/>
    <e v="#N/A"/>
    <e v="#N/A"/>
    <e v="#N/A"/>
    <e v="#N/A"/>
    <e v="#N/A"/>
    <e v="#N/A"/>
  </r>
  <r>
    <x v="2058"/>
    <x v="2436"/>
    <e v="#N/A"/>
    <x v="951"/>
    <x v="501"/>
    <e v="#N/A"/>
    <e v="#N/A"/>
    <x v="4"/>
    <e v="#N/A"/>
    <e v="#N/A"/>
    <e v="#N/A"/>
    <e v="#N/A"/>
    <e v="#N/A"/>
    <e v="#N/A"/>
    <e v="#N/A"/>
  </r>
  <r>
    <x v="2058"/>
    <x v="2437"/>
    <e v="#N/A"/>
    <x v="951"/>
    <x v="501"/>
    <e v="#N/A"/>
    <e v="#N/A"/>
    <x v="4"/>
    <e v="#N/A"/>
    <e v="#N/A"/>
    <e v="#N/A"/>
    <e v="#N/A"/>
    <e v="#N/A"/>
    <e v="#N/A"/>
    <e v="#N/A"/>
  </r>
  <r>
    <x v="2058"/>
    <x v="2438"/>
    <e v="#N/A"/>
    <x v="951"/>
    <x v="501"/>
    <e v="#N/A"/>
    <e v="#N/A"/>
    <x v="4"/>
    <e v="#N/A"/>
    <e v="#N/A"/>
    <e v="#N/A"/>
    <e v="#N/A"/>
    <e v="#N/A"/>
    <e v="#N/A"/>
    <e v="#N/A"/>
  </r>
  <r>
    <x v="2058"/>
    <x v="2439"/>
    <e v="#N/A"/>
    <x v="951"/>
    <x v="501"/>
    <e v="#N/A"/>
    <e v="#N/A"/>
    <x v="4"/>
    <e v="#N/A"/>
    <e v="#N/A"/>
    <e v="#N/A"/>
    <e v="#N/A"/>
    <e v="#N/A"/>
    <e v="#N/A"/>
    <e v="#N/A"/>
  </r>
  <r>
    <x v="2058"/>
    <x v="2440"/>
    <e v="#N/A"/>
    <x v="951"/>
    <x v="501"/>
    <e v="#N/A"/>
    <e v="#N/A"/>
    <x v="4"/>
    <e v="#N/A"/>
    <e v="#N/A"/>
    <e v="#N/A"/>
    <e v="#N/A"/>
    <e v="#N/A"/>
    <e v="#N/A"/>
    <e v="#N/A"/>
  </r>
  <r>
    <x v="2058"/>
    <x v="2441"/>
    <e v="#N/A"/>
    <x v="951"/>
    <x v="501"/>
    <e v="#N/A"/>
    <e v="#N/A"/>
    <x v="4"/>
    <e v="#N/A"/>
    <e v="#N/A"/>
    <e v="#N/A"/>
    <e v="#N/A"/>
    <e v="#N/A"/>
    <e v="#N/A"/>
    <e v="#N/A"/>
  </r>
  <r>
    <x v="2058"/>
    <x v="2442"/>
    <e v="#N/A"/>
    <x v="951"/>
    <x v="501"/>
    <e v="#N/A"/>
    <e v="#N/A"/>
    <x v="4"/>
    <e v="#N/A"/>
    <e v="#N/A"/>
    <e v="#N/A"/>
    <e v="#N/A"/>
    <e v="#N/A"/>
    <e v="#N/A"/>
    <e v="#N/A"/>
  </r>
  <r>
    <x v="2058"/>
    <x v="2443"/>
    <e v="#N/A"/>
    <x v="951"/>
    <x v="501"/>
    <e v="#N/A"/>
    <e v="#N/A"/>
    <x v="4"/>
    <e v="#N/A"/>
    <e v="#N/A"/>
    <e v="#N/A"/>
    <e v="#N/A"/>
    <e v="#N/A"/>
    <e v="#N/A"/>
    <e v="#N/A"/>
  </r>
  <r>
    <x v="2058"/>
    <x v="2444"/>
    <e v="#N/A"/>
    <x v="951"/>
    <x v="501"/>
    <e v="#N/A"/>
    <e v="#N/A"/>
    <x v="4"/>
    <e v="#N/A"/>
    <e v="#N/A"/>
    <e v="#N/A"/>
    <e v="#N/A"/>
    <e v="#N/A"/>
    <e v="#N/A"/>
    <e v="#N/A"/>
  </r>
  <r>
    <x v="2058"/>
    <x v="2445"/>
    <e v="#N/A"/>
    <x v="951"/>
    <x v="501"/>
    <e v="#N/A"/>
    <e v="#N/A"/>
    <x v="4"/>
    <e v="#N/A"/>
    <e v="#N/A"/>
    <e v="#N/A"/>
    <e v="#N/A"/>
    <e v="#N/A"/>
    <e v="#N/A"/>
    <e v="#N/A"/>
  </r>
  <r>
    <x v="2058"/>
    <x v="2446"/>
    <e v="#N/A"/>
    <x v="951"/>
    <x v="501"/>
    <e v="#N/A"/>
    <e v="#N/A"/>
    <x v="4"/>
    <e v="#N/A"/>
    <e v="#N/A"/>
    <e v="#N/A"/>
    <e v="#N/A"/>
    <e v="#N/A"/>
    <e v="#N/A"/>
    <e v="#N/A"/>
  </r>
  <r>
    <x v="2058"/>
    <x v="2447"/>
    <e v="#N/A"/>
    <x v="951"/>
    <x v="501"/>
    <e v="#N/A"/>
    <e v="#N/A"/>
    <x v="4"/>
    <e v="#N/A"/>
    <e v="#N/A"/>
    <e v="#N/A"/>
    <e v="#N/A"/>
    <e v="#N/A"/>
    <e v="#N/A"/>
    <e v="#N/A"/>
  </r>
  <r>
    <x v="2058"/>
    <x v="2448"/>
    <e v="#N/A"/>
    <x v="951"/>
    <x v="501"/>
    <e v="#N/A"/>
    <e v="#N/A"/>
    <x v="4"/>
    <e v="#N/A"/>
    <e v="#N/A"/>
    <e v="#N/A"/>
    <e v="#N/A"/>
    <e v="#N/A"/>
    <e v="#N/A"/>
    <e v="#N/A"/>
  </r>
  <r>
    <x v="2058"/>
    <x v="2449"/>
    <e v="#N/A"/>
    <x v="951"/>
    <x v="501"/>
    <e v="#N/A"/>
    <e v="#N/A"/>
    <x v="4"/>
    <e v="#N/A"/>
    <e v="#N/A"/>
    <e v="#N/A"/>
    <e v="#N/A"/>
    <e v="#N/A"/>
    <e v="#N/A"/>
    <e v="#N/A"/>
  </r>
  <r>
    <x v="2058"/>
    <x v="2450"/>
    <e v="#N/A"/>
    <x v="951"/>
    <x v="501"/>
    <e v="#N/A"/>
    <e v="#N/A"/>
    <x v="4"/>
    <e v="#N/A"/>
    <e v="#N/A"/>
    <e v="#N/A"/>
    <e v="#N/A"/>
    <e v="#N/A"/>
    <e v="#N/A"/>
    <e v="#N/A"/>
  </r>
  <r>
    <x v="2058"/>
    <x v="2451"/>
    <e v="#N/A"/>
    <x v="951"/>
    <x v="501"/>
    <e v="#N/A"/>
    <e v="#N/A"/>
    <x v="4"/>
    <e v="#N/A"/>
    <e v="#N/A"/>
    <e v="#N/A"/>
    <e v="#N/A"/>
    <e v="#N/A"/>
    <e v="#N/A"/>
    <e v="#N/A"/>
  </r>
  <r>
    <x v="2058"/>
    <x v="2452"/>
    <e v="#N/A"/>
    <x v="951"/>
    <x v="501"/>
    <e v="#N/A"/>
    <e v="#N/A"/>
    <x v="4"/>
    <e v="#N/A"/>
    <e v="#N/A"/>
    <e v="#N/A"/>
    <e v="#N/A"/>
    <e v="#N/A"/>
    <e v="#N/A"/>
    <e v="#N/A"/>
  </r>
  <r>
    <x v="2058"/>
    <x v="2453"/>
    <e v="#N/A"/>
    <x v="951"/>
    <x v="501"/>
    <e v="#N/A"/>
    <e v="#N/A"/>
    <x v="4"/>
    <e v="#N/A"/>
    <e v="#N/A"/>
    <e v="#N/A"/>
    <e v="#N/A"/>
    <e v="#N/A"/>
    <e v="#N/A"/>
    <e v="#N/A"/>
  </r>
  <r>
    <x v="2058"/>
    <x v="2454"/>
    <e v="#N/A"/>
    <x v="951"/>
    <x v="501"/>
    <e v="#N/A"/>
    <e v="#N/A"/>
    <x v="4"/>
    <e v="#N/A"/>
    <e v="#N/A"/>
    <e v="#N/A"/>
    <e v="#N/A"/>
    <e v="#N/A"/>
    <e v="#N/A"/>
    <e v="#N/A"/>
  </r>
  <r>
    <x v="2058"/>
    <x v="2455"/>
    <e v="#N/A"/>
    <x v="951"/>
    <x v="501"/>
    <e v="#N/A"/>
    <e v="#N/A"/>
    <x v="4"/>
    <e v="#N/A"/>
    <e v="#N/A"/>
    <e v="#N/A"/>
    <e v="#N/A"/>
    <e v="#N/A"/>
    <e v="#N/A"/>
    <e v="#N/A"/>
  </r>
  <r>
    <x v="2058"/>
    <x v="2456"/>
    <e v="#N/A"/>
    <x v="951"/>
    <x v="501"/>
    <e v="#N/A"/>
    <e v="#N/A"/>
    <x v="4"/>
    <e v="#N/A"/>
    <e v="#N/A"/>
    <e v="#N/A"/>
    <e v="#N/A"/>
    <e v="#N/A"/>
    <e v="#N/A"/>
    <e v="#N/A"/>
  </r>
  <r>
    <x v="2058"/>
    <x v="2457"/>
    <e v="#N/A"/>
    <x v="951"/>
    <x v="501"/>
    <e v="#N/A"/>
    <e v="#N/A"/>
    <x v="4"/>
    <e v="#N/A"/>
    <e v="#N/A"/>
    <e v="#N/A"/>
    <e v="#N/A"/>
    <e v="#N/A"/>
    <e v="#N/A"/>
    <e v="#N/A"/>
  </r>
  <r>
    <x v="2058"/>
    <x v="2458"/>
    <e v="#N/A"/>
    <x v="951"/>
    <x v="501"/>
    <e v="#N/A"/>
    <e v="#N/A"/>
    <x v="4"/>
    <e v="#N/A"/>
    <e v="#N/A"/>
    <e v="#N/A"/>
    <e v="#N/A"/>
    <e v="#N/A"/>
    <e v="#N/A"/>
    <e v="#N/A"/>
  </r>
  <r>
    <x v="2058"/>
    <x v="2459"/>
    <e v="#N/A"/>
    <x v="951"/>
    <x v="501"/>
    <e v="#N/A"/>
    <e v="#N/A"/>
    <x v="4"/>
    <e v="#N/A"/>
    <e v="#N/A"/>
    <e v="#N/A"/>
    <e v="#N/A"/>
    <e v="#N/A"/>
    <e v="#N/A"/>
    <e v="#N/A"/>
  </r>
  <r>
    <x v="2058"/>
    <x v="2460"/>
    <e v="#N/A"/>
    <x v="951"/>
    <x v="501"/>
    <e v="#N/A"/>
    <e v="#N/A"/>
    <x v="4"/>
    <e v="#N/A"/>
    <e v="#N/A"/>
    <e v="#N/A"/>
    <e v="#N/A"/>
    <e v="#N/A"/>
    <e v="#N/A"/>
    <e v="#N/A"/>
  </r>
  <r>
    <x v="2058"/>
    <x v="2461"/>
    <e v="#N/A"/>
    <x v="951"/>
    <x v="501"/>
    <e v="#N/A"/>
    <e v="#N/A"/>
    <x v="4"/>
    <e v="#N/A"/>
    <e v="#N/A"/>
    <e v="#N/A"/>
    <e v="#N/A"/>
    <e v="#N/A"/>
    <e v="#N/A"/>
    <e v="#N/A"/>
  </r>
  <r>
    <x v="2058"/>
    <x v="2462"/>
    <e v="#N/A"/>
    <x v="951"/>
    <x v="501"/>
    <e v="#N/A"/>
    <e v="#N/A"/>
    <x v="4"/>
    <e v="#N/A"/>
    <e v="#N/A"/>
    <e v="#N/A"/>
    <e v="#N/A"/>
    <e v="#N/A"/>
    <e v="#N/A"/>
    <e v="#N/A"/>
  </r>
  <r>
    <x v="2058"/>
    <x v="2463"/>
    <e v="#N/A"/>
    <x v="951"/>
    <x v="501"/>
    <e v="#N/A"/>
    <e v="#N/A"/>
    <x v="4"/>
    <e v="#N/A"/>
    <e v="#N/A"/>
    <e v="#N/A"/>
    <e v="#N/A"/>
    <e v="#N/A"/>
    <e v="#N/A"/>
    <e v="#N/A"/>
  </r>
  <r>
    <x v="2058"/>
    <x v="2464"/>
    <e v="#N/A"/>
    <x v="951"/>
    <x v="501"/>
    <e v="#N/A"/>
    <e v="#N/A"/>
    <x v="4"/>
    <e v="#N/A"/>
    <e v="#N/A"/>
    <e v="#N/A"/>
    <e v="#N/A"/>
    <e v="#N/A"/>
    <e v="#N/A"/>
    <e v="#N/A"/>
  </r>
  <r>
    <x v="2058"/>
    <x v="2465"/>
    <e v="#N/A"/>
    <x v="951"/>
    <x v="501"/>
    <e v="#N/A"/>
    <e v="#N/A"/>
    <x v="4"/>
    <e v="#N/A"/>
    <e v="#N/A"/>
    <e v="#N/A"/>
    <e v="#N/A"/>
    <e v="#N/A"/>
    <e v="#N/A"/>
    <e v="#N/A"/>
  </r>
  <r>
    <x v="2058"/>
    <x v="2466"/>
    <e v="#N/A"/>
    <x v="951"/>
    <x v="501"/>
    <e v="#N/A"/>
    <e v="#N/A"/>
    <x v="4"/>
    <e v="#N/A"/>
    <e v="#N/A"/>
    <e v="#N/A"/>
    <e v="#N/A"/>
    <e v="#N/A"/>
    <e v="#N/A"/>
    <e v="#N/A"/>
  </r>
  <r>
    <x v="2058"/>
    <x v="2467"/>
    <e v="#N/A"/>
    <x v="951"/>
    <x v="501"/>
    <e v="#N/A"/>
    <e v="#N/A"/>
    <x v="4"/>
    <e v="#N/A"/>
    <e v="#N/A"/>
    <e v="#N/A"/>
    <e v="#N/A"/>
    <e v="#N/A"/>
    <e v="#N/A"/>
    <e v="#N/A"/>
  </r>
  <r>
    <x v="2058"/>
    <x v="2468"/>
    <e v="#N/A"/>
    <x v="951"/>
    <x v="501"/>
    <e v="#N/A"/>
    <e v="#N/A"/>
    <x v="4"/>
    <e v="#N/A"/>
    <e v="#N/A"/>
    <e v="#N/A"/>
    <e v="#N/A"/>
    <e v="#N/A"/>
    <e v="#N/A"/>
    <e v="#N/A"/>
  </r>
  <r>
    <x v="2058"/>
    <x v="2469"/>
    <e v="#N/A"/>
    <x v="951"/>
    <x v="501"/>
    <e v="#N/A"/>
    <e v="#N/A"/>
    <x v="4"/>
    <e v="#N/A"/>
    <e v="#N/A"/>
    <e v="#N/A"/>
    <e v="#N/A"/>
    <e v="#N/A"/>
    <e v="#N/A"/>
    <e v="#N/A"/>
  </r>
  <r>
    <x v="2058"/>
    <x v="2470"/>
    <e v="#N/A"/>
    <x v="951"/>
    <x v="501"/>
    <e v="#N/A"/>
    <e v="#N/A"/>
    <x v="4"/>
    <e v="#N/A"/>
    <e v="#N/A"/>
    <e v="#N/A"/>
    <e v="#N/A"/>
    <e v="#N/A"/>
    <e v="#N/A"/>
    <e v="#N/A"/>
  </r>
  <r>
    <x v="2058"/>
    <x v="2471"/>
    <e v="#N/A"/>
    <x v="951"/>
    <x v="501"/>
    <e v="#N/A"/>
    <e v="#N/A"/>
    <x v="4"/>
    <e v="#N/A"/>
    <e v="#N/A"/>
    <e v="#N/A"/>
    <e v="#N/A"/>
    <e v="#N/A"/>
    <e v="#N/A"/>
    <e v="#N/A"/>
  </r>
  <r>
    <x v="2058"/>
    <x v="2472"/>
    <e v="#N/A"/>
    <x v="951"/>
    <x v="501"/>
    <e v="#N/A"/>
    <e v="#N/A"/>
    <x v="4"/>
    <e v="#N/A"/>
    <e v="#N/A"/>
    <e v="#N/A"/>
    <e v="#N/A"/>
    <e v="#N/A"/>
    <e v="#N/A"/>
    <e v="#N/A"/>
  </r>
  <r>
    <x v="2058"/>
    <x v="2473"/>
    <e v="#N/A"/>
    <x v="951"/>
    <x v="501"/>
    <e v="#N/A"/>
    <e v="#N/A"/>
    <x v="4"/>
    <e v="#N/A"/>
    <e v="#N/A"/>
    <e v="#N/A"/>
    <e v="#N/A"/>
    <e v="#N/A"/>
    <e v="#N/A"/>
    <e v="#N/A"/>
  </r>
  <r>
    <x v="2058"/>
    <x v="2474"/>
    <e v="#N/A"/>
    <x v="951"/>
    <x v="501"/>
    <e v="#N/A"/>
    <e v="#N/A"/>
    <x v="4"/>
    <e v="#N/A"/>
    <e v="#N/A"/>
    <e v="#N/A"/>
    <e v="#N/A"/>
    <e v="#N/A"/>
    <e v="#N/A"/>
    <e v="#N/A"/>
  </r>
  <r>
    <x v="2058"/>
    <x v="2475"/>
    <e v="#N/A"/>
    <x v="951"/>
    <x v="501"/>
    <e v="#N/A"/>
    <e v="#N/A"/>
    <x v="4"/>
    <e v="#N/A"/>
    <e v="#N/A"/>
    <e v="#N/A"/>
    <e v="#N/A"/>
    <e v="#N/A"/>
    <e v="#N/A"/>
    <e v="#N/A"/>
  </r>
  <r>
    <x v="2058"/>
    <x v="2476"/>
    <e v="#N/A"/>
    <x v="951"/>
    <x v="501"/>
    <e v="#N/A"/>
    <e v="#N/A"/>
    <x v="4"/>
    <e v="#N/A"/>
    <e v="#N/A"/>
    <e v="#N/A"/>
    <e v="#N/A"/>
    <e v="#N/A"/>
    <e v="#N/A"/>
    <e v="#N/A"/>
  </r>
  <r>
    <x v="2058"/>
    <x v="2477"/>
    <e v="#N/A"/>
    <x v="951"/>
    <x v="501"/>
    <e v="#N/A"/>
    <e v="#N/A"/>
    <x v="4"/>
    <e v="#N/A"/>
    <e v="#N/A"/>
    <e v="#N/A"/>
    <e v="#N/A"/>
    <e v="#N/A"/>
    <e v="#N/A"/>
    <e v="#N/A"/>
  </r>
  <r>
    <x v="2058"/>
    <x v="2478"/>
    <e v="#N/A"/>
    <x v="951"/>
    <x v="501"/>
    <e v="#N/A"/>
    <e v="#N/A"/>
    <x v="4"/>
    <e v="#N/A"/>
    <e v="#N/A"/>
    <e v="#N/A"/>
    <e v="#N/A"/>
    <e v="#N/A"/>
    <e v="#N/A"/>
    <e v="#N/A"/>
  </r>
  <r>
    <x v="2058"/>
    <x v="2479"/>
    <e v="#N/A"/>
    <x v="951"/>
    <x v="501"/>
    <e v="#N/A"/>
    <e v="#N/A"/>
    <x v="4"/>
    <e v="#N/A"/>
    <e v="#N/A"/>
    <e v="#N/A"/>
    <e v="#N/A"/>
    <e v="#N/A"/>
    <e v="#N/A"/>
    <e v="#N/A"/>
  </r>
  <r>
    <x v="2058"/>
    <x v="2480"/>
    <e v="#N/A"/>
    <x v="951"/>
    <x v="501"/>
    <e v="#N/A"/>
    <e v="#N/A"/>
    <x v="4"/>
    <e v="#N/A"/>
    <e v="#N/A"/>
    <e v="#N/A"/>
    <e v="#N/A"/>
    <e v="#N/A"/>
    <e v="#N/A"/>
    <e v="#N/A"/>
  </r>
  <r>
    <x v="2058"/>
    <x v="2481"/>
    <e v="#N/A"/>
    <x v="951"/>
    <x v="501"/>
    <e v="#N/A"/>
    <e v="#N/A"/>
    <x v="4"/>
    <e v="#N/A"/>
    <e v="#N/A"/>
    <e v="#N/A"/>
    <e v="#N/A"/>
    <e v="#N/A"/>
    <e v="#N/A"/>
    <e v="#N/A"/>
  </r>
  <r>
    <x v="2058"/>
    <x v="2482"/>
    <e v="#N/A"/>
    <x v="951"/>
    <x v="501"/>
    <e v="#N/A"/>
    <e v="#N/A"/>
    <x v="4"/>
    <e v="#N/A"/>
    <e v="#N/A"/>
    <e v="#N/A"/>
    <e v="#N/A"/>
    <e v="#N/A"/>
    <e v="#N/A"/>
    <e v="#N/A"/>
  </r>
  <r>
    <x v="2058"/>
    <x v="2483"/>
    <e v="#N/A"/>
    <x v="951"/>
    <x v="501"/>
    <e v="#N/A"/>
    <e v="#N/A"/>
    <x v="4"/>
    <e v="#N/A"/>
    <e v="#N/A"/>
    <e v="#N/A"/>
    <e v="#N/A"/>
    <e v="#N/A"/>
    <e v="#N/A"/>
    <e v="#N/A"/>
  </r>
  <r>
    <x v="2058"/>
    <x v="2484"/>
    <e v="#N/A"/>
    <x v="951"/>
    <x v="501"/>
    <e v="#N/A"/>
    <e v="#N/A"/>
    <x v="4"/>
    <e v="#N/A"/>
    <e v="#N/A"/>
    <e v="#N/A"/>
    <e v="#N/A"/>
    <e v="#N/A"/>
    <e v="#N/A"/>
    <e v="#N/A"/>
  </r>
  <r>
    <x v="2058"/>
    <x v="2485"/>
    <e v="#N/A"/>
    <x v="951"/>
    <x v="501"/>
    <e v="#N/A"/>
    <e v="#N/A"/>
    <x v="4"/>
    <e v="#N/A"/>
    <e v="#N/A"/>
    <e v="#N/A"/>
    <e v="#N/A"/>
    <e v="#N/A"/>
    <e v="#N/A"/>
    <e v="#N/A"/>
  </r>
  <r>
    <x v="2058"/>
    <x v="2486"/>
    <e v="#N/A"/>
    <x v="951"/>
    <x v="501"/>
    <e v="#N/A"/>
    <e v="#N/A"/>
    <x v="4"/>
    <e v="#N/A"/>
    <e v="#N/A"/>
    <e v="#N/A"/>
    <e v="#N/A"/>
    <e v="#N/A"/>
    <e v="#N/A"/>
    <e v="#N/A"/>
  </r>
  <r>
    <x v="2058"/>
    <x v="2487"/>
    <e v="#N/A"/>
    <x v="951"/>
    <x v="501"/>
    <e v="#N/A"/>
    <e v="#N/A"/>
    <x v="4"/>
    <e v="#N/A"/>
    <e v="#N/A"/>
    <e v="#N/A"/>
    <e v="#N/A"/>
    <e v="#N/A"/>
    <e v="#N/A"/>
    <e v="#N/A"/>
  </r>
  <r>
    <x v="2058"/>
    <x v="2488"/>
    <e v="#N/A"/>
    <x v="951"/>
    <x v="501"/>
    <e v="#N/A"/>
    <e v="#N/A"/>
    <x v="4"/>
    <e v="#N/A"/>
    <e v="#N/A"/>
    <e v="#N/A"/>
    <e v="#N/A"/>
    <e v="#N/A"/>
    <e v="#N/A"/>
    <e v="#N/A"/>
  </r>
  <r>
    <x v="2058"/>
    <x v="2489"/>
    <e v="#N/A"/>
    <x v="951"/>
    <x v="501"/>
    <e v="#N/A"/>
    <e v="#N/A"/>
    <x v="4"/>
    <e v="#N/A"/>
    <e v="#N/A"/>
    <e v="#N/A"/>
    <e v="#N/A"/>
    <e v="#N/A"/>
    <e v="#N/A"/>
    <e v="#N/A"/>
  </r>
  <r>
    <x v="2058"/>
    <x v="2490"/>
    <e v="#N/A"/>
    <x v="951"/>
    <x v="501"/>
    <e v="#N/A"/>
    <e v="#N/A"/>
    <x v="4"/>
    <e v="#N/A"/>
    <e v="#N/A"/>
    <e v="#N/A"/>
    <e v="#N/A"/>
    <e v="#N/A"/>
    <e v="#N/A"/>
    <e v="#N/A"/>
  </r>
  <r>
    <x v="2058"/>
    <x v="2491"/>
    <e v="#N/A"/>
    <x v="951"/>
    <x v="501"/>
    <e v="#N/A"/>
    <e v="#N/A"/>
    <x v="4"/>
    <e v="#N/A"/>
    <e v="#N/A"/>
    <e v="#N/A"/>
    <e v="#N/A"/>
    <e v="#N/A"/>
    <e v="#N/A"/>
    <e v="#N/A"/>
  </r>
  <r>
    <x v="2058"/>
    <x v="2492"/>
    <e v="#N/A"/>
    <x v="951"/>
    <x v="501"/>
    <e v="#N/A"/>
    <e v="#N/A"/>
    <x v="4"/>
    <e v="#N/A"/>
    <e v="#N/A"/>
    <e v="#N/A"/>
    <e v="#N/A"/>
    <e v="#N/A"/>
    <e v="#N/A"/>
    <e v="#N/A"/>
  </r>
  <r>
    <x v="2058"/>
    <x v="2493"/>
    <e v="#N/A"/>
    <x v="951"/>
    <x v="501"/>
    <e v="#N/A"/>
    <e v="#N/A"/>
    <x v="4"/>
    <e v="#N/A"/>
    <e v="#N/A"/>
    <e v="#N/A"/>
    <e v="#N/A"/>
    <e v="#N/A"/>
    <e v="#N/A"/>
    <e v="#N/A"/>
  </r>
  <r>
    <x v="2058"/>
    <x v="2494"/>
    <e v="#N/A"/>
    <x v="951"/>
    <x v="501"/>
    <e v="#N/A"/>
    <e v="#N/A"/>
    <x v="4"/>
    <e v="#N/A"/>
    <e v="#N/A"/>
    <e v="#N/A"/>
    <e v="#N/A"/>
    <e v="#N/A"/>
    <e v="#N/A"/>
    <e v="#N/A"/>
  </r>
  <r>
    <x v="2058"/>
    <x v="2495"/>
    <e v="#N/A"/>
    <x v="951"/>
    <x v="501"/>
    <e v="#N/A"/>
    <e v="#N/A"/>
    <x v="4"/>
    <e v="#N/A"/>
    <e v="#N/A"/>
    <e v="#N/A"/>
    <e v="#N/A"/>
    <e v="#N/A"/>
    <e v="#N/A"/>
    <e v="#N/A"/>
  </r>
  <r>
    <x v="2058"/>
    <x v="2496"/>
    <e v="#N/A"/>
    <x v="951"/>
    <x v="501"/>
    <e v="#N/A"/>
    <e v="#N/A"/>
    <x v="4"/>
    <e v="#N/A"/>
    <e v="#N/A"/>
    <e v="#N/A"/>
    <e v="#N/A"/>
    <e v="#N/A"/>
    <e v="#N/A"/>
    <e v="#N/A"/>
  </r>
  <r>
    <x v="2058"/>
    <x v="2497"/>
    <e v="#N/A"/>
    <x v="951"/>
    <x v="501"/>
    <e v="#N/A"/>
    <e v="#N/A"/>
    <x v="4"/>
    <e v="#N/A"/>
    <e v="#N/A"/>
    <e v="#N/A"/>
    <e v="#N/A"/>
    <e v="#N/A"/>
    <e v="#N/A"/>
    <e v="#N/A"/>
  </r>
  <r>
    <x v="2058"/>
    <x v="2498"/>
    <e v="#N/A"/>
    <x v="951"/>
    <x v="501"/>
    <e v="#N/A"/>
    <e v="#N/A"/>
    <x v="4"/>
    <e v="#N/A"/>
    <e v="#N/A"/>
    <e v="#N/A"/>
    <e v="#N/A"/>
    <e v="#N/A"/>
    <e v="#N/A"/>
    <e v="#N/A"/>
  </r>
  <r>
    <x v="2058"/>
    <x v="2499"/>
    <e v="#N/A"/>
    <x v="951"/>
    <x v="501"/>
    <e v="#N/A"/>
    <e v="#N/A"/>
    <x v="4"/>
    <e v="#N/A"/>
    <e v="#N/A"/>
    <e v="#N/A"/>
    <e v="#N/A"/>
    <e v="#N/A"/>
    <e v="#N/A"/>
    <e v="#N/A"/>
  </r>
  <r>
    <x v="2058"/>
    <x v="2500"/>
    <e v="#N/A"/>
    <x v="951"/>
    <x v="501"/>
    <e v="#N/A"/>
    <e v="#N/A"/>
    <x v="4"/>
    <e v="#N/A"/>
    <e v="#N/A"/>
    <e v="#N/A"/>
    <e v="#N/A"/>
    <e v="#N/A"/>
    <e v="#N/A"/>
    <e v="#N/A"/>
  </r>
  <r>
    <x v="2058"/>
    <x v="2501"/>
    <e v="#N/A"/>
    <x v="951"/>
    <x v="501"/>
    <e v="#N/A"/>
    <e v="#N/A"/>
    <x v="4"/>
    <e v="#N/A"/>
    <e v="#N/A"/>
    <e v="#N/A"/>
    <e v="#N/A"/>
    <e v="#N/A"/>
    <e v="#N/A"/>
    <e v="#N/A"/>
  </r>
  <r>
    <x v="2058"/>
    <x v="2502"/>
    <e v="#N/A"/>
    <x v="951"/>
    <x v="501"/>
    <e v="#N/A"/>
    <e v="#N/A"/>
    <x v="4"/>
    <e v="#N/A"/>
    <e v="#N/A"/>
    <e v="#N/A"/>
    <e v="#N/A"/>
    <e v="#N/A"/>
    <e v="#N/A"/>
    <e v="#N/A"/>
  </r>
  <r>
    <x v="2058"/>
    <x v="2503"/>
    <e v="#N/A"/>
    <x v="951"/>
    <x v="501"/>
    <e v="#N/A"/>
    <e v="#N/A"/>
    <x v="4"/>
    <e v="#N/A"/>
    <e v="#N/A"/>
    <e v="#N/A"/>
    <e v="#N/A"/>
    <e v="#N/A"/>
    <e v="#N/A"/>
    <e v="#N/A"/>
  </r>
  <r>
    <x v="2058"/>
    <x v="2504"/>
    <e v="#N/A"/>
    <x v="951"/>
    <x v="501"/>
    <e v="#N/A"/>
    <e v="#N/A"/>
    <x v="4"/>
    <e v="#N/A"/>
    <e v="#N/A"/>
    <e v="#N/A"/>
    <e v="#N/A"/>
    <e v="#N/A"/>
    <e v="#N/A"/>
    <e v="#N/A"/>
  </r>
  <r>
    <x v="2058"/>
    <x v="2505"/>
    <e v="#N/A"/>
    <x v="951"/>
    <x v="501"/>
    <e v="#N/A"/>
    <e v="#N/A"/>
    <x v="4"/>
    <e v="#N/A"/>
    <e v="#N/A"/>
    <e v="#N/A"/>
    <e v="#N/A"/>
    <e v="#N/A"/>
    <e v="#N/A"/>
    <e v="#N/A"/>
  </r>
  <r>
    <x v="2058"/>
    <x v="2506"/>
    <e v="#N/A"/>
    <x v="951"/>
    <x v="501"/>
    <e v="#N/A"/>
    <e v="#N/A"/>
    <x v="4"/>
    <e v="#N/A"/>
    <e v="#N/A"/>
    <e v="#N/A"/>
    <e v="#N/A"/>
    <e v="#N/A"/>
    <e v="#N/A"/>
    <e v="#N/A"/>
  </r>
  <r>
    <x v="2058"/>
    <x v="2507"/>
    <e v="#N/A"/>
    <x v="951"/>
    <x v="501"/>
    <e v="#N/A"/>
    <e v="#N/A"/>
    <x v="4"/>
    <e v="#N/A"/>
    <e v="#N/A"/>
    <e v="#N/A"/>
    <e v="#N/A"/>
    <e v="#N/A"/>
    <e v="#N/A"/>
    <e v="#N/A"/>
  </r>
  <r>
    <x v="2058"/>
    <x v="1117"/>
    <e v="#N/A"/>
    <x v="951"/>
    <x v="501"/>
    <e v="#N/A"/>
    <e v="#N/A"/>
    <x v="4"/>
    <e v="#N/A"/>
    <e v="#N/A"/>
    <e v="#N/A"/>
    <e v="#N/A"/>
    <e v="#N/A"/>
    <e v="#N/A"/>
    <e v="#N/A"/>
  </r>
  <r>
    <x v="2058"/>
    <x v="2508"/>
    <e v="#N/A"/>
    <x v="951"/>
    <x v="501"/>
    <e v="#N/A"/>
    <e v="#N/A"/>
    <x v="4"/>
    <e v="#N/A"/>
    <e v="#N/A"/>
    <e v="#N/A"/>
    <e v="#N/A"/>
    <e v="#N/A"/>
    <e v="#N/A"/>
    <e v="#N/A"/>
  </r>
  <r>
    <x v="2058"/>
    <x v="2509"/>
    <e v="#N/A"/>
    <x v="951"/>
    <x v="501"/>
    <e v="#N/A"/>
    <e v="#N/A"/>
    <x v="4"/>
    <e v="#N/A"/>
    <e v="#N/A"/>
    <e v="#N/A"/>
    <e v="#N/A"/>
    <e v="#N/A"/>
    <e v="#N/A"/>
    <e v="#N/A"/>
  </r>
  <r>
    <x v="2058"/>
    <x v="2510"/>
    <e v="#N/A"/>
    <x v="951"/>
    <x v="501"/>
    <e v="#N/A"/>
    <e v="#N/A"/>
    <x v="4"/>
    <e v="#N/A"/>
    <e v="#N/A"/>
    <e v="#N/A"/>
    <e v="#N/A"/>
    <e v="#N/A"/>
    <e v="#N/A"/>
    <e v="#N/A"/>
  </r>
  <r>
    <x v="2058"/>
    <x v="2511"/>
    <e v="#N/A"/>
    <x v="951"/>
    <x v="501"/>
    <e v="#N/A"/>
    <e v="#N/A"/>
    <x v="4"/>
    <e v="#N/A"/>
    <e v="#N/A"/>
    <e v="#N/A"/>
    <e v="#N/A"/>
    <e v="#N/A"/>
    <e v="#N/A"/>
    <e v="#N/A"/>
  </r>
  <r>
    <x v="2058"/>
    <x v="2512"/>
    <e v="#N/A"/>
    <x v="951"/>
    <x v="501"/>
    <e v="#N/A"/>
    <e v="#N/A"/>
    <x v="4"/>
    <e v="#N/A"/>
    <e v="#N/A"/>
    <e v="#N/A"/>
    <e v="#N/A"/>
    <e v="#N/A"/>
    <e v="#N/A"/>
    <e v="#N/A"/>
  </r>
  <r>
    <x v="2058"/>
    <x v="2513"/>
    <e v="#N/A"/>
    <x v="951"/>
    <x v="501"/>
    <e v="#N/A"/>
    <e v="#N/A"/>
    <x v="4"/>
    <e v="#N/A"/>
    <e v="#N/A"/>
    <e v="#N/A"/>
    <e v="#N/A"/>
    <e v="#N/A"/>
    <e v="#N/A"/>
    <e v="#N/A"/>
  </r>
  <r>
    <x v="2058"/>
    <x v="2514"/>
    <e v="#N/A"/>
    <x v="951"/>
    <x v="501"/>
    <e v="#N/A"/>
    <e v="#N/A"/>
    <x v="4"/>
    <e v="#N/A"/>
    <e v="#N/A"/>
    <e v="#N/A"/>
    <e v="#N/A"/>
    <e v="#N/A"/>
    <e v="#N/A"/>
    <e v="#N/A"/>
  </r>
  <r>
    <x v="2058"/>
    <x v="2515"/>
    <e v="#N/A"/>
    <x v="951"/>
    <x v="501"/>
    <e v="#N/A"/>
    <e v="#N/A"/>
    <x v="4"/>
    <e v="#N/A"/>
    <e v="#N/A"/>
    <e v="#N/A"/>
    <e v="#N/A"/>
    <e v="#N/A"/>
    <e v="#N/A"/>
    <e v="#N/A"/>
  </r>
  <r>
    <x v="2058"/>
    <x v="2516"/>
    <e v="#N/A"/>
    <x v="951"/>
    <x v="501"/>
    <e v="#N/A"/>
    <e v="#N/A"/>
    <x v="4"/>
    <e v="#N/A"/>
    <e v="#N/A"/>
    <e v="#N/A"/>
    <e v="#N/A"/>
    <e v="#N/A"/>
    <e v="#N/A"/>
    <e v="#N/A"/>
  </r>
  <r>
    <x v="2058"/>
    <x v="2517"/>
    <e v="#N/A"/>
    <x v="951"/>
    <x v="501"/>
    <e v="#N/A"/>
    <e v="#N/A"/>
    <x v="4"/>
    <e v="#N/A"/>
    <e v="#N/A"/>
    <e v="#N/A"/>
    <e v="#N/A"/>
    <e v="#N/A"/>
    <e v="#N/A"/>
    <e v="#N/A"/>
  </r>
  <r>
    <x v="2058"/>
    <x v="50"/>
    <e v="#N/A"/>
    <x v="951"/>
    <x v="501"/>
    <e v="#N/A"/>
    <e v="#N/A"/>
    <x v="4"/>
    <e v="#N/A"/>
    <e v="#N/A"/>
    <e v="#N/A"/>
    <e v="#N/A"/>
    <e v="#N/A"/>
    <e v="#N/A"/>
    <e v="#N/A"/>
  </r>
  <r>
    <x v="2058"/>
    <x v="2518"/>
    <e v="#N/A"/>
    <x v="951"/>
    <x v="501"/>
    <e v="#N/A"/>
    <e v="#N/A"/>
    <x v="4"/>
    <e v="#N/A"/>
    <e v="#N/A"/>
    <e v="#N/A"/>
    <e v="#N/A"/>
    <e v="#N/A"/>
    <e v="#N/A"/>
    <e v="#N/A"/>
  </r>
  <r>
    <x v="2058"/>
    <x v="2519"/>
    <e v="#N/A"/>
    <x v="951"/>
    <x v="501"/>
    <e v="#N/A"/>
    <e v="#N/A"/>
    <x v="4"/>
    <e v="#N/A"/>
    <e v="#N/A"/>
    <e v="#N/A"/>
    <e v="#N/A"/>
    <e v="#N/A"/>
    <e v="#N/A"/>
    <e v="#N/A"/>
  </r>
  <r>
    <x v="2058"/>
    <x v="2520"/>
    <e v="#N/A"/>
    <x v="951"/>
    <x v="501"/>
    <e v="#N/A"/>
    <e v="#N/A"/>
    <x v="4"/>
    <e v="#N/A"/>
    <e v="#N/A"/>
    <e v="#N/A"/>
    <e v="#N/A"/>
    <e v="#N/A"/>
    <e v="#N/A"/>
    <e v="#N/A"/>
  </r>
  <r>
    <x v="2058"/>
    <x v="2521"/>
    <e v="#N/A"/>
    <x v="951"/>
    <x v="501"/>
    <e v="#N/A"/>
    <e v="#N/A"/>
    <x v="4"/>
    <e v="#N/A"/>
    <e v="#N/A"/>
    <e v="#N/A"/>
    <e v="#N/A"/>
    <e v="#N/A"/>
    <e v="#N/A"/>
    <e v="#N/A"/>
  </r>
  <r>
    <x v="2058"/>
    <x v="2522"/>
    <e v="#N/A"/>
    <x v="951"/>
    <x v="501"/>
    <e v="#N/A"/>
    <e v="#N/A"/>
    <x v="4"/>
    <e v="#N/A"/>
    <e v="#N/A"/>
    <e v="#N/A"/>
    <e v="#N/A"/>
    <e v="#N/A"/>
    <e v="#N/A"/>
    <e v="#N/A"/>
  </r>
  <r>
    <x v="2058"/>
    <x v="2523"/>
    <e v="#N/A"/>
    <x v="951"/>
    <x v="501"/>
    <e v="#N/A"/>
    <e v="#N/A"/>
    <x v="4"/>
    <e v="#N/A"/>
    <e v="#N/A"/>
    <e v="#N/A"/>
    <e v="#N/A"/>
    <e v="#N/A"/>
    <e v="#N/A"/>
    <e v="#N/A"/>
  </r>
  <r>
    <x v="2058"/>
    <x v="2524"/>
    <e v="#N/A"/>
    <x v="951"/>
    <x v="501"/>
    <e v="#N/A"/>
    <e v="#N/A"/>
    <x v="4"/>
    <e v="#N/A"/>
    <e v="#N/A"/>
    <e v="#N/A"/>
    <e v="#N/A"/>
    <e v="#N/A"/>
    <e v="#N/A"/>
    <e v="#N/A"/>
  </r>
  <r>
    <x v="2058"/>
    <x v="2525"/>
    <e v="#N/A"/>
    <x v="951"/>
    <x v="501"/>
    <e v="#N/A"/>
    <e v="#N/A"/>
    <x v="4"/>
    <e v="#N/A"/>
    <e v="#N/A"/>
    <e v="#N/A"/>
    <e v="#N/A"/>
    <e v="#N/A"/>
    <e v="#N/A"/>
    <e v="#N/A"/>
  </r>
  <r>
    <x v="2058"/>
    <x v="2526"/>
    <e v="#N/A"/>
    <x v="951"/>
    <x v="501"/>
    <e v="#N/A"/>
    <e v="#N/A"/>
    <x v="4"/>
    <e v="#N/A"/>
    <e v="#N/A"/>
    <e v="#N/A"/>
    <e v="#N/A"/>
    <e v="#N/A"/>
    <e v="#N/A"/>
    <e v="#N/A"/>
  </r>
  <r>
    <x v="2058"/>
    <x v="2527"/>
    <e v="#N/A"/>
    <x v="951"/>
    <x v="501"/>
    <e v="#N/A"/>
    <e v="#N/A"/>
    <x v="4"/>
    <e v="#N/A"/>
    <e v="#N/A"/>
    <e v="#N/A"/>
    <e v="#N/A"/>
    <e v="#N/A"/>
    <e v="#N/A"/>
    <e v="#N/A"/>
  </r>
  <r>
    <x v="2058"/>
    <x v="2528"/>
    <e v="#N/A"/>
    <x v="951"/>
    <x v="501"/>
    <e v="#N/A"/>
    <e v="#N/A"/>
    <x v="4"/>
    <e v="#N/A"/>
    <e v="#N/A"/>
    <e v="#N/A"/>
    <e v="#N/A"/>
    <e v="#N/A"/>
    <e v="#N/A"/>
    <e v="#N/A"/>
  </r>
  <r>
    <x v="2058"/>
    <x v="2529"/>
    <e v="#N/A"/>
    <x v="951"/>
    <x v="501"/>
    <e v="#N/A"/>
    <e v="#N/A"/>
    <x v="4"/>
    <e v="#N/A"/>
    <e v="#N/A"/>
    <e v="#N/A"/>
    <e v="#N/A"/>
    <e v="#N/A"/>
    <e v="#N/A"/>
    <e v="#N/A"/>
  </r>
  <r>
    <x v="2058"/>
    <x v="2530"/>
    <e v="#N/A"/>
    <x v="951"/>
    <x v="501"/>
    <e v="#N/A"/>
    <e v="#N/A"/>
    <x v="4"/>
    <e v="#N/A"/>
    <e v="#N/A"/>
    <e v="#N/A"/>
    <e v="#N/A"/>
    <e v="#N/A"/>
    <e v="#N/A"/>
    <e v="#N/A"/>
  </r>
  <r>
    <x v="2058"/>
    <x v="2531"/>
    <e v="#N/A"/>
    <x v="951"/>
    <x v="501"/>
    <e v="#N/A"/>
    <e v="#N/A"/>
    <x v="4"/>
    <e v="#N/A"/>
    <e v="#N/A"/>
    <e v="#N/A"/>
    <e v="#N/A"/>
    <e v="#N/A"/>
    <e v="#N/A"/>
    <e v="#N/A"/>
  </r>
  <r>
    <x v="2058"/>
    <x v="2532"/>
    <e v="#N/A"/>
    <x v="951"/>
    <x v="501"/>
    <e v="#N/A"/>
    <e v="#N/A"/>
    <x v="4"/>
    <e v="#N/A"/>
    <e v="#N/A"/>
    <e v="#N/A"/>
    <e v="#N/A"/>
    <e v="#N/A"/>
    <e v="#N/A"/>
    <e v="#N/A"/>
  </r>
  <r>
    <x v="2058"/>
    <x v="2533"/>
    <e v="#N/A"/>
    <x v="951"/>
    <x v="501"/>
    <e v="#N/A"/>
    <e v="#N/A"/>
    <x v="4"/>
    <e v="#N/A"/>
    <e v="#N/A"/>
    <e v="#N/A"/>
    <e v="#N/A"/>
    <e v="#N/A"/>
    <e v="#N/A"/>
    <e v="#N/A"/>
  </r>
  <r>
    <x v="2058"/>
    <x v="2534"/>
    <e v="#N/A"/>
    <x v="951"/>
    <x v="501"/>
    <e v="#N/A"/>
    <e v="#N/A"/>
    <x v="4"/>
    <e v="#N/A"/>
    <e v="#N/A"/>
    <e v="#N/A"/>
    <e v="#N/A"/>
    <e v="#N/A"/>
    <e v="#N/A"/>
    <e v="#N/A"/>
  </r>
  <r>
    <x v="2058"/>
    <x v="2535"/>
    <e v="#N/A"/>
    <x v="951"/>
    <x v="501"/>
    <e v="#N/A"/>
    <e v="#N/A"/>
    <x v="4"/>
    <e v="#N/A"/>
    <e v="#N/A"/>
    <e v="#N/A"/>
    <e v="#N/A"/>
    <e v="#N/A"/>
    <e v="#N/A"/>
    <e v="#N/A"/>
  </r>
  <r>
    <x v="2058"/>
    <x v="2536"/>
    <e v="#N/A"/>
    <x v="951"/>
    <x v="501"/>
    <e v="#N/A"/>
    <e v="#N/A"/>
    <x v="4"/>
    <e v="#N/A"/>
    <e v="#N/A"/>
    <e v="#N/A"/>
    <e v="#N/A"/>
    <e v="#N/A"/>
    <e v="#N/A"/>
    <e v="#N/A"/>
  </r>
  <r>
    <x v="2058"/>
    <x v="2537"/>
    <e v="#N/A"/>
    <x v="951"/>
    <x v="501"/>
    <e v="#N/A"/>
    <e v="#N/A"/>
    <x v="4"/>
    <e v="#N/A"/>
    <e v="#N/A"/>
    <e v="#N/A"/>
    <e v="#N/A"/>
    <e v="#N/A"/>
    <e v="#N/A"/>
    <e v="#N/A"/>
  </r>
  <r>
    <x v="2058"/>
    <x v="2538"/>
    <e v="#N/A"/>
    <x v="951"/>
    <x v="501"/>
    <e v="#N/A"/>
    <e v="#N/A"/>
    <x v="4"/>
    <e v="#N/A"/>
    <e v="#N/A"/>
    <e v="#N/A"/>
    <e v="#N/A"/>
    <e v="#N/A"/>
    <e v="#N/A"/>
    <e v="#N/A"/>
  </r>
  <r>
    <x v="2058"/>
    <x v="2539"/>
    <e v="#N/A"/>
    <x v="951"/>
    <x v="501"/>
    <e v="#N/A"/>
    <e v="#N/A"/>
    <x v="4"/>
    <e v="#N/A"/>
    <e v="#N/A"/>
    <e v="#N/A"/>
    <e v="#N/A"/>
    <e v="#N/A"/>
    <e v="#N/A"/>
    <e v="#N/A"/>
  </r>
  <r>
    <x v="2058"/>
    <x v="2540"/>
    <e v="#N/A"/>
    <x v="951"/>
    <x v="501"/>
    <e v="#N/A"/>
    <e v="#N/A"/>
    <x v="4"/>
    <e v="#N/A"/>
    <e v="#N/A"/>
    <e v="#N/A"/>
    <e v="#N/A"/>
    <e v="#N/A"/>
    <e v="#N/A"/>
    <e v="#N/A"/>
  </r>
  <r>
    <x v="2058"/>
    <x v="2541"/>
    <e v="#N/A"/>
    <x v="951"/>
    <x v="501"/>
    <e v="#N/A"/>
    <e v="#N/A"/>
    <x v="4"/>
    <e v="#N/A"/>
    <e v="#N/A"/>
    <e v="#N/A"/>
    <e v="#N/A"/>
    <e v="#N/A"/>
    <e v="#N/A"/>
    <e v="#N/A"/>
  </r>
  <r>
    <x v="2058"/>
    <x v="2542"/>
    <e v="#N/A"/>
    <x v="951"/>
    <x v="501"/>
    <e v="#N/A"/>
    <e v="#N/A"/>
    <x v="4"/>
    <e v="#N/A"/>
    <e v="#N/A"/>
    <e v="#N/A"/>
    <e v="#N/A"/>
    <e v="#N/A"/>
    <e v="#N/A"/>
    <e v="#N/A"/>
  </r>
  <r>
    <x v="2058"/>
    <x v="2543"/>
    <e v="#N/A"/>
    <x v="951"/>
    <x v="501"/>
    <e v="#N/A"/>
    <e v="#N/A"/>
    <x v="4"/>
    <e v="#N/A"/>
    <e v="#N/A"/>
    <e v="#N/A"/>
    <e v="#N/A"/>
    <e v="#N/A"/>
    <e v="#N/A"/>
    <e v="#N/A"/>
  </r>
  <r>
    <x v="2058"/>
    <x v="2544"/>
    <e v="#N/A"/>
    <x v="951"/>
    <x v="501"/>
    <e v="#N/A"/>
    <e v="#N/A"/>
    <x v="4"/>
    <e v="#N/A"/>
    <e v="#N/A"/>
    <e v="#N/A"/>
    <e v="#N/A"/>
    <e v="#N/A"/>
    <e v="#N/A"/>
    <e v="#N/A"/>
  </r>
  <r>
    <x v="2058"/>
    <x v="2545"/>
    <e v="#N/A"/>
    <x v="951"/>
    <x v="501"/>
    <e v="#N/A"/>
    <e v="#N/A"/>
    <x v="4"/>
    <e v="#N/A"/>
    <e v="#N/A"/>
    <e v="#N/A"/>
    <e v="#N/A"/>
    <e v="#N/A"/>
    <e v="#N/A"/>
    <e v="#N/A"/>
  </r>
  <r>
    <x v="2058"/>
    <x v="2546"/>
    <e v="#N/A"/>
    <x v="951"/>
    <x v="501"/>
    <e v="#N/A"/>
    <e v="#N/A"/>
    <x v="4"/>
    <e v="#N/A"/>
    <e v="#N/A"/>
    <e v="#N/A"/>
    <e v="#N/A"/>
    <e v="#N/A"/>
    <e v="#N/A"/>
    <e v="#N/A"/>
  </r>
  <r>
    <x v="2058"/>
    <x v="2547"/>
    <e v="#N/A"/>
    <x v="951"/>
    <x v="501"/>
    <e v="#N/A"/>
    <e v="#N/A"/>
    <x v="4"/>
    <e v="#N/A"/>
    <e v="#N/A"/>
    <e v="#N/A"/>
    <e v="#N/A"/>
    <e v="#N/A"/>
    <e v="#N/A"/>
    <e v="#N/A"/>
  </r>
  <r>
    <x v="2058"/>
    <x v="2548"/>
    <e v="#N/A"/>
    <x v="951"/>
    <x v="501"/>
    <e v="#N/A"/>
    <e v="#N/A"/>
    <x v="4"/>
    <e v="#N/A"/>
    <e v="#N/A"/>
    <e v="#N/A"/>
    <e v="#N/A"/>
    <e v="#N/A"/>
    <e v="#N/A"/>
    <e v="#N/A"/>
  </r>
  <r>
    <x v="2058"/>
    <x v="2549"/>
    <e v="#N/A"/>
    <x v="951"/>
    <x v="501"/>
    <e v="#N/A"/>
    <e v="#N/A"/>
    <x v="4"/>
    <e v="#N/A"/>
    <e v="#N/A"/>
    <e v="#N/A"/>
    <e v="#N/A"/>
    <e v="#N/A"/>
    <e v="#N/A"/>
    <e v="#N/A"/>
  </r>
  <r>
    <x v="2058"/>
    <x v="2550"/>
    <e v="#N/A"/>
    <x v="951"/>
    <x v="501"/>
    <e v="#N/A"/>
    <e v="#N/A"/>
    <x v="4"/>
    <e v="#N/A"/>
    <e v="#N/A"/>
    <e v="#N/A"/>
    <e v="#N/A"/>
    <e v="#N/A"/>
    <e v="#N/A"/>
    <e v="#N/A"/>
  </r>
  <r>
    <x v="2058"/>
    <x v="2551"/>
    <e v="#N/A"/>
    <x v="951"/>
    <x v="501"/>
    <e v="#N/A"/>
    <e v="#N/A"/>
    <x v="4"/>
    <e v="#N/A"/>
    <e v="#N/A"/>
    <e v="#N/A"/>
    <e v="#N/A"/>
    <e v="#N/A"/>
    <e v="#N/A"/>
    <e v="#N/A"/>
  </r>
  <r>
    <x v="2058"/>
    <x v="2552"/>
    <e v="#N/A"/>
    <x v="951"/>
    <x v="501"/>
    <e v="#N/A"/>
    <e v="#N/A"/>
    <x v="4"/>
    <e v="#N/A"/>
    <e v="#N/A"/>
    <e v="#N/A"/>
    <e v="#N/A"/>
    <e v="#N/A"/>
    <e v="#N/A"/>
    <e v="#N/A"/>
  </r>
  <r>
    <x v="2058"/>
    <x v="2553"/>
    <e v="#N/A"/>
    <x v="951"/>
    <x v="501"/>
    <e v="#N/A"/>
    <e v="#N/A"/>
    <x v="4"/>
    <e v="#N/A"/>
    <e v="#N/A"/>
    <e v="#N/A"/>
    <e v="#N/A"/>
    <e v="#N/A"/>
    <e v="#N/A"/>
    <e v="#N/A"/>
  </r>
  <r>
    <x v="2058"/>
    <x v="2554"/>
    <e v="#N/A"/>
    <x v="951"/>
    <x v="501"/>
    <e v="#N/A"/>
    <e v="#N/A"/>
    <x v="4"/>
    <e v="#N/A"/>
    <e v="#N/A"/>
    <e v="#N/A"/>
    <e v="#N/A"/>
    <e v="#N/A"/>
    <e v="#N/A"/>
    <e v="#N/A"/>
  </r>
  <r>
    <x v="2058"/>
    <x v="2555"/>
    <e v="#N/A"/>
    <x v="951"/>
    <x v="501"/>
    <e v="#N/A"/>
    <e v="#N/A"/>
    <x v="4"/>
    <e v="#N/A"/>
    <e v="#N/A"/>
    <e v="#N/A"/>
    <e v="#N/A"/>
    <e v="#N/A"/>
    <e v="#N/A"/>
    <e v="#N/A"/>
  </r>
  <r>
    <x v="2058"/>
    <x v="2556"/>
    <e v="#N/A"/>
    <x v="951"/>
    <x v="501"/>
    <e v="#N/A"/>
    <e v="#N/A"/>
    <x v="4"/>
    <e v="#N/A"/>
    <e v="#N/A"/>
    <e v="#N/A"/>
    <e v="#N/A"/>
    <e v="#N/A"/>
    <e v="#N/A"/>
    <e v="#N/A"/>
  </r>
  <r>
    <x v="2058"/>
    <x v="2557"/>
    <e v="#N/A"/>
    <x v="951"/>
    <x v="501"/>
    <e v="#N/A"/>
    <e v="#N/A"/>
    <x v="4"/>
    <e v="#N/A"/>
    <e v="#N/A"/>
    <e v="#N/A"/>
    <e v="#N/A"/>
    <e v="#N/A"/>
    <e v="#N/A"/>
    <e v="#N/A"/>
  </r>
  <r>
    <x v="2058"/>
    <x v="2558"/>
    <e v="#N/A"/>
    <x v="951"/>
    <x v="501"/>
    <e v="#N/A"/>
    <e v="#N/A"/>
    <x v="4"/>
    <e v="#N/A"/>
    <e v="#N/A"/>
    <e v="#N/A"/>
    <e v="#N/A"/>
    <e v="#N/A"/>
    <e v="#N/A"/>
    <e v="#N/A"/>
  </r>
  <r>
    <x v="2058"/>
    <x v="2559"/>
    <e v="#N/A"/>
    <x v="951"/>
    <x v="501"/>
    <e v="#N/A"/>
    <e v="#N/A"/>
    <x v="4"/>
    <e v="#N/A"/>
    <e v="#N/A"/>
    <e v="#N/A"/>
    <e v="#N/A"/>
    <e v="#N/A"/>
    <e v="#N/A"/>
    <e v="#N/A"/>
  </r>
  <r>
    <x v="2058"/>
    <x v="2560"/>
    <e v="#N/A"/>
    <x v="951"/>
    <x v="501"/>
    <e v="#N/A"/>
    <e v="#N/A"/>
    <x v="4"/>
    <e v="#N/A"/>
    <e v="#N/A"/>
    <e v="#N/A"/>
    <e v="#N/A"/>
    <e v="#N/A"/>
    <e v="#N/A"/>
    <e v="#N/A"/>
  </r>
  <r>
    <x v="2058"/>
    <x v="2561"/>
    <e v="#N/A"/>
    <x v="951"/>
    <x v="501"/>
    <e v="#N/A"/>
    <e v="#N/A"/>
    <x v="4"/>
    <e v="#N/A"/>
    <e v="#N/A"/>
    <e v="#N/A"/>
    <e v="#N/A"/>
    <e v="#N/A"/>
    <e v="#N/A"/>
    <e v="#N/A"/>
  </r>
  <r>
    <x v="2058"/>
    <x v="2562"/>
    <e v="#N/A"/>
    <x v="951"/>
    <x v="501"/>
    <e v="#N/A"/>
    <e v="#N/A"/>
    <x v="4"/>
    <e v="#N/A"/>
    <e v="#N/A"/>
    <e v="#N/A"/>
    <e v="#N/A"/>
    <e v="#N/A"/>
    <e v="#N/A"/>
    <e v="#N/A"/>
  </r>
  <r>
    <x v="2058"/>
    <x v="2563"/>
    <e v="#N/A"/>
    <x v="951"/>
    <x v="501"/>
    <e v="#N/A"/>
    <e v="#N/A"/>
    <x v="4"/>
    <e v="#N/A"/>
    <e v="#N/A"/>
    <e v="#N/A"/>
    <e v="#N/A"/>
    <e v="#N/A"/>
    <e v="#N/A"/>
    <e v="#N/A"/>
  </r>
  <r>
    <x v="2058"/>
    <x v="2564"/>
    <e v="#N/A"/>
    <x v="951"/>
    <x v="501"/>
    <e v="#N/A"/>
    <e v="#N/A"/>
    <x v="4"/>
    <e v="#N/A"/>
    <e v="#N/A"/>
    <e v="#N/A"/>
    <e v="#N/A"/>
    <e v="#N/A"/>
    <e v="#N/A"/>
    <e v="#N/A"/>
  </r>
  <r>
    <x v="2058"/>
    <x v="2565"/>
    <e v="#N/A"/>
    <x v="951"/>
    <x v="501"/>
    <e v="#N/A"/>
    <e v="#N/A"/>
    <x v="4"/>
    <e v="#N/A"/>
    <e v="#N/A"/>
    <e v="#N/A"/>
    <e v="#N/A"/>
    <e v="#N/A"/>
    <e v="#N/A"/>
    <e v="#N/A"/>
  </r>
  <r>
    <x v="2058"/>
    <x v="2566"/>
    <e v="#N/A"/>
    <x v="951"/>
    <x v="501"/>
    <e v="#N/A"/>
    <e v="#N/A"/>
    <x v="4"/>
    <e v="#N/A"/>
    <e v="#N/A"/>
    <e v="#N/A"/>
    <e v="#N/A"/>
    <e v="#N/A"/>
    <e v="#N/A"/>
    <e v="#N/A"/>
  </r>
  <r>
    <x v="2058"/>
    <x v="2567"/>
    <e v="#N/A"/>
    <x v="951"/>
    <x v="501"/>
    <e v="#N/A"/>
    <e v="#N/A"/>
    <x v="4"/>
    <e v="#N/A"/>
    <e v="#N/A"/>
    <e v="#N/A"/>
    <e v="#N/A"/>
    <e v="#N/A"/>
    <e v="#N/A"/>
    <e v="#N/A"/>
  </r>
  <r>
    <x v="2058"/>
    <x v="2568"/>
    <e v="#N/A"/>
    <x v="951"/>
    <x v="501"/>
    <e v="#N/A"/>
    <e v="#N/A"/>
    <x v="4"/>
    <e v="#N/A"/>
    <e v="#N/A"/>
    <e v="#N/A"/>
    <e v="#N/A"/>
    <e v="#N/A"/>
    <e v="#N/A"/>
    <e v="#N/A"/>
  </r>
  <r>
    <x v="2058"/>
    <x v="2569"/>
    <e v="#N/A"/>
    <x v="951"/>
    <x v="501"/>
    <e v="#N/A"/>
    <e v="#N/A"/>
    <x v="4"/>
    <e v="#N/A"/>
    <e v="#N/A"/>
    <e v="#N/A"/>
    <e v="#N/A"/>
    <e v="#N/A"/>
    <e v="#N/A"/>
    <e v="#N/A"/>
  </r>
  <r>
    <x v="2058"/>
    <x v="2570"/>
    <e v="#N/A"/>
    <x v="951"/>
    <x v="501"/>
    <e v="#N/A"/>
    <e v="#N/A"/>
    <x v="4"/>
    <e v="#N/A"/>
    <e v="#N/A"/>
    <e v="#N/A"/>
    <e v="#N/A"/>
    <e v="#N/A"/>
    <e v="#N/A"/>
    <e v="#N/A"/>
  </r>
  <r>
    <x v="2058"/>
    <x v="2571"/>
    <e v="#N/A"/>
    <x v="951"/>
    <x v="501"/>
    <e v="#N/A"/>
    <e v="#N/A"/>
    <x v="4"/>
    <e v="#N/A"/>
    <e v="#N/A"/>
    <e v="#N/A"/>
    <e v="#N/A"/>
    <e v="#N/A"/>
    <e v="#N/A"/>
    <e v="#N/A"/>
  </r>
  <r>
    <x v="2058"/>
    <x v="2572"/>
    <e v="#N/A"/>
    <x v="951"/>
    <x v="501"/>
    <e v="#N/A"/>
    <e v="#N/A"/>
    <x v="4"/>
    <e v="#N/A"/>
    <e v="#N/A"/>
    <e v="#N/A"/>
    <e v="#N/A"/>
    <e v="#N/A"/>
    <e v="#N/A"/>
    <e v="#N/A"/>
  </r>
  <r>
    <x v="2058"/>
    <x v="2573"/>
    <e v="#N/A"/>
    <x v="951"/>
    <x v="501"/>
    <e v="#N/A"/>
    <e v="#N/A"/>
    <x v="4"/>
    <e v="#N/A"/>
    <e v="#N/A"/>
    <e v="#N/A"/>
    <e v="#N/A"/>
    <e v="#N/A"/>
    <e v="#N/A"/>
    <e v="#N/A"/>
  </r>
  <r>
    <x v="2058"/>
    <x v="2574"/>
    <e v="#N/A"/>
    <x v="951"/>
    <x v="501"/>
    <e v="#N/A"/>
    <e v="#N/A"/>
    <x v="4"/>
    <e v="#N/A"/>
    <e v="#N/A"/>
    <e v="#N/A"/>
    <e v="#N/A"/>
    <e v="#N/A"/>
    <e v="#N/A"/>
    <e v="#N/A"/>
  </r>
  <r>
    <x v="2058"/>
    <x v="2575"/>
    <e v="#N/A"/>
    <x v="951"/>
    <x v="501"/>
    <e v="#N/A"/>
    <e v="#N/A"/>
    <x v="4"/>
    <e v="#N/A"/>
    <e v="#N/A"/>
    <e v="#N/A"/>
    <e v="#N/A"/>
    <e v="#N/A"/>
    <e v="#N/A"/>
    <e v="#N/A"/>
  </r>
  <r>
    <x v="2058"/>
    <x v="2576"/>
    <e v="#N/A"/>
    <x v="951"/>
    <x v="501"/>
    <e v="#N/A"/>
    <e v="#N/A"/>
    <x v="4"/>
    <e v="#N/A"/>
    <e v="#N/A"/>
    <e v="#N/A"/>
    <e v="#N/A"/>
    <e v="#N/A"/>
    <e v="#N/A"/>
    <e v="#N/A"/>
  </r>
  <r>
    <x v="2058"/>
    <x v="2577"/>
    <e v="#N/A"/>
    <x v="951"/>
    <x v="501"/>
    <e v="#N/A"/>
    <e v="#N/A"/>
    <x v="4"/>
    <e v="#N/A"/>
    <e v="#N/A"/>
    <e v="#N/A"/>
    <e v="#N/A"/>
    <e v="#N/A"/>
    <e v="#N/A"/>
    <e v="#N/A"/>
  </r>
  <r>
    <x v="2058"/>
    <x v="2578"/>
    <e v="#N/A"/>
    <x v="951"/>
    <x v="501"/>
    <e v="#N/A"/>
    <e v="#N/A"/>
    <x v="4"/>
    <e v="#N/A"/>
    <e v="#N/A"/>
    <e v="#N/A"/>
    <e v="#N/A"/>
    <e v="#N/A"/>
    <e v="#N/A"/>
    <e v="#N/A"/>
  </r>
  <r>
    <x v="2058"/>
    <x v="2579"/>
    <e v="#N/A"/>
    <x v="951"/>
    <x v="501"/>
    <e v="#N/A"/>
    <e v="#N/A"/>
    <x v="4"/>
    <e v="#N/A"/>
    <e v="#N/A"/>
    <e v="#N/A"/>
    <e v="#N/A"/>
    <e v="#N/A"/>
    <e v="#N/A"/>
    <e v="#N/A"/>
  </r>
  <r>
    <x v="2058"/>
    <x v="2580"/>
    <e v="#N/A"/>
    <x v="951"/>
    <x v="501"/>
    <e v="#N/A"/>
    <e v="#N/A"/>
    <x v="4"/>
    <e v="#N/A"/>
    <e v="#N/A"/>
    <e v="#N/A"/>
    <e v="#N/A"/>
    <e v="#N/A"/>
    <e v="#N/A"/>
    <e v="#N/A"/>
  </r>
  <r>
    <x v="2058"/>
    <x v="2581"/>
    <e v="#N/A"/>
    <x v="951"/>
    <x v="501"/>
    <e v="#N/A"/>
    <e v="#N/A"/>
    <x v="4"/>
    <e v="#N/A"/>
    <e v="#N/A"/>
    <e v="#N/A"/>
    <e v="#N/A"/>
    <e v="#N/A"/>
    <e v="#N/A"/>
    <e v="#N/A"/>
  </r>
  <r>
    <x v="2058"/>
    <x v="2582"/>
    <e v="#N/A"/>
    <x v="951"/>
    <x v="501"/>
    <e v="#N/A"/>
    <e v="#N/A"/>
    <x v="4"/>
    <e v="#N/A"/>
    <e v="#N/A"/>
    <e v="#N/A"/>
    <e v="#N/A"/>
    <e v="#N/A"/>
    <e v="#N/A"/>
    <e v="#N/A"/>
  </r>
  <r>
    <x v="2058"/>
    <x v="2583"/>
    <e v="#N/A"/>
    <x v="951"/>
    <x v="501"/>
    <e v="#N/A"/>
    <e v="#N/A"/>
    <x v="4"/>
    <e v="#N/A"/>
    <e v="#N/A"/>
    <e v="#N/A"/>
    <e v="#N/A"/>
    <e v="#N/A"/>
    <e v="#N/A"/>
    <e v="#N/A"/>
  </r>
  <r>
    <x v="2058"/>
    <x v="2584"/>
    <e v="#N/A"/>
    <x v="951"/>
    <x v="501"/>
    <e v="#N/A"/>
    <e v="#N/A"/>
    <x v="4"/>
    <e v="#N/A"/>
    <e v="#N/A"/>
    <e v="#N/A"/>
    <e v="#N/A"/>
    <e v="#N/A"/>
    <e v="#N/A"/>
    <e v="#N/A"/>
  </r>
  <r>
    <x v="2058"/>
    <x v="2585"/>
    <e v="#N/A"/>
    <x v="951"/>
    <x v="501"/>
    <e v="#N/A"/>
    <e v="#N/A"/>
    <x v="4"/>
    <e v="#N/A"/>
    <e v="#N/A"/>
    <e v="#N/A"/>
    <e v="#N/A"/>
    <e v="#N/A"/>
    <e v="#N/A"/>
    <e v="#N/A"/>
  </r>
  <r>
    <x v="2058"/>
    <x v="2586"/>
    <e v="#N/A"/>
    <x v="951"/>
    <x v="501"/>
    <e v="#N/A"/>
    <e v="#N/A"/>
    <x v="4"/>
    <e v="#N/A"/>
    <e v="#N/A"/>
    <e v="#N/A"/>
    <e v="#N/A"/>
    <e v="#N/A"/>
    <e v="#N/A"/>
    <e v="#N/A"/>
  </r>
  <r>
    <x v="2058"/>
    <x v="2587"/>
    <e v="#N/A"/>
    <x v="951"/>
    <x v="501"/>
    <e v="#N/A"/>
    <e v="#N/A"/>
    <x v="4"/>
    <e v="#N/A"/>
    <e v="#N/A"/>
    <e v="#N/A"/>
    <e v="#N/A"/>
    <e v="#N/A"/>
    <e v="#N/A"/>
    <e v="#N/A"/>
  </r>
  <r>
    <x v="2058"/>
    <x v="2588"/>
    <e v="#N/A"/>
    <x v="951"/>
    <x v="501"/>
    <e v="#N/A"/>
    <e v="#N/A"/>
    <x v="4"/>
    <e v="#N/A"/>
    <e v="#N/A"/>
    <e v="#N/A"/>
    <e v="#N/A"/>
    <e v="#N/A"/>
    <e v="#N/A"/>
    <e v="#N/A"/>
  </r>
  <r>
    <x v="2058"/>
    <x v="2589"/>
    <e v="#N/A"/>
    <x v="951"/>
    <x v="501"/>
    <e v="#N/A"/>
    <e v="#N/A"/>
    <x v="4"/>
    <e v="#N/A"/>
    <e v="#N/A"/>
    <e v="#N/A"/>
    <e v="#N/A"/>
    <e v="#N/A"/>
    <e v="#N/A"/>
    <e v="#N/A"/>
  </r>
  <r>
    <x v="2058"/>
    <x v="2590"/>
    <e v="#N/A"/>
    <x v="951"/>
    <x v="501"/>
    <e v="#N/A"/>
    <e v="#N/A"/>
    <x v="4"/>
    <e v="#N/A"/>
    <e v="#N/A"/>
    <e v="#N/A"/>
    <e v="#N/A"/>
    <e v="#N/A"/>
    <e v="#N/A"/>
    <e v="#N/A"/>
  </r>
  <r>
    <x v="2058"/>
    <x v="2591"/>
    <e v="#N/A"/>
    <x v="951"/>
    <x v="501"/>
    <e v="#N/A"/>
    <e v="#N/A"/>
    <x v="4"/>
    <e v="#N/A"/>
    <e v="#N/A"/>
    <e v="#N/A"/>
    <e v="#N/A"/>
    <e v="#N/A"/>
    <e v="#N/A"/>
    <e v="#N/A"/>
  </r>
  <r>
    <x v="2058"/>
    <x v="2592"/>
    <e v="#N/A"/>
    <x v="951"/>
    <x v="501"/>
    <e v="#N/A"/>
    <e v="#N/A"/>
    <x v="4"/>
    <e v="#N/A"/>
    <e v="#N/A"/>
    <e v="#N/A"/>
    <e v="#N/A"/>
    <e v="#N/A"/>
    <e v="#N/A"/>
    <e v="#N/A"/>
  </r>
  <r>
    <x v="2058"/>
    <x v="2593"/>
    <e v="#N/A"/>
    <x v="951"/>
    <x v="501"/>
    <e v="#N/A"/>
    <e v="#N/A"/>
    <x v="4"/>
    <e v="#N/A"/>
    <e v="#N/A"/>
    <e v="#N/A"/>
    <e v="#N/A"/>
    <e v="#N/A"/>
    <e v="#N/A"/>
    <e v="#N/A"/>
  </r>
  <r>
    <x v="2058"/>
    <x v="2594"/>
    <e v="#N/A"/>
    <x v="951"/>
    <x v="501"/>
    <e v="#N/A"/>
    <e v="#N/A"/>
    <x v="4"/>
    <e v="#N/A"/>
    <e v="#N/A"/>
    <e v="#N/A"/>
    <e v="#N/A"/>
    <e v="#N/A"/>
    <e v="#N/A"/>
    <e v="#N/A"/>
  </r>
  <r>
    <x v="2058"/>
    <x v="2595"/>
    <e v="#N/A"/>
    <x v="951"/>
    <x v="501"/>
    <e v="#N/A"/>
    <e v="#N/A"/>
    <x v="4"/>
    <e v="#N/A"/>
    <e v="#N/A"/>
    <e v="#N/A"/>
    <e v="#N/A"/>
    <e v="#N/A"/>
    <e v="#N/A"/>
    <e v="#N/A"/>
  </r>
  <r>
    <x v="2058"/>
    <x v="2596"/>
    <e v="#N/A"/>
    <x v="951"/>
    <x v="501"/>
    <e v="#N/A"/>
    <e v="#N/A"/>
    <x v="4"/>
    <e v="#N/A"/>
    <e v="#N/A"/>
    <e v="#N/A"/>
    <e v="#N/A"/>
    <e v="#N/A"/>
    <e v="#N/A"/>
    <e v="#N/A"/>
  </r>
  <r>
    <x v="2058"/>
    <x v="2597"/>
    <e v="#N/A"/>
    <x v="951"/>
    <x v="501"/>
    <e v="#N/A"/>
    <e v="#N/A"/>
    <x v="4"/>
    <e v="#N/A"/>
    <e v="#N/A"/>
    <e v="#N/A"/>
    <e v="#N/A"/>
    <e v="#N/A"/>
    <e v="#N/A"/>
    <e v="#N/A"/>
  </r>
  <r>
    <x v="2058"/>
    <x v="2598"/>
    <e v="#N/A"/>
    <x v="951"/>
    <x v="501"/>
    <e v="#N/A"/>
    <e v="#N/A"/>
    <x v="4"/>
    <e v="#N/A"/>
    <e v="#N/A"/>
    <e v="#N/A"/>
    <e v="#N/A"/>
    <e v="#N/A"/>
    <e v="#N/A"/>
    <e v="#N/A"/>
  </r>
  <r>
    <x v="2058"/>
    <x v="2599"/>
    <e v="#N/A"/>
    <x v="951"/>
    <x v="501"/>
    <e v="#N/A"/>
    <e v="#N/A"/>
    <x v="4"/>
    <e v="#N/A"/>
    <e v="#N/A"/>
    <e v="#N/A"/>
    <e v="#N/A"/>
    <e v="#N/A"/>
    <e v="#N/A"/>
    <e v="#N/A"/>
  </r>
  <r>
    <x v="2058"/>
    <x v="2600"/>
    <e v="#N/A"/>
    <x v="951"/>
    <x v="501"/>
    <e v="#N/A"/>
    <e v="#N/A"/>
    <x v="4"/>
    <e v="#N/A"/>
    <e v="#N/A"/>
    <e v="#N/A"/>
    <e v="#N/A"/>
    <e v="#N/A"/>
    <e v="#N/A"/>
    <e v="#N/A"/>
  </r>
  <r>
    <x v="2058"/>
    <x v="2601"/>
    <e v="#N/A"/>
    <x v="951"/>
    <x v="501"/>
    <e v="#N/A"/>
    <e v="#N/A"/>
    <x v="4"/>
    <e v="#N/A"/>
    <e v="#N/A"/>
    <e v="#N/A"/>
    <e v="#N/A"/>
    <e v="#N/A"/>
    <e v="#N/A"/>
    <e v="#N/A"/>
  </r>
  <r>
    <x v="2058"/>
    <x v="2602"/>
    <e v="#N/A"/>
    <x v="951"/>
    <x v="501"/>
    <e v="#N/A"/>
    <e v="#N/A"/>
    <x v="4"/>
    <e v="#N/A"/>
    <e v="#N/A"/>
    <e v="#N/A"/>
    <e v="#N/A"/>
    <e v="#N/A"/>
    <e v="#N/A"/>
    <e v="#N/A"/>
  </r>
  <r>
    <x v="2058"/>
    <x v="2603"/>
    <e v="#N/A"/>
    <x v="951"/>
    <x v="501"/>
    <e v="#N/A"/>
    <e v="#N/A"/>
    <x v="4"/>
    <e v="#N/A"/>
    <e v="#N/A"/>
    <e v="#N/A"/>
    <e v="#N/A"/>
    <e v="#N/A"/>
    <e v="#N/A"/>
    <e v="#N/A"/>
  </r>
  <r>
    <x v="2058"/>
    <x v="2604"/>
    <e v="#N/A"/>
    <x v="951"/>
    <x v="501"/>
    <e v="#N/A"/>
    <e v="#N/A"/>
    <x v="4"/>
    <e v="#N/A"/>
    <e v="#N/A"/>
    <e v="#N/A"/>
    <e v="#N/A"/>
    <e v="#N/A"/>
    <e v="#N/A"/>
    <e v="#N/A"/>
  </r>
  <r>
    <x v="2058"/>
    <x v="2605"/>
    <e v="#N/A"/>
    <x v="951"/>
    <x v="501"/>
    <e v="#N/A"/>
    <e v="#N/A"/>
    <x v="4"/>
    <e v="#N/A"/>
    <e v="#N/A"/>
    <e v="#N/A"/>
    <e v="#N/A"/>
    <e v="#N/A"/>
    <e v="#N/A"/>
    <e v="#N/A"/>
  </r>
  <r>
    <x v="2058"/>
    <x v="2606"/>
    <e v="#N/A"/>
    <x v="951"/>
    <x v="501"/>
    <e v="#N/A"/>
    <e v="#N/A"/>
    <x v="4"/>
    <e v="#N/A"/>
    <e v="#N/A"/>
    <e v="#N/A"/>
    <e v="#N/A"/>
    <e v="#N/A"/>
    <e v="#N/A"/>
    <e v="#N/A"/>
  </r>
  <r>
    <x v="2058"/>
    <x v="2607"/>
    <e v="#N/A"/>
    <x v="951"/>
    <x v="501"/>
    <e v="#N/A"/>
    <e v="#N/A"/>
    <x v="4"/>
    <e v="#N/A"/>
    <e v="#N/A"/>
    <e v="#N/A"/>
    <e v="#N/A"/>
    <e v="#N/A"/>
    <e v="#N/A"/>
    <e v="#N/A"/>
  </r>
  <r>
    <x v="2058"/>
    <x v="2608"/>
    <e v="#N/A"/>
    <x v="951"/>
    <x v="501"/>
    <e v="#N/A"/>
    <e v="#N/A"/>
    <x v="4"/>
    <e v="#N/A"/>
    <e v="#N/A"/>
    <e v="#N/A"/>
    <e v="#N/A"/>
    <e v="#N/A"/>
    <e v="#N/A"/>
    <e v="#N/A"/>
  </r>
  <r>
    <x v="2058"/>
    <x v="2609"/>
    <e v="#N/A"/>
    <x v="951"/>
    <x v="501"/>
    <e v="#N/A"/>
    <e v="#N/A"/>
    <x v="4"/>
    <e v="#N/A"/>
    <e v="#N/A"/>
    <e v="#N/A"/>
    <e v="#N/A"/>
    <e v="#N/A"/>
    <e v="#N/A"/>
    <e v="#N/A"/>
  </r>
  <r>
    <x v="2058"/>
    <x v="2610"/>
    <e v="#N/A"/>
    <x v="951"/>
    <x v="501"/>
    <e v="#N/A"/>
    <e v="#N/A"/>
    <x v="4"/>
    <e v="#N/A"/>
    <e v="#N/A"/>
    <e v="#N/A"/>
    <e v="#N/A"/>
    <e v="#N/A"/>
    <e v="#N/A"/>
    <e v="#N/A"/>
  </r>
  <r>
    <x v="2058"/>
    <x v="2611"/>
    <e v="#N/A"/>
    <x v="951"/>
    <x v="501"/>
    <e v="#N/A"/>
    <e v="#N/A"/>
    <x v="4"/>
    <e v="#N/A"/>
    <e v="#N/A"/>
    <e v="#N/A"/>
    <e v="#N/A"/>
    <e v="#N/A"/>
    <e v="#N/A"/>
    <e v="#N/A"/>
  </r>
  <r>
    <x v="2058"/>
    <x v="2612"/>
    <e v="#N/A"/>
    <x v="951"/>
    <x v="501"/>
    <e v="#N/A"/>
    <e v="#N/A"/>
    <x v="4"/>
    <e v="#N/A"/>
    <e v="#N/A"/>
    <e v="#N/A"/>
    <e v="#N/A"/>
    <e v="#N/A"/>
    <e v="#N/A"/>
    <e v="#N/A"/>
  </r>
  <r>
    <x v="2058"/>
    <x v="2613"/>
    <e v="#N/A"/>
    <x v="951"/>
    <x v="501"/>
    <e v="#N/A"/>
    <e v="#N/A"/>
    <x v="4"/>
    <e v="#N/A"/>
    <e v="#N/A"/>
    <e v="#N/A"/>
    <e v="#N/A"/>
    <e v="#N/A"/>
    <e v="#N/A"/>
    <e v="#N/A"/>
  </r>
  <r>
    <x v="2058"/>
    <x v="2614"/>
    <e v="#N/A"/>
    <x v="951"/>
    <x v="501"/>
    <e v="#N/A"/>
    <e v="#N/A"/>
    <x v="4"/>
    <e v="#N/A"/>
    <e v="#N/A"/>
    <e v="#N/A"/>
    <e v="#N/A"/>
    <e v="#N/A"/>
    <e v="#N/A"/>
    <e v="#N/A"/>
  </r>
  <r>
    <x v="2059"/>
    <x v="2615"/>
    <m/>
    <x v="57"/>
    <x v="41"/>
    <m/>
    <m/>
    <x v="5"/>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Werte" updatedVersion="8" minRefreshableVersion="3" showDrill="0" useAutoFormatting="1" rowGrandTotals="0" itemPrintTitles="1" createdVersion="6" indent="0" outline="1" outlineData="1" multipleFieldFilters="0" rowHeaderCaption="Gruppenkopfnummer" fieldListSortAscending="1" customListSort="0">
  <location ref="A6:A11" firstHeaderRow="1" firstDataRow="1" firstDataCol="1" rowPageCount="1" colPageCount="1"/>
  <pivotFields count="14">
    <pivotField axis="axisRow" showAll="0">
      <items count="2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m="1" x="2060"/>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m="1" x="2232"/>
        <item x="1657"/>
        <item x="1658"/>
        <item x="1659"/>
        <item x="1660"/>
        <item x="1661"/>
        <item m="1" x="2331"/>
        <item x="1662"/>
        <item x="1663"/>
        <item x="1664"/>
        <item x="1665"/>
        <item x="1666"/>
        <item m="1" x="2083"/>
        <item x="1667"/>
        <item x="1668"/>
        <item x="1669"/>
        <item x="1670"/>
        <item x="1671"/>
        <item x="1672"/>
        <item x="1673"/>
        <item x="1674"/>
        <item x="1675"/>
        <item m="1" x="2225"/>
        <item m="1" x="2357"/>
        <item x="1676"/>
        <item x="1677"/>
        <item x="1678"/>
        <item x="1679"/>
        <item x="1680"/>
        <item x="1681"/>
        <item x="1682"/>
        <item m="1" x="2088"/>
        <item m="1" x="2286"/>
        <item x="1683"/>
        <item x="1684"/>
        <item x="1685"/>
        <item x="1686"/>
        <item x="1687"/>
        <item x="1688"/>
        <item x="1689"/>
        <item x="1690"/>
        <item x="1691"/>
        <item x="1692"/>
        <item m="1" x="2145"/>
        <item x="1693"/>
        <item x="1694"/>
        <item x="1695"/>
        <item x="1696"/>
        <item m="1" x="2336"/>
        <item m="1" x="2176"/>
        <item x="1697"/>
        <item x="1698"/>
        <item m="1" x="2123"/>
        <item m="1" x="2117"/>
        <item x="1699"/>
        <item x="1700"/>
        <item x="1701"/>
        <item x="1702"/>
        <item x="1703"/>
        <item x="1704"/>
        <item x="1705"/>
        <item m="1" x="2328"/>
        <item x="1706"/>
        <item x="1707"/>
        <item x="1708"/>
        <item x="1709"/>
        <item m="1" x="2131"/>
        <item m="1" x="2137"/>
        <item x="1710"/>
        <item x="1711"/>
        <item m="1" x="2348"/>
        <item x="1712"/>
        <item x="1713"/>
        <item x="1714"/>
        <item x="1715"/>
        <item x="1716"/>
        <item x="1717"/>
        <item m="1" x="2279"/>
        <item x="1718"/>
        <item x="1719"/>
        <item m="1" x="2108"/>
        <item x="1720"/>
        <item m="1" x="2172"/>
        <item x="1721"/>
        <item m="1" x="2291"/>
        <item m="1" x="2096"/>
        <item m="1" x="2220"/>
        <item x="1722"/>
        <item x="1723"/>
        <item m="1" x="2196"/>
        <item x="1724"/>
        <item x="1725"/>
        <item x="1726"/>
        <item x="1727"/>
        <item x="1728"/>
        <item m="1" x="2313"/>
        <item x="1729"/>
        <item x="1730"/>
        <item x="1731"/>
        <item x="1732"/>
        <item x="1733"/>
        <item x="1734"/>
        <item x="1735"/>
        <item m="1" x="2329"/>
        <item m="1" x="2299"/>
        <item m="1" x="2275"/>
        <item m="1" x="2236"/>
        <item x="1736"/>
        <item m="1" x="2237"/>
        <item x="1737"/>
        <item m="1" x="2079"/>
        <item x="1738"/>
        <item m="1" x="2262"/>
        <item x="1739"/>
        <item x="1740"/>
        <item x="1741"/>
        <item x="1742"/>
        <item x="1743"/>
        <item x="1744"/>
        <item m="1" x="2256"/>
        <item x="1745"/>
        <item x="1746"/>
        <item x="1747"/>
        <item m="1" x="2205"/>
        <item x="1748"/>
        <item m="1" x="2149"/>
        <item m="1" x="2098"/>
        <item m="1" x="2264"/>
        <item m="1" x="2261"/>
        <item m="1" x="2216"/>
        <item x="1749"/>
        <item m="1" x="2194"/>
        <item m="1" x="2352"/>
        <item x="1750"/>
        <item m="1" x="2306"/>
        <item x="1751"/>
        <item m="1" x="2234"/>
        <item m="1" x="2182"/>
        <item m="1" x="2129"/>
        <item m="1" x="2104"/>
        <item m="1" x="2099"/>
        <item m="1" x="2090"/>
        <item m="1" x="2103"/>
        <item m="1" x="2358"/>
        <item m="1" x="2185"/>
        <item m="1" x="2179"/>
        <item m="1" x="2282"/>
        <item m="1" x="2242"/>
        <item m="1" x="2081"/>
        <item m="1" x="2106"/>
        <item x="1752"/>
        <item x="1753"/>
        <item m="1" x="2203"/>
        <item m="1" x="2270"/>
        <item x="1754"/>
        <item x="1755"/>
        <item m="1" x="2139"/>
        <item x="1756"/>
        <item x="1757"/>
        <item m="1" x="2354"/>
        <item m="1" x="2351"/>
        <item x="1758"/>
        <item x="1759"/>
        <item m="1" x="2294"/>
        <item m="1" x="2147"/>
        <item x="1760"/>
        <item m="1" x="2326"/>
        <item m="1" x="2323"/>
        <item m="1" x="2276"/>
        <item x="1761"/>
        <item x="1762"/>
        <item m="1" x="2183"/>
        <item x="1763"/>
        <item x="1764"/>
        <item m="1" x="2349"/>
        <item x="1765"/>
        <item x="1766"/>
        <item x="1767"/>
        <item x="1768"/>
        <item m="1" x="2362"/>
        <item m="1" x="2197"/>
        <item x="1769"/>
        <item m="1" x="2173"/>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m="1" x="2263"/>
        <item x="1805"/>
        <item m="1" x="2327"/>
        <item m="1" x="2283"/>
        <item m="1" x="2280"/>
        <item m="1" x="2097"/>
        <item x="1806"/>
        <item m="1" x="2126"/>
        <item x="1807"/>
        <item m="1" x="2344"/>
        <item m="1" x="2102"/>
        <item x="1808"/>
        <item x="1809"/>
        <item m="1" x="2218"/>
        <item m="1" x="2119"/>
        <item m="1" x="2127"/>
        <item m="1" x="2163"/>
        <item m="1" x="2199"/>
        <item m="1" x="2168"/>
        <item x="1810"/>
        <item x="1811"/>
        <item x="1812"/>
        <item m="1" x="2316"/>
        <item m="1" x="2165"/>
        <item m="1" x="2253"/>
        <item x="1813"/>
        <item x="1814"/>
        <item x="1815"/>
        <item x="1816"/>
        <item m="1" x="2318"/>
        <item m="1" x="2140"/>
        <item x="1817"/>
        <item x="1818"/>
        <item x="1819"/>
        <item m="1" x="2110"/>
        <item m="1" x="2227"/>
        <item x="1820"/>
        <item m="1" x="2107"/>
        <item m="1" x="2259"/>
        <item m="1" x="2255"/>
        <item m="1" x="2212"/>
        <item x="1821"/>
        <item m="1" x="2319"/>
        <item x="1822"/>
        <item m="1" x="2156"/>
        <item x="1823"/>
        <item x="1824"/>
        <item x="1825"/>
        <item x="1826"/>
        <item m="1" x="2325"/>
        <item x="1827"/>
        <item x="1828"/>
        <item x="1829"/>
        <item x="1830"/>
        <item m="1" x="2335"/>
        <item m="1" x="2292"/>
        <item m="1" x="2169"/>
        <item m="1" x="2268"/>
        <item x="1831"/>
        <item m="1" x="2288"/>
        <item m="1" x="2223"/>
        <item m="1" x="2274"/>
        <item m="1" x="2246"/>
        <item m="1" x="2204"/>
        <item m="1" x="2155"/>
        <item x="1832"/>
        <item x="1833"/>
        <item x="1834"/>
        <item m="1" x="2198"/>
        <item m="1" x="2330"/>
        <item m="1" x="2301"/>
        <item x="1835"/>
        <item m="1" x="2324"/>
        <item x="1836"/>
        <item x="1837"/>
        <item m="1" x="2148"/>
        <item x="1838"/>
        <item m="1" x="2303"/>
        <item m="1" x="2180"/>
        <item m="1" x="2260"/>
        <item x="1839"/>
        <item m="1" x="2219"/>
        <item x="1840"/>
        <item m="1" x="2315"/>
        <item x="1841"/>
        <item x="1842"/>
        <item m="1" x="2239"/>
        <item x="1843"/>
        <item m="1" x="2265"/>
        <item x="1844"/>
        <item x="1845"/>
        <item x="1846"/>
        <item m="1" x="2170"/>
        <item m="1" x="2333"/>
        <item m="1" x="2159"/>
        <item m="1" x="2290"/>
        <item x="1847"/>
        <item x="1848"/>
        <item m="1" x="2241"/>
        <item m="1" x="2084"/>
        <item x="1849"/>
        <item x="1850"/>
        <item x="1851"/>
        <item x="1852"/>
        <item x="1853"/>
        <item x="1854"/>
        <item m="1" x="2113"/>
        <item m="1" x="2245"/>
        <item m="1" x="2202"/>
        <item m="1" x="2229"/>
        <item m="1" x="2186"/>
        <item x="1855"/>
        <item x="1856"/>
        <item m="1" x="2320"/>
        <item m="1" x="2138"/>
        <item x="1857"/>
        <item m="1" x="2092"/>
        <item m="1" x="2209"/>
        <item m="1" x="2211"/>
        <item m="1" x="2208"/>
        <item m="1" x="2122"/>
        <item m="1" x="2114"/>
        <item m="1" x="2109"/>
        <item m="1" x="2121"/>
        <item m="1" x="2115"/>
        <item m="1" x="2350"/>
        <item m="1" x="2366"/>
        <item x="1858"/>
        <item x="1859"/>
        <item m="1" x="2273"/>
        <item x="1860"/>
        <item m="1" x="2364"/>
        <item m="1" x="2125"/>
        <item x="1861"/>
        <item x="1862"/>
        <item x="1863"/>
        <item x="1864"/>
        <item x="1865"/>
        <item x="1866"/>
        <item m="1" x="2302"/>
        <item x="1867"/>
        <item m="1" x="2192"/>
        <item m="1" x="2309"/>
        <item m="1" x="2157"/>
        <item x="1868"/>
        <item m="1" x="2224"/>
        <item m="1" x="2221"/>
        <item m="1" x="2188"/>
        <item x="1869"/>
        <item m="1" x="2142"/>
        <item m="1" x="2133"/>
        <item m="1" x="2111"/>
        <item x="1870"/>
        <item x="1871"/>
        <item m="1" x="2128"/>
        <item x="1872"/>
        <item m="1" x="2247"/>
        <item m="1" x="2243"/>
        <item m="1" x="2345"/>
        <item m="1" x="2337"/>
        <item m="1" x="2193"/>
        <item x="1873"/>
        <item m="1" x="2105"/>
        <item m="1" x="2240"/>
        <item x="1874"/>
        <item x="1875"/>
        <item x="1876"/>
        <item m="1" x="2143"/>
        <item x="1877"/>
        <item x="1878"/>
        <item x="1879"/>
        <item m="1" x="2171"/>
        <item m="1" x="2167"/>
        <item m="1" x="2120"/>
        <item m="1" x="2272"/>
        <item m="1" x="2248"/>
        <item m="1" x="2244"/>
        <item m="1" x="2233"/>
        <item x="1880"/>
        <item m="1" x="2207"/>
        <item m="1" x="2200"/>
        <item x="1881"/>
        <item m="1" x="2281"/>
        <item x="1882"/>
        <item m="1" x="2164"/>
        <item m="1" x="2178"/>
        <item m="1" x="2217"/>
        <item m="1" x="2184"/>
        <item m="1" x="2162"/>
        <item x="1883"/>
        <item m="1" x="2130"/>
        <item m="1" x="2086"/>
        <item m="1" x="2080"/>
        <item m="1" x="2356"/>
        <item m="1" x="2353"/>
        <item m="1" x="2307"/>
        <item m="1" x="2341"/>
        <item m="1" x="2312"/>
        <item m="1" x="2308"/>
        <item m="1" x="2304"/>
        <item x="1884"/>
        <item x="1885"/>
        <item m="1" x="2361"/>
        <item m="1" x="2174"/>
        <item m="1" x="2190"/>
        <item m="1" x="2342"/>
        <item m="1" x="2293"/>
        <item m="1" x="2287"/>
        <item x="1886"/>
        <item m="1" x="2100"/>
        <item m="1" x="2249"/>
        <item x="1887"/>
        <item x="1888"/>
        <item x="1889"/>
        <item m="1" x="2191"/>
        <item x="1890"/>
        <item m="1" x="2314"/>
        <item m="1" x="2257"/>
        <item m="1" x="2269"/>
        <item x="1891"/>
        <item m="1" x="2367"/>
        <item x="1892"/>
        <item x="1893"/>
        <item x="1894"/>
        <item m="1" x="2089"/>
        <item x="1895"/>
        <item m="1" x="2061"/>
        <item m="1" x="2062"/>
        <item m="1" x="2063"/>
        <item m="1" x="2064"/>
        <item m="1" x="2065"/>
        <item m="1" x="2066"/>
        <item m="1" x="2067"/>
        <item m="1" x="2068"/>
        <item m="1" x="2069"/>
        <item x="1896"/>
        <item m="1" x="2228"/>
        <item x="1897"/>
        <item x="1898"/>
        <item m="1" x="2094"/>
        <item m="1" x="2070"/>
        <item m="1" x="2071"/>
        <item m="1" x="2072"/>
        <item m="1" x="2073"/>
        <item m="1" x="2251"/>
        <item m="1" x="2296"/>
        <item m="1" x="2305"/>
        <item m="1" x="2074"/>
        <item m="1" x="2101"/>
        <item x="1899"/>
        <item m="1" x="2214"/>
        <item m="1" x="2181"/>
        <item m="1" x="2177"/>
        <item m="1" x="2311"/>
        <item m="1" x="2332"/>
        <item m="1" x="2284"/>
        <item x="1900"/>
        <item m="1" x="2134"/>
        <item m="1" x="2215"/>
        <item x="1901"/>
        <item m="1" x="2334"/>
        <item m="1" x="2135"/>
        <item m="1" x="2087"/>
        <item m="1" x="2085"/>
        <item x="1902"/>
        <item m="1" x="2346"/>
        <item m="1" x="2298"/>
        <item x="1903"/>
        <item m="1" x="2124"/>
        <item m="1" x="2271"/>
        <item m="1" x="2267"/>
        <item x="1904"/>
        <item m="1" x="2195"/>
        <item m="1" x="2189"/>
        <item m="1" x="2144"/>
        <item x="1905"/>
        <item m="1" x="2112"/>
        <item x="1906"/>
        <item x="1907"/>
        <item m="1" x="2201"/>
        <item x="1908"/>
        <item x="1909"/>
        <item x="1910"/>
        <item m="1" x="2226"/>
        <item m="1" x="2222"/>
        <item m="1" x="2343"/>
        <item m="1" x="2187"/>
        <item m="1" x="2150"/>
        <item x="1911"/>
        <item m="1" x="2252"/>
        <item x="1912"/>
        <item m="1" x="2091"/>
        <item m="1" x="2363"/>
        <item m="1" x="2359"/>
        <item m="1" x="2321"/>
        <item x="1913"/>
        <item m="1" x="2166"/>
        <item m="1" x="2317"/>
        <item m="1" x="2175"/>
        <item m="1" x="2151"/>
        <item m="1" x="2146"/>
        <item m="1" x="2254"/>
        <item m="1" x="2250"/>
        <item x="1914"/>
        <item m="1" x="2355"/>
        <item m="1" x="2322"/>
        <item x="1915"/>
        <item m="1" x="2116"/>
        <item m="1" x="2093"/>
        <item m="1" x="2235"/>
        <item x="1916"/>
        <item m="1" x="2300"/>
        <item m="1" x="2160"/>
        <item x="1917"/>
        <item m="1" x="2230"/>
        <item x="1918"/>
        <item m="1" x="2258"/>
        <item m="1" x="2231"/>
        <item m="1" x="2152"/>
        <item m="1" x="2295"/>
        <item m="1" x="2132"/>
        <item m="1" x="2277"/>
        <item x="1919"/>
        <item x="1920"/>
        <item m="1" x="2213"/>
        <item m="1" x="2210"/>
        <item m="1" x="2238"/>
        <item m="1" x="2077"/>
        <item m="1" x="2082"/>
        <item x="1921"/>
        <item m="1" x="2141"/>
        <item m="1" x="2158"/>
        <item m="1" x="2297"/>
        <item m="1" x="2078"/>
        <item m="1" x="2118"/>
        <item m="1" x="2153"/>
        <item m="1" x="2278"/>
        <item m="1" x="2310"/>
        <item m="1" x="2338"/>
        <item m="1" x="2339"/>
        <item m="1" x="2161"/>
        <item m="1" x="2095"/>
        <item m="1" x="2289"/>
        <item m="1" x="2285"/>
        <item m="1" x="2266"/>
        <item x="1922"/>
        <item m="1" x="2136"/>
        <item x="1923"/>
        <item m="1" x="2206"/>
        <item m="1" x="2154"/>
        <item m="1" x="2075"/>
        <item x="1924"/>
        <item m="1" x="2365"/>
        <item m="1" x="2360"/>
        <item m="1" x="2347"/>
        <item m="1" x="2340"/>
        <item x="2059"/>
        <item x="1926"/>
        <item x="1927"/>
        <item x="1928"/>
        <item x="1930"/>
        <item x="1931"/>
        <item x="1932"/>
        <item x="1934"/>
        <item x="1925"/>
        <item x="1933"/>
        <item x="1935"/>
        <item x="1936"/>
        <item x="1937"/>
        <item x="1938"/>
        <item x="1939"/>
        <item x="1940"/>
        <item x="1941"/>
        <item x="1942"/>
        <item x="1929"/>
        <item x="1943"/>
        <item x="1944"/>
        <item x="1945"/>
        <item x="1946"/>
        <item x="1948"/>
        <item x="1950"/>
        <item x="1951"/>
        <item x="1952"/>
        <item x="1953"/>
        <item x="1954"/>
        <item x="1949"/>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1947"/>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m="1" x="2076"/>
        <item x="2058"/>
        <item x="2041"/>
        <item x="2042"/>
        <item x="2043"/>
        <item x="2044"/>
        <item x="2045"/>
        <item x="2046"/>
        <item x="2047"/>
        <item x="2048"/>
        <item x="2049"/>
        <item x="2050"/>
        <item x="2051"/>
        <item x="2052"/>
        <item x="2053"/>
        <item x="2054"/>
        <item x="2055"/>
        <item x="2056"/>
        <item x="2057"/>
        <item t="default"/>
      </items>
    </pivotField>
    <pivotField name="Name des Vertragspartners" axis="axisPage" showAll="0" includeNewItemsInFilter="1" sortType="ascending">
      <items count="3067">
        <item m="1" x="2666"/>
        <item m="1" x="2664"/>
        <item m="1" x="2667"/>
        <item m="1" x="2663"/>
        <item m="1" x="2656"/>
        <item x="1203"/>
        <item m="1" x="2860"/>
        <item x="1664"/>
        <item x="223"/>
        <item x="1014"/>
        <item x="12"/>
        <item x="1006"/>
        <item x="1104"/>
        <item x="13"/>
        <item x="1665"/>
        <item m="1" x="2818"/>
        <item x="1666"/>
        <item x="1667"/>
        <item x="1668"/>
        <item x="1669"/>
        <item x="1523"/>
        <item x="1374"/>
        <item x="826"/>
        <item x="1670"/>
        <item x="871"/>
        <item x="797"/>
        <item x="823"/>
        <item m="1" x="2758"/>
        <item x="676"/>
        <item x="1671"/>
        <item x="1672"/>
        <item x="1673"/>
        <item x="1674"/>
        <item x="259"/>
        <item x="1675"/>
        <item x="375"/>
        <item x="1676"/>
        <item x="795"/>
        <item x="213"/>
        <item m="1" x="2871"/>
        <item x="1677"/>
        <item x="399"/>
        <item x="1678"/>
        <item m="1" x="2619"/>
        <item x="175"/>
        <item m="1" x="2781"/>
        <item x="226"/>
        <item m="1" x="2800"/>
        <item x="1679"/>
        <item m="1" x="2909"/>
        <item x="1680"/>
        <item m="1" x="2642"/>
        <item x="1198"/>
        <item x="93"/>
        <item x="6"/>
        <item x="946"/>
        <item x="1136"/>
        <item x="1681"/>
        <item x="1682"/>
        <item m="1" x="2795"/>
        <item x="668"/>
        <item x="1683"/>
        <item x="1684"/>
        <item x="1685"/>
        <item x="1686"/>
        <item x="1687"/>
        <item x="306"/>
        <item m="1" x="2774"/>
        <item x="1688"/>
        <item x="1689"/>
        <item m="1" x="3064"/>
        <item x="62"/>
        <item x="131"/>
        <item x="974"/>
        <item x="100"/>
        <item m="1" x="2991"/>
        <item m="1" x="2925"/>
        <item m="1" x="2723"/>
        <item x="938"/>
        <item x="896"/>
        <item x="1690"/>
        <item x="952"/>
        <item x="1691"/>
        <item x="1692"/>
        <item x="1693"/>
        <item x="1694"/>
        <item x="1695"/>
        <item x="1696"/>
        <item x="1697"/>
        <item x="1698"/>
        <item x="1143"/>
        <item m="1" x="2998"/>
        <item x="1614"/>
        <item m="1" x="2676"/>
        <item x="1699"/>
        <item x="450"/>
        <item x="1700"/>
        <item x="1701"/>
        <item x="1702"/>
        <item x="149"/>
        <item x="1703"/>
        <item x="1704"/>
        <item x="1705"/>
        <item x="1706"/>
        <item x="1408"/>
        <item x="1707"/>
        <item x="1708"/>
        <item x="1409"/>
        <item x="1410"/>
        <item x="427"/>
        <item x="1709"/>
        <item m="1" x="2949"/>
        <item x="1391"/>
        <item m="1" x="2840"/>
        <item m="1" x="2731"/>
        <item x="1205"/>
        <item x="1710"/>
        <item m="1" x="2880"/>
        <item x="287"/>
        <item x="270"/>
        <item x="1711"/>
        <item x="1712"/>
        <item x="1713"/>
        <item x="1714"/>
        <item x="243"/>
        <item m="1" x="3025"/>
        <item x="1715"/>
        <item m="1" x="2816"/>
        <item x="1524"/>
        <item m="1" x="3039"/>
        <item m="1" x="2819"/>
        <item m="1" x="2890"/>
        <item x="283"/>
        <item x="397"/>
        <item m="1" x="2768"/>
        <item x="181"/>
        <item x="931"/>
        <item x="1716"/>
        <item x="1717"/>
        <item x="1718"/>
        <item m="1" x="2934"/>
        <item x="1119"/>
        <item x="648"/>
        <item x="330"/>
        <item x="36"/>
        <item x="699"/>
        <item m="1" x="2844"/>
        <item x="133"/>
        <item x="340"/>
        <item x="132"/>
        <item m="1" x="2771"/>
        <item x="1719"/>
        <item x="453"/>
        <item m="1" x="2930"/>
        <item x="1411"/>
        <item x="263"/>
        <item x="915"/>
        <item x="1338"/>
        <item x="1720"/>
        <item x="1721"/>
        <item x="1722"/>
        <item m="1" x="2726"/>
        <item x="1723"/>
        <item x="63"/>
        <item m="1" x="2739"/>
        <item x="66"/>
        <item x="1213"/>
        <item m="1" x="2738"/>
        <item x="1724"/>
        <item x="660"/>
        <item x="632"/>
        <item x="636"/>
        <item x="657"/>
        <item x="670"/>
        <item x="1182"/>
        <item x="675"/>
        <item x="708"/>
        <item x="650"/>
        <item x="696"/>
        <item x="679"/>
        <item x="678"/>
        <item x="659"/>
        <item x="672"/>
        <item x="652"/>
        <item x="598"/>
        <item x="654"/>
        <item x="1725"/>
        <item x="1726"/>
        <item x="1120"/>
        <item x="1239"/>
        <item m="1" x="2828"/>
        <item x="1360"/>
        <item x="244"/>
        <item x="1398"/>
        <item m="1" x="2655"/>
        <item x="1727"/>
        <item x="1728"/>
        <item x="511"/>
        <item x="502"/>
        <item x="515"/>
        <item x="528"/>
        <item x="499"/>
        <item x="503"/>
        <item x="527"/>
        <item x="504"/>
        <item x="513"/>
        <item x="1729"/>
        <item x="1730"/>
        <item x="1021"/>
        <item x="1731"/>
        <item x="864"/>
        <item m="1" x="2845"/>
        <item x="863"/>
        <item x="26"/>
        <item x="970"/>
        <item x="923"/>
        <item x="1732"/>
        <item x="1733"/>
        <item x="1734"/>
        <item x="1735"/>
        <item x="1736"/>
        <item x="1737"/>
        <item x="1738"/>
        <item x="1739"/>
        <item x="1740"/>
        <item x="1741"/>
        <item x="1742"/>
        <item x="1743"/>
        <item x="1744"/>
        <item x="1745"/>
        <item m="1" x="2919"/>
        <item x="1191"/>
        <item m="1" x="2803"/>
        <item x="711"/>
        <item x="574"/>
        <item x="572"/>
        <item x="845"/>
        <item x="593"/>
        <item x="706"/>
        <item x="588"/>
        <item x="573"/>
        <item x="584"/>
        <item m="1" x="2836"/>
        <item x="589"/>
        <item x="726"/>
        <item x="147"/>
        <item x="1615"/>
        <item m="1" x="2677"/>
        <item x="1746"/>
        <item x="320"/>
        <item x="227"/>
        <item x="1747"/>
        <item x="1748"/>
        <item x="17"/>
        <item x="1749"/>
        <item x="848"/>
        <item x="978"/>
        <item x="942"/>
        <item x="784"/>
        <item x="194"/>
        <item m="1" x="2857"/>
        <item x="1750"/>
        <item x="165"/>
        <item x="212"/>
        <item x="1342"/>
        <item x="1751"/>
        <item x="1752"/>
        <item x="1412"/>
        <item m="1" x="2957"/>
        <item x="914"/>
        <item x="191"/>
        <item x="605"/>
        <item x="1753"/>
        <item x="35"/>
        <item x="1604"/>
        <item x="1525"/>
        <item x="1754"/>
        <item x="1755"/>
        <item x="1125"/>
        <item m="1" x="2744"/>
        <item x="552"/>
        <item x="1756"/>
        <item x="1332"/>
        <item x="1616"/>
        <item x="1757"/>
        <item x="1758"/>
        <item x="1759"/>
        <item x="1346"/>
        <item x="1274"/>
        <item x="926"/>
        <item m="1" x="2765"/>
        <item x="421"/>
        <item x="1244"/>
        <item m="1" x="2897"/>
        <item x="1345"/>
        <item x="1760"/>
        <item x="1761"/>
        <item x="65"/>
        <item x="1762"/>
        <item x="807"/>
        <item x="1763"/>
        <item x="1764"/>
        <item x="1765"/>
        <item x="1766"/>
        <item x="1767"/>
        <item x="996"/>
        <item x="322"/>
        <item x="1768"/>
        <item x="1099"/>
        <item x="1769"/>
        <item x="925"/>
        <item x="965"/>
        <item m="1" x="3007"/>
        <item x="1107"/>
        <item x="1770"/>
        <item x="1771"/>
        <item x="1019"/>
        <item x="1184"/>
        <item x="141"/>
        <item m="1" x="2817"/>
        <item x="1772"/>
        <item x="1526"/>
        <item x="1336"/>
        <item x="1773"/>
        <item x="123"/>
        <item x="852"/>
        <item x="381"/>
        <item x="924"/>
        <item x="959"/>
        <item x="1774"/>
        <item x="8"/>
        <item x="30"/>
        <item x="3"/>
        <item x="1775"/>
        <item x="1204"/>
        <item x="1231"/>
        <item x="1776"/>
        <item x="1777"/>
        <item x="858"/>
        <item x="1073"/>
        <item x="1617"/>
        <item x="424"/>
        <item x="201"/>
        <item m="1" x="2804"/>
        <item x="1236"/>
        <item x="413"/>
        <item x="109"/>
        <item x="1778"/>
        <item x="1091"/>
        <item x="760"/>
        <item m="1" x="2855"/>
        <item x="260"/>
        <item m="1" x="2978"/>
        <item x="1262"/>
        <item x="1779"/>
        <item x="261"/>
        <item m="1" x="2810"/>
        <item x="120"/>
        <item m="1" x="2961"/>
        <item x="1780"/>
        <item x="1618"/>
        <item x="1619"/>
        <item x="986"/>
        <item x="197"/>
        <item m="1" x="2864"/>
        <item x="1781"/>
        <item x="1620"/>
        <item m="1" x="2678"/>
        <item x="722"/>
        <item x="587"/>
        <item x="1162"/>
        <item x="483"/>
        <item x="505"/>
        <item x="644"/>
        <item m="1" x="2641"/>
        <item x="1121"/>
        <item x="635"/>
        <item x="1161"/>
        <item x="1340"/>
        <item x="162"/>
        <item x="1782"/>
        <item x="161"/>
        <item m="1" x="3006"/>
        <item x="1378"/>
        <item x="73"/>
        <item x="75"/>
        <item x="713"/>
        <item x="1783"/>
        <item x="893"/>
        <item x="1089"/>
        <item x="1784"/>
        <item x="1330"/>
        <item m="1" x="2955"/>
        <item x="1785"/>
        <item x="1786"/>
        <item x="1413"/>
        <item x="1037"/>
        <item x="1787"/>
        <item x="975"/>
        <item x="1527"/>
        <item x="1788"/>
        <item x="1002"/>
        <item x="1789"/>
        <item x="1790"/>
        <item x="1791"/>
        <item x="988"/>
        <item x="1312"/>
        <item x="1792"/>
        <item m="1" x="3032"/>
        <item x="766"/>
        <item x="369"/>
        <item x="765"/>
        <item x="1414"/>
        <item x="1085"/>
        <item x="1793"/>
        <item x="509"/>
        <item x="508"/>
        <item x="493"/>
        <item x="701"/>
        <item x="751"/>
        <item m="1" x="2725"/>
        <item x="1794"/>
        <item x="481"/>
        <item x="474"/>
        <item x="479"/>
        <item x="469"/>
        <item x="1206"/>
        <item x="1795"/>
        <item m="1" x="2892"/>
        <item x="458"/>
        <item x="1140"/>
        <item m="1" x="2982"/>
        <item x="1796"/>
        <item m="1" x="2824"/>
        <item x="169"/>
        <item x="1070"/>
        <item x="1797"/>
        <item x="1528"/>
        <item x="168"/>
        <item x="1798"/>
        <item x="246"/>
        <item m="1" x="3054"/>
        <item m="1" x="2686"/>
        <item x="1261"/>
        <item m="1" x="2839"/>
        <item x="1799"/>
        <item x="300"/>
        <item x="1800"/>
        <item x="1027"/>
        <item x="1180"/>
        <item x="459"/>
        <item x="20"/>
        <item x="407"/>
        <item x="60"/>
        <item x="1132"/>
        <item x="1134"/>
        <item x="108"/>
        <item m="1" x="2908"/>
        <item x="1344"/>
        <item x="99"/>
        <item x="1133"/>
        <item x="877"/>
        <item m="1" x="3005"/>
        <item x="1160"/>
        <item x="1169"/>
        <item x="1153"/>
        <item x="105"/>
        <item m="1" x="2687"/>
        <item x="874"/>
        <item m="1" x="2997"/>
        <item x="1135"/>
        <item x="1422"/>
        <item x="1303"/>
        <item x="31"/>
        <item m="1" x="2851"/>
        <item m="1" x="3053"/>
        <item x="1801"/>
        <item x="233"/>
        <item x="1802"/>
        <item x="1803"/>
        <item x="808"/>
        <item x="913"/>
        <item x="551"/>
        <item x="613"/>
        <item x="1804"/>
        <item x="1529"/>
        <item x="1805"/>
        <item x="656"/>
        <item x="1806"/>
        <item m="1" x="2989"/>
        <item x="1130"/>
        <item x="1063"/>
        <item x="1050"/>
        <item x="11"/>
        <item x="1150"/>
        <item x="188"/>
        <item x="1807"/>
        <item x="1808"/>
        <item x="1265"/>
        <item x="586"/>
        <item x="1137"/>
        <item x="70"/>
        <item m="1" x="3010"/>
        <item x="87"/>
        <item x="702"/>
        <item x="323"/>
        <item x="809"/>
        <item x="1809"/>
        <item x="968"/>
        <item x="1326"/>
        <item m="1" x="2734"/>
        <item x="790"/>
        <item m="1" x="2889"/>
        <item x="1167"/>
        <item x="1030"/>
        <item x="919"/>
        <item x="1810"/>
        <item x="1811"/>
        <item x="1812"/>
        <item x="1530"/>
        <item x="1531"/>
        <item x="1532"/>
        <item x="1813"/>
        <item x="1283"/>
        <item m="1" x="2688"/>
        <item x="411"/>
        <item x="1328"/>
        <item m="1" x="2862"/>
        <item m="1" x="2820"/>
        <item x="1025"/>
        <item x="52"/>
        <item x="1814"/>
        <item x="594"/>
        <item x="747"/>
        <item x="746"/>
        <item m="1" x="3013"/>
        <item x="758"/>
        <item m="1" x="3062"/>
        <item x="754"/>
        <item x="742"/>
        <item x="1069"/>
        <item x="741"/>
        <item x="540"/>
        <item m="1" x="2780"/>
        <item x="756"/>
        <item x="689"/>
        <item x="745"/>
        <item x="748"/>
        <item x="753"/>
        <item m="1" x="2792"/>
        <item x="757"/>
        <item m="1" x="3056"/>
        <item x="107"/>
        <item x="592"/>
        <item x="289"/>
        <item x="1036"/>
        <item x="870"/>
        <item x="618"/>
        <item x="892"/>
        <item x="81"/>
        <item x="775"/>
        <item m="1" x="2782"/>
        <item x="84"/>
        <item m="1" x="2721"/>
        <item x="737"/>
        <item x="524"/>
        <item x="451"/>
        <item x="1815"/>
        <item x="772"/>
        <item x="1816"/>
        <item x="370"/>
        <item x="1817"/>
        <item x="570"/>
        <item x="1818"/>
        <item m="1" x="2704"/>
        <item x="389"/>
        <item x="1819"/>
        <item x="901"/>
        <item x="203"/>
        <item x="1820"/>
        <item x="1821"/>
        <item x="1822"/>
        <item x="395"/>
        <item x="1823"/>
        <item x="1533"/>
        <item x="1534"/>
        <item x="1824"/>
        <item x="365"/>
        <item x="187"/>
        <item x="1621"/>
        <item x="1415"/>
        <item x="1292"/>
        <item m="1" x="2694"/>
        <item x="303"/>
        <item x="430"/>
        <item x="1535"/>
        <item x="1825"/>
        <item x="172"/>
        <item x="1826"/>
        <item x="1827"/>
        <item x="1828"/>
        <item x="912"/>
        <item x="1058"/>
        <item x="1536"/>
        <item x="993"/>
        <item x="1829"/>
        <item x="752"/>
        <item m="1" x="2712"/>
        <item x="418"/>
        <item x="1830"/>
        <item x="1831"/>
        <item x="1832"/>
        <item x="1833"/>
        <item x="1834"/>
        <item x="1835"/>
        <item x="930"/>
        <item x="1622"/>
        <item x="235"/>
        <item x="1836"/>
        <item m="1" x="2791"/>
        <item x="106"/>
        <item x="1837"/>
        <item x="360"/>
        <item x="850"/>
        <item x="1838"/>
        <item x="1839"/>
        <item m="1" x="2907"/>
        <item m="1" x="2888"/>
        <item x="311"/>
        <item x="1034"/>
        <item m="1" x="2741"/>
        <item x="216"/>
        <item x="1356"/>
        <item x="1840"/>
        <item x="1065"/>
        <item x="1255"/>
        <item m="1" x="2698"/>
        <item x="1623"/>
        <item x="961"/>
        <item x="199"/>
        <item x="1841"/>
        <item m="1" x="2917"/>
        <item x="1842"/>
        <item x="1843"/>
        <item x="1286"/>
        <item x="1844"/>
        <item x="1845"/>
        <item x="1846"/>
        <item x="1847"/>
        <item x="1848"/>
        <item x="290"/>
        <item x="1849"/>
        <item x="1850"/>
        <item x="1313"/>
        <item x="61"/>
        <item x="799"/>
        <item x="27"/>
        <item m="1" x="2814"/>
        <item x="1851"/>
        <item x="1852"/>
        <item x="1853"/>
        <item x="1407"/>
        <item x="1624"/>
        <item x="442"/>
        <item x="111"/>
        <item x="1854"/>
        <item x="1855"/>
        <item x="1856"/>
        <item x="1857"/>
        <item m="1" x="2799"/>
        <item x="888"/>
        <item x="1858"/>
        <item x="1625"/>
        <item m="1" x="2953"/>
        <item x="1111"/>
        <item m="1" x="2922"/>
        <item m="1" x="2718"/>
        <item x="1859"/>
        <item x="1860"/>
        <item x="957"/>
        <item x="1416"/>
        <item x="843"/>
        <item x="1031"/>
        <item m="1" x="3027"/>
        <item m="1" x="2979"/>
        <item x="353"/>
        <item x="785"/>
        <item x="33"/>
        <item m="1" x="2722"/>
        <item x="1861"/>
        <item x="1201"/>
        <item x="1862"/>
        <item x="294"/>
        <item x="1863"/>
        <item x="1864"/>
        <item x="461"/>
        <item x="1437"/>
        <item x="429"/>
        <item x="1865"/>
        <item x="1866"/>
        <item x="1867"/>
        <item x="7"/>
        <item x="180"/>
        <item x="830"/>
        <item x="1868"/>
        <item x="1869"/>
        <item x="1870"/>
        <item m="1" x="3047"/>
        <item m="1" x="3051"/>
        <item x="1871"/>
        <item x="1872"/>
        <item x="1873"/>
        <item x="372"/>
        <item m="1" x="2971"/>
        <item x="196"/>
        <item m="1" x="2827"/>
        <item x="104"/>
        <item m="1" x="2984"/>
        <item x="1128"/>
        <item x="1056"/>
        <item x="269"/>
        <item x="1874"/>
        <item x="1875"/>
        <item x="1080"/>
        <item x="1876"/>
        <item x="339"/>
        <item m="1" x="2621"/>
        <item x="510"/>
        <item x="750"/>
        <item m="1" x="2648"/>
        <item x="1290"/>
        <item x="1001"/>
        <item x="265"/>
        <item x="555"/>
        <item m="1" x="2695"/>
        <item x="494"/>
        <item x="900"/>
        <item x="637"/>
        <item m="1" x="3050"/>
        <item x="939"/>
        <item m="1" x="3029"/>
        <item m="1" x="2798"/>
        <item x="97"/>
        <item m="1" x="2627"/>
        <item m="1" x="2630"/>
        <item x="625"/>
        <item x="595"/>
        <item x="599"/>
        <item m="1" x="3035"/>
        <item x="620"/>
        <item x="628"/>
        <item x="658"/>
        <item x="566"/>
        <item m="1" x="2928"/>
        <item x="624"/>
        <item x="718"/>
        <item x="596"/>
        <item x="556"/>
        <item m="1" x="2850"/>
        <item x="569"/>
        <item m="1" x="2785"/>
        <item x="626"/>
        <item x="842"/>
        <item x="21"/>
        <item x="755"/>
        <item m="1" x="2821"/>
        <item x="554"/>
        <item x="531"/>
        <item x="532"/>
        <item x="138"/>
        <item x="398"/>
        <item x="906"/>
        <item x="184"/>
        <item x="380"/>
        <item x="136"/>
        <item x="1877"/>
        <item x="935"/>
        <item x="1878"/>
        <item x="72"/>
        <item x="1879"/>
        <item x="1880"/>
        <item x="1881"/>
        <item x="1882"/>
        <item x="1883"/>
        <item x="1884"/>
        <item x="173"/>
        <item x="1885"/>
        <item x="1886"/>
        <item x="1028"/>
        <item x="1887"/>
        <item x="1187"/>
        <item x="1888"/>
        <item x="1889"/>
        <item x="1355"/>
        <item m="1" x="2972"/>
        <item x="135"/>
        <item x="998"/>
        <item m="1" x="2634"/>
        <item x="768"/>
        <item x="1890"/>
        <item x="1538"/>
        <item x="368"/>
        <item x="74"/>
        <item x="1891"/>
        <item x="749"/>
        <item x="441"/>
        <item x="1892"/>
        <item x="363"/>
        <item x="1893"/>
        <item x="1894"/>
        <item x="1311"/>
        <item x="1129"/>
        <item x="898"/>
        <item m="1" x="2732"/>
        <item x="139"/>
        <item x="1895"/>
        <item x="385"/>
        <item x="215"/>
        <item x="1896"/>
        <item x="1112"/>
        <item m="1" x="2779"/>
        <item x="1086"/>
        <item x="1897"/>
        <item x="917"/>
        <item x="1898"/>
        <item x="267"/>
        <item x="1899"/>
        <item x="1626"/>
        <item x="225"/>
        <item x="1051"/>
        <item x="406"/>
        <item m="1" x="2683"/>
        <item x="709"/>
        <item m="1" x="2644"/>
        <item x="77"/>
        <item x="1110"/>
        <item x="186"/>
        <item x="1900"/>
        <item x="1012"/>
        <item x="1199"/>
        <item x="438"/>
        <item x="1901"/>
        <item x="1902"/>
        <item x="1903"/>
        <item x="1904"/>
        <item x="176"/>
        <item x="1905"/>
        <item x="1548"/>
        <item x="1246"/>
        <item x="1906"/>
        <item x="990"/>
        <item x="1907"/>
        <item x="1908"/>
        <item x="1539"/>
        <item x="1007"/>
        <item x="922"/>
        <item x="1088"/>
        <item x="1909"/>
        <item x="1004"/>
        <item x="1090"/>
        <item x="944"/>
        <item x="1910"/>
        <item x="1035"/>
        <item x="1540"/>
        <item x="1042"/>
        <item x="410"/>
        <item x="1541"/>
        <item x="1542"/>
        <item x="1911"/>
        <item x="1627"/>
        <item x="787"/>
        <item m="1" x="2759"/>
        <item x="940"/>
        <item x="1912"/>
        <item x="1913"/>
        <item x="1914"/>
        <item x="1915"/>
        <item x="1148"/>
        <item x="1916"/>
        <item x="96"/>
        <item m="1" x="2747"/>
        <item m="1" x="2620"/>
        <item x="155"/>
        <item x="357"/>
        <item x="1917"/>
        <item m="1" x="2920"/>
        <item x="1918"/>
        <item x="1212"/>
        <item m="1" x="2681"/>
        <item m="1" x="2713"/>
        <item x="1919"/>
        <item x="190"/>
        <item x="1920"/>
        <item m="1" x="2749"/>
        <item x="1543"/>
        <item x="1218"/>
        <item x="436"/>
        <item x="1921"/>
        <item x="217"/>
        <item x="1922"/>
        <item x="1417"/>
        <item x="1923"/>
        <item x="431"/>
        <item x="976"/>
        <item x="115"/>
        <item x="1924"/>
        <item x="856"/>
        <item m="1" x="2870"/>
        <item x="1544"/>
        <item x="1925"/>
        <item m="1" x="2946"/>
        <item x="220"/>
        <item x="1926"/>
        <item x="1927"/>
        <item x="984"/>
        <item x="1928"/>
        <item x="1294"/>
        <item x="1100"/>
        <item x="1061"/>
        <item x="615"/>
        <item x="1929"/>
        <item x="1930"/>
        <item x="1931"/>
        <item x="465"/>
        <item x="1932"/>
        <item x="315"/>
        <item m="1" x="2720"/>
        <item x="1933"/>
        <item x="1934"/>
        <item x="1935"/>
        <item x="328"/>
        <item x="575"/>
        <item x="393"/>
        <item m="1" x="2921"/>
        <item x="1936"/>
        <item x="1937"/>
        <item x="1938"/>
        <item x="1939"/>
        <item x="1940"/>
        <item x="1941"/>
        <item x="1942"/>
        <item x="921"/>
        <item x="174"/>
        <item x="1943"/>
        <item x="1944"/>
        <item x="1945"/>
        <item x="1946"/>
        <item x="879"/>
        <item x="846"/>
        <item m="1" x="2837"/>
        <item m="1" x="2875"/>
        <item x="344"/>
        <item m="1" x="2879"/>
        <item x="1605"/>
        <item x="1418"/>
        <item x="1947"/>
        <item x="1948"/>
        <item x="1949"/>
        <item m="1" x="3016"/>
        <item x="10"/>
        <item x="1950"/>
        <item x="1168"/>
        <item x="911"/>
        <item x="534"/>
        <item x="475"/>
        <item x="647"/>
        <item m="1" x="2769"/>
        <item x="550"/>
        <item m="1" x="2947"/>
        <item x="1951"/>
        <item x="1277"/>
        <item x="101"/>
        <item x="1952"/>
        <item x="1953"/>
        <item x="1954"/>
        <item x="1955"/>
        <item x="1956"/>
        <item x="92"/>
        <item x="1957"/>
        <item x="1958"/>
        <item x="1551"/>
        <item m="1" x="2640"/>
        <item x="1062"/>
        <item x="317"/>
        <item x="1959"/>
        <item x="1545"/>
        <item x="1960"/>
        <item x="1349"/>
        <item x="1385"/>
        <item x="933"/>
        <item x="1961"/>
        <item x="1962"/>
        <item x="202"/>
        <item m="1" x="2869"/>
        <item x="110"/>
        <item x="154"/>
        <item x="152"/>
        <item m="1" x="2617"/>
        <item x="34"/>
        <item x="1963"/>
        <item x="825"/>
        <item x="791"/>
        <item x="934"/>
        <item x="455"/>
        <item x="1964"/>
        <item x="1965"/>
        <item x="1966"/>
        <item x="1967"/>
        <item x="1968"/>
        <item x="1969"/>
        <item x="1970"/>
        <item x="1971"/>
        <item x="1972"/>
        <item x="1973"/>
        <item x="1974"/>
        <item x="1419"/>
        <item x="1420"/>
        <item x="1421"/>
        <item x="1423"/>
        <item x="601"/>
        <item x="88"/>
        <item m="1" x="2770"/>
        <item m="1" x="2714"/>
        <item m="1" x="2756"/>
        <item x="1975"/>
        <item x="1976"/>
        <item x="1977"/>
        <item x="1978"/>
        <item x="1979"/>
        <item x="1980"/>
        <item x="1009"/>
        <item x="945"/>
        <item x="1197"/>
        <item x="1981"/>
        <item x="1240"/>
        <item m="1" x="2954"/>
        <item x="1982"/>
        <item x="1276"/>
        <item x="288"/>
        <item x="1983"/>
        <item x="148"/>
        <item m="1" x="2784"/>
        <item x="1394"/>
        <item m="1" x="2650"/>
        <item x="1395"/>
        <item m="1" x="2652"/>
        <item x="1393"/>
        <item m="1" x="2649"/>
        <item x="819"/>
        <item x="1108"/>
        <item m="1" x="2762"/>
        <item x="1984"/>
        <item x="770"/>
        <item x="1267"/>
        <item x="1985"/>
        <item x="1986"/>
        <item x="1987"/>
        <item x="667"/>
        <item x="1988"/>
        <item x="854"/>
        <item m="1" x="2902"/>
        <item x="151"/>
        <item x="776"/>
        <item x="125"/>
        <item m="1" x="2881"/>
        <item x="1989"/>
        <item m="1" x="2933"/>
        <item x="1990"/>
        <item x="1991"/>
        <item x="28"/>
        <item x="1992"/>
        <item x="1993"/>
        <item x="1994"/>
        <item x="209"/>
        <item x="1995"/>
        <item x="1996"/>
        <item x="1997"/>
        <item x="1998"/>
        <item x="91"/>
        <item x="1315"/>
        <item x="463"/>
        <item x="1999"/>
        <item x="232"/>
        <item x="1339"/>
        <item x="2000"/>
        <item x="449"/>
        <item m="1" x="2887"/>
        <item x="1552"/>
        <item x="2001"/>
        <item x="2002"/>
        <item x="2003"/>
        <item m="1" x="2923"/>
        <item x="1044"/>
        <item x="1606"/>
        <item x="2004"/>
        <item x="2005"/>
        <item x="229"/>
        <item x="1252"/>
        <item x="2006"/>
        <item x="1546"/>
        <item x="293"/>
        <item m="1" x="2730"/>
        <item x="1048"/>
        <item x="2007"/>
        <item x="143"/>
        <item x="2008"/>
        <item x="200"/>
        <item x="2009"/>
        <item x="778"/>
        <item x="2010"/>
        <item x="2011"/>
        <item x="811"/>
        <item x="2012"/>
        <item x="844"/>
        <item x="1358"/>
        <item x="358"/>
        <item x="2013"/>
        <item x="2014"/>
        <item x="910"/>
        <item x="2015"/>
        <item x="262"/>
        <item x="445"/>
        <item x="956"/>
        <item x="71"/>
        <item x="2016"/>
        <item m="1" x="3036"/>
        <item m="1" x="2616"/>
        <item x="113"/>
        <item x="1383"/>
        <item x="2017"/>
        <item x="2018"/>
        <item x="2019"/>
        <item x="2020"/>
        <item x="112"/>
        <item x="1278"/>
        <item x="2021"/>
        <item x="2022"/>
        <item x="2023"/>
        <item m="1" x="2812"/>
        <item m="1" x="2937"/>
        <item x="163"/>
        <item x="1406"/>
        <item m="1" x="2662"/>
        <item x="1404"/>
        <item m="1" x="2660"/>
        <item x="1405"/>
        <item m="1" x="2661"/>
        <item x="2024"/>
        <item m="1" x="2822"/>
        <item x="2025"/>
        <item x="1359"/>
        <item x="2026"/>
        <item x="2027"/>
        <item m="1" x="2754"/>
        <item m="1" x="2886"/>
        <item x="238"/>
        <item x="1607"/>
        <item x="2028"/>
        <item x="869"/>
        <item x="37"/>
        <item x="2029"/>
        <item x="1020"/>
        <item x="777"/>
        <item x="228"/>
        <item x="422"/>
        <item x="1341"/>
        <item x="2030"/>
        <item x="2031"/>
        <item x="468"/>
        <item x="2032"/>
        <item x="1103"/>
        <item x="2033"/>
        <item x="1247"/>
        <item x="2034"/>
        <item x="1323"/>
        <item x="338"/>
        <item x="2035"/>
        <item x="351"/>
        <item x="685"/>
        <item x="1628"/>
        <item x="255"/>
        <item x="2036"/>
        <item x="1026"/>
        <item x="796"/>
        <item x="793"/>
        <item x="831"/>
        <item x="1000"/>
        <item x="359"/>
        <item x="2"/>
        <item m="1" x="3026"/>
        <item x="880"/>
        <item x="943"/>
        <item m="1" x="2753"/>
        <item x="211"/>
        <item x="274"/>
        <item m="1" x="2776"/>
        <item x="1547"/>
        <item x="1389"/>
        <item m="1" x="2943"/>
        <item m="1" x="2939"/>
        <item m="1" x="2761"/>
        <item x="1300"/>
        <item x="962"/>
        <item m="1" x="2944"/>
        <item x="1219"/>
        <item x="2037"/>
        <item x="891"/>
        <item x="2038"/>
        <item x="1172"/>
        <item x="2039"/>
        <item x="953"/>
        <item x="2040"/>
        <item x="1260"/>
        <item x="251"/>
        <item x="1424"/>
        <item x="2041"/>
        <item m="1" x="2811"/>
        <item x="853"/>
        <item m="1" x="3057"/>
        <item x="2042"/>
        <item x="16"/>
        <item x="828"/>
        <item x="2043"/>
        <item x="1369"/>
        <item x="2044"/>
        <item x="2045"/>
        <item x="1114"/>
        <item x="1092"/>
        <item x="1077"/>
        <item x="719"/>
        <item x="590"/>
        <item x="661"/>
        <item m="1" x="2689"/>
        <item x="134"/>
        <item m="1" x="2806"/>
        <item x="2046"/>
        <item x="386"/>
        <item x="577"/>
        <item x="2047"/>
        <item x="1066"/>
        <item x="2048"/>
        <item x="1402"/>
        <item m="1" x="2658"/>
        <item x="969"/>
        <item x="2049"/>
        <item x="2050"/>
        <item x="665"/>
        <item x="803"/>
        <item x="222"/>
        <item x="1273"/>
        <item m="1" x="2750"/>
        <item x="1032"/>
        <item x="420"/>
        <item x="1005"/>
        <item m="1" x="2703"/>
        <item x="2051"/>
        <item x="1253"/>
        <item x="2052"/>
        <item x="2053"/>
        <item m="1" x="3037"/>
        <item m="1" x="2802"/>
        <item m="1" x="2807"/>
        <item m="1" x="3019"/>
        <item x="2054"/>
        <item m="1" x="2631"/>
        <item m="1" x="2623"/>
        <item x="698"/>
        <item x="535"/>
        <item x="640"/>
        <item x="536"/>
        <item x="2055"/>
        <item x="394"/>
        <item x="19"/>
        <item m="1" x="3063"/>
        <item x="477"/>
        <item x="478"/>
        <item m="1" x="2831"/>
        <item x="1279"/>
        <item m="1" x="3023"/>
        <item x="1186"/>
        <item x="276"/>
        <item x="872"/>
        <item m="1" x="2935"/>
        <item x="1301"/>
        <item x="1373"/>
        <item x="2056"/>
        <item x="2057"/>
        <item x="2058"/>
        <item x="2059"/>
        <item x="354"/>
        <item x="150"/>
        <item x="1629"/>
        <item x="435"/>
        <item x="183"/>
        <item x="1164"/>
        <item x="119"/>
        <item m="1" x="2775"/>
        <item x="1055"/>
        <item m="1" x="2637"/>
        <item x="805"/>
        <item x="1113"/>
        <item x="171"/>
        <item x="1549"/>
        <item x="653"/>
        <item x="310"/>
        <item x="1630"/>
        <item x="219"/>
        <item x="2060"/>
        <item m="1" x="3024"/>
        <item x="1039"/>
        <item x="2061"/>
        <item m="1" x="2790"/>
        <item x="2062"/>
        <item x="208"/>
        <item x="2063"/>
        <item x="1331"/>
        <item x="2064"/>
        <item m="1" x="2898"/>
        <item x="2065"/>
        <item x="329"/>
        <item x="1195"/>
        <item x="1124"/>
        <item x="221"/>
        <item x="336"/>
        <item x="2066"/>
        <item x="2067"/>
        <item m="1" x="3001"/>
        <item x="2068"/>
        <item x="2069"/>
        <item x="1192"/>
        <item x="2070"/>
        <item x="2071"/>
        <item x="1179"/>
        <item x="1371"/>
        <item x="2072"/>
        <item m="1" x="3046"/>
        <item x="237"/>
        <item x="1550"/>
        <item x="2073"/>
        <item x="928"/>
        <item x="1631"/>
        <item x="1321"/>
        <item x="2074"/>
        <item x="902"/>
        <item x="166"/>
        <item x="2075"/>
        <item x="1285"/>
        <item x="2076"/>
        <item x="972"/>
        <item x="991"/>
        <item x="1537"/>
        <item x="1343"/>
        <item x="2077"/>
        <item x="980"/>
        <item x="1632"/>
        <item x="2078"/>
        <item x="2079"/>
        <item x="2080"/>
        <item x="2081"/>
        <item x="2082"/>
        <item x="57"/>
        <item x="2083"/>
        <item x="2084"/>
        <item x="2085"/>
        <item x="2086"/>
        <item x="2087"/>
        <item m="1" x="3038"/>
        <item x="1018"/>
        <item x="2088"/>
        <item x="2089"/>
        <item x="1388"/>
        <item x="1425"/>
        <item x="2090"/>
        <item x="2091"/>
        <item m="1" x="2635"/>
        <item m="1" x="2636"/>
        <item m="1" x="2625"/>
        <item m="1" x="2632"/>
        <item x="774"/>
        <item x="779"/>
        <item x="543"/>
        <item m="1" x="2691"/>
        <item x="649"/>
        <item x="2092"/>
        <item x="24"/>
        <item x="1297"/>
        <item x="2093"/>
        <item x="275"/>
        <item x="2094"/>
        <item x="1382"/>
        <item x="245"/>
        <item x="80"/>
        <item x="1633"/>
        <item x="1634"/>
        <item x="2095"/>
        <item x="1608"/>
        <item x="2096"/>
        <item x="2097"/>
        <item x="2098"/>
        <item x="2099"/>
        <item x="2100"/>
        <item x="1635"/>
        <item x="1105"/>
        <item x="1146"/>
        <item x="2101"/>
        <item x="1094"/>
        <item x="729"/>
        <item x="591"/>
        <item x="724"/>
        <item x="731"/>
        <item x="727"/>
        <item x="725"/>
        <item x="585"/>
        <item x="728"/>
        <item x="730"/>
        <item x="366"/>
        <item x="56"/>
        <item x="1553"/>
        <item x="2102"/>
        <item x="1189"/>
        <item x="607"/>
        <item x="2103"/>
        <item x="2104"/>
        <item x="1288"/>
        <item x="1636"/>
        <item x="2105"/>
        <item x="2106"/>
        <item x="789"/>
        <item x="818"/>
        <item x="2107"/>
        <item x="2108"/>
        <item m="1" x="2950"/>
        <item m="1" x="3003"/>
        <item x="158"/>
        <item x="2109"/>
        <item x="374"/>
        <item x="2110"/>
        <item x="218"/>
        <item x="889"/>
        <item m="1" x="2894"/>
        <item x="242"/>
        <item x="1426"/>
        <item m="1" x="2992"/>
        <item x="2111"/>
        <item x="1098"/>
        <item x="1008"/>
        <item x="2112"/>
        <item x="1087"/>
        <item x="2113"/>
        <item x="2114"/>
        <item x="2115"/>
        <item x="2116"/>
        <item x="5"/>
        <item x="641"/>
        <item x="687"/>
        <item x="2117"/>
        <item x="1257"/>
        <item x="41"/>
        <item x="1023"/>
        <item x="249"/>
        <item x="1637"/>
        <item x="2118"/>
        <item x="2119"/>
        <item x="2120"/>
        <item x="2121"/>
        <item x="2122"/>
        <item x="997"/>
        <item x="2123"/>
        <item x="2124"/>
        <item x="2125"/>
        <item x="2126"/>
        <item x="1304"/>
        <item x="1305"/>
        <item m="1" x="2626"/>
        <item x="557"/>
        <item x="2127"/>
        <item x="309"/>
        <item x="2128"/>
        <item x="948"/>
        <item m="1" x="3014"/>
        <item m="1" x="3030"/>
        <item x="2129"/>
        <item x="282"/>
        <item x="1259"/>
        <item x="2130"/>
        <item x="2131"/>
        <item m="1" x="2912"/>
        <item x="2132"/>
        <item x="1022"/>
        <item x="2133"/>
        <item x="1427"/>
        <item x="2134"/>
        <item m="1" x="3018"/>
        <item x="467"/>
        <item x="1287"/>
        <item x="2135"/>
        <item x="1293"/>
        <item m="1" x="2967"/>
        <item x="2136"/>
        <item x="2137"/>
        <item x="337"/>
        <item x="2138"/>
        <item x="816"/>
        <item x="349"/>
        <item x="861"/>
        <item x="2139"/>
        <item x="860"/>
        <item x="1142"/>
        <item x="2140"/>
        <item m="1" x="2746"/>
        <item x="321"/>
        <item m="1" x="2941"/>
        <item x="2141"/>
        <item m="1" x="2733"/>
        <item x="545"/>
        <item x="501"/>
        <item x="471"/>
        <item x="470"/>
        <item x="546"/>
        <item x="521"/>
        <item x="489"/>
        <item x="485"/>
        <item x="488"/>
        <item x="496"/>
        <item x="473"/>
        <item m="1" x="3041"/>
        <item x="2142"/>
        <item x="2143"/>
        <item x="1029"/>
        <item x="1043"/>
        <item x="327"/>
        <item x="895"/>
        <item m="1" x="2983"/>
        <item x="1314"/>
        <item x="1452"/>
        <item x="2144"/>
        <item x="144"/>
        <item x="941"/>
        <item m="1" x="2825"/>
        <item x="47"/>
        <item x="78"/>
        <item x="994"/>
        <item x="999"/>
        <item x="1010"/>
        <item x="43"/>
        <item x="2145"/>
        <item m="1" x="2848"/>
        <item x="1060"/>
        <item x="2146"/>
        <item x="2147"/>
        <item m="1" x="3004"/>
        <item x="2148"/>
        <item x="2149"/>
        <item x="2150"/>
        <item m="1" x="2910"/>
        <item x="39"/>
        <item x="1040"/>
        <item x="1284"/>
        <item x="466"/>
        <item x="2151"/>
        <item x="2152"/>
        <item x="2153"/>
        <item x="2154"/>
        <item x="2155"/>
        <item x="284"/>
        <item x="1397"/>
        <item m="1" x="2654"/>
        <item x="403"/>
        <item x="68"/>
        <item x="681"/>
        <item m="1" x="2743"/>
        <item x="1379"/>
        <item x="1428"/>
        <item x="258"/>
        <item m="1" x="2808"/>
        <item x="2156"/>
        <item x="2157"/>
        <item x="2158"/>
        <item x="1226"/>
        <item x="868"/>
        <item x="1131"/>
        <item x="207"/>
        <item x="2159"/>
        <item m="1" x="3040"/>
        <item x="1351"/>
        <item x="2160"/>
        <item x="1609"/>
        <item x="1638"/>
        <item x="2161"/>
        <item x="2162"/>
        <item x="1188"/>
        <item x="53"/>
        <item x="341"/>
        <item x="2163"/>
        <item x="2164"/>
        <item x="2165"/>
        <item x="2166"/>
        <item x="2167"/>
        <item x="2168"/>
        <item x="2169"/>
        <item x="2170"/>
        <item x="2171"/>
        <item x="2172"/>
        <item x="2173"/>
        <item x="2174"/>
        <item x="2175"/>
        <item x="2176"/>
        <item x="2177"/>
        <item x="2178"/>
        <item x="2179"/>
        <item x="2180"/>
        <item x="2181"/>
        <item x="812"/>
        <item x="2182"/>
        <item x="936"/>
        <item x="1178"/>
        <item x="1639"/>
        <item x="954"/>
        <item x="2183"/>
        <item x="1291"/>
        <item x="1429"/>
        <item x="1430"/>
        <item x="1431"/>
        <item x="1432"/>
        <item x="1433"/>
        <item x="1434"/>
        <item x="1554"/>
        <item m="1" x="2693"/>
        <item x="2184"/>
        <item x="2185"/>
        <item x="1223"/>
        <item x="2186"/>
        <item x="388"/>
        <item x="2187"/>
        <item x="2188"/>
        <item x="2189"/>
        <item x="69"/>
        <item x="500"/>
        <item x="497"/>
        <item x="498"/>
        <item x="516"/>
        <item x="512"/>
        <item x="273"/>
        <item m="1" x="2624"/>
        <item x="537"/>
        <item x="549"/>
        <item x="806"/>
        <item x="894"/>
        <item x="492"/>
        <item x="642"/>
        <item x="638"/>
        <item x="764"/>
        <item x="703"/>
        <item m="1" x="2788"/>
        <item x="736"/>
        <item x="82"/>
        <item x="639"/>
        <item x="985"/>
        <item x="619"/>
        <item x="651"/>
        <item x="333"/>
        <item x="522"/>
        <item x="1152"/>
        <item x="2190"/>
        <item m="1" x="2980"/>
        <item x="1074"/>
        <item x="1350"/>
        <item x="1377"/>
        <item x="4"/>
        <item x="1640"/>
        <item x="1641"/>
        <item m="1" x="2895"/>
        <item m="1" x="2938"/>
        <item m="1" x="2805"/>
        <item x="989"/>
        <item x="1116"/>
        <item m="1" x="2929"/>
        <item m="1" x="2878"/>
        <item x="1202"/>
        <item x="1220"/>
        <item x="927"/>
        <item x="2191"/>
        <item x="231"/>
        <item x="2192"/>
        <item x="2193"/>
        <item x="2194"/>
        <item x="2195"/>
        <item x="983"/>
        <item x="1642"/>
        <item x="2196"/>
        <item x="2197"/>
        <item x="2198"/>
        <item x="2199"/>
        <item x="1555"/>
        <item x="2200"/>
        <item x="464"/>
        <item m="1" x="2973"/>
        <item x="2201"/>
        <item x="1435"/>
        <item x="1151"/>
        <item m="1" x="2883"/>
        <item x="2202"/>
        <item m="1" x="2702"/>
        <item x="883"/>
        <item x="1126"/>
        <item x="878"/>
        <item x="865"/>
        <item x="1380"/>
        <item x="2203"/>
        <item x="773"/>
        <item x="918"/>
        <item x="2204"/>
        <item x="810"/>
        <item x="1307"/>
        <item x="1364"/>
        <item x="2205"/>
        <item x="2206"/>
        <item x="2207"/>
        <item x="2208"/>
        <item x="1207"/>
        <item x="2209"/>
        <item x="2211"/>
        <item x="2212"/>
        <item x="2213"/>
        <item x="2214"/>
        <item x="2215"/>
        <item x="2216"/>
        <item x="2217"/>
        <item x="2218"/>
        <item x="2219"/>
        <item x="2220"/>
        <item x="2221"/>
        <item x="2222"/>
        <item x="2223"/>
        <item x="2224"/>
        <item x="2225"/>
        <item x="2226"/>
        <item x="2227"/>
        <item x="2228"/>
        <item x="2229"/>
        <item x="2230"/>
        <item x="2231"/>
        <item x="832"/>
        <item x="695"/>
        <item m="1" x="2975"/>
        <item x="1556"/>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m="1" x="2962"/>
        <item x="2275"/>
        <item m="1" x="3020"/>
        <item x="1245"/>
        <item x="1084"/>
        <item x="2276"/>
        <item x="1643"/>
        <item x="2277"/>
        <item x="378"/>
        <item m="1" x="2786"/>
        <item x="319"/>
        <item m="1" x="2861"/>
        <item x="1183"/>
        <item x="305"/>
        <item x="2278"/>
        <item x="981"/>
        <item x="882"/>
        <item x="684"/>
        <item x="2279"/>
        <item x="454"/>
        <item x="2280"/>
        <item x="771"/>
        <item x="1059"/>
        <item x="2281"/>
        <item x="2282"/>
        <item x="1280"/>
        <item x="1097"/>
        <item x="285"/>
        <item m="1" x="2710"/>
        <item x="671"/>
        <item x="1357"/>
        <item x="2283"/>
        <item x="2284"/>
        <item x="1376"/>
        <item x="444"/>
        <item x="2285"/>
        <item x="1123"/>
        <item x="182"/>
        <item x="2286"/>
        <item x="423"/>
        <item x="1242"/>
        <item m="1" x="2829"/>
        <item x="332"/>
        <item x="382"/>
        <item m="1" x="2885"/>
        <item x="95"/>
        <item x="1016"/>
        <item m="1" x="3058"/>
        <item x="414"/>
        <item x="1557"/>
        <item x="2287"/>
        <item x="1221"/>
        <item x="460"/>
        <item x="443"/>
        <item x="94"/>
        <item m="1" x="2751"/>
        <item m="1" x="3049"/>
        <item x="916"/>
        <item x="405"/>
        <item m="1" x="2915"/>
        <item x="1322"/>
        <item x="839"/>
        <item m="1" x="2684"/>
        <item x="326"/>
        <item m="1" x="2618"/>
        <item x="167"/>
        <item m="1" x="2835"/>
        <item x="838"/>
        <item m="1" x="2841"/>
        <item x="1436"/>
        <item m="1" x="2901"/>
        <item x="355"/>
        <item m="1" x="2913"/>
        <item x="159"/>
        <item x="277"/>
        <item x="2288"/>
        <item x="2289"/>
        <item x="137"/>
        <item x="2290"/>
        <item x="2291"/>
        <item x="2292"/>
        <item x="2293"/>
        <item x="2294"/>
        <item x="2295"/>
        <item x="2296"/>
        <item x="1390"/>
        <item x="963"/>
        <item x="2297"/>
        <item x="361"/>
        <item m="1" x="3008"/>
        <item x="2298"/>
        <item x="1225"/>
        <item m="1" x="2940"/>
        <item x="977"/>
        <item x="1558"/>
        <item x="820"/>
        <item x="841"/>
        <item x="937"/>
        <item m="1" x="2639"/>
        <item x="1325"/>
        <item x="1559"/>
        <item x="1560"/>
        <item x="1158"/>
        <item m="1" x="3022"/>
        <item m="1" x="3059"/>
        <item x="2299"/>
        <item x="2300"/>
        <item x="2301"/>
        <item m="1" x="2740"/>
        <item x="1170"/>
        <item m="1" x="2965"/>
        <item x="2302"/>
        <item x="439"/>
        <item m="1" x="2854"/>
        <item x="1354"/>
        <item x="356"/>
        <item x="2303"/>
        <item x="1298"/>
        <item x="2304"/>
        <item x="1250"/>
        <item x="1159"/>
        <item m="1" x="2752"/>
        <item x="1013"/>
        <item x="804"/>
        <item x="1149"/>
        <item x="2305"/>
        <item x="2306"/>
        <item x="697"/>
        <item x="2307"/>
        <item x="122"/>
        <item x="2308"/>
        <item x="1644"/>
        <item x="279"/>
        <item m="1" x="2858"/>
        <item x="1386"/>
        <item m="1" x="3011"/>
        <item m="1" x="2853"/>
        <item x="32"/>
        <item x="2309"/>
        <item x="29"/>
        <item m="1" x="2699"/>
        <item x="1057"/>
        <item x="623"/>
        <item x="1282"/>
        <item x="2310"/>
        <item x="1015"/>
        <item m="1" x="2708"/>
        <item x="392"/>
        <item x="433"/>
        <item m="1" x="2777"/>
        <item x="1281"/>
        <item x="2311"/>
        <item m="1" x="2830"/>
        <item x="2312"/>
        <item x="2313"/>
        <item m="1" x="2823"/>
        <item x="153"/>
        <item x="1190"/>
        <item x="2314"/>
        <item x="2315"/>
        <item x="2316"/>
        <item x="1588"/>
        <item x="280"/>
        <item m="1" x="2742"/>
        <item x="1561"/>
        <item x="49"/>
        <item x="2317"/>
        <item x="2318"/>
        <item x="2319"/>
        <item x="142"/>
        <item m="1" x="2988"/>
        <item x="98"/>
        <item x="2320"/>
        <item x="2321"/>
        <item x="205"/>
        <item x="1396"/>
        <item m="1" x="2653"/>
        <item x="377"/>
        <item x="2322"/>
        <item x="2323"/>
        <item x="297"/>
        <item x="1071"/>
        <item x="1078"/>
        <item x="2324"/>
        <item x="2325"/>
        <item x="955"/>
        <item x="2326"/>
        <item x="1438"/>
        <item x="1439"/>
        <item x="1216"/>
        <item x="884"/>
        <item x="2327"/>
        <item x="2328"/>
        <item x="476"/>
        <item m="1" x="2963"/>
        <item m="1" x="2757"/>
        <item m="1" x="2873"/>
        <item x="2329"/>
        <item x="2330"/>
        <item x="1645"/>
        <item x="371"/>
        <item x="1562"/>
        <item x="1563"/>
        <item x="875"/>
        <item x="2331"/>
        <item x="2332"/>
        <item x="2333"/>
        <item x="247"/>
        <item x="646"/>
        <item x="683"/>
        <item x="616"/>
        <item x="669"/>
        <item x="18"/>
        <item x="2334"/>
        <item x="2335"/>
        <item x="2336"/>
        <item x="2337"/>
        <item x="2338"/>
        <item x="2339"/>
        <item x="690"/>
        <item x="1646"/>
        <item x="992"/>
        <item x="645"/>
        <item x="1337"/>
        <item x="278"/>
        <item x="2340"/>
        <item x="2341"/>
        <item x="2342"/>
        <item x="1289"/>
        <item x="1392"/>
        <item x="2343"/>
        <item x="929"/>
        <item x="1440"/>
        <item m="1" x="2996"/>
        <item x="2344"/>
        <item x="738"/>
        <item x="457"/>
        <item x="446"/>
        <item x="2345"/>
        <item x="780"/>
        <item x="2346"/>
        <item x="2347"/>
        <item x="1441"/>
        <item m="1" x="2918"/>
        <item x="1264"/>
        <item x="272"/>
        <item x="885"/>
        <item m="1" x="2904"/>
        <item x="367"/>
        <item x="2348"/>
        <item x="1228"/>
        <item x="2349"/>
        <item x="462"/>
        <item m="1" x="2813"/>
        <item x="1564"/>
        <item x="2350"/>
        <item x="2351"/>
        <item m="1" x="2976"/>
        <item m="1" x="2701"/>
        <item x="2352"/>
        <item x="2353"/>
        <item x="824"/>
        <item x="2354"/>
        <item m="1" x="3002"/>
        <item x="59"/>
        <item m="1" x="2856"/>
        <item x="859"/>
        <item m="1" x="2700"/>
        <item x="2355"/>
        <item x="1157"/>
        <item x="633"/>
        <item m="1" x="2916"/>
        <item x="2356"/>
        <item x="2357"/>
        <item x="2358"/>
        <item x="2359"/>
        <item x="130"/>
        <item m="1" x="2680"/>
        <item x="2360"/>
        <item x="904"/>
        <item x="1327"/>
        <item x="1647"/>
        <item m="1" x="2896"/>
        <item x="2361"/>
        <item x="1147"/>
        <item x="2362"/>
        <item m="1" x="2868"/>
        <item x="908"/>
        <item x="452"/>
        <item x="391"/>
        <item m="1" x="2993"/>
        <item x="1171"/>
        <item m="1" x="2891"/>
        <item m="1" x="2789"/>
        <item m="1" x="2728"/>
        <item m="1" x="2882"/>
        <item x="801"/>
        <item m="1" x="3033"/>
        <item m="1" x="3048"/>
        <item x="1038"/>
        <item m="1" x="3012"/>
        <item x="2363"/>
        <item x="2364"/>
        <item m="1" x="2633"/>
        <item x="744"/>
        <item x="2365"/>
        <item x="2366"/>
        <item x="688"/>
        <item m="1" x="2682"/>
        <item x="525"/>
        <item m="1" x="3017"/>
        <item x="686"/>
        <item x="526"/>
        <item m="1" x="2764"/>
        <item x="530"/>
        <item x="539"/>
        <item m="1" x="2867"/>
        <item x="1045"/>
        <item x="1366"/>
        <item x="1275"/>
        <item m="1" x="2787"/>
        <item x="1047"/>
        <item x="379"/>
        <item x="2367"/>
        <item x="2368"/>
        <item x="312"/>
        <item x="2369"/>
        <item x="2370"/>
        <item x="2371"/>
        <item x="48"/>
        <item m="1" x="3000"/>
        <item x="692"/>
        <item m="1" x="2970"/>
        <item m="1" x="2783"/>
        <item x="2372"/>
        <item x="2373"/>
        <item x="2374"/>
        <item x="2375"/>
        <item x="2376"/>
        <item m="1" x="3061"/>
        <item x="1235"/>
        <item x="2377"/>
        <item x="932"/>
        <item x="2378"/>
        <item x="2379"/>
        <item x="2380"/>
        <item x="1175"/>
        <item x="157"/>
        <item x="1079"/>
        <item x="2381"/>
        <item x="1362"/>
        <item x="1316"/>
        <item x="1353"/>
        <item x="950"/>
        <item x="2382"/>
        <item x="1348"/>
        <item x="1049"/>
        <item m="1" x="2724"/>
        <item x="743"/>
        <item x="1335"/>
        <item x="1565"/>
        <item x="1442"/>
        <item x="2383"/>
        <item x="2384"/>
        <item x="1127"/>
        <item m="1" x="2651"/>
        <item x="1648"/>
        <item x="2385"/>
        <item x="1200"/>
        <item m="1" x="2760"/>
        <item x="2386"/>
        <item x="170"/>
        <item x="1566"/>
        <item x="2387"/>
        <item x="2388"/>
        <item x="2389"/>
        <item x="241"/>
        <item x="1443"/>
        <item x="2390"/>
        <item x="840"/>
        <item x="425"/>
        <item x="264"/>
        <item m="1" x="2763"/>
        <item m="1" x="3009"/>
        <item x="189"/>
        <item x="2391"/>
        <item x="1227"/>
        <item x="987"/>
        <item m="1" x="2715"/>
        <item x="1144"/>
        <item x="2392"/>
        <item x="1081"/>
        <item x="506"/>
        <item x="523"/>
        <item m="1" x="2778"/>
        <item x="558"/>
        <item x="538"/>
        <item x="517"/>
        <item x="487"/>
        <item x="490"/>
        <item x="518"/>
        <item x="519"/>
        <item x="1302"/>
        <item x="236"/>
        <item x="2393"/>
        <item x="384"/>
        <item x="1268"/>
        <item x="1567"/>
        <item x="2394"/>
        <item x="2395"/>
        <item x="2396"/>
        <item x="662"/>
        <item x="2397"/>
        <item x="2398"/>
        <item x="345"/>
        <item x="849"/>
        <item m="1" x="2994"/>
        <item m="1" x="2766"/>
        <item x="1270"/>
        <item x="1319"/>
        <item x="1464"/>
        <item m="1" x="3060"/>
        <item x="2399"/>
        <item x="1444"/>
        <item x="295"/>
        <item x="677"/>
        <item x="2400"/>
        <item x="1568"/>
        <item x="2401"/>
        <item x="1375"/>
        <item m="1" x="2737"/>
        <item x="2402"/>
        <item x="387"/>
        <item x="1399"/>
        <item x="1649"/>
        <item m="1" x="3044"/>
        <item x="691"/>
        <item x="673"/>
        <item x="2403"/>
        <item x="781"/>
        <item m="1" x="2852"/>
        <item x="164"/>
        <item x="2404"/>
        <item x="1011"/>
        <item x="1243"/>
        <item x="2405"/>
        <item m="1" x="2797"/>
        <item x="1363"/>
        <item x="579"/>
        <item x="1445"/>
        <item x="2406"/>
        <item x="817"/>
        <item x="146"/>
        <item x="1271"/>
        <item x="179"/>
        <item m="1" x="2773"/>
        <item m="1" x="3052"/>
        <item x="204"/>
        <item x="185"/>
        <item x="432"/>
        <item m="1" x="2906"/>
        <item x="1365"/>
        <item x="2407"/>
        <item x="1075"/>
        <item x="1174"/>
        <item x="46"/>
        <item m="1" x="2796"/>
        <item m="1" x="2842"/>
        <item x="2408"/>
        <item x="1064"/>
        <item x="2409"/>
        <item x="1650"/>
        <item x="1269"/>
        <item x="234"/>
        <item m="1" x="2959"/>
        <item x="2410"/>
        <item x="126"/>
        <item x="2411"/>
        <item x="2412"/>
        <item x="447"/>
        <item x="2413"/>
        <item x="102"/>
        <item x="821"/>
        <item x="2414"/>
        <item x="798"/>
        <item x="2415"/>
        <item x="602"/>
        <item m="1" x="2629"/>
        <item x="609"/>
        <item x="2416"/>
        <item x="2417"/>
        <item x="1367"/>
        <item m="1" x="2717"/>
        <item x="2418"/>
        <item x="514"/>
        <item m="1" x="2622"/>
        <item x="533"/>
        <item x="680"/>
        <item m="1" x="2719"/>
        <item x="2419"/>
        <item x="2420"/>
        <item x="2421"/>
        <item x="2422"/>
        <item x="1651"/>
        <item x="1215"/>
        <item x="2423"/>
        <item x="1229"/>
        <item x="1372"/>
        <item x="252"/>
        <item x="1387"/>
        <item x="2424"/>
        <item x="2425"/>
        <item x="15"/>
        <item m="1" x="2872"/>
        <item x="140"/>
        <item x="2426"/>
        <item x="2427"/>
        <item x="2428"/>
        <item x="2429"/>
        <item x="1610"/>
        <item x="1652"/>
        <item x="995"/>
        <item m="1" x="2711"/>
        <item x="1320"/>
        <item x="1155"/>
        <item m="1" x="2849"/>
        <item x="1361"/>
        <item x="145"/>
        <item m="1" x="2958"/>
        <item x="79"/>
        <item x="44"/>
        <item x="867"/>
        <item x="1310"/>
        <item x="851"/>
        <item x="0"/>
        <item x="1173"/>
        <item m="1" x="2900"/>
        <item x="271"/>
        <item m="1" x="2755"/>
        <item x="1237"/>
        <item x="2430"/>
        <item x="2431"/>
        <item x="2432"/>
        <item x="783"/>
        <item x="2433"/>
        <item x="890"/>
        <item x="829"/>
        <item m="1" x="2942"/>
        <item m="1" x="2847"/>
        <item m="1" x="2985"/>
        <item x="301"/>
        <item x="2434"/>
        <item x="248"/>
        <item x="815"/>
        <item x="2435"/>
        <item x="2436"/>
        <item x="1072"/>
        <item m="1" x="2990"/>
        <item x="22"/>
        <item m="1" x="2863"/>
        <item m="1" x="2964"/>
        <item x="786"/>
        <item x="1569"/>
        <item x="45"/>
        <item x="2437"/>
        <item m="1" x="3034"/>
        <item x="428"/>
        <item x="802"/>
        <item x="2438"/>
        <item x="2439"/>
        <item x="2440"/>
        <item x="1299"/>
        <item x="2441"/>
        <item x="1333"/>
        <item x="544"/>
        <item x="571"/>
        <item m="1" x="2952"/>
        <item x="40"/>
        <item x="1138"/>
        <item x="239"/>
        <item x="2442"/>
        <item x="866"/>
        <item x="1570"/>
        <item x="2443"/>
        <item x="2444"/>
        <item x="2445"/>
        <item x="1176"/>
        <item m="1" x="2793"/>
        <item x="456"/>
        <item x="2446"/>
        <item x="2447"/>
        <item x="2448"/>
        <item x="1653"/>
        <item x="2210"/>
        <item x="307"/>
        <item x="434"/>
        <item x="364"/>
        <item x="1347"/>
        <item x="674"/>
        <item x="178"/>
        <item x="128"/>
        <item m="1" x="2767"/>
        <item x="1600"/>
        <item m="1" x="2673"/>
        <item x="1596"/>
        <item m="1" x="2672"/>
        <item x="1601"/>
        <item x="1602"/>
        <item x="1587"/>
        <item m="1" x="2668"/>
        <item x="1598"/>
        <item x="1599"/>
        <item x="1594"/>
        <item x="1590"/>
        <item m="1" x="2669"/>
        <item x="1589"/>
        <item x="1592"/>
        <item m="1" x="2671"/>
        <item x="1593"/>
        <item x="1591"/>
        <item m="1" x="2670"/>
        <item x="1597"/>
        <item x="1595"/>
        <item x="1447"/>
        <item x="1446"/>
        <item x="1448"/>
        <item x="1449"/>
        <item x="1450"/>
        <item x="1451"/>
        <item x="1453"/>
        <item x="1454"/>
        <item x="1455"/>
        <item x="1456"/>
        <item x="1457"/>
        <item x="1458"/>
        <item x="1459"/>
        <item x="1460"/>
        <item x="1461"/>
        <item x="1462"/>
        <item x="1463"/>
        <item x="1571"/>
        <item x="1466"/>
        <item x="1572"/>
        <item x="1467"/>
        <item x="2449"/>
        <item x="1468"/>
        <item x="1469"/>
        <item x="1470"/>
        <item x="1471"/>
        <item x="1472"/>
        <item x="1473"/>
        <item x="1474"/>
        <item x="1475"/>
        <item x="1476"/>
        <item x="1477"/>
        <item x="1478"/>
        <item x="1479"/>
        <item x="1480"/>
        <item x="1481"/>
        <item x="1482"/>
        <item x="1465"/>
        <item x="1483"/>
        <item x="1484"/>
        <item x="1485"/>
        <item x="1486"/>
        <item x="1487"/>
        <item x="1488"/>
        <item x="1489"/>
        <item x="1490"/>
        <item x="1491"/>
        <item x="1492"/>
        <item x="1493"/>
        <item x="1573"/>
        <item x="1494"/>
        <item x="1495"/>
        <item x="1496"/>
        <item x="1497"/>
        <item x="1498"/>
        <item x="1603"/>
        <item m="1" x="2674"/>
        <item x="1499"/>
        <item x="1500"/>
        <item x="1501"/>
        <item x="1502"/>
        <item x="1503"/>
        <item x="1504"/>
        <item x="1505"/>
        <item x="1506"/>
        <item x="1507"/>
        <item x="1508"/>
        <item x="1509"/>
        <item x="2450"/>
        <item x="2451"/>
        <item x="2452"/>
        <item x="2453"/>
        <item x="2454"/>
        <item x="2455"/>
        <item x="254"/>
        <item x="1510"/>
        <item x="1574"/>
        <item x="1575"/>
        <item x="2456"/>
        <item x="1511"/>
        <item x="1512"/>
        <item x="1513"/>
        <item x="1514"/>
        <item x="1515"/>
        <item x="1516"/>
        <item x="2457"/>
        <item x="2458"/>
        <item x="2459"/>
        <item x="2460"/>
        <item x="2461"/>
        <item x="1214"/>
        <item m="1" x="2956"/>
        <item x="437"/>
        <item x="1611"/>
        <item x="2462"/>
        <item x="1093"/>
        <item x="2463"/>
        <item x="417"/>
        <item x="1238"/>
        <item m="1" x="2772"/>
        <item x="2464"/>
        <item x="2465"/>
        <item x="316"/>
        <item x="1258"/>
        <item m="1" x="3042"/>
        <item x="1139"/>
        <item m="1" x="2914"/>
        <item x="383"/>
        <item x="9"/>
        <item x="1217"/>
        <item x="214"/>
        <item x="1254"/>
        <item x="2466"/>
        <item x="2467"/>
        <item x="124"/>
        <item m="1" x="2903"/>
        <item x="2468"/>
        <item x="1024"/>
        <item x="114"/>
        <item x="2469"/>
        <item x="2470"/>
        <item m="1" x="2838"/>
        <item x="2471"/>
        <item x="1033"/>
        <item x="2472"/>
        <item x="2473"/>
        <item x="2474"/>
        <item x="2475"/>
        <item x="1233"/>
        <item x="2476"/>
        <item x="448"/>
        <item x="2477"/>
        <item m="1" x="2995"/>
        <item x="2478"/>
        <item x="2479"/>
        <item x="627"/>
        <item m="1" x="2705"/>
        <item x="629"/>
        <item x="1576"/>
        <item x="1577"/>
        <item x="2480"/>
        <item x="291"/>
        <item x="2481"/>
        <item x="2482"/>
        <item x="2483"/>
        <item x="2484"/>
        <item x="2485"/>
        <item x="2486"/>
        <item x="1329"/>
        <item x="833"/>
        <item x="836"/>
        <item x="2487"/>
        <item x="1352"/>
        <item x="253"/>
        <item m="1" x="2866"/>
        <item m="1" x="2638"/>
        <item x="2488"/>
        <item x="302"/>
        <item x="1194"/>
        <item x="899"/>
        <item x="947"/>
        <item x="426"/>
        <item x="949"/>
        <item x="325"/>
        <item x="2489"/>
        <item x="2490"/>
        <item x="129"/>
        <item x="2491"/>
        <item x="2492"/>
        <item x="2493"/>
        <item x="1654"/>
        <item x="1234"/>
        <item m="1" x="2987"/>
        <item x="2494"/>
        <item x="2495"/>
        <item x="1578"/>
        <item x="2496"/>
        <item m="1" x="2815"/>
        <item x="610"/>
        <item x="1083"/>
        <item x="604"/>
        <item x="561"/>
        <item x="564"/>
        <item x="583"/>
        <item x="720"/>
        <item x="563"/>
        <item x="710"/>
        <item x="664"/>
        <item x="721"/>
        <item x="734"/>
        <item x="704"/>
        <item m="1" x="3031"/>
        <item x="733"/>
        <item m="1" x="2931"/>
        <item m="1" x="2645"/>
        <item m="1" x="2884"/>
        <item x="763"/>
        <item x="560"/>
        <item x="562"/>
        <item x="663"/>
        <item x="712"/>
        <item x="612"/>
        <item x="1102"/>
        <item x="735"/>
        <item x="1295"/>
        <item x="1109"/>
        <item x="732"/>
        <item x="705"/>
        <item x="565"/>
        <item m="1" x="2646"/>
        <item m="1" x="2697"/>
        <item x="666"/>
        <item x="608"/>
        <item m="1" x="2936"/>
        <item x="1324"/>
        <item x="960"/>
        <item x="2497"/>
        <item x="1249"/>
        <item x="2498"/>
        <item x="1251"/>
        <item x="195"/>
        <item m="1" x="2643"/>
        <item x="1224"/>
        <item x="2499"/>
        <item x="2500"/>
        <item x="23"/>
        <item x="2501"/>
        <item x="2502"/>
        <item x="2503"/>
        <item x="1154"/>
        <item x="206"/>
        <item x="2504"/>
        <item x="2505"/>
        <item x="1655"/>
        <item m="1" x="2696"/>
        <item x="2506"/>
        <item x="2507"/>
        <item x="296"/>
        <item x="1266"/>
        <item m="1" x="2877"/>
        <item x="299"/>
        <item x="1117"/>
        <item x="2508"/>
        <item m="1" x="2665"/>
        <item x="1517"/>
        <item x="2509"/>
        <item x="2510"/>
        <item x="2511"/>
        <item x="2512"/>
        <item m="1" x="2926"/>
        <item x="1612"/>
        <item x="2513"/>
        <item m="1" x="2748"/>
        <item m="1" x="3028"/>
        <item x="1579"/>
        <item x="2514"/>
        <item x="240"/>
        <item m="1" x="2727"/>
        <item x="2515"/>
        <item x="1053"/>
        <item x="1656"/>
        <item x="2516"/>
        <item x="2517"/>
        <item x="50"/>
        <item x="2518"/>
        <item x="2519"/>
        <item x="2520"/>
        <item x="1657"/>
        <item x="769"/>
        <item x="1095"/>
        <item m="1" x="2834"/>
        <item x="2521"/>
        <item x="257"/>
        <item x="1193"/>
        <item m="1" x="2843"/>
        <item x="1658"/>
        <item x="862"/>
        <item x="118"/>
        <item x="409"/>
        <item m="1" x="2846"/>
        <item x="1370"/>
        <item x="1145"/>
        <item x="1106"/>
        <item x="2522"/>
        <item x="2523"/>
        <item x="2524"/>
        <item x="1230"/>
        <item x="308"/>
        <item m="1" x="2977"/>
        <item x="2525"/>
        <item x="2526"/>
        <item m="1" x="2968"/>
        <item x="286"/>
        <item x="2527"/>
        <item x="2528"/>
        <item x="973"/>
        <item x="2529"/>
        <item m="1" x="3021"/>
        <item x="2530"/>
        <item m="1" x="2966"/>
        <item x="2531"/>
        <item x="1222"/>
        <item x="2532"/>
        <item x="694"/>
        <item x="334"/>
        <item x="347"/>
        <item x="298"/>
        <item x="548"/>
        <item x="1163"/>
        <item x="491"/>
        <item x="292"/>
        <item x="1041"/>
        <item x="2533"/>
        <item x="2534"/>
        <item x="2535"/>
        <item x="2536"/>
        <item x="1211"/>
        <item m="1" x="2809"/>
        <item x="2537"/>
        <item x="2538"/>
        <item x="2539"/>
        <item x="2540"/>
        <item x="1118"/>
        <item x="958"/>
        <item x="343"/>
        <item m="1" x="2911"/>
        <item x="376"/>
        <item x="2541"/>
        <item x="1181"/>
        <item x="2542"/>
        <item m="1" x="2692"/>
        <item x="2543"/>
        <item x="2544"/>
        <item x="2545"/>
        <item x="835"/>
        <item x="1334"/>
        <item x="2546"/>
        <item x="2547"/>
        <item x="693"/>
        <item x="1156"/>
        <item x="2548"/>
        <item x="1141"/>
        <item x="2549"/>
        <item x="268"/>
        <item x="85"/>
        <item x="224"/>
        <item x="348"/>
        <item m="1" x="2924"/>
        <item x="313"/>
        <item m="1" x="2932"/>
        <item x="1096"/>
        <item x="886"/>
        <item x="857"/>
        <item x="1263"/>
        <item x="1659"/>
        <item x="1660"/>
        <item x="2550"/>
        <item x="2551"/>
        <item x="2552"/>
        <item x="2553"/>
        <item x="887"/>
        <item x="2554"/>
        <item x="121"/>
        <item x="967"/>
        <item x="117"/>
        <item x="1661"/>
        <item m="1" x="2679"/>
        <item x="2555"/>
        <item x="2556"/>
        <item x="2557"/>
        <item x="2558"/>
        <item x="2559"/>
        <item x="2560"/>
        <item x="1580"/>
        <item x="1581"/>
        <item x="2561"/>
        <item x="2562"/>
        <item x="2563"/>
        <item x="177"/>
        <item x="1662"/>
        <item x="822"/>
        <item x="1613"/>
        <item m="1" x="2675"/>
        <item m="1" x="3055"/>
        <item x="416"/>
        <item x="1208"/>
        <item x="1381"/>
        <item x="2564"/>
        <item x="2565"/>
        <item x="1003"/>
        <item x="1248"/>
        <item x="116"/>
        <item x="2566"/>
        <item x="827"/>
        <item x="1046"/>
        <item x="38"/>
        <item x="1196"/>
        <item m="1" x="2874"/>
        <item m="1" x="2647"/>
        <item x="1177"/>
        <item m="1" x="3065"/>
        <item x="855"/>
        <item x="160"/>
        <item x="1582"/>
        <item x="2567"/>
        <item x="1400"/>
        <item m="1" x="2948"/>
        <item x="67"/>
        <item x="2568"/>
        <item x="2569"/>
        <item x="1583"/>
        <item x="346"/>
        <item x="1052"/>
        <item x="1241"/>
        <item m="1" x="3045"/>
        <item x="86"/>
        <item m="1" x="2826"/>
        <item x="723"/>
        <item m="1" x="2969"/>
        <item x="617"/>
        <item x="700"/>
        <item x="767"/>
        <item x="761"/>
        <item x="2570"/>
        <item m="1" x="2628"/>
        <item x="568"/>
        <item x="600"/>
        <item x="567"/>
        <item x="622"/>
        <item x="542"/>
        <item x="541"/>
        <item x="2571"/>
        <item x="1232"/>
        <item x="1054"/>
        <item m="1" x="2707"/>
        <item x="2572"/>
        <item x="495"/>
        <item x="529"/>
        <item x="905"/>
        <item x="794"/>
        <item x="707"/>
        <item x="682"/>
        <item x="597"/>
        <item x="603"/>
        <item x="739"/>
        <item x="156"/>
        <item x="630"/>
        <item x="2573"/>
        <item x="621"/>
        <item x="966"/>
        <item m="1" x="2745"/>
        <item x="1068"/>
        <item x="740"/>
        <item x="614"/>
        <item x="834"/>
        <item x="611"/>
        <item x="631"/>
        <item x="408"/>
        <item x="198"/>
        <item x="83"/>
        <item x="814"/>
        <item x="401"/>
        <item m="1" x="2905"/>
        <item x="400"/>
        <item x="396"/>
        <item x="404"/>
        <item x="390"/>
        <item x="716"/>
        <item x="759"/>
        <item x="715"/>
        <item x="714"/>
        <item x="717"/>
        <item x="606"/>
        <item x="2574"/>
        <item x="1296"/>
        <item x="14"/>
        <item x="1076"/>
        <item x="876"/>
        <item m="1" x="2716"/>
        <item x="2575"/>
        <item x="847"/>
        <item m="1" x="2876"/>
        <item x="89"/>
        <item x="314"/>
        <item x="782"/>
        <item x="1067"/>
        <item x="897"/>
        <item x="1209"/>
        <item x="1401"/>
        <item m="1" x="2657"/>
        <item x="2576"/>
        <item x="1101"/>
        <item m="1" x="2865"/>
        <item x="2577"/>
        <item x="873"/>
        <item m="1" x="2960"/>
        <item x="800"/>
        <item x="1518"/>
        <item x="250"/>
        <item x="402"/>
        <item m="1" x="2729"/>
        <item m="1" x="2735"/>
        <item x="909"/>
        <item x="331"/>
        <item x="964"/>
        <item m="1" x="2794"/>
        <item x="1166"/>
        <item x="813"/>
        <item m="1" x="2899"/>
        <item x="1165"/>
        <item x="1403"/>
        <item m="1" x="2659"/>
        <item x="2578"/>
        <item x="2579"/>
        <item x="342"/>
        <item x="2580"/>
        <item x="266"/>
        <item x="1122"/>
        <item x="1519"/>
        <item x="971"/>
        <item m="1" x="2986"/>
        <item x="76"/>
        <item x="2581"/>
        <item x="127"/>
        <item m="1" x="2690"/>
        <item x="2582"/>
        <item x="792"/>
        <item x="51"/>
        <item x="58"/>
        <item x="920"/>
        <item x="256"/>
        <item x="415"/>
        <item m="1" x="2927"/>
        <item m="1" x="2736"/>
        <item x="1584"/>
        <item x="25"/>
        <item x="362"/>
        <item x="2583"/>
        <item x="907"/>
        <item x="951"/>
        <item x="982"/>
        <item x="440"/>
        <item x="2584"/>
        <item x="2585"/>
        <item x="2586"/>
        <item x="2587"/>
        <item x="1663"/>
        <item x="2588"/>
        <item x="2589"/>
        <item x="1520"/>
        <item m="1" x="2951"/>
        <item x="412"/>
        <item x="2590"/>
        <item m="1" x="2801"/>
        <item x="230"/>
        <item m="1" x="2945"/>
        <item x="1272"/>
        <item x="2591"/>
        <item x="655"/>
        <item x="210"/>
        <item x="1306"/>
        <item x="1308"/>
        <item x="1309"/>
        <item x="2592"/>
        <item x="634"/>
        <item m="1" x="2859"/>
        <item x="2593"/>
        <item m="1" x="2685"/>
        <item x="903"/>
        <item x="324"/>
        <item x="1115"/>
        <item x="2594"/>
        <item x="55"/>
        <item x="2595"/>
        <item x="1318"/>
        <item x="2596"/>
        <item x="1256"/>
        <item x="42"/>
        <item x="507"/>
        <item x="559"/>
        <item x="576"/>
        <item x="580"/>
        <item x="643"/>
        <item x="582"/>
        <item x="762"/>
        <item x="578"/>
        <item x="64"/>
        <item m="1" x="2709"/>
        <item x="581"/>
        <item x="1210"/>
        <item x="2597"/>
        <item x="881"/>
        <item x="1384"/>
        <item m="1" x="3043"/>
        <item x="2598"/>
        <item m="1" x="3015"/>
        <item x="1368"/>
        <item x="2599"/>
        <item m="1" x="2981"/>
        <item x="304"/>
        <item x="2600"/>
        <item x="1585"/>
        <item x="281"/>
        <item x="193"/>
        <item x="103"/>
        <item x="318"/>
        <item x="419"/>
        <item x="2601"/>
        <item x="2602"/>
        <item m="1" x="2706"/>
        <item x="1"/>
        <item m="1" x="2974"/>
        <item x="2603"/>
        <item x="1317"/>
        <item x="1082"/>
        <item x="547"/>
        <item x="486"/>
        <item x="482"/>
        <item x="520"/>
        <item x="472"/>
        <item x="480"/>
        <item x="484"/>
        <item x="2604"/>
        <item x="2605"/>
        <item m="1" x="2832"/>
        <item x="553"/>
        <item x="2606"/>
        <item x="335"/>
        <item x="2607"/>
        <item x="192"/>
        <item m="1" x="2893"/>
        <item x="1521"/>
        <item x="1522"/>
        <item x="2608"/>
        <item x="979"/>
        <item x="54"/>
        <item x="2609"/>
        <item x="2610"/>
        <item x="90"/>
        <item m="1" x="2833"/>
        <item x="2611"/>
        <item x="2612"/>
        <item x="1586"/>
        <item x="2613"/>
        <item x="1185"/>
        <item x="788"/>
        <item x="837"/>
        <item x="350"/>
        <item m="1" x="2999"/>
        <item x="352"/>
        <item x="2614"/>
        <item x="1017"/>
        <item x="373"/>
        <item x="2615"/>
        <item t="default"/>
      </items>
    </pivotField>
    <pivotField showAll="0"/>
    <pivotField showAll="0"/>
    <pivotField showAll="0"/>
    <pivotField showAll="0"/>
    <pivotField showAll="0"/>
    <pivotField showAll="0"/>
    <pivotField showAll="0"/>
    <pivotField showAll="0"/>
    <pivotField showAll="0"/>
    <pivotField showAll="0"/>
    <pivotField showAll="0" defaultSubtotal="0"/>
    <pivotField showAll="0"/>
  </pivotFields>
  <rowFields count="1">
    <field x="0"/>
  </rowFields>
  <rowItems count="5">
    <i>
      <x v="131"/>
    </i>
    <i>
      <x v="152"/>
    </i>
    <i>
      <x v="1655"/>
    </i>
    <i>
      <x v="1750"/>
    </i>
    <i>
      <x v="1846"/>
    </i>
  </rowItems>
  <colItems count="1">
    <i/>
  </colItems>
  <pageFields count="1">
    <pageField fld="1" item="2389" hier="-1"/>
  </pageFields>
  <formats count="7">
    <format dxfId="9">
      <pivotArea field="1" type="button" dataOnly="0" labelOnly="1" outline="0" axis="axisPage" fieldPosition="0"/>
    </format>
    <format dxfId="8">
      <pivotArea field="1" type="button" dataOnly="0" labelOnly="1" outline="0" axis="axisPage" fieldPosition="0"/>
    </format>
    <format dxfId="7">
      <pivotArea type="all" dataOnly="0" outline="0" fieldPosition="0"/>
    </format>
    <format dxfId="6">
      <pivotArea field="0" type="button" dataOnly="0" labelOnly="1" outline="0" axis="axisRow" fieldPosition="0"/>
    </format>
    <format dxfId="5">
      <pivotArea dataOnly="0" labelOnly="1" fieldPosition="0">
        <references count="1">
          <reference field="0" count="1">
            <x v="1974"/>
          </reference>
        </references>
      </pivotArea>
    </format>
    <format dxfId="4">
      <pivotArea dataOnly="0" labelOnly="1" outline="0" fieldPosition="0">
        <references count="1">
          <reference field="1" count="1">
            <x v="2024"/>
          </reference>
        </references>
      </pivotArea>
    </format>
    <format dxfId="3">
      <pivotArea field="0"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1" applyNumberFormats="0" applyBorderFormats="0" applyFontFormats="0" applyPatternFormats="0" applyAlignmentFormats="0" applyWidthHeightFormats="1" dataCaption="Werte" updatedVersion="8" minRefreshableVersion="3" itemPrintTitles="1" createdVersion="6" indent="0" outline="1" outlineData="1" multipleFieldFilters="0" rowHeaderCaption="Auswahlfeld">
  <location ref="A3:A15700" firstHeaderRow="1" firstDataRow="1" firstDataCol="1"/>
  <pivotFields count="15">
    <pivotField axis="axisRow" showAll="0">
      <items count="20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2"/>
        <item x="863"/>
        <item x="864"/>
        <item x="865"/>
        <item x="866"/>
        <item x="867"/>
        <item x="868"/>
        <item x="869"/>
        <item sd="0"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70"/>
        <item x="1071"/>
        <item x="1073"/>
        <item x="1074"/>
        <item x="1076"/>
        <item m="1" x="2060"/>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90"/>
        <item x="1691"/>
        <item x="1692"/>
        <item x="1693"/>
        <item x="1694"/>
        <item x="1695"/>
        <item x="1696"/>
        <item x="1697"/>
        <item x="1698"/>
        <item x="1699"/>
        <item x="1700"/>
        <item x="1701"/>
        <item x="1702"/>
        <item x="1706"/>
        <item x="1707"/>
        <item x="1708"/>
        <item x="1709"/>
        <item x="1710"/>
        <item x="1711"/>
        <item x="1712"/>
        <item x="1713"/>
        <item x="1714"/>
        <item x="1715"/>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6"/>
        <item x="1847"/>
        <item x="1848"/>
        <item x="1849"/>
        <item x="1850"/>
        <item x="1851"/>
        <item x="1852"/>
        <item x="1853"/>
        <item x="1854"/>
        <item x="1855"/>
        <item x="1856"/>
        <item x="1857"/>
        <item x="1858"/>
        <item x="1859"/>
        <item x="1860"/>
        <item x="1861"/>
        <item x="1862"/>
        <item x="1863"/>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m="1" x="2075"/>
        <item x="1924"/>
        <item x="1925"/>
        <item x="1926"/>
        <item x="1927"/>
        <item x="1928"/>
        <item x="1929"/>
        <item x="1930"/>
        <item x="1931"/>
        <item x="1932"/>
        <item x="1933"/>
        <item x="1934"/>
        <item x="1935"/>
        <item x="1936"/>
        <item x="1937"/>
        <item x="1938"/>
        <item x="1939"/>
        <item x="1940"/>
        <item x="1941"/>
        <item x="1942"/>
        <item x="1943"/>
        <item x="1944"/>
        <item x="1945"/>
        <item x="1946"/>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2059"/>
        <item x="1975"/>
        <item x="1976"/>
        <item x="1977"/>
        <item x="1978"/>
        <item x="1979"/>
        <item x="1980"/>
        <item x="1981"/>
        <item x="1982"/>
        <item x="1983"/>
        <item x="1984"/>
        <item x="1985"/>
        <item x="1986"/>
        <item x="1987"/>
        <item x="1988"/>
        <item x="1989"/>
        <item x="1990"/>
        <item x="1991"/>
        <item x="1992"/>
        <item x="1993"/>
        <item x="1994"/>
        <item x="1995"/>
        <item x="153"/>
        <item x="1845"/>
        <item x="1996"/>
        <item x="1997"/>
        <item x="1998"/>
        <item x="1999"/>
        <item x="2000"/>
        <item x="2001"/>
        <item x="2002"/>
        <item x="861"/>
        <item x="1069"/>
        <item x="1072"/>
        <item x="1075"/>
        <item x="1077"/>
        <item x="1078"/>
        <item x="1079"/>
        <item x="1169"/>
        <item x="1203"/>
        <item x="1656"/>
        <item x="1689"/>
        <item x="1703"/>
        <item x="1704"/>
        <item x="1705"/>
        <item x="1716"/>
        <item x="1742"/>
        <item x="1769"/>
        <item x="1864"/>
        <item m="1" x="2061"/>
        <item m="1" x="2062"/>
        <item m="1" x="2063"/>
        <item m="1" x="2064"/>
        <item m="1" x="2065"/>
        <item m="1" x="2066"/>
        <item m="1" x="2067"/>
        <item m="1" x="2068"/>
        <item m="1" x="2069"/>
        <item m="1" x="2070"/>
        <item m="1" x="2071"/>
        <item m="1" x="2072"/>
        <item m="1" x="2073"/>
        <item m="1" x="2074"/>
        <item x="1947"/>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m="1" x="2076"/>
        <item x="2058"/>
        <item x="2041"/>
        <item x="2042"/>
        <item x="2043"/>
        <item x="2044"/>
        <item x="2045"/>
        <item x="2046"/>
        <item x="2047"/>
        <item x="2048"/>
        <item x="2049"/>
        <item x="2050"/>
        <item x="2051"/>
        <item x="2052"/>
        <item x="2053"/>
        <item x="2054"/>
        <item x="2055"/>
        <item x="2056"/>
        <item x="2057"/>
        <item t="default"/>
      </items>
    </pivotField>
    <pivotField axis="axisRow" showAll="0">
      <items count="2813">
        <item x="1203"/>
        <item x="223"/>
        <item x="1014"/>
        <item x="12"/>
        <item x="1006"/>
        <item x="1104"/>
        <item x="13"/>
        <item x="826"/>
        <item x="871"/>
        <item x="797"/>
        <item x="823"/>
        <item x="676"/>
        <item x="259"/>
        <item x="375"/>
        <item x="795"/>
        <item x="213"/>
        <item x="399"/>
        <item x="175"/>
        <item x="226"/>
        <item m="1" x="2642"/>
        <item x="93"/>
        <item x="6"/>
        <item x="946"/>
        <item x="1136"/>
        <item x="668"/>
        <item x="306"/>
        <item x="62"/>
        <item x="131"/>
        <item x="100"/>
        <item m="1" x="2768"/>
        <item x="938"/>
        <item x="896"/>
        <item x="952"/>
        <item x="1143"/>
        <item x="450"/>
        <item x="149"/>
        <item x="427"/>
        <item m="1" x="2743"/>
        <item x="287"/>
        <item x="270"/>
        <item x="243"/>
        <item x="283"/>
        <item x="397"/>
        <item x="181"/>
        <item x="931"/>
        <item x="1119"/>
        <item x="648"/>
        <item x="330"/>
        <item x="36"/>
        <item x="699"/>
        <item x="133"/>
        <item x="340"/>
        <item x="132"/>
        <item x="453"/>
        <item x="263"/>
        <item x="915"/>
        <item x="63"/>
        <item x="66"/>
        <item x="1213"/>
        <item x="660"/>
        <item x="632"/>
        <item x="636"/>
        <item x="657"/>
        <item x="670"/>
        <item x="1182"/>
        <item x="675"/>
        <item x="708"/>
        <item x="650"/>
        <item x="696"/>
        <item x="679"/>
        <item x="678"/>
        <item x="659"/>
        <item x="672"/>
        <item x="652"/>
        <item x="598"/>
        <item x="654"/>
        <item x="1120"/>
        <item x="1239"/>
        <item x="244"/>
        <item x="511"/>
        <item x="502"/>
        <item x="515"/>
        <item x="528"/>
        <item x="499"/>
        <item x="503"/>
        <item x="527"/>
        <item x="504"/>
        <item x="513"/>
        <item x="1021"/>
        <item x="864"/>
        <item x="863"/>
        <item x="26"/>
        <item x="970"/>
        <item x="923"/>
        <item x="1191"/>
        <item x="711"/>
        <item x="574"/>
        <item x="572"/>
        <item x="845"/>
        <item x="593"/>
        <item x="706"/>
        <item x="588"/>
        <item x="573"/>
        <item x="584"/>
        <item x="589"/>
        <item x="726"/>
        <item x="147"/>
        <item x="320"/>
        <item x="227"/>
        <item x="17"/>
        <item x="848"/>
        <item x="978"/>
        <item x="942"/>
        <item x="784"/>
        <item x="194"/>
        <item x="165"/>
        <item x="212"/>
        <item x="914"/>
        <item x="191"/>
        <item x="605"/>
        <item x="35"/>
        <item x="1125"/>
        <item x="552"/>
        <item x="1274"/>
        <item x="926"/>
        <item x="421"/>
        <item x="1244"/>
        <item x="65"/>
        <item x="807"/>
        <item x="996"/>
        <item x="322"/>
        <item x="1099"/>
        <item x="925"/>
        <item x="965"/>
        <item x="1107"/>
        <item x="1019"/>
        <item x="141"/>
        <item x="123"/>
        <item x="852"/>
        <item x="381"/>
        <item x="924"/>
        <item x="959"/>
        <item x="8"/>
        <item x="30"/>
        <item x="3"/>
        <item x="1204"/>
        <item x="1231"/>
        <item x="858"/>
        <item x="1073"/>
        <item x="424"/>
        <item x="201"/>
        <item x="1236"/>
        <item x="413"/>
        <item x="109"/>
        <item x="1091"/>
        <item x="760"/>
        <item x="260"/>
        <item x="1262"/>
        <item x="261"/>
        <item x="120"/>
        <item x="986"/>
        <item x="197"/>
        <item x="722"/>
        <item x="587"/>
        <item x="1162"/>
        <item x="483"/>
        <item x="505"/>
        <item x="644"/>
        <item x="1121"/>
        <item x="635"/>
        <item x="1161"/>
        <item x="162"/>
        <item x="161"/>
        <item x="73"/>
        <item x="75"/>
        <item x="713"/>
        <item x="893"/>
        <item x="1089"/>
        <item x="1037"/>
        <item x="975"/>
        <item x="1002"/>
        <item x="988"/>
        <item x="1312"/>
        <item x="766"/>
        <item x="369"/>
        <item x="765"/>
        <item x="1085"/>
        <item x="509"/>
        <item x="508"/>
        <item x="493"/>
        <item x="701"/>
        <item x="751"/>
        <item x="481"/>
        <item x="474"/>
        <item x="479"/>
        <item x="469"/>
        <item x="1206"/>
        <item x="458"/>
        <item x="1140"/>
        <item x="169"/>
        <item x="1070"/>
        <item x="168"/>
        <item x="246"/>
        <item m="1" x="2686"/>
        <item x="1261"/>
        <item x="300"/>
        <item x="1027"/>
        <item x="1180"/>
        <item x="459"/>
        <item x="20"/>
        <item x="407"/>
        <item x="60"/>
        <item x="1132"/>
        <item x="1134"/>
        <item x="108"/>
        <item x="99"/>
        <item x="1133"/>
        <item x="877"/>
        <item x="1160"/>
        <item x="1169"/>
        <item x="1153"/>
        <item x="105"/>
        <item m="1" x="2687"/>
        <item x="874"/>
        <item x="1135"/>
        <item x="1303"/>
        <item x="31"/>
        <item x="233"/>
        <item x="808"/>
        <item x="913"/>
        <item x="551"/>
        <item x="613"/>
        <item x="656"/>
        <item x="1130"/>
        <item x="1063"/>
        <item x="1050"/>
        <item x="11"/>
        <item x="1150"/>
        <item x="188"/>
        <item x="1265"/>
        <item x="586"/>
        <item x="1137"/>
        <item x="70"/>
        <item x="87"/>
        <item x="702"/>
        <item x="323"/>
        <item x="809"/>
        <item x="968"/>
        <item x="790"/>
        <item x="1167"/>
        <item x="1030"/>
        <item x="919"/>
        <item m="1" x="2688"/>
        <item x="411"/>
        <item m="1" x="2750"/>
        <item x="1025"/>
        <item x="52"/>
        <item x="594"/>
        <item x="747"/>
        <item x="746"/>
        <item x="758"/>
        <item x="754"/>
        <item x="742"/>
        <item x="1069"/>
        <item x="741"/>
        <item x="540"/>
        <item x="756"/>
        <item x="689"/>
        <item x="745"/>
        <item x="748"/>
        <item x="753"/>
        <item x="757"/>
        <item x="107"/>
        <item x="592"/>
        <item x="289"/>
        <item x="1036"/>
        <item x="870"/>
        <item x="618"/>
        <item x="892"/>
        <item x="81"/>
        <item x="775"/>
        <item m="1" x="2724"/>
        <item x="84"/>
        <item x="737"/>
        <item x="524"/>
        <item x="451"/>
        <item x="772"/>
        <item x="370"/>
        <item x="570"/>
        <item x="389"/>
        <item x="901"/>
        <item x="203"/>
        <item x="395"/>
        <item x="365"/>
        <item x="187"/>
        <item x="1292"/>
        <item x="303"/>
        <item x="430"/>
        <item x="172"/>
        <item x="912"/>
        <item x="1058"/>
        <item x="993"/>
        <item x="752"/>
        <item x="418"/>
        <item x="930"/>
        <item x="235"/>
        <item x="106"/>
        <item x="360"/>
        <item x="850"/>
        <item x="311"/>
        <item x="1034"/>
        <item x="216"/>
        <item x="1065"/>
        <item x="1255"/>
        <item x="961"/>
        <item x="199"/>
        <item x="1286"/>
        <item x="290"/>
        <item x="1313"/>
        <item x="61"/>
        <item x="799"/>
        <item x="27"/>
        <item x="442"/>
        <item x="111"/>
        <item x="888"/>
        <item x="1111"/>
        <item x="957"/>
        <item x="843"/>
        <item x="1031"/>
        <item m="1" x="2798"/>
        <item x="353"/>
        <item x="785"/>
        <item x="33"/>
        <item x="1201"/>
        <item x="294"/>
        <item x="461"/>
        <item x="429"/>
        <item x="7"/>
        <item x="180"/>
        <item x="830"/>
        <item x="372"/>
        <item x="196"/>
        <item x="104"/>
        <item x="1128"/>
        <item x="1056"/>
        <item x="269"/>
        <item x="1080"/>
        <item x="339"/>
        <item x="510"/>
        <item x="750"/>
        <item x="1290"/>
        <item x="1001"/>
        <item x="265"/>
        <item x="555"/>
        <item x="494"/>
        <item x="900"/>
        <item x="637"/>
        <item x="939"/>
        <item x="97"/>
        <item x="625"/>
        <item x="595"/>
        <item x="599"/>
        <item m="1" x="2802"/>
        <item x="620"/>
        <item x="628"/>
        <item x="658"/>
        <item x="566"/>
        <item x="624"/>
        <item x="718"/>
        <item x="596"/>
        <item x="556"/>
        <item x="626"/>
        <item x="842"/>
        <item x="21"/>
        <item x="755"/>
        <item x="554"/>
        <item x="532"/>
        <item x="138"/>
        <item x="398"/>
        <item x="906"/>
        <item x="184"/>
        <item x="380"/>
        <item x="136"/>
        <item x="935"/>
        <item x="72"/>
        <item x="173"/>
        <item x="1028"/>
        <item x="1187"/>
        <item x="135"/>
        <item x="998"/>
        <item x="768"/>
        <item x="368"/>
        <item x="74"/>
        <item x="749"/>
        <item x="441"/>
        <item x="363"/>
        <item x="1311"/>
        <item x="1129"/>
        <item x="898"/>
        <item x="139"/>
        <item x="385"/>
        <item x="215"/>
        <item x="1112"/>
        <item x="1086"/>
        <item x="917"/>
        <item x="267"/>
        <item x="225"/>
        <item x="1051"/>
        <item x="406"/>
        <item m="1" x="2683"/>
        <item x="77"/>
        <item x="1110"/>
        <item x="186"/>
        <item x="1012"/>
        <item x="1199"/>
        <item x="438"/>
        <item x="176"/>
        <item x="1246"/>
        <item x="990"/>
        <item x="1007"/>
        <item x="922"/>
        <item x="1088"/>
        <item x="1004"/>
        <item x="1090"/>
        <item x="944"/>
        <item x="1035"/>
        <item x="1042"/>
        <item x="410"/>
        <item x="787"/>
        <item x="940"/>
        <item x="1148"/>
        <item x="96"/>
        <item x="155"/>
        <item x="357"/>
        <item x="1212"/>
        <item m="1" x="2681"/>
        <item m="1" x="2696"/>
        <item x="190"/>
        <item x="1218"/>
        <item x="436"/>
        <item x="217"/>
        <item x="431"/>
        <item x="976"/>
        <item x="115"/>
        <item x="856"/>
        <item x="220"/>
        <item x="984"/>
        <item x="1294"/>
        <item x="1100"/>
        <item x="1061"/>
        <item x="615"/>
        <item x="465"/>
        <item x="315"/>
        <item x="328"/>
        <item x="575"/>
        <item x="393"/>
        <item x="921"/>
        <item x="174"/>
        <item x="879"/>
        <item x="846"/>
        <item x="344"/>
        <item x="10"/>
        <item x="1168"/>
        <item x="911"/>
        <item x="534"/>
        <item x="475"/>
        <item x="647"/>
        <item x="550"/>
        <item x="1277"/>
        <item x="101"/>
        <item x="92"/>
        <item m="1" x="2640"/>
        <item x="1062"/>
        <item x="317"/>
        <item x="933"/>
        <item x="202"/>
        <item x="110"/>
        <item x="154"/>
        <item x="34"/>
        <item x="825"/>
        <item x="791"/>
        <item x="934"/>
        <item x="455"/>
        <item x="601"/>
        <item x="88"/>
        <item x="1009"/>
        <item x="945"/>
        <item x="1197"/>
        <item x="1240"/>
        <item x="1276"/>
        <item x="288"/>
        <item x="148"/>
        <item x="819"/>
        <item x="1108"/>
        <item x="770"/>
        <item x="1267"/>
        <item x="667"/>
        <item x="854"/>
        <item x="151"/>
        <item x="776"/>
        <item x="125"/>
        <item x="28"/>
        <item x="209"/>
        <item x="91"/>
        <item x="463"/>
        <item x="232"/>
        <item x="449"/>
        <item x="1044"/>
        <item x="229"/>
        <item x="1252"/>
        <item x="293"/>
        <item x="1048"/>
        <item x="143"/>
        <item x="200"/>
        <item x="778"/>
        <item x="811"/>
        <item x="844"/>
        <item x="358"/>
        <item x="910"/>
        <item x="262"/>
        <item x="445"/>
        <item x="956"/>
        <item x="71"/>
        <item x="113"/>
        <item x="112"/>
        <item x="1278"/>
        <item x="163"/>
        <item x="238"/>
        <item x="869"/>
        <item x="37"/>
        <item x="1020"/>
        <item x="777"/>
        <item x="228"/>
        <item x="422"/>
        <item x="468"/>
        <item x="1103"/>
        <item x="1247"/>
        <item x="338"/>
        <item x="351"/>
        <item x="685"/>
        <item x="255"/>
        <item x="1026"/>
        <item x="796"/>
        <item x="793"/>
        <item x="831"/>
        <item x="1000"/>
        <item x="359"/>
        <item x="2"/>
        <item x="880"/>
        <item x="943"/>
        <item x="211"/>
        <item x="274"/>
        <item x="1300"/>
        <item x="962"/>
        <item x="1219"/>
        <item x="891"/>
        <item x="1172"/>
        <item x="953"/>
        <item x="1260"/>
        <item x="251"/>
        <item x="853"/>
        <item x="16"/>
        <item x="828"/>
        <item x="1114"/>
        <item x="1092"/>
        <item x="1077"/>
        <item x="719"/>
        <item x="590"/>
        <item x="661"/>
        <item x="134"/>
        <item x="386"/>
        <item x="577"/>
        <item x="1066"/>
        <item x="969"/>
        <item x="665"/>
        <item x="803"/>
        <item x="222"/>
        <item x="1273"/>
        <item x="1032"/>
        <item x="420"/>
        <item x="1005"/>
        <item x="1253"/>
        <item x="698"/>
        <item x="535"/>
        <item x="640"/>
        <item x="536"/>
        <item x="394"/>
        <item x="19"/>
        <item x="477"/>
        <item x="478"/>
        <item x="1279"/>
        <item x="1186"/>
        <item x="276"/>
        <item x="872"/>
        <item x="1301"/>
        <item x="354"/>
        <item x="150"/>
        <item x="435"/>
        <item x="183"/>
        <item x="1164"/>
        <item x="119"/>
        <item x="1055"/>
        <item x="805"/>
        <item x="1113"/>
        <item x="171"/>
        <item x="653"/>
        <item x="310"/>
        <item x="219"/>
        <item x="1039"/>
        <item x="208"/>
        <item x="329"/>
        <item x="1195"/>
        <item x="1124"/>
        <item x="221"/>
        <item x="336"/>
        <item x="1192"/>
        <item x="1179"/>
        <item x="237"/>
        <item x="928"/>
        <item x="902"/>
        <item x="166"/>
        <item x="1285"/>
        <item x="972"/>
        <item x="991"/>
        <item x="57"/>
        <item m="1" x="2804"/>
        <item x="774"/>
        <item x="779"/>
        <item x="543"/>
        <item x="649"/>
        <item x="24"/>
        <item x="1297"/>
        <item x="275"/>
        <item x="245"/>
        <item x="80"/>
        <item x="1105"/>
        <item x="1146"/>
        <item x="1094"/>
        <item x="729"/>
        <item x="591"/>
        <item x="724"/>
        <item x="731"/>
        <item x="727"/>
        <item x="725"/>
        <item x="585"/>
        <item x="728"/>
        <item x="730"/>
        <item x="366"/>
        <item x="56"/>
        <item x="1189"/>
        <item x="607"/>
        <item x="1288"/>
        <item x="789"/>
        <item x="818"/>
        <item x="158"/>
        <item x="374"/>
        <item x="218"/>
        <item x="889"/>
        <item x="242"/>
        <item x="1098"/>
        <item x="1008"/>
        <item x="1087"/>
        <item x="5"/>
        <item x="641"/>
        <item x="687"/>
        <item x="1257"/>
        <item x="41"/>
        <item x="1023"/>
        <item x="249"/>
        <item x="997"/>
        <item x="1304"/>
        <item x="1305"/>
        <item x="557"/>
        <item x="309"/>
        <item x="948"/>
        <item x="282"/>
        <item x="1259"/>
        <item x="1022"/>
        <item x="467"/>
        <item x="1287"/>
        <item x="1293"/>
        <item x="337"/>
        <item x="816"/>
        <item x="349"/>
        <item x="861"/>
        <item x="860"/>
        <item x="1142"/>
        <item x="321"/>
        <item x="545"/>
        <item x="501"/>
        <item x="471"/>
        <item x="470"/>
        <item x="546"/>
        <item x="521"/>
        <item x="489"/>
        <item x="485"/>
        <item x="488"/>
        <item x="496"/>
        <item x="473"/>
        <item x="1029"/>
        <item x="1043"/>
        <item x="327"/>
        <item m="1" x="2785"/>
        <item x="144"/>
        <item x="941"/>
        <item x="47"/>
        <item x="78"/>
        <item x="994"/>
        <item x="999"/>
        <item x="1010"/>
        <item x="43"/>
        <item x="1060"/>
        <item x="39"/>
        <item x="1040"/>
        <item x="1284"/>
        <item x="466"/>
        <item x="284"/>
        <item x="403"/>
        <item x="68"/>
        <item x="681"/>
        <item x="258"/>
        <item x="1226"/>
        <item x="868"/>
        <item x="1131"/>
        <item x="207"/>
        <item x="1188"/>
        <item x="53"/>
        <item x="341"/>
        <item x="812"/>
        <item x="936"/>
        <item x="1178"/>
        <item x="954"/>
        <item x="1291"/>
        <item x="1223"/>
        <item x="388"/>
        <item x="69"/>
        <item x="500"/>
        <item x="497"/>
        <item x="498"/>
        <item x="516"/>
        <item x="512"/>
        <item x="273"/>
        <item x="537"/>
        <item x="549"/>
        <item x="806"/>
        <item x="894"/>
        <item x="492"/>
        <item x="642"/>
        <item x="638"/>
        <item x="764"/>
        <item x="703"/>
        <item m="1" x="2729"/>
        <item x="736"/>
        <item x="82"/>
        <item x="639"/>
        <item x="985"/>
        <item x="619"/>
        <item x="651"/>
        <item x="333"/>
        <item x="522"/>
        <item x="1152"/>
        <item x="1074"/>
        <item x="4"/>
        <item x="989"/>
        <item x="1116"/>
        <item x="1202"/>
        <item x="1220"/>
        <item x="927"/>
        <item x="231"/>
        <item x="983"/>
        <item x="464"/>
        <item x="1151"/>
        <item x="883"/>
        <item x="1126"/>
        <item x="878"/>
        <item x="865"/>
        <item x="773"/>
        <item x="918"/>
        <item x="810"/>
        <item x="1307"/>
        <item x="1207"/>
        <item x="832"/>
        <item x="695"/>
        <item x="1245"/>
        <item x="1084"/>
        <item x="378"/>
        <item x="319"/>
        <item x="1183"/>
        <item x="305"/>
        <item x="981"/>
        <item x="882"/>
        <item x="684"/>
        <item x="454"/>
        <item x="771"/>
        <item x="1059"/>
        <item x="1280"/>
        <item x="1097"/>
        <item x="285"/>
        <item x="671"/>
        <item x="444"/>
        <item x="1123"/>
        <item x="182"/>
        <item x="423"/>
        <item x="1242"/>
        <item x="332"/>
        <item x="382"/>
        <item x="95"/>
        <item x="1016"/>
        <item x="414"/>
        <item x="1221"/>
        <item x="460"/>
        <item x="443"/>
        <item x="94"/>
        <item x="916"/>
        <item x="405"/>
        <item m="1" x="2684"/>
        <item x="326"/>
        <item x="167"/>
        <item x="838"/>
        <item x="355"/>
        <item x="277"/>
        <item x="137"/>
        <item x="963"/>
        <item x="361"/>
        <item x="1225"/>
        <item x="977"/>
        <item x="820"/>
        <item x="841"/>
        <item m="1" x="2639"/>
        <item x="1158"/>
        <item x="1170"/>
        <item x="439"/>
        <item x="356"/>
        <item x="1298"/>
        <item x="1159"/>
        <item x="1013"/>
        <item x="804"/>
        <item x="1149"/>
        <item x="697"/>
        <item x="122"/>
        <item x="279"/>
        <item x="32"/>
        <item x="29"/>
        <item x="1057"/>
        <item x="623"/>
        <item x="1282"/>
        <item x="1015"/>
        <item x="392"/>
        <item x="433"/>
        <item x="1281"/>
        <item x="153"/>
        <item x="1190"/>
        <item x="280"/>
        <item x="49"/>
        <item x="142"/>
        <item x="98"/>
        <item x="377"/>
        <item x="297"/>
        <item x="1071"/>
        <item x="955"/>
        <item x="1216"/>
        <item x="884"/>
        <item x="476"/>
        <item x="371"/>
        <item x="875"/>
        <item x="247"/>
        <item x="646"/>
        <item x="683"/>
        <item x="616"/>
        <item x="669"/>
        <item x="18"/>
        <item x="690"/>
        <item x="992"/>
        <item x="645"/>
        <item x="278"/>
        <item x="1289"/>
        <item x="929"/>
        <item x="738"/>
        <item x="457"/>
        <item x="446"/>
        <item x="780"/>
        <item x="1264"/>
        <item x="272"/>
        <item x="885"/>
        <item x="367"/>
        <item x="1228"/>
        <item x="462"/>
        <item x="824"/>
        <item x="59"/>
        <item x="859"/>
        <item x="1157"/>
        <item x="633"/>
        <item m="1" x="2680"/>
        <item x="904"/>
        <item x="1147"/>
        <item x="908"/>
        <item x="452"/>
        <item x="391"/>
        <item x="1171"/>
        <item x="801"/>
        <item x="1038"/>
        <item x="744"/>
        <item x="688"/>
        <item m="1" x="2682"/>
        <item x="525"/>
        <item x="686"/>
        <item x="526"/>
        <item x="530"/>
        <item x="539"/>
        <item x="1045"/>
        <item x="1275"/>
        <item x="1047"/>
        <item x="379"/>
        <item x="312"/>
        <item x="48"/>
        <item x="692"/>
        <item x="1235"/>
        <item x="932"/>
        <item x="1175"/>
        <item x="157"/>
        <item x="1079"/>
        <item x="950"/>
        <item x="1049"/>
        <item x="743"/>
        <item x="1127"/>
        <item x="1200"/>
        <item x="170"/>
        <item x="241"/>
        <item x="840"/>
        <item x="425"/>
        <item x="264"/>
        <item x="189"/>
        <item x="1227"/>
        <item x="987"/>
        <item x="1144"/>
        <item x="1081"/>
        <item x="523"/>
        <item x="558"/>
        <item x="538"/>
        <item x="517"/>
        <item x="487"/>
        <item x="490"/>
        <item x="518"/>
        <item x="519"/>
        <item x="1302"/>
        <item x="236"/>
        <item x="384"/>
        <item x="1268"/>
        <item x="662"/>
        <item x="345"/>
        <item x="849"/>
        <item x="1270"/>
        <item x="295"/>
        <item x="677"/>
        <item x="387"/>
        <item m="1" x="2806"/>
        <item x="673"/>
        <item x="781"/>
        <item x="164"/>
        <item x="1011"/>
        <item x="1243"/>
        <item x="579"/>
        <item x="817"/>
        <item x="146"/>
        <item x="1271"/>
        <item x="179"/>
        <item x="204"/>
        <item x="185"/>
        <item x="432"/>
        <item x="1075"/>
        <item x="1174"/>
        <item x="46"/>
        <item x="1064"/>
        <item x="1269"/>
        <item x="234"/>
        <item x="126"/>
        <item x="447"/>
        <item x="102"/>
        <item x="821"/>
        <item x="798"/>
        <item x="602"/>
        <item x="609"/>
        <item x="514"/>
        <item x="533"/>
        <item x="680"/>
        <item x="1215"/>
        <item x="1229"/>
        <item x="252"/>
        <item x="15"/>
        <item x="140"/>
        <item x="995"/>
        <item x="1155"/>
        <item x="145"/>
        <item x="79"/>
        <item x="44"/>
        <item x="867"/>
        <item x="1310"/>
        <item x="851"/>
        <item x="0"/>
        <item x="1173"/>
        <item x="271"/>
        <item x="1237"/>
        <item x="783"/>
        <item x="890"/>
        <item x="829"/>
        <item x="301"/>
        <item x="248"/>
        <item x="815"/>
        <item x="1072"/>
        <item x="22"/>
        <item x="786"/>
        <item x="45"/>
        <item x="428"/>
        <item x="802"/>
        <item x="1299"/>
        <item x="544"/>
        <item x="571"/>
        <item x="40"/>
        <item x="1138"/>
        <item x="239"/>
        <item x="866"/>
        <item x="1176"/>
        <item x="456"/>
        <item x="307"/>
        <item x="434"/>
        <item x="364"/>
        <item x="674"/>
        <item x="178"/>
        <item x="128"/>
        <item x="254"/>
        <item x="1214"/>
        <item x="437"/>
        <item x="1093"/>
        <item x="417"/>
        <item x="1238"/>
        <item x="316"/>
        <item x="1258"/>
        <item x="1139"/>
        <item x="383"/>
        <item x="9"/>
        <item x="1217"/>
        <item x="214"/>
        <item x="1254"/>
        <item x="124"/>
        <item x="1024"/>
        <item x="114"/>
        <item x="1033"/>
        <item x="1233"/>
        <item x="448"/>
        <item x="627"/>
        <item x="629"/>
        <item x="291"/>
        <item x="833"/>
        <item x="836"/>
        <item x="253"/>
        <item m="1" x="2638"/>
        <item x="302"/>
        <item x="1194"/>
        <item x="899"/>
        <item x="947"/>
        <item x="426"/>
        <item x="949"/>
        <item x="325"/>
        <item x="129"/>
        <item x="1234"/>
        <item x="610"/>
        <item x="1083"/>
        <item x="604"/>
        <item x="561"/>
        <item x="564"/>
        <item x="583"/>
        <item x="720"/>
        <item x="563"/>
        <item x="710"/>
        <item x="664"/>
        <item x="721"/>
        <item x="734"/>
        <item x="704"/>
        <item x="733"/>
        <item m="1" x="2758"/>
        <item x="562"/>
        <item x="663"/>
        <item x="712"/>
        <item x="612"/>
        <item x="1102"/>
        <item x="735"/>
        <item x="1295"/>
        <item x="1109"/>
        <item x="732"/>
        <item x="705"/>
        <item x="565"/>
        <item x="666"/>
        <item x="608"/>
        <item x="960"/>
        <item x="1251"/>
        <item x="195"/>
        <item x="1224"/>
        <item x="23"/>
        <item x="1154"/>
        <item x="296"/>
        <item x="1266"/>
        <item x="299"/>
        <item x="1117"/>
        <item x="240"/>
        <item x="1053"/>
        <item x="50"/>
        <item x="769"/>
        <item x="1095"/>
        <item x="257"/>
        <item x="1193"/>
        <item x="862"/>
        <item x="118"/>
        <item x="409"/>
        <item x="1145"/>
        <item x="1106"/>
        <item x="1230"/>
        <item x="308"/>
        <item x="286"/>
        <item x="973"/>
        <item x="1222"/>
        <item x="694"/>
        <item x="334"/>
        <item x="347"/>
        <item x="298"/>
        <item x="548"/>
        <item x="1163"/>
        <item x="491"/>
        <item x="292"/>
        <item x="1041"/>
        <item x="1211"/>
        <item x="1118"/>
        <item x="958"/>
        <item x="343"/>
        <item x="376"/>
        <item x="1181"/>
        <item x="835"/>
        <item x="693"/>
        <item x="1156"/>
        <item x="1141"/>
        <item x="268"/>
        <item x="85"/>
        <item x="224"/>
        <item x="348"/>
        <item x="313"/>
        <item x="1096"/>
        <item x="886"/>
        <item x="857"/>
        <item x="1263"/>
        <item x="887"/>
        <item x="121"/>
        <item x="967"/>
        <item x="117"/>
        <item x="177"/>
        <item x="822"/>
        <item x="416"/>
        <item x="1208"/>
        <item x="1003"/>
        <item x="1248"/>
        <item x="116"/>
        <item x="1046"/>
        <item x="38"/>
        <item x="1196"/>
        <item x="1177"/>
        <item x="855"/>
        <item x="160"/>
        <item x="67"/>
        <item x="346"/>
        <item x="1052"/>
        <item x="1241"/>
        <item x="86"/>
        <item x="723"/>
        <item x="617"/>
        <item x="700"/>
        <item x="767"/>
        <item x="761"/>
        <item x="568"/>
        <item x="600"/>
        <item x="567"/>
        <item x="622"/>
        <item x="542"/>
        <item x="541"/>
        <item x="1232"/>
        <item x="1054"/>
        <item x="495"/>
        <item x="529"/>
        <item x="905"/>
        <item x="794"/>
        <item x="707"/>
        <item x="682"/>
        <item x="597"/>
        <item x="603"/>
        <item x="739"/>
        <item x="156"/>
        <item x="630"/>
        <item x="621"/>
        <item x="966"/>
        <item x="1068"/>
        <item x="740"/>
        <item x="614"/>
        <item x="834"/>
        <item x="611"/>
        <item x="631"/>
        <item x="408"/>
        <item x="198"/>
        <item x="83"/>
        <item x="814"/>
        <item x="401"/>
        <item x="400"/>
        <item x="396"/>
        <item x="404"/>
        <item x="390"/>
        <item x="716"/>
        <item x="759"/>
        <item x="715"/>
        <item x="714"/>
        <item x="717"/>
        <item x="606"/>
        <item x="1296"/>
        <item x="14"/>
        <item x="1076"/>
        <item x="876"/>
        <item x="847"/>
        <item x="89"/>
        <item x="314"/>
        <item x="782"/>
        <item x="1067"/>
        <item x="897"/>
        <item x="1209"/>
        <item x="1101"/>
        <item x="873"/>
        <item x="800"/>
        <item x="250"/>
        <item x="402"/>
        <item x="909"/>
        <item x="331"/>
        <item x="964"/>
        <item x="1166"/>
        <item x="813"/>
        <item x="1165"/>
        <item x="342"/>
        <item x="266"/>
        <item x="1122"/>
        <item x="971"/>
        <item x="76"/>
        <item x="127"/>
        <item x="792"/>
        <item x="51"/>
        <item x="58"/>
        <item x="920"/>
        <item x="256"/>
        <item x="415"/>
        <item x="25"/>
        <item x="362"/>
        <item x="907"/>
        <item x="951"/>
        <item x="982"/>
        <item x="440"/>
        <item x="412"/>
        <item x="230"/>
        <item x="1272"/>
        <item x="655"/>
        <item x="210"/>
        <item x="1306"/>
        <item x="1308"/>
        <item x="1309"/>
        <item x="634"/>
        <item m="1" x="2685"/>
        <item x="324"/>
        <item x="55"/>
        <item x="1256"/>
        <item x="42"/>
        <item x="507"/>
        <item x="559"/>
        <item x="576"/>
        <item x="580"/>
        <item x="643"/>
        <item x="582"/>
        <item x="762"/>
        <item x="578"/>
        <item x="64"/>
        <item x="581"/>
        <item x="1210"/>
        <item x="881"/>
        <item x="304"/>
        <item x="281"/>
        <item x="193"/>
        <item x="103"/>
        <item x="318"/>
        <item x="419"/>
        <item x="1"/>
        <item x="1082"/>
        <item x="486"/>
        <item x="482"/>
        <item x="520"/>
        <item x="472"/>
        <item x="480"/>
        <item x="484"/>
        <item x="553"/>
        <item x="335"/>
        <item x="192"/>
        <item x="54"/>
        <item x="90"/>
        <item x="1185"/>
        <item x="788"/>
        <item x="837"/>
        <item x="350"/>
        <item x="352"/>
        <item x="1017"/>
        <item x="373"/>
        <item x="2615"/>
        <item m="1" x="2617"/>
        <item x="159"/>
        <item x="569"/>
        <item x="895"/>
        <item m="1" x="2701"/>
        <item x="1249"/>
        <item x="1314"/>
        <item x="1315"/>
        <item x="1316"/>
        <item x="1317"/>
        <item x="1318"/>
        <item x="1319"/>
        <item x="1320"/>
        <item x="206"/>
        <item x="691"/>
        <item x="763"/>
        <item x="1018"/>
        <item x="1205"/>
        <item x="1321"/>
        <item x="1322"/>
        <item x="1323"/>
        <item x="1324"/>
        <item x="1325"/>
        <item x="1326"/>
        <item x="1327"/>
        <item x="1328"/>
        <item x="1329"/>
        <item x="1330"/>
        <item x="1331"/>
        <item x="1332"/>
        <item m="1" x="2797"/>
        <item m="1" x="2735"/>
        <item m="1" x="2704"/>
        <item m="1" x="2772"/>
        <item m="1" x="2755"/>
        <item m="1" x="2730"/>
        <item m="1" x="2762"/>
        <item m="1" x="2803"/>
        <item m="1" x="2779"/>
        <item m="1" x="2777"/>
        <item m="1" x="2791"/>
        <item m="1" x="2723"/>
        <item m="1" x="2773"/>
        <item m="1" x="2778"/>
        <item m="1" x="2712"/>
        <item m="1" x="2759"/>
        <item m="1" x="2764"/>
        <item m="1" x="2727"/>
        <item m="1" x="2745"/>
        <item m="1" x="2792"/>
        <item m="1" x="2714"/>
        <item m="1" x="2801"/>
        <item m="1" x="2720"/>
        <item m="1" x="2770"/>
        <item m="1" x="2754"/>
        <item m="1" x="2795"/>
        <item m="1" x="2713"/>
        <item m="1" x="2722"/>
        <item m="1" x="2690"/>
        <item m="1" x="2692"/>
        <item m="1" x="2699"/>
        <item m="1" x="2800"/>
        <item m="1" x="2744"/>
        <item m="1" x="2697"/>
        <item m="1" x="2716"/>
        <item m="1" x="2707"/>
        <item m="1" x="2733"/>
        <item m="1" x="2810"/>
        <item m="1" x="2783"/>
        <item m="1" x="2782"/>
        <item m="1" x="2732"/>
        <item m="1" x="2747"/>
        <item m="1" x="2718"/>
        <item m="1" x="2752"/>
        <item m="1" x="2751"/>
        <item m="1" x="2719"/>
        <item m="1" x="2749"/>
        <item m="1" x="2736"/>
        <item m="1" x="2763"/>
        <item m="1" x="2767"/>
        <item m="1" x="2766"/>
        <item m="1" x="2746"/>
        <item m="1" x="2769"/>
        <item m="1" x="2726"/>
        <item m="1" x="2793"/>
        <item m="1" x="2794"/>
        <item m="1" x="2695"/>
        <item m="1" x="2731"/>
        <item m="1" x="2808"/>
        <item m="1" x="2711"/>
        <item m="1" x="2786"/>
        <item m="1" x="2702"/>
        <item m="1" x="2780"/>
        <item m="1" x="2734"/>
        <item m="1" x="2705"/>
        <item m="1" x="2784"/>
        <item m="1" x="2742"/>
        <item m="1" x="2789"/>
        <item m="1" x="2809"/>
        <item m="1" x="2715"/>
        <item m="1" x="2717"/>
        <item m="1" x="2757"/>
        <item m="1" x="2738"/>
        <item m="1" x="2706"/>
        <item m="1" x="2725"/>
        <item m="1" x="2700"/>
        <item m="1" x="2796"/>
        <item m="1" x="2790"/>
        <item m="1" x="2781"/>
        <item m="1" x="2761"/>
        <item m="1" x="2698"/>
        <item m="1" x="2694"/>
        <item m="1" x="2774"/>
        <item m="1" x="2741"/>
        <item m="1" x="2689"/>
        <item m="1" x="2799"/>
        <item m="1" x="2691"/>
        <item m="1" x="2737"/>
        <item m="1" x="2811"/>
        <item m="1" x="2788"/>
        <item m="1" x="2765"/>
        <item m="1" x="2710"/>
        <item m="1" x="2776"/>
        <item m="1" x="2787"/>
        <item m="1" x="2771"/>
        <item m="1" x="2721"/>
        <item m="1" x="2753"/>
        <item m="1" x="2709"/>
        <item m="1" x="2739"/>
        <item m="1" x="2775"/>
        <item m="1" x="2807"/>
        <item m="1" x="2740"/>
        <item m="1" x="2760"/>
        <item m="1" x="2693"/>
        <item m="1" x="2805"/>
        <item m="1" x="2756"/>
        <item m="1" x="2748"/>
        <item m="1" x="2708"/>
        <item m="1" x="2728"/>
        <item m="1" x="2703"/>
        <item x="1333"/>
        <item x="1334"/>
        <item x="1335"/>
        <item x="1336"/>
        <item x="1337"/>
        <item x="1338"/>
        <item x="1339"/>
        <item m="1" x="2616"/>
        <item x="130"/>
        <item m="1" x="2618"/>
        <item m="1" x="2619"/>
        <item x="205"/>
        <item m="1" x="2620"/>
        <item m="1" x="2621"/>
        <item x="531"/>
        <item m="1" x="2622"/>
        <item m="1" x="2623"/>
        <item m="1" x="2624"/>
        <item m="1" x="2625"/>
        <item m="1" x="2626"/>
        <item m="1" x="2627"/>
        <item m="1" x="2628"/>
        <item m="1" x="2629"/>
        <item m="1" x="2630"/>
        <item m="1" x="2631"/>
        <item m="1" x="2632"/>
        <item x="709"/>
        <item m="1" x="2633"/>
        <item m="1" x="2634"/>
        <item m="1" x="2635"/>
        <item m="1" x="2636"/>
        <item m="1" x="2637"/>
        <item x="839"/>
        <item x="903"/>
        <item x="974"/>
        <item x="979"/>
        <item x="980"/>
        <item x="1078"/>
        <item x="1115"/>
        <item m="1" x="2641"/>
        <item x="1184"/>
        <item m="1" x="2643"/>
        <item m="1" x="2644"/>
        <item m="1" x="2645"/>
        <item m="1" x="2646"/>
        <item m="1" x="2647"/>
        <item x="1250"/>
        <item x="1283"/>
        <item m="1" x="2648"/>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m="1" x="2649"/>
        <item m="1" x="2650"/>
        <item m="1" x="2651"/>
        <item m="1" x="2652"/>
        <item m="1" x="2653"/>
        <item m="1" x="2654"/>
        <item m="1" x="2655"/>
        <item m="1" x="2656"/>
        <item x="1400"/>
        <item m="1" x="2657"/>
        <item m="1" x="2658"/>
        <item m="1" x="2659"/>
        <item m="1" x="2660"/>
        <item m="1" x="2661"/>
        <item m="1" x="2662"/>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m="1" x="2663"/>
        <item x="1444"/>
        <item x="1445"/>
        <item x="1446"/>
        <item x="1447"/>
        <item x="1448"/>
        <item x="1449"/>
        <item x="1450"/>
        <item x="1451"/>
        <item m="1" x="2664"/>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m="1" x="2665"/>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m="1" x="2666"/>
        <item x="1553"/>
        <item x="1554"/>
        <item x="1555"/>
        <item x="1556"/>
        <item x="1557"/>
        <item x="1558"/>
        <item x="1559"/>
        <item x="1560"/>
        <item m="1" x="2667"/>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m="1" x="2668"/>
        <item x="1588"/>
        <item x="1589"/>
        <item m="1" x="2669"/>
        <item m="1" x="2670"/>
        <item m="1" x="2671"/>
        <item x="1593"/>
        <item x="1594"/>
        <item x="1595"/>
        <item m="1" x="2672"/>
        <item x="1597"/>
        <item x="1598"/>
        <item x="1599"/>
        <item m="1" x="2673"/>
        <item x="1601"/>
        <item x="1602"/>
        <item m="1" x="2674"/>
        <item x="1604"/>
        <item x="1605"/>
        <item x="1606"/>
        <item x="1607"/>
        <item x="1608"/>
        <item x="1609"/>
        <item x="1610"/>
        <item x="1611"/>
        <item x="1612"/>
        <item m="1" x="2675"/>
        <item m="1" x="2676"/>
        <item m="1" x="2677"/>
        <item x="1616"/>
        <item x="1617"/>
        <item x="1618"/>
        <item x="1619"/>
        <item m="1" x="2678"/>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m="1" x="2679"/>
        <item x="1662"/>
        <item x="1663"/>
        <item x="1664"/>
        <item x="1665"/>
        <item x="1666"/>
        <item x="1667"/>
        <item x="1668"/>
        <item x="1669"/>
        <item x="1670"/>
        <item x="1671"/>
        <item x="1672"/>
        <item x="1673"/>
        <item x="1674"/>
        <item x="1675"/>
        <item x="1676"/>
        <item x="1677"/>
        <item x="1678"/>
        <item x="1679"/>
        <item x="1680"/>
        <item x="1198"/>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152"/>
        <item x="506"/>
        <item x="547"/>
        <item x="560"/>
        <item x="827"/>
        <item x="937"/>
        <item x="1376"/>
        <item x="1377"/>
        <item x="1378"/>
        <item x="1379"/>
        <item x="1380"/>
        <item x="1381"/>
        <item x="1382"/>
        <item x="1383"/>
        <item x="1384"/>
        <item x="1385"/>
        <item x="1386"/>
        <item x="1387"/>
        <item x="1388"/>
        <item x="1389"/>
        <item x="1390"/>
        <item x="1391"/>
        <item x="1392"/>
        <item x="1393"/>
        <item x="1394"/>
        <item x="1395"/>
        <item x="1396"/>
        <item x="1397"/>
        <item x="1398"/>
        <item x="1399"/>
        <item x="1401"/>
        <item x="1402"/>
        <item x="1403"/>
        <item x="1404"/>
        <item x="1405"/>
        <item x="1406"/>
        <item x="1443"/>
        <item x="1452"/>
        <item x="1517"/>
        <item x="1552"/>
        <item x="1561"/>
        <item x="1587"/>
        <item x="1590"/>
        <item x="1591"/>
        <item x="1592"/>
        <item x="1596"/>
        <item x="1600"/>
        <item x="1603"/>
        <item x="1613"/>
        <item x="1614"/>
        <item x="1615"/>
        <item x="1620"/>
        <item x="1661"/>
        <item t="default"/>
      </items>
    </pivotField>
    <pivotField showAll="0"/>
    <pivotField axis="axisRow" multipleItemSelectionAllowed="1" showAll="0" sortType="ascending">
      <items count="1863">
        <item m="1" x="1367"/>
        <item m="1" x="1456"/>
        <item m="1" x="1387"/>
        <item m="1" x="1269"/>
        <item m="1" x="1331"/>
        <item m="1" x="1321"/>
        <item m="1" x="1333"/>
        <item m="1" x="1336"/>
        <item m="1" x="1325"/>
        <item m="1" x="1844"/>
        <item m="1" x="1109"/>
        <item m="1" x="1476"/>
        <item m="1" x="1505"/>
        <item m="1" x="1781"/>
        <item m="1" x="1689"/>
        <item m="1" x="1164"/>
        <item m="1" x="1390"/>
        <item m="1" x="1327"/>
        <item m="1" x="1337"/>
        <item m="1" x="1849"/>
        <item m="1" x="1771"/>
        <item m="1" x="1402"/>
        <item m="1" x="1616"/>
        <item m="1" x="1572"/>
        <item m="1" x="1519"/>
        <item m="1" x="1673"/>
        <item m="1" x="1544"/>
        <item m="1" x="1111"/>
        <item m="1" x="1096"/>
        <item m="1" x="982"/>
        <item m="1" x="1243"/>
        <item m="1" x="1017"/>
        <item m="1" x="1345"/>
        <item m="1" x="1042"/>
        <item m="1" x="1008"/>
        <item m="1" x="1549"/>
        <item m="1" x="1419"/>
        <item m="1" x="1344"/>
        <item m="1" x="1461"/>
        <item m="1" x="1318"/>
        <item m="1" x="1343"/>
        <item m="1" x="1391"/>
        <item m="1" x="1474"/>
        <item m="1" x="1352"/>
        <item m="1" x="969"/>
        <item m="1" x="1362"/>
        <item m="1" x="1066"/>
        <item m="1" x="1848"/>
        <item m="1" x="1005"/>
        <item m="1" x="1683"/>
        <item m="1" x="1692"/>
        <item m="1" x="1151"/>
        <item m="1" x="1334"/>
        <item m="1" x="1469"/>
        <item m="1" x="1139"/>
        <item m="1" x="1796"/>
        <item m="1" x="1534"/>
        <item m="1" x="1006"/>
        <item m="1" x="1551"/>
        <item m="1" x="1118"/>
        <item m="1" x="1221"/>
        <item m="1" x="1680"/>
        <item m="1" x="1311"/>
        <item m="1" x="1658"/>
        <item m="1" x="1517"/>
        <item m="1" x="1026"/>
        <item m="1" x="1342"/>
        <item m="1" x="1577"/>
        <item m="1" x="1219"/>
        <item m="1" x="1279"/>
        <item m="1" x="1425"/>
        <item m="1" x="1011"/>
        <item m="1" x="1233"/>
        <item m="1" x="1493"/>
        <item m="1" x="1795"/>
        <item m="1" x="1368"/>
        <item m="1" x="1324"/>
        <item m="1" x="1450"/>
        <item m="1" x="1313"/>
        <item m="1" x="1381"/>
        <item m="1" x="1509"/>
        <item m="1" x="1607"/>
        <item m="1" x="1695"/>
        <item m="1" x="1779"/>
        <item m="1" x="1808"/>
        <item m="1" x="1286"/>
        <item m="1" x="1460"/>
        <item m="1" x="1813"/>
        <item m="1" x="1784"/>
        <item m="1" x="1702"/>
        <item m="1" x="1821"/>
        <item m="1" x="1766"/>
        <item m="1" x="1479"/>
        <item m="1" x="1332"/>
        <item m="1" x="1635"/>
        <item m="1" x="1786"/>
        <item m="1" x="1338"/>
        <item m="1" x="1249"/>
        <item m="1" x="1452"/>
        <item m="1" x="1270"/>
        <item m="1" x="1601"/>
        <item m="1" x="1389"/>
        <item m="1" x="1323"/>
        <item m="1" x="1022"/>
        <item m="1" x="1218"/>
        <item m="1" x="1371"/>
        <item m="1" x="1198"/>
        <item m="1" x="1223"/>
        <item m="1" x="1214"/>
        <item m="1" x="1409"/>
        <item m="1" x="1671"/>
        <item m="1" x="1200"/>
        <item m="1" x="1142"/>
        <item m="1" x="1675"/>
        <item m="1" x="1116"/>
        <item m="1" x="1634"/>
        <item m="1" x="1459"/>
        <item m="1" x="1035"/>
        <item m="1" x="1373"/>
        <item m="1" x="1108"/>
        <item m="1" x="1798"/>
        <item m="1" x="1280"/>
        <item m="1" x="1302"/>
        <item m="1" x="1306"/>
        <item m="1" x="1330"/>
        <item m="1" x="1829"/>
        <item m="1" x="1226"/>
        <item m="1" x="1749"/>
        <item m="1" x="1000"/>
        <item m="1" x="979"/>
        <item m="1" x="1046"/>
        <item m="1" x="1400"/>
        <item m="1" x="1687"/>
        <item m="1" x="1090"/>
        <item m="1" x="1175"/>
        <item m="1" x="1413"/>
        <item m="1" x="1483"/>
        <item m="1" x="1842"/>
        <item m="1" x="1260"/>
        <item m="1" x="1347"/>
        <item m="1" x="1428"/>
        <item m="1" x="1155"/>
        <item m="1" x="1135"/>
        <item m="1" x="1585"/>
        <item m="1" x="1662"/>
        <item m="1" x="1431"/>
        <item m="1" x="1620"/>
        <item m="1" x="956"/>
        <item m="1" x="1297"/>
        <item m="1" x="1295"/>
        <item m="1" x="1320"/>
        <item m="1" x="1785"/>
        <item m="1" x="1434"/>
        <item m="1" x="1435"/>
        <item m="1" x="1545"/>
        <item m="1" x="1257"/>
        <item m="1" x="1104"/>
        <item m="1" x="1375"/>
        <item m="1" x="1115"/>
        <item m="1" x="1603"/>
        <item m="1" x="1780"/>
        <item m="1" x="1407"/>
        <item m="1" x="1144"/>
        <item m="1" x="1652"/>
        <item m="1" x="1308"/>
        <item m="1" x="1154"/>
        <item m="1" x="1480"/>
        <item m="1" x="1804"/>
        <item m="1" x="1723"/>
        <item m="1" x="1566"/>
        <item m="1" x="1014"/>
        <item m="1" x="1414"/>
        <item m="1" x="1853"/>
        <item m="1" x="1777"/>
        <item m="1" x="1710"/>
        <item m="1" x="1529"/>
        <item m="1" x="1495"/>
        <item m="1" x="1841"/>
        <item m="1" x="1573"/>
        <item m="1" x="1793"/>
        <item m="1" x="1411"/>
        <item m="1" x="1432"/>
        <item m="1" x="1264"/>
        <item m="1" x="1763"/>
        <item m="1" x="1482"/>
        <item m="1" x="1319"/>
        <item m="1" x="1440"/>
        <item m="1" x="1158"/>
        <item m="1" x="1678"/>
        <item m="1" x="1289"/>
        <item m="1" x="1304"/>
        <item m="1" x="1811"/>
        <item m="1" x="1655"/>
        <item m="1" x="1531"/>
        <item m="1" x="1666"/>
        <item m="1" x="1241"/>
        <item m="1" x="1591"/>
        <item m="1" x="1398"/>
        <item m="1" x="1629"/>
        <item m="1" x="1805"/>
        <item m="1" x="1522"/>
        <item m="1" x="1125"/>
        <item m="1" x="1314"/>
        <item m="1" x="1346"/>
        <item m="1" x="1449"/>
        <item m="1" x="1857"/>
        <item m="1" x="1663"/>
        <item m="1" x="1016"/>
        <item m="1" x="1341"/>
        <item m="1" x="1150"/>
        <item m="1" x="1307"/>
        <item m="1" x="1013"/>
        <item m="1" x="1503"/>
        <item m="1" x="1251"/>
        <item m="1" x="1718"/>
        <item m="1" x="1161"/>
        <item m="1" x="1496"/>
        <item m="1" x="962"/>
        <item m="1" x="993"/>
        <item m="1" x="1404"/>
        <item m="1" x="1822"/>
        <item m="1" x="1587"/>
        <item m="1" x="1615"/>
        <item m="1" x="1298"/>
        <item m="1" x="1835"/>
        <item m="1" x="1768"/>
        <item m="1" x="1612"/>
        <item m="1" x="1168"/>
        <item m="1" x="1002"/>
        <item m="1" x="1839"/>
        <item m="1" x="1032"/>
        <item m="1" x="1753"/>
        <item m="1" x="1539"/>
        <item m="1" x="1281"/>
        <item m="1" x="973"/>
        <item m="1" x="1769"/>
        <item m="1" x="1778"/>
        <item m="1" x="1672"/>
        <item m="1" x="1210"/>
        <item m="1" x="1498"/>
        <item m="1" x="1095"/>
        <item m="1" x="1159"/>
        <item m="1" x="1361"/>
        <item m="1" x="1831"/>
        <item m="1" x="1648"/>
        <item m="1" x="1030"/>
        <item m="1" x="1759"/>
        <item m="1" x="1466"/>
        <item m="1" x="1782"/>
        <item m="1" x="1193"/>
        <item m="1" x="1651"/>
        <item m="1" x="1029"/>
        <item m="1" x="1820"/>
        <item m="1" x="1088"/>
        <item m="1" x="1581"/>
        <item m="1" x="1484"/>
        <item m="1" x="1606"/>
        <item m="1" x="1174"/>
        <item m="1" x="1761"/>
        <item m="1" x="1195"/>
        <item m="1" x="1397"/>
        <item m="1" x="1563"/>
        <item m="1" x="1405"/>
        <item m="1" x="1624"/>
        <item m="1" x="1578"/>
        <item m="1" x="991"/>
        <item m="1" x="1701"/>
        <item m="1" x="1727"/>
        <item m="1" x="1528"/>
        <item m="1" x="1828"/>
        <item m="1" x="1212"/>
        <item m="1" x="1806"/>
        <item m="1" x="1814"/>
        <item m="1" x="1547"/>
        <item m="1" x="1802"/>
        <item m="1" x="1028"/>
        <item m="1" x="1167"/>
        <item m="1" x="1423"/>
        <item m="1" x="1774"/>
        <item m="1" x="1834"/>
        <item m="1" x="1596"/>
        <item m="1" x="1500"/>
        <item m="1" x="1568"/>
        <item m="1" x="977"/>
        <item m="1" x="1815"/>
        <item m="1" x="1513"/>
        <item m="1" x="1589"/>
        <item m="1" x="1697"/>
        <item m="1" x="1670"/>
        <item m="1" x="1590"/>
        <item m="1" x="1583"/>
        <item m="1" x="1621"/>
        <item m="1" x="1468"/>
        <item m="1" x="1448"/>
        <item m="1" x="1349"/>
        <item m="1" x="1422"/>
        <item m="1" x="1329"/>
        <item m="1" x="1836"/>
        <item m="1" x="1611"/>
        <item m="1" x="1443"/>
        <item m="1" x="1093"/>
        <item m="1" x="1294"/>
        <item m="1" x="955"/>
        <item m="1" x="1235"/>
        <item m="1" x="1021"/>
        <item m="1" x="1316"/>
        <item m="1" x="1595"/>
        <item m="1" x="1350"/>
        <item m="1" x="1366"/>
        <item m="1" x="1521"/>
        <item m="1" x="1628"/>
        <item m="1" x="1504"/>
        <item m="1" x="1176"/>
        <item m="1" x="1101"/>
        <item m="1" x="978"/>
        <item m="1" x="1266"/>
        <item m="1" x="1192"/>
        <item m="1" x="1045"/>
        <item m="1" x="1537"/>
        <item m="1" x="1379"/>
        <item m="1" x="1098"/>
        <item m="1" x="957"/>
        <item m="1" x="1036"/>
        <item m="1" x="1524"/>
        <item m="1" x="1584"/>
        <item m="1" x="1560"/>
        <item m="1" x="1263"/>
        <item m="1" x="1403"/>
        <item m="1" x="963"/>
        <item m="1" x="1102"/>
        <item m="1" x="1593"/>
        <item m="1" x="1178"/>
        <item m="1" x="1637"/>
        <item m="1" x="1854"/>
        <item m="1" x="1646"/>
        <item m="1" x="1190"/>
        <item m="1" x="1765"/>
        <item m="1" x="1363"/>
        <item m="1" x="1787"/>
        <item m="1" x="988"/>
        <item m="1" x="1610"/>
        <item m="1" x="981"/>
        <item m="1" x="1632"/>
        <item m="1" x="1555"/>
        <item m="1" x="1809"/>
        <item m="1" x="1043"/>
        <item m="1" x="1356"/>
        <item m="1" x="1394"/>
        <item m="1" x="1654"/>
        <item m="1" x="1613"/>
        <item m="1" x="1348"/>
        <item m="1" x="1743"/>
        <item m="1" x="1823"/>
        <item m="1" x="1157"/>
        <item m="1" x="1130"/>
        <item m="1" x="1191"/>
        <item m="1" x="1384"/>
        <item m="1" x="1067"/>
        <item m="1" x="966"/>
        <item m="1" x="1557"/>
        <item m="1" x="1491"/>
        <item m="1" x="1647"/>
        <item m="1" x="1488"/>
        <item m="1" x="1160"/>
        <item m="1" x="972"/>
        <item m="1" x="1385"/>
        <item m="1" x="986"/>
        <item m="1" x="1080"/>
        <item m="1" x="1055"/>
        <item m="1" x="1069"/>
        <item m="1" x="970"/>
        <item m="1" x="1103"/>
        <item m="1" x="1340"/>
        <item m="1" x="959"/>
        <item m="1" x="1183"/>
        <item m="1" x="1204"/>
        <item m="1" x="1860"/>
        <item m="1" x="1376"/>
        <item m="1" x="1401"/>
        <item m="1" x="1719"/>
        <item m="1" x="1562"/>
        <item m="1" x="1181"/>
        <item m="1" x="1532"/>
        <item m="1" x="1660"/>
        <item m="1" x="1764"/>
        <item m="1" x="1238"/>
        <item m="1" x="1850"/>
        <item m="1" x="1113"/>
        <item m="1" x="1645"/>
        <item m="1" x="1740"/>
        <item m="1" x="1205"/>
        <item m="1" x="1571"/>
        <item m="1" x="1685"/>
        <item m="1" x="1065"/>
        <item m="1" x="1421"/>
        <item m="1" x="1470"/>
        <item m="1" x="1523"/>
        <item m="1" x="1213"/>
        <item m="1" x="1794"/>
        <item m="1" x="1429"/>
        <item m="1" x="1712"/>
        <item m="1" x="1372"/>
        <item m="1" x="1203"/>
        <item m="1" x="1120"/>
        <item m="1" x="1490"/>
        <item m="1" x="1293"/>
        <item m="1" x="1141"/>
        <item m="1" x="1317"/>
        <item m="1" x="1720"/>
        <item m="1" x="1412"/>
        <item m="1" x="985"/>
        <item m="1" x="1478"/>
        <item m="1" x="1507"/>
        <item m="1" x="1816"/>
        <item m="1" x="1455"/>
        <item m="1" x="1535"/>
        <item m="1" x="1837"/>
        <item m="1" x="1716"/>
        <item m="1" x="1735"/>
        <item m="1" x="1861"/>
        <item m="1" x="1772"/>
        <item m="1" x="1783"/>
        <item m="1" x="1819"/>
        <item m="1" x="1580"/>
        <item m="1" x="1162"/>
        <item m="1" x="1800"/>
        <item m="1" x="1711"/>
        <item m="1" x="1597"/>
        <item m="1" x="1736"/>
        <item m="1" x="1725"/>
        <item m="1" x="1558"/>
        <item m="1" x="1262"/>
        <item m="1" x="1299"/>
        <item m="1" x="1824"/>
        <item m="1" x="1355"/>
        <item m="1" x="1272"/>
        <item m="1" x="1681"/>
        <item m="1" x="1033"/>
        <item m="1" x="1416"/>
        <item m="1" x="983"/>
        <item m="1" x="1179"/>
        <item m="1" x="1464"/>
        <item m="1" x="1075"/>
        <item m="1" x="1068"/>
        <item m="1" x="996"/>
        <item m="1" x="1705"/>
        <item m="1" x="1261"/>
        <item m="1" x="1227"/>
        <item m="1" x="1657"/>
        <item m="1" x="964"/>
        <item m="1" x="1748"/>
        <item m="1" x="1433"/>
        <item m="1" x="1063"/>
        <item m="1" x="1267"/>
        <item m="1" x="975"/>
        <item m="1" x="1255"/>
        <item m="1" x="1600"/>
        <item m="1" x="1625"/>
        <item m="1" x="1703"/>
        <item m="1" x="1047"/>
        <item m="1" x="1077"/>
        <item m="1" x="1339"/>
        <item m="1" x="1194"/>
        <item m="1" x="1755"/>
        <item m="1" x="1166"/>
        <item m="1" x="1180"/>
        <item m="1" x="1201"/>
        <item m="1" x="1722"/>
        <item m="1" x="1639"/>
        <item m="1" x="1565"/>
        <item m="1" x="1003"/>
        <item m="1" x="1762"/>
        <item m="1" x="1248"/>
        <item m="1" x="1184"/>
        <item m="1" x="1089"/>
        <item m="1" x="1207"/>
        <item m="1" x="1502"/>
        <item m="1" x="1149"/>
        <item m="1" x="1196"/>
        <item m="1" x="1508"/>
        <item m="1" x="1406"/>
        <item m="1" x="1034"/>
        <item m="1" x="1133"/>
        <item m="1" x="1392"/>
        <item m="1" x="1186"/>
        <item m="1" x="987"/>
        <item m="1" x="1674"/>
        <item m="1" x="1644"/>
        <item m="1" x="1453"/>
        <item m="1" x="1057"/>
        <item sd="0" m="1" x="1667"/>
        <item m="1" x="1706"/>
        <item m="1" x="1276"/>
        <item m="1" x="1225"/>
        <item m="1" x="1209"/>
        <item m="1" x="1170"/>
        <item m="1" x="1514"/>
        <item m="1" x="1284"/>
        <item m="1" x="1410"/>
        <item m="1" x="1072"/>
        <item m="1" x="1447"/>
        <item m="1" x="1370"/>
        <item m="1" x="965"/>
        <item m="1" x="1847"/>
        <item m="1" x="1134"/>
        <item m="1" x="1300"/>
        <item m="1" x="1322"/>
        <item m="1" x="1082"/>
        <item m="1" x="1049"/>
        <item m="1" x="1048"/>
        <item m="1" x="1830"/>
        <item m="1" x="1060"/>
        <item m="1" x="1386"/>
        <item m="1" x="1173"/>
        <item m="1" x="976"/>
        <item m="1" x="1818"/>
        <item m="1" x="1807"/>
        <item m="1" x="1846"/>
        <item m="1" x="1467"/>
        <item m="1" x="1554"/>
        <item m="1" x="1512"/>
        <item m="1" x="1618"/>
        <item m="1" x="1699"/>
        <item m="1" x="1788"/>
        <item m="1" x="1417"/>
        <item m="1" x="1007"/>
        <item m="1" x="1561"/>
        <item m="1" x="1838"/>
        <item m="1" x="1053"/>
        <item m="1" x="1832"/>
        <item m="1" x="1758"/>
        <item m="1" x="1733"/>
        <item m="1" x="1574"/>
        <item m="1" x="992"/>
        <item m="1" x="1085"/>
        <item m="1" x="1393"/>
        <item m="1" x="1215"/>
        <item m="1" x="1091"/>
        <item m="1" x="1810"/>
        <item m="1" x="1605"/>
        <item m="1" x="1737"/>
        <item m="1" x="1752"/>
        <item m="1" x="1817"/>
        <item m="1" x="1163"/>
        <item m="1" x="1592"/>
        <item m="1" x="1803"/>
        <item m="1" x="1127"/>
        <item m="1" x="1567"/>
        <item m="1" x="1833"/>
        <item m="1" x="1291"/>
        <item m="1" x="1265"/>
        <item m="1" x="1364"/>
        <item m="1" x="1465"/>
        <item m="1" x="1776"/>
        <item m="1" x="1250"/>
        <item m="1" x="1254"/>
        <item m="1" x="1097"/>
        <item m="1" x="1408"/>
        <item m="1" x="1826"/>
        <item m="1" x="1079"/>
        <item m="1" x="961"/>
        <item m="1" x="995"/>
        <item m="1" x="1177"/>
        <item m="1" x="1510"/>
        <item m="1" x="1598"/>
        <item m="1" x="1172"/>
        <item m="1" x="1076"/>
        <item m="1" x="1383"/>
        <item m="1" x="1117"/>
        <item m="1" x="1728"/>
        <item m="1" x="1599"/>
        <item m="1" x="1538"/>
        <item m="1" x="1041"/>
        <item m="1" x="1202"/>
        <item m="1" x="1189"/>
        <item m="1" x="1656"/>
        <item m="1" x="1664"/>
        <item m="1" x="1228"/>
        <item m="1" x="1061"/>
        <item m="1" x="1240"/>
        <item m="1" x="1230"/>
        <item m="1" x="1650"/>
        <item m="1" x="1463"/>
        <item m="1" x="1165"/>
        <item m="1" x="1582"/>
        <item m="1" x="980"/>
        <item m="1" x="1691"/>
        <item m="1" x="1374"/>
        <item m="1" x="1236"/>
        <item m="1" x="1245"/>
        <item m="1" x="1540"/>
        <item m="1" x="1123"/>
        <item m="1" x="1659"/>
        <item m="1" x="1741"/>
        <item m="1" x="1707"/>
        <item m="1" x="1290"/>
        <item m="1" x="1105"/>
        <item m="1" x="1197"/>
        <item m="1" x="1485"/>
        <item m="1" x="1541"/>
        <item m="1" x="958"/>
        <item m="1" x="1852"/>
        <item m="1" x="1420"/>
        <item m="1" x="1543"/>
        <item m="1" x="1025"/>
        <item m="1" x="1143"/>
        <item m="1" x="1092"/>
        <item m="1" x="1640"/>
        <item m="1" x="1246"/>
        <item m="1" x="1530"/>
        <item m="1" x="1121"/>
        <item m="1" x="1354"/>
        <item m="1" x="1499"/>
        <item m="1" x="1359"/>
        <item m="1" x="1071"/>
        <item m="1" x="1169"/>
        <item m="1" x="1454"/>
        <item m="1" x="954"/>
        <item m="1" x="1730"/>
        <item m="1" x="1462"/>
        <item m="1" x="1099"/>
        <item m="1" x="1653"/>
        <item m="1" x="1388"/>
        <item m="1" x="1556"/>
        <item m="1" x="1399"/>
        <item m="1" x="1380"/>
        <item m="1" x="1444"/>
        <item m="1" x="1436"/>
        <item m="1" x="1312"/>
        <item m="1" x="968"/>
        <item m="1" x="1724"/>
        <item m="1" x="1477"/>
        <item m="1" x="1845"/>
        <item m="1" x="1081"/>
        <item m="1" x="1717"/>
        <item m="1" x="1696"/>
        <item m="1" x="1296"/>
        <item m="1" x="1770"/>
        <item m="1" x="1328"/>
        <item m="1" x="1247"/>
        <item m="1" x="1430"/>
        <item m="1" x="1731"/>
        <item m="1" x="1630"/>
        <item m="1" x="1636"/>
        <item m="1" x="1633"/>
        <item m="1" x="1301"/>
        <item m="1" x="1415"/>
        <item m="1" x="999"/>
        <item m="1" x="1050"/>
        <item m="1" x="1292"/>
        <item m="1" x="1858"/>
        <item m="1" x="1131"/>
        <item m="1" x="1418"/>
        <item m="1" x="1244"/>
        <item m="1" x="1153"/>
        <item m="1" x="1288"/>
        <item m="1" x="971"/>
        <item m="1" x="967"/>
        <item m="1" x="1506"/>
        <item m="1" x="1087"/>
        <item m="1" x="1058"/>
        <item m="1" x="1497"/>
        <item m="1" x="1351"/>
        <item m="1" x="1147"/>
        <item m="1" x="1199"/>
        <item m="1" x="1458"/>
        <item m="1" x="1358"/>
        <item m="1" x="998"/>
        <item m="1" x="1315"/>
        <item m="1" x="1229"/>
        <item m="1" x="1027"/>
        <item m="1" x="1124"/>
        <item m="1" x="1138"/>
        <item m="1" x="1059"/>
        <item m="1" x="1015"/>
        <item m="1" x="1305"/>
        <item m="1" x="1604"/>
        <item m="1" x="1382"/>
        <item m="1" x="1661"/>
        <item m="1" x="1129"/>
        <item m="1" x="1791"/>
        <item m="1" x="1686"/>
        <item m="1" x="1253"/>
        <item m="1" x="1799"/>
        <item m="1" x="1187"/>
        <item m="1" x="1441"/>
        <item m="1" x="1395"/>
        <item m="1" x="1073"/>
        <item m="1" x="1086"/>
        <item m="1" x="1126"/>
        <item m="1" x="1745"/>
        <item m="1" x="1668"/>
        <item m="1" x="1188"/>
        <item m="1" x="1526"/>
        <item m="1" x="1481"/>
        <item m="1" x="1700"/>
        <item m="1" x="1533"/>
        <item m="1" x="1542"/>
        <item m="1" x="1690"/>
        <item m="1" x="1546"/>
        <item m="1" x="1757"/>
        <item m="1" x="1708"/>
        <item m="1" x="1208"/>
        <item m="1" x="1775"/>
        <item m="1" x="1548"/>
        <item m="1" x="1287"/>
        <item m="1" x="1220"/>
        <item m="1" x="1641"/>
        <item m="1" x="1676"/>
        <item m="1" x="1039"/>
        <item m="1" x="1044"/>
        <item m="1" x="1437"/>
        <item m="1" x="1074"/>
        <item m="1" x="1609"/>
        <item m="1" x="1801"/>
        <item m="1" x="1626"/>
        <item m="1" x="1475"/>
        <item m="1" x="1553"/>
        <item m="1" x="1222"/>
        <item m="1" x="1797"/>
        <item m="1" x="1231"/>
        <item m="1" x="1100"/>
        <item m="1" x="1843"/>
        <item m="1" x="1760"/>
        <item m="1" x="1536"/>
        <item m="1" x="1638"/>
        <item m="1" x="1040"/>
        <item m="1" x="1274"/>
        <item m="1" x="1515"/>
        <item m="1" x="989"/>
        <item m="1" x="1377"/>
        <item m="1" x="1062"/>
        <item m="1" x="994"/>
        <item m="1" x="1119"/>
        <item m="1" x="1614"/>
        <item m="1" x="1216"/>
        <item m="1" x="1486"/>
        <item m="1" x="1501"/>
        <item m="1" x="1278"/>
        <item m="1" x="1855"/>
        <item m="1" x="1489"/>
        <item m="1" x="1211"/>
        <item m="1" x="1084"/>
        <item m="1" x="1083"/>
        <item m="1" x="1552"/>
        <item m="1" x="1471"/>
        <item m="1" x="1856"/>
        <item m="1" x="1310"/>
        <item m="1" x="1282"/>
        <item m="1" x="960"/>
        <item m="1" x="1152"/>
        <item m="1" x="990"/>
        <item m="1" x="1070"/>
        <item m="1" x="1693"/>
        <item m="1" x="1268"/>
        <item m="1" x="1137"/>
        <item m="1" x="1487"/>
        <item m="1" x="1132"/>
        <item m="1" x="1445"/>
        <item m="1" x="1365"/>
        <item m="1" x="1369"/>
        <item m="1" x="1009"/>
        <item m="1" x="1457"/>
        <item m="1" x="1146"/>
        <item m="1" x="1023"/>
        <item m="1" x="1148"/>
        <item m="1" x="1140"/>
        <item m="1" x="1001"/>
        <item m="1" x="1704"/>
        <item m="1" x="1252"/>
        <item m="1" x="1303"/>
        <item m="1" x="1492"/>
        <item m="1" x="1643"/>
        <item m="1" x="1754"/>
        <item m="1" x="1285"/>
        <item m="1" x="1396"/>
        <item m="1" x="1608"/>
        <item m="1" x="1360"/>
        <item m="1" x="1677"/>
        <item m="1" x="1064"/>
        <item m="1" x="1004"/>
        <item m="1" x="1106"/>
        <item m="1" x="1114"/>
        <item m="1" x="1020"/>
        <item m="1" x="1054"/>
        <item m="1" x="1012"/>
        <item m="1" x="1024"/>
        <item m="1" x="997"/>
        <item m="1" x="1258"/>
        <item m="1" x="1271"/>
        <item m="1" x="1494"/>
        <item m="1" x="1679"/>
        <item m="1" x="1237"/>
        <item m="1" x="1018"/>
        <item m="1" x="1812"/>
        <item m="1" x="1773"/>
        <item m="1" x="1357"/>
        <item m="1" x="1378"/>
        <item m="1" x="1052"/>
        <item m="1" x="1669"/>
        <item m="1" x="1511"/>
        <item m="1" x="1694"/>
        <item m="1" x="1859"/>
        <item m="1" x="1520"/>
        <item m="1" x="1516"/>
        <item m="1" x="1586"/>
        <item m="1" x="953"/>
        <item m="1" x="1182"/>
        <item m="1" x="984"/>
        <item m="1" x="1145"/>
        <item m="1" x="1283"/>
        <item m="1" x="1136"/>
        <item m="1" x="1019"/>
        <item m="1" x="1746"/>
        <item m="1" x="1439"/>
        <item m="1" x="1051"/>
        <item m="1" x="1713"/>
        <item m="1" x="1256"/>
        <item m="1" x="1078"/>
        <item m="1" x="1569"/>
        <item m="1" x="1698"/>
        <item m="1" x="1570"/>
        <item m="1" x="1128"/>
        <item m="1" x="1550"/>
        <item m="1" x="1738"/>
        <item m="1" x="1171"/>
        <item m="1" x="1575"/>
        <item m="1" x="1594"/>
        <item m="1" x="1472"/>
        <item m="1" x="1734"/>
        <item m="1" x="1747"/>
        <item m="1" x="1726"/>
        <item m="1" x="1579"/>
        <item m="1" x="1442"/>
        <item m="1" x="1576"/>
        <item m="1" x="1112"/>
        <item m="1" x="1564"/>
        <item m="1" x="1602"/>
        <item m="1" x="1056"/>
        <item m="1" x="1038"/>
        <item m="1" x="1239"/>
        <item m="1" x="1217"/>
        <item m="1" x="1438"/>
        <item m="1" x="1426"/>
        <item m="1" x="1742"/>
        <item m="1" x="1623"/>
        <item m="1" x="1010"/>
        <item m="1" x="1185"/>
        <item m="1" x="1156"/>
        <item m="1" x="974"/>
        <item m="1" x="1206"/>
        <item m="1" x="1622"/>
        <item m="1" x="1031"/>
        <item m="1" x="1684"/>
        <item m="1" x="1714"/>
        <item m="1" x="1627"/>
        <item m="1" x="1756"/>
        <item m="1" x="1851"/>
        <item m="1" x="1631"/>
        <item m="1" x="1709"/>
        <item m="1" x="1649"/>
        <item m="1" x="1326"/>
        <item m="1" x="1232"/>
        <item m="1" x="1273"/>
        <item m="1" x="1715"/>
        <item m="1" x="1792"/>
        <item m="1" x="1739"/>
        <item m="1" x="1827"/>
        <item m="1" x="1518"/>
        <item m="1" x="1559"/>
        <item m="1" x="1688"/>
        <item m="1" x="1825"/>
        <item m="1" x="1617"/>
        <item m="1" x="1751"/>
        <item m="1" x="1790"/>
        <item m="1" x="1234"/>
        <item m="1" x="1642"/>
        <item m="1" x="1224"/>
        <item m="1" x="1789"/>
        <item m="1" x="1682"/>
        <item m="1" x="1525"/>
        <item m="1" x="952"/>
        <item m="1" x="1732"/>
        <item m="1" x="1094"/>
        <item m="1" x="1527"/>
        <item m="1" x="1473"/>
        <item m="1" x="1721"/>
        <item m="1" x="1122"/>
        <item m="1" x="1275"/>
        <item m="1" x="1750"/>
        <item m="1" x="1840"/>
        <item m="1" x="1665"/>
        <item m="1" x="1767"/>
        <item m="1" x="1110"/>
        <item m="1" x="1446"/>
        <item m="1" x="1744"/>
        <item m="1" x="1729"/>
        <item m="1" x="1619"/>
        <item m="1" x="1588"/>
        <item m="1" x="1353"/>
        <item m="1" x="1309"/>
        <item m="1" x="1427"/>
        <item m="1" x="1451"/>
        <item m="1" x="1259"/>
        <item m="1" x="1242"/>
        <item m="1" x="1335"/>
        <item m="1" x="1107"/>
        <item m="1" x="1424"/>
        <item m="1" x="1277"/>
        <item x="209"/>
        <item x="152"/>
        <item x="425"/>
        <item x="516"/>
        <item x="445"/>
        <item x="325"/>
        <item x="828"/>
        <item x="389"/>
        <item x="379"/>
        <item x="391"/>
        <item x="394"/>
        <item x="383"/>
        <item x="927"/>
        <item x="162"/>
        <item x="536"/>
        <item x="565"/>
        <item x="861"/>
        <item x="759"/>
        <item x="218"/>
        <item x="448"/>
        <item x="385"/>
        <item x="395"/>
        <item x="932"/>
        <item x="850"/>
        <item x="461"/>
        <item x="682"/>
        <item x="636"/>
        <item x="582"/>
        <item x="743"/>
        <item x="607"/>
        <item x="164"/>
        <item x="149"/>
        <item x="30"/>
        <item x="299"/>
        <item x="67"/>
        <item x="403"/>
        <item x="851"/>
        <item x="677"/>
        <item x="93"/>
        <item x="58"/>
        <item x="612"/>
        <item x="479"/>
        <item x="402"/>
        <item x="521"/>
        <item x="376"/>
        <item x="401"/>
        <item x="449"/>
        <item x="534"/>
        <item x="410"/>
        <item x="17"/>
        <item x="420"/>
        <item x="117"/>
        <item x="931"/>
        <item x="53"/>
        <item x="753"/>
        <item x="762"/>
        <item x="205"/>
        <item x="392"/>
        <item x="529"/>
        <item x="192"/>
        <item x="877"/>
        <item x="597"/>
        <item x="133"/>
        <item x="54"/>
        <item x="614"/>
        <item x="171"/>
        <item x="277"/>
        <item x="750"/>
        <item x="369"/>
        <item x="727"/>
        <item x="580"/>
        <item x="76"/>
        <item x="400"/>
        <item x="641"/>
        <item x="275"/>
        <item x="336"/>
        <item x="485"/>
        <item x="61"/>
        <item x="289"/>
        <item x="553"/>
        <item x="876"/>
        <item x="426"/>
        <item x="382"/>
        <item x="510"/>
        <item x="371"/>
        <item x="439"/>
        <item x="570"/>
        <item x="673"/>
        <item x="950"/>
        <item x="765"/>
        <item x="859"/>
        <item x="890"/>
        <item x="343"/>
        <item x="520"/>
        <item x="895"/>
        <item x="864"/>
        <item x="773"/>
        <item x="903"/>
        <item x="843"/>
        <item x="539"/>
        <item x="390"/>
        <item x="703"/>
        <item x="866"/>
        <item x="396"/>
        <item x="305"/>
        <item x="512"/>
        <item x="327"/>
        <item x="666"/>
        <item x="447"/>
        <item x="381"/>
        <item x="72"/>
        <item x="696"/>
        <item x="274"/>
        <item x="429"/>
        <item x="253"/>
        <item x="279"/>
        <item x="270"/>
        <item x="879"/>
        <item x="469"/>
        <item x="740"/>
        <item x="255"/>
        <item x="195"/>
        <item x="745"/>
        <item x="169"/>
        <item x="702"/>
        <item x="519"/>
        <item x="86"/>
        <item x="616"/>
        <item x="431"/>
        <item x="161"/>
        <item x="880"/>
        <item x="337"/>
        <item x="359"/>
        <item x="364"/>
        <item x="388"/>
        <item x="911"/>
        <item x="282"/>
        <item x="825"/>
        <item x="48"/>
        <item x="27"/>
        <item x="97"/>
        <item x="459"/>
        <item x="757"/>
        <item x="143"/>
        <item x="230"/>
        <item x="473"/>
        <item x="543"/>
        <item x="925"/>
        <item x="316"/>
        <item x="405"/>
        <item x="488"/>
        <item x="188"/>
        <item x="649"/>
        <item x="731"/>
        <item x="491"/>
        <item x="687"/>
        <item x="4"/>
        <item x="354"/>
        <item x="352"/>
        <item x="378"/>
        <item x="865"/>
        <item x="494"/>
        <item x="495"/>
        <item x="608"/>
        <item x="313"/>
        <item x="157"/>
        <item x="433"/>
        <item x="168"/>
        <item x="669"/>
        <item x="860"/>
        <item x="467"/>
        <item x="197"/>
        <item x="720"/>
        <item x="366"/>
        <item x="208"/>
        <item x="540"/>
        <item x="886"/>
        <item x="798"/>
        <item x="630"/>
        <item x="64"/>
        <item x="474"/>
        <item x="937"/>
        <item x="857"/>
        <item x="783"/>
        <item x="592"/>
        <item x="555"/>
        <item x="924"/>
        <item x="637"/>
        <item x="874"/>
        <item x="471"/>
        <item x="492"/>
        <item x="320"/>
        <item x="840"/>
        <item x="542"/>
        <item x="199"/>
        <item x="377"/>
        <item x="500"/>
        <item x="212"/>
        <item x="748"/>
        <item x="346"/>
        <item x="362"/>
        <item x="893"/>
        <item x="723"/>
        <item x="594"/>
        <item x="735"/>
        <item x="948"/>
        <item x="297"/>
        <item x="656"/>
        <item x="457"/>
        <item x="697"/>
        <item x="887"/>
        <item x="585"/>
        <item x="178"/>
        <item x="372"/>
        <item x="404"/>
        <item x="509"/>
        <item x="732"/>
        <item x="66"/>
        <item x="399"/>
        <item x="204"/>
        <item x="365"/>
        <item x="63"/>
        <item x="563"/>
        <item x="307"/>
        <item x="792"/>
        <item x="215"/>
        <item x="556"/>
        <item x="10"/>
        <item x="41"/>
        <item x="463"/>
        <item x="904"/>
        <item x="651"/>
        <item x="681"/>
        <item x="355"/>
        <item x="918"/>
        <item x="847"/>
        <item x="678"/>
        <item x="223"/>
        <item x="50"/>
        <item x="922"/>
        <item x="82"/>
        <item x="830"/>
        <item x="602"/>
        <item x="338"/>
        <item x="21"/>
        <item x="848"/>
        <item x="858"/>
        <item x="742"/>
        <item x="266"/>
        <item x="558"/>
        <item x="148"/>
        <item x="213"/>
        <item x="419"/>
        <item x="913"/>
        <item x="716"/>
        <item x="80"/>
        <item x="836"/>
        <item x="526"/>
        <item x="862"/>
        <item x="248"/>
        <item x="719"/>
        <item x="797"/>
        <item x="79"/>
        <item x="902"/>
        <item x="140"/>
        <item x="645"/>
        <item x="544"/>
        <item x="672"/>
        <item x="229"/>
        <item x="838"/>
        <item x="250"/>
        <item x="456"/>
        <item x="627"/>
        <item x="465"/>
        <item x="691"/>
        <item x="642"/>
        <item x="39"/>
        <item x="771"/>
        <item x="802"/>
        <item x="591"/>
        <item x="910"/>
        <item x="268"/>
        <item x="888"/>
        <item x="896"/>
        <item x="610"/>
        <item x="884"/>
        <item x="78"/>
        <item x="222"/>
        <item x="483"/>
        <item x="854"/>
        <item x="917"/>
        <item x="661"/>
        <item x="560"/>
        <item x="632"/>
        <item x="25"/>
        <item x="897"/>
        <item x="576"/>
        <item x="653"/>
        <item x="767"/>
        <item x="739"/>
        <item x="654"/>
        <item x="647"/>
        <item x="688"/>
        <item x="528"/>
        <item x="508"/>
        <item x="407"/>
        <item x="482"/>
        <item x="387"/>
        <item x="919"/>
        <item x="676"/>
        <item x="503"/>
        <item x="146"/>
        <item x="351"/>
        <item x="3"/>
        <item x="291"/>
        <item x="71"/>
        <item x="374"/>
        <item x="660"/>
        <item x="408"/>
        <item x="424"/>
        <item x="695"/>
        <item x="564"/>
        <item x="361"/>
        <item x="231"/>
        <item x="154"/>
        <item x="219"/>
        <item x="26"/>
        <item x="322"/>
        <item x="247"/>
        <item x="96"/>
        <item x="600"/>
        <item x="437"/>
        <item x="151"/>
        <item x="5"/>
        <item x="87"/>
        <item x="587"/>
        <item x="648"/>
        <item x="624"/>
        <item x="319"/>
        <item x="584"/>
        <item x="462"/>
        <item x="11"/>
        <item x="155"/>
        <item x="658"/>
        <item x="233"/>
        <item x="705"/>
        <item x="939"/>
        <item x="714"/>
        <item x="245"/>
        <item x="842"/>
        <item x="421"/>
        <item x="867"/>
        <item x="36"/>
        <item x="675"/>
        <item x="29"/>
        <item x="700"/>
        <item x="619"/>
        <item x="891"/>
        <item x="94"/>
        <item x="414"/>
        <item x="453"/>
        <item x="722"/>
        <item x="679"/>
        <item x="406"/>
        <item x="819"/>
        <item x="905"/>
        <item x="211"/>
        <item x="183"/>
        <item x="246"/>
        <item x="442"/>
        <item x="118"/>
        <item x="14"/>
        <item x="621"/>
        <item x="551"/>
        <item x="715"/>
        <item x="941"/>
        <item x="548"/>
        <item x="214"/>
        <item x="20"/>
        <item x="122"/>
        <item x="258"/>
        <item x="443"/>
        <item x="34"/>
        <item x="131"/>
        <item x="106"/>
        <item x="119"/>
        <item x="18"/>
        <item x="156"/>
        <item x="398"/>
        <item x="7"/>
        <item x="238"/>
        <item x="260"/>
        <item x="434"/>
        <item x="460"/>
        <item x="793"/>
        <item x="626"/>
        <item x="236"/>
        <item x="595"/>
        <item x="729"/>
        <item x="841"/>
        <item x="946"/>
        <item x="294"/>
        <item x="933"/>
        <item x="166"/>
        <item x="713"/>
        <item x="815"/>
        <item x="261"/>
        <item x="635"/>
        <item x="755"/>
        <item x="116"/>
        <item x="481"/>
        <item x="530"/>
        <item x="586"/>
        <item x="269"/>
        <item x="875"/>
        <item x="489"/>
        <item x="785"/>
        <item x="430"/>
        <item x="259"/>
        <item x="173"/>
        <item x="940"/>
        <item x="550"/>
        <item x="350"/>
        <item x="194"/>
        <item x="375"/>
        <item x="794"/>
        <item x="472"/>
        <item x="33"/>
        <item x="538"/>
        <item x="568"/>
        <item x="898"/>
        <item x="938"/>
        <item x="515"/>
        <item x="598"/>
        <item x="920"/>
        <item x="790"/>
        <item x="810"/>
        <item x="852"/>
        <item x="863"/>
        <item x="901"/>
        <item x="644"/>
        <item x="216"/>
        <item x="882"/>
        <item x="784"/>
        <item x="662"/>
        <item x="811"/>
        <item x="800"/>
        <item x="622"/>
        <item x="318"/>
        <item x="356"/>
        <item x="906"/>
        <item x="413"/>
        <item x="329"/>
        <item x="751"/>
        <item x="83"/>
        <item x="476"/>
        <item x="31"/>
        <item x="234"/>
        <item x="772"/>
        <item x="88"/>
        <item x="524"/>
        <item x="126"/>
        <item x="84"/>
        <item x="44"/>
        <item x="776"/>
        <item x="317"/>
        <item x="283"/>
        <item x="726"/>
        <item x="12"/>
        <item x="824"/>
        <item x="493"/>
        <item x="114"/>
        <item x="323"/>
        <item x="23"/>
        <item x="311"/>
        <item x="665"/>
        <item x="692"/>
        <item x="774"/>
        <item x="98"/>
        <item x="684"/>
        <item x="128"/>
        <item x="397"/>
        <item x="249"/>
        <item x="832"/>
        <item x="221"/>
        <item x="235"/>
        <item x="256"/>
        <item x="796"/>
        <item x="707"/>
        <item x="629"/>
        <item x="51"/>
        <item x="839"/>
        <item x="304"/>
        <item x="239"/>
        <item x="141"/>
        <item x="263"/>
        <item x="562"/>
        <item x="203"/>
        <item x="251"/>
        <item x="569"/>
        <item x="466"/>
        <item x="85"/>
        <item x="186"/>
        <item x="450"/>
        <item x="241"/>
        <item x="35"/>
        <item x="744"/>
        <item x="712"/>
        <item x="513"/>
        <item x="108"/>
        <item x="736"/>
        <item x="777"/>
        <item x="333"/>
        <item x="281"/>
        <item x="265"/>
        <item x="225"/>
        <item x="577"/>
        <item x="341"/>
        <item x="470"/>
        <item x="123"/>
        <item x="507"/>
        <item x="428"/>
        <item x="13"/>
        <item x="930"/>
        <item x="187"/>
        <item x="357"/>
        <item x="380"/>
        <item x="134"/>
        <item x="100"/>
        <item x="99"/>
        <item x="912"/>
        <item x="111"/>
        <item x="444"/>
        <item x="228"/>
        <item x="24"/>
        <item x="900"/>
        <item x="889"/>
        <item x="929"/>
        <item x="527"/>
        <item x="618"/>
        <item x="575"/>
        <item x="685"/>
        <item x="769"/>
        <item x="868"/>
        <item x="477"/>
        <item x="56"/>
        <item x="625"/>
        <item x="921"/>
        <item x="104"/>
        <item x="914"/>
        <item x="835"/>
        <item x="808"/>
        <item x="638"/>
        <item x="40"/>
        <item x="137"/>
        <item x="451"/>
        <item x="271"/>
        <item x="144"/>
        <item x="892"/>
        <item x="671"/>
        <item x="812"/>
        <item x="829"/>
        <item x="899"/>
        <item x="217"/>
        <item x="657"/>
        <item x="885"/>
        <item x="180"/>
        <item x="631"/>
        <item x="949"/>
        <item x="915"/>
        <item x="348"/>
        <item x="321"/>
        <item x="422"/>
        <item x="525"/>
        <item x="306"/>
        <item x="310"/>
        <item x="150"/>
        <item x="468"/>
        <item x="908"/>
        <item x="130"/>
        <item x="9"/>
        <item x="43"/>
        <item x="232"/>
        <item x="571"/>
        <item x="663"/>
        <item x="227"/>
        <item x="127"/>
        <item x="441"/>
        <item x="170"/>
        <item x="803"/>
        <item x="664"/>
        <item x="601"/>
        <item x="92"/>
        <item x="741"/>
        <item x="257"/>
        <item x="244"/>
        <item x="725"/>
        <item x="733"/>
        <item x="284"/>
        <item x="112"/>
        <item x="296"/>
        <item x="286"/>
        <item x="573"/>
        <item x="718"/>
        <item x="523"/>
        <item x="220"/>
        <item x="646"/>
        <item x="28"/>
        <item x="761"/>
        <item x="846"/>
        <item x="432"/>
        <item x="292"/>
        <item x="301"/>
        <item x="603"/>
        <item x="176"/>
        <item x="728"/>
        <item x="816"/>
        <item x="778"/>
        <item x="347"/>
        <item x="158"/>
        <item x="252"/>
        <item x="545"/>
        <item x="604"/>
        <item x="6"/>
        <item x="935"/>
        <item x="480"/>
        <item x="606"/>
        <item x="75"/>
        <item x="196"/>
        <item x="145"/>
        <item x="708"/>
        <item x="302"/>
        <item x="593"/>
        <item x="174"/>
        <item x="412"/>
        <item x="559"/>
        <item x="452"/>
        <item x="417"/>
        <item x="121"/>
        <item x="224"/>
        <item x="514"/>
        <item x="2"/>
        <item x="805"/>
        <item x="522"/>
        <item x="326"/>
        <item x="780"/>
        <item x="721"/>
        <item x="446"/>
        <item x="620"/>
        <item x="458"/>
        <item x="438"/>
        <item x="504"/>
        <item x="496"/>
        <item x="370"/>
        <item x="942"/>
        <item x="16"/>
        <item x="799"/>
        <item x="537"/>
        <item x="928"/>
        <item x="132"/>
        <item x="791"/>
        <item x="766"/>
        <item x="353"/>
        <item x="849"/>
        <item x="386"/>
        <item x="303"/>
        <item x="490"/>
        <item x="806"/>
        <item x="698"/>
        <item x="704"/>
        <item x="701"/>
        <item x="358"/>
        <item x="475"/>
        <item x="47"/>
        <item x="101"/>
        <item x="349"/>
        <item x="184"/>
        <item x="478"/>
        <item x="300"/>
        <item x="207"/>
        <item x="345"/>
        <item x="19"/>
        <item x="15"/>
        <item x="567"/>
        <item x="139"/>
        <item x="109"/>
        <item x="557"/>
        <item x="779"/>
        <item x="409"/>
        <item x="201"/>
        <item x="254"/>
        <item x="518"/>
        <item x="464"/>
        <item x="416"/>
        <item x="46"/>
        <item x="373"/>
        <item x="285"/>
        <item x="77"/>
        <item x="177"/>
        <item x="191"/>
        <item x="110"/>
        <item x="65"/>
        <item x="787"/>
        <item x="363"/>
        <item x="670"/>
        <item x="440"/>
        <item x="730"/>
        <item x="182"/>
        <item x="871"/>
        <item x="756"/>
        <item x="309"/>
        <item x="881"/>
        <item x="242"/>
        <item x="501"/>
        <item x="454"/>
        <item x="124"/>
        <item x="138"/>
        <item x="179"/>
        <item x="821"/>
        <item x="737"/>
        <item x="243"/>
        <item x="589"/>
        <item x="944"/>
        <item x="541"/>
        <item x="770"/>
        <item x="596"/>
        <item x="605"/>
        <item x="760"/>
        <item x="609"/>
        <item x="834"/>
        <item x="781"/>
        <item x="264"/>
        <item x="855"/>
        <item x="611"/>
        <item x="344"/>
        <item x="276"/>
        <item x="709"/>
        <item x="945"/>
        <item x="746"/>
        <item x="90"/>
        <item x="95"/>
        <item x="497"/>
        <item x="125"/>
        <item x="674"/>
        <item x="883"/>
        <item x="693"/>
        <item x="535"/>
        <item x="617"/>
        <item x="278"/>
        <item x="878"/>
        <item x="287"/>
        <item x="153"/>
        <item x="926"/>
        <item x="837"/>
        <item x="599"/>
        <item x="706"/>
        <item x="91"/>
        <item x="331"/>
        <item x="578"/>
        <item x="37"/>
        <item x="435"/>
        <item x="113"/>
        <item x="42"/>
        <item x="172"/>
        <item x="680"/>
        <item x="272"/>
        <item x="546"/>
        <item x="561"/>
        <item x="335"/>
        <item x="549"/>
        <item x="267"/>
        <item x="136"/>
        <item x="135"/>
        <item x="615"/>
        <item x="531"/>
        <item x="368"/>
        <item x="339"/>
        <item x="8"/>
        <item x="206"/>
        <item x="38"/>
        <item x="120"/>
        <item x="763"/>
        <item x="324"/>
        <item x="190"/>
        <item x="547"/>
        <item x="185"/>
        <item x="873"/>
        <item x="505"/>
        <item x="423"/>
        <item x="427"/>
        <item x="59"/>
        <item x="517"/>
        <item x="200"/>
        <item x="73"/>
        <item x="202"/>
        <item x="193"/>
        <item x="572"/>
        <item x="49"/>
        <item x="775"/>
        <item x="308"/>
        <item x="724"/>
        <item x="360"/>
        <item x="552"/>
        <item x="711"/>
        <item x="831"/>
        <item x="342"/>
        <item x="455"/>
        <item x="418"/>
        <item x="747"/>
        <item x="115"/>
        <item x="52"/>
        <item x="159"/>
        <item x="167"/>
        <item x="70"/>
        <item x="105"/>
        <item x="62"/>
        <item x="668"/>
        <item x="566"/>
        <item x="74"/>
        <item x="45"/>
        <item x="314"/>
        <item x="328"/>
        <item x="554"/>
        <item x="749"/>
        <item x="293"/>
        <item x="68"/>
        <item x="894"/>
        <item x="853"/>
        <item x="415"/>
        <item x="436"/>
        <item x="655"/>
        <item x="103"/>
        <item x="738"/>
        <item x="574"/>
        <item x="764"/>
        <item x="583"/>
        <item x="579"/>
        <item x="650"/>
        <item x="1"/>
        <item x="237"/>
        <item x="32"/>
        <item x="198"/>
        <item x="340"/>
        <item x="189"/>
        <item x="69"/>
        <item x="936"/>
        <item x="822"/>
        <item x="499"/>
        <item x="102"/>
        <item x="786"/>
        <item x="312"/>
        <item x="129"/>
        <item x="633"/>
        <item x="768"/>
        <item x="634"/>
        <item x="181"/>
        <item x="613"/>
        <item x="817"/>
        <item x="813"/>
        <item x="226"/>
        <item x="639"/>
        <item x="659"/>
        <item x="532"/>
        <item x="809"/>
        <item x="947"/>
        <item x="823"/>
        <item x="801"/>
        <item x="643"/>
        <item x="640"/>
        <item x="165"/>
        <item x="628"/>
        <item x="667"/>
        <item x="107"/>
        <item x="943"/>
        <item x="89"/>
        <item x="295"/>
        <item x="273"/>
        <item x="498"/>
        <item x="486"/>
        <item x="818"/>
        <item x="690"/>
        <item x="60"/>
        <item x="240"/>
        <item x="210"/>
        <item x="22"/>
        <item x="262"/>
        <item x="689"/>
        <item x="81"/>
        <item x="754"/>
        <item x="788"/>
        <item x="856"/>
        <item x="694"/>
        <item x="833"/>
        <item x="934"/>
        <item x="699"/>
        <item x="782"/>
        <item x="717"/>
        <item x="384"/>
        <item x="288"/>
        <item x="330"/>
        <item x="789"/>
        <item x="872"/>
        <item x="814"/>
        <item x="909"/>
        <item x="581"/>
        <item x="623"/>
        <item x="758"/>
        <item x="907"/>
        <item x="683"/>
        <item x="827"/>
        <item x="870"/>
        <item x="290"/>
        <item x="710"/>
        <item x="280"/>
        <item x="869"/>
        <item x="752"/>
        <item x="588"/>
        <item x="0"/>
        <item x="916"/>
        <item x="807"/>
        <item x="147"/>
        <item x="590"/>
        <item x="533"/>
        <item x="795"/>
        <item x="175"/>
        <item x="332"/>
        <item x="502"/>
        <item x="826"/>
        <item x="923"/>
        <item x="734"/>
        <item x="845"/>
        <item x="163"/>
        <item x="506"/>
        <item x="844"/>
        <item x="820"/>
        <item x="804"/>
        <item x="686"/>
        <item x="652"/>
        <item x="411"/>
        <item x="367"/>
        <item x="487"/>
        <item x="511"/>
        <item x="315"/>
        <item x="298"/>
        <item x="393"/>
        <item x="160"/>
        <item x="484"/>
        <item x="334"/>
        <item n="iemens" sd="0" m="1" x="1037"/>
        <item x="142"/>
        <item x="55"/>
        <item x="951"/>
        <item x="57"/>
        <item t="default"/>
      </items>
    </pivotField>
    <pivotField axis="axisRow" showAll="0">
      <items count="509">
        <item m="1" x="504"/>
        <item x="38"/>
        <item x="290"/>
        <item x="123"/>
        <item x="277"/>
        <item x="454"/>
        <item x="128"/>
        <item x="1"/>
        <item x="62"/>
        <item x="267"/>
        <item x="86"/>
        <item x="261"/>
        <item x="288"/>
        <item x="74"/>
        <item x="219"/>
        <item x="457"/>
        <item x="23"/>
        <item x="99"/>
        <item x="308"/>
        <item x="301"/>
        <item x="340"/>
        <item x="315"/>
        <item x="431"/>
        <item x="285"/>
        <item x="100"/>
        <item x="460"/>
        <item x="246"/>
        <item x="318"/>
        <item x="356"/>
        <item x="79"/>
        <item x="456"/>
        <item x="344"/>
        <item x="83"/>
        <item x="375"/>
        <item x="176"/>
        <item x="138"/>
        <item x="16"/>
        <item x="309"/>
        <item x="428"/>
        <item x="118"/>
        <item x="153"/>
        <item x="283"/>
        <item x="276"/>
        <item x="69"/>
        <item x="191"/>
        <item x="15"/>
        <item x="378"/>
        <item x="96"/>
        <item x="13"/>
        <item x="57"/>
        <item x="164"/>
        <item x="265"/>
        <item x="21"/>
        <item x="113"/>
        <item x="279"/>
        <item x="182"/>
        <item x="111"/>
        <item x="444"/>
        <item x="215"/>
        <item x="89"/>
        <item x="427"/>
        <item x="278"/>
        <item x="46"/>
        <item x="165"/>
        <item x="85"/>
        <item x="399"/>
        <item x="202"/>
        <item x="320"/>
        <item x="48"/>
        <item x="379"/>
        <item x="18"/>
        <item x="384"/>
        <item x="343"/>
        <item m="1" x="507"/>
        <item x="134"/>
        <item x="105"/>
        <item x="367"/>
        <item x="211"/>
        <item x="179"/>
        <item x="31"/>
        <item x="70"/>
        <item x="149"/>
        <item x="114"/>
        <item x="3"/>
        <item x="122"/>
        <item x="401"/>
        <item x="453"/>
        <item x="258"/>
        <item x="434"/>
        <item x="387"/>
        <item x="287"/>
        <item x="244"/>
        <item x="442"/>
        <item x="329"/>
        <item x="392"/>
        <item x="143"/>
        <item x="251"/>
        <item x="150"/>
        <item x="263"/>
        <item x="56"/>
        <item x="174"/>
        <item x="317"/>
        <item x="376"/>
        <item x="87"/>
        <item x="415"/>
        <item x="262"/>
        <item x="6"/>
        <item x="157"/>
        <item x="145"/>
        <item x="332"/>
        <item x="425"/>
        <item x="156"/>
        <item x="410"/>
        <item x="97"/>
        <item x="407"/>
        <item x="8"/>
        <item x="158"/>
        <item x="437"/>
        <item x="30"/>
        <item x="216"/>
        <item x="404"/>
        <item x="148"/>
        <item x="441"/>
        <item x="53"/>
        <item x="417"/>
        <item x="334"/>
        <item x="393"/>
        <item x="272"/>
        <item x="107"/>
        <item x="131"/>
        <item x="337"/>
        <item x="44"/>
        <item x="449"/>
        <item x="249"/>
        <item x="220"/>
        <item x="322"/>
        <item x="331"/>
        <item x="256"/>
        <item x="49"/>
        <item x="338"/>
        <item x="357"/>
        <item x="190"/>
        <item x="76"/>
        <item x="27"/>
        <item x="353"/>
        <item x="33"/>
        <item x="436"/>
        <item x="193"/>
        <item x="34"/>
        <item x="130"/>
        <item x="327"/>
        <item x="146"/>
        <item x="26"/>
        <item x="32"/>
        <item x="5"/>
        <item x="316"/>
        <item x="247"/>
        <item x="132"/>
        <item x="121"/>
        <item x="426"/>
        <item x="209"/>
        <item x="203"/>
        <item x="22"/>
        <item x="346"/>
        <item x="335"/>
        <item x="305"/>
        <item x="377"/>
        <item x="140"/>
        <item x="42"/>
        <item x="84"/>
        <item x="342"/>
        <item x="257"/>
        <item x="217"/>
        <item x="450"/>
        <item x="116"/>
        <item x="115"/>
        <item x="292"/>
        <item x="24"/>
        <item sd="0" x="366"/>
        <item x="430"/>
        <item x="312"/>
        <item x="37"/>
        <item x="104"/>
        <item x="395"/>
        <item x="224"/>
        <item x="124"/>
        <item x="241"/>
        <item x="359"/>
        <item x="291"/>
        <item x="254"/>
        <item x="171"/>
        <item x="65"/>
        <item x="325"/>
        <item x="243"/>
        <item x="382"/>
        <item x="207"/>
        <item x="374"/>
        <item x="314"/>
        <item x="63"/>
        <item x="270"/>
        <item x="324"/>
        <item x="45"/>
        <item x="303"/>
        <item x="226"/>
        <item x="439"/>
        <item x="273"/>
        <item x="210"/>
        <item x="152"/>
        <item x="348"/>
        <item x="289"/>
        <item x="235"/>
        <item x="59"/>
        <item x="94"/>
        <item x="447"/>
        <item x="137"/>
        <item x="126"/>
        <item x="159"/>
        <item x="98"/>
        <item x="310"/>
        <item x="198"/>
        <item x="4"/>
        <item x="304"/>
        <item x="328"/>
        <item x="127"/>
        <item x="91"/>
        <item sd="0" x="11"/>
        <item x="238"/>
        <item x="142"/>
        <item x="405"/>
        <item x="248"/>
        <item x="167"/>
        <item x="433"/>
        <item x="295"/>
        <item x="368"/>
        <item x="371"/>
        <item x="195"/>
        <item x="300"/>
        <item x="9"/>
        <item x="408"/>
        <item x="268"/>
        <item m="1" x="505"/>
        <item x="67"/>
        <item x="362"/>
        <item x="93"/>
        <item x="189"/>
        <item x="451"/>
        <item x="119"/>
        <item x="363"/>
        <item x="73"/>
        <item x="25"/>
        <item x="406"/>
        <item x="313"/>
        <item m="1" x="502"/>
        <item x="409"/>
        <item x="52"/>
        <item x="108"/>
        <item x="330"/>
        <item x="72"/>
        <item x="75"/>
        <item x="383"/>
        <item x="92"/>
        <item x="117"/>
        <item x="81"/>
        <item x="205"/>
        <item x="12"/>
        <item x="163"/>
        <item x="36"/>
        <item x="255"/>
        <item x="400"/>
        <item x="432"/>
        <item x="0"/>
        <item x="302"/>
        <item x="352"/>
        <item x="421"/>
        <item x="50"/>
        <item x="326"/>
        <item x="250"/>
        <item x="280"/>
        <item x="55"/>
        <item x="232"/>
        <item x="10"/>
        <item x="177"/>
        <item x="242"/>
        <item x="168"/>
        <item x="413"/>
        <item x="133"/>
        <item sd="0" x="7"/>
        <item x="192"/>
        <item x="110"/>
        <item x="161"/>
        <item x="194"/>
        <item x="206"/>
        <item x="293"/>
        <item x="187"/>
        <item x="90"/>
        <item x="349"/>
        <item x="54"/>
        <item x="40"/>
        <item x="252"/>
        <item x="129"/>
        <item x="169"/>
        <item x="296"/>
        <item x="253"/>
        <item x="438"/>
        <item x="19"/>
        <item x="144"/>
        <item x="385"/>
        <item x="364"/>
        <item x="173"/>
        <item x="429"/>
        <item x="286"/>
        <item x="388"/>
        <item x="162"/>
        <item x="101"/>
        <item x="154"/>
        <item x="418"/>
        <item x="39"/>
        <item x="397"/>
        <item x="259"/>
        <item x="422"/>
        <item x="365"/>
        <item x="440"/>
        <item x="396"/>
        <item x="319"/>
        <item x="231"/>
        <item x="416"/>
        <item x="112"/>
        <item x="339"/>
        <item x="200"/>
        <item x="212"/>
        <item x="109"/>
        <item x="29"/>
        <item x="60"/>
        <item x="204"/>
        <item x="443"/>
        <item x="458"/>
        <item x="234"/>
        <item x="95"/>
        <item x="222"/>
        <item x="160"/>
        <item x="448"/>
        <item x="188"/>
        <item x="61"/>
        <item x="172"/>
        <item x="245"/>
        <item x="282"/>
        <item x="260"/>
        <item x="412"/>
        <item x="28"/>
        <item x="264"/>
        <item x="455"/>
        <item x="183"/>
        <item x="350"/>
        <item x="180"/>
        <item x="230"/>
        <item x="355"/>
        <item x="435"/>
        <item x="170"/>
        <item x="269"/>
        <item x="2"/>
        <item x="298"/>
        <item x="199"/>
        <item x="221"/>
        <item x="120"/>
        <item x="213"/>
        <item x="175"/>
        <item x="88"/>
        <item x="358"/>
        <item x="186"/>
        <item x="66"/>
        <item x="135"/>
        <item x="306"/>
        <item x="345"/>
        <item x="360"/>
        <item x="102"/>
        <item x="419"/>
        <item x="201"/>
        <item x="420"/>
        <item x="155"/>
        <item x="391"/>
        <item x="68"/>
        <item x="229"/>
        <item x="446"/>
        <item x="266"/>
        <item x="297"/>
        <item x="275"/>
        <item x="354"/>
        <item x="402"/>
        <item x="139"/>
        <item x="237"/>
        <item x="181"/>
        <item x="80"/>
        <item x="394"/>
        <item x="299"/>
        <item x="361"/>
        <item x="35"/>
        <item x="218"/>
        <item x="227"/>
        <item x="351"/>
        <item x="208"/>
        <item x="452"/>
        <item x="380"/>
        <item x="125"/>
        <item x="185"/>
        <item x="103"/>
        <item x="347"/>
        <item x="336"/>
        <item x="381"/>
        <item x="58"/>
        <item x="178"/>
        <item x="64"/>
        <item x="47"/>
        <item x="20"/>
        <item x="333"/>
        <item x="51"/>
        <item x="271"/>
        <item x="136"/>
        <item x="284"/>
        <item x="239"/>
        <item x="196"/>
        <item x="151"/>
        <item x="411"/>
        <item x="424"/>
        <item x="14"/>
        <item x="147"/>
        <item x="386"/>
        <item x="311"/>
        <item x="166"/>
        <item x="78"/>
        <item x="459"/>
        <item x="423"/>
        <item x="414"/>
        <item x="307"/>
        <item x="373"/>
        <item x="82"/>
        <item x="225"/>
        <item x="43"/>
        <item x="71"/>
        <item x="398"/>
        <item x="17"/>
        <item x="403"/>
        <item x="240"/>
        <item x="228"/>
        <item x="236"/>
        <item x="390"/>
        <item x="141"/>
        <item x="341"/>
        <item x="461"/>
        <item x="323"/>
        <item x="321"/>
        <item x="369"/>
        <item x="233"/>
        <item x="197"/>
        <item x="214"/>
        <item x="445"/>
        <item x="184"/>
        <item x="370"/>
        <item x="372"/>
        <item x="41"/>
        <item x="223"/>
        <item x="281"/>
        <item x="294"/>
        <item x="462"/>
        <item x="463"/>
        <item x="464"/>
        <item x="465"/>
        <item x="466"/>
        <item x="467"/>
        <item x="468"/>
        <item m="1" x="506"/>
        <item x="469"/>
        <item x="470"/>
        <item x="471"/>
        <item x="473"/>
        <item x="474"/>
        <item x="77"/>
        <item x="106"/>
        <item x="389"/>
        <item m="1" x="503"/>
        <item x="472"/>
        <item x="475"/>
        <item x="476"/>
        <item x="477"/>
        <item x="478"/>
        <item x="479"/>
        <item x="480"/>
        <item x="481"/>
        <item x="482"/>
        <item x="483"/>
        <item x="484"/>
        <item x="485"/>
        <item x="486"/>
        <item x="487"/>
        <item x="488"/>
        <item x="489"/>
        <item x="490"/>
        <item x="491"/>
        <item x="492"/>
        <item x="493"/>
        <item x="501"/>
        <item x="274"/>
        <item x="494"/>
        <item x="495"/>
        <item x="496"/>
        <item x="497"/>
        <item x="498"/>
        <item x="499"/>
        <item x="500"/>
        <item t="default"/>
      </items>
    </pivotField>
    <pivotField showAll="0"/>
    <pivotField showAll="0"/>
    <pivotField axis="axisRow" showAll="0">
      <items count="7">
        <item x="1"/>
        <item x="0"/>
        <item x="2"/>
        <item x="3"/>
        <item x="5"/>
        <item x="4"/>
        <item t="default"/>
      </items>
    </pivotField>
    <pivotField showAll="0"/>
    <pivotField showAll="0"/>
    <pivotField showAll="0"/>
    <pivotField showAll="0"/>
    <pivotField showAll="0"/>
    <pivotField showAll="0"/>
    <pivotField showAll="0"/>
  </pivotFields>
  <rowFields count="5">
    <field x="1"/>
    <field x="0"/>
    <field x="3"/>
    <field x="4"/>
    <field x="7"/>
  </rowFields>
  <rowItems count="15697">
    <i>
      <x/>
    </i>
    <i r="1">
      <x v="1815"/>
    </i>
    <i r="2">
      <x v="1774"/>
    </i>
    <i r="3">
      <x v="315"/>
    </i>
    <i r="4">
      <x/>
    </i>
    <i>
      <x v="1"/>
    </i>
    <i r="1">
      <x v="247"/>
    </i>
    <i r="2">
      <x v="1233"/>
    </i>
    <i r="3">
      <x v="83"/>
    </i>
    <i r="4">
      <x v="1"/>
    </i>
    <i>
      <x v="2"/>
    </i>
    <i r="1">
      <x v="1112"/>
    </i>
    <i r="2">
      <x v="1577"/>
    </i>
    <i r="3">
      <x v="208"/>
    </i>
    <i r="4">
      <x/>
    </i>
    <i>
      <x v="3"/>
    </i>
    <i r="1">
      <x v="12"/>
    </i>
    <i r="2">
      <x v="1377"/>
    </i>
    <i r="3">
      <x v="225"/>
    </i>
    <i r="1">
      <x v="1209"/>
    </i>
    <i r="2">
      <x v="1861"/>
    </i>
    <i r="3">
      <x v="458"/>
    </i>
    <i r="4">
      <x/>
    </i>
    <i>
      <x v="4"/>
    </i>
    <i r="1">
      <x v="1103"/>
    </i>
    <i r="2">
      <x v="1795"/>
    </i>
    <i r="3">
      <x v="304"/>
    </i>
    <i r="4">
      <x/>
    </i>
    <i>
      <x v="5"/>
    </i>
    <i r="1">
      <x v="1633"/>
    </i>
    <i r="2">
      <x v="976"/>
    </i>
    <i r="3">
      <x v="36"/>
    </i>
    <i r="4">
      <x/>
    </i>
    <i>
      <x v="6"/>
    </i>
    <i r="1">
      <x v="13"/>
    </i>
    <i r="2">
      <x v="1431"/>
    </i>
    <i r="3">
      <x v="264"/>
    </i>
    <i r="4">
      <x/>
    </i>
    <i r="1">
      <x v="1210"/>
    </i>
    <i r="2">
      <x v="1861"/>
    </i>
    <i r="3">
      <x v="458"/>
    </i>
    <i r="4">
      <x/>
    </i>
    <i>
      <x v="7"/>
    </i>
    <i r="1">
      <x v="900"/>
    </i>
    <i r="2">
      <x v="1408"/>
    </i>
    <i r="3">
      <x v="82"/>
    </i>
    <i r="4">
      <x v="2"/>
    </i>
    <i>
      <x v="8"/>
    </i>
    <i r="1">
      <x v="952"/>
    </i>
    <i r="2">
      <x v="1342"/>
    </i>
    <i r="3">
      <x v="41"/>
    </i>
    <i r="4">
      <x/>
    </i>
    <i>
      <x v="9"/>
    </i>
    <i r="1">
      <x v="867"/>
    </i>
    <i r="2">
      <x v="1330"/>
    </i>
    <i r="3">
      <x v="288"/>
    </i>
    <i r="4">
      <x/>
    </i>
    <i>
      <x v="10"/>
    </i>
    <i r="1">
      <x v="896"/>
    </i>
    <i r="2">
      <x v="1228"/>
    </i>
    <i r="3">
      <x v="83"/>
    </i>
    <i r="4">
      <x v="1"/>
    </i>
    <i r="1">
      <x v="1848"/>
    </i>
    <i r="2">
      <x v="1228"/>
    </i>
    <i r="3">
      <x v="83"/>
    </i>
    <i r="4">
      <x v="1"/>
    </i>
    <i>
      <x v="11"/>
    </i>
    <i r="1">
      <x v="739"/>
    </i>
    <i r="2">
      <x v="1399"/>
    </i>
    <i r="3">
      <x v="1"/>
    </i>
    <i r="4">
      <x v="1"/>
    </i>
    <i>
      <x v="12"/>
    </i>
    <i r="1">
      <x v="287"/>
    </i>
    <i r="2">
      <x v="1764"/>
    </i>
    <i r="3">
      <x v="75"/>
    </i>
    <i r="4">
      <x/>
    </i>
    <i r="1">
      <x v="1277"/>
    </i>
    <i r="2">
      <x v="1861"/>
    </i>
    <i r="3">
      <x v="458"/>
    </i>
    <i r="4">
      <x/>
    </i>
    <i>
      <x v="13"/>
    </i>
    <i r="1">
      <x v="418"/>
    </i>
    <i r="2">
      <x v="1045"/>
    </i>
    <i r="3">
      <x v="162"/>
    </i>
    <i r="4">
      <x/>
    </i>
    <i r="1">
      <x v="1399"/>
    </i>
    <i r="2">
      <x v="1861"/>
    </i>
    <i r="3">
      <x v="458"/>
    </i>
    <i r="4">
      <x/>
    </i>
    <i>
      <x v="14"/>
    </i>
    <i r="1">
      <x v="865"/>
    </i>
    <i r="2">
      <x v="1285"/>
    </i>
    <i r="3">
      <x v="48"/>
    </i>
    <i r="4">
      <x/>
    </i>
    <i>
      <x v="15"/>
    </i>
    <i r="1">
      <x v="236"/>
    </i>
    <i r="2">
      <x v="1466"/>
    </i>
    <i r="3">
      <x v="434"/>
    </i>
    <i r="4">
      <x v="2"/>
    </i>
    <i>
      <x v="16"/>
    </i>
    <i r="1">
      <x v="448"/>
    </i>
    <i r="2">
      <x v="1521"/>
    </i>
    <i r="3">
      <x v="230"/>
    </i>
    <i r="4">
      <x v="1"/>
    </i>
    <i r="1">
      <x v="975"/>
    </i>
    <i r="2">
      <x v="1521"/>
    </i>
    <i r="3">
      <x v="230"/>
    </i>
    <i r="4">
      <x/>
    </i>
    <i r="1">
      <x v="2003"/>
    </i>
    <i r="2">
      <x v="1521"/>
    </i>
    <i r="3">
      <x v="230"/>
    </i>
    <i r="4">
      <x/>
    </i>
    <i r="1">
      <x v="2059"/>
    </i>
    <i r="2">
      <x v="1860"/>
    </i>
    <i r="3">
      <x v="499"/>
    </i>
    <i r="4">
      <x v="5"/>
    </i>
    <i>
      <x v="17"/>
    </i>
    <i r="1">
      <x v="185"/>
    </i>
    <i r="2">
      <x v="1723"/>
    </i>
    <i r="3">
      <x v="286"/>
    </i>
    <i r="1">
      <x v="272"/>
    </i>
    <i r="2">
      <x v="1723"/>
    </i>
    <i r="3">
      <x v="286"/>
    </i>
    <i>
      <x v="18"/>
    </i>
    <i r="1">
      <x v="250"/>
    </i>
    <i r="2">
      <x v="1074"/>
    </i>
    <i r="3">
      <x v="59"/>
    </i>
    <i r="4">
      <x v="1"/>
    </i>
    <i>
      <x v="20"/>
    </i>
    <i r="1">
      <x v="94"/>
    </i>
    <i r="2">
      <x v="1859"/>
    </i>
    <i r="3">
      <x v="316"/>
    </i>
    <i r="4">
      <x/>
    </i>
    <i r="1">
      <x v="1879"/>
    </i>
    <i r="2">
      <x v="1799"/>
    </i>
    <i r="3">
      <x v="183"/>
    </i>
    <i r="4">
      <x v="1"/>
    </i>
    <i>
      <x v="21"/>
    </i>
    <i r="1">
      <x v="6"/>
    </i>
    <i r="2">
      <x v="1532"/>
    </i>
    <i r="3">
      <x v="154"/>
    </i>
    <i r="4">
      <x/>
    </i>
    <i r="1">
      <x v="2059"/>
    </i>
    <i r="2">
      <x v="1860"/>
    </i>
    <i r="3">
      <x v="499"/>
    </i>
    <i r="4">
      <x v="5"/>
    </i>
    <i>
      <x v="22"/>
    </i>
    <i r="1">
      <x v="1034"/>
    </i>
    <i r="2">
      <x v="1434"/>
    </i>
    <i r="3">
      <x v="264"/>
    </i>
    <i r="4">
      <x v="1"/>
    </i>
    <i>
      <x v="23"/>
    </i>
    <i r="1">
      <x v="1691"/>
    </i>
    <i r="2">
      <x v="1186"/>
    </i>
    <i r="3">
      <x v="425"/>
    </i>
    <i r="4">
      <x/>
    </i>
    <i>
      <x v="24"/>
    </i>
    <i r="1">
      <x v="731"/>
    </i>
    <i r="2">
      <x v="1054"/>
    </i>
    <i r="3">
      <x v="162"/>
    </i>
    <i r="4">
      <x v="1"/>
    </i>
    <i r="1">
      <x v="1539"/>
    </i>
    <i r="2">
      <x v="1861"/>
    </i>
    <i r="3">
      <x v="458"/>
    </i>
    <i r="4">
      <x v="1"/>
    </i>
    <i>
      <x v="25"/>
    </i>
    <i r="1">
      <x v="339"/>
    </i>
    <i r="2">
      <x v="1146"/>
    </i>
    <i r="3">
      <x v="3"/>
    </i>
    <i r="4">
      <x/>
    </i>
    <i r="1">
      <x v="1299"/>
    </i>
    <i r="2">
      <x v="1861"/>
    </i>
    <i r="3">
      <x v="458"/>
    </i>
    <i r="4">
      <x/>
    </i>
    <i>
      <x v="26"/>
    </i>
    <i r="1">
      <x v="63"/>
    </i>
    <i r="2">
      <x v="1859"/>
    </i>
    <i r="3">
      <x v="316"/>
    </i>
    <i r="4">
      <x v="2"/>
    </i>
    <i>
      <x v="27"/>
    </i>
    <i r="1">
      <x v="134"/>
    </i>
    <i r="2">
      <x v="1019"/>
    </i>
    <i r="3">
      <x v="162"/>
    </i>
    <i r="4">
      <x v="2"/>
    </i>
    <i r="1">
      <x v="1271"/>
    </i>
    <i r="2">
      <x v="1861"/>
    </i>
    <i r="3">
      <x v="458"/>
    </i>
    <i r="4">
      <x v="2"/>
    </i>
    <i>
      <x v="28"/>
    </i>
    <i r="1">
      <x v="101"/>
    </i>
    <i r="2">
      <x v="1859"/>
    </i>
    <i r="3">
      <x v="316"/>
    </i>
    <i r="4">
      <x v="2"/>
    </i>
    <i r="1">
      <x v="115"/>
    </i>
    <i r="2">
      <x v="1859"/>
    </i>
    <i r="3">
      <x v="316"/>
    </i>
    <i r="4">
      <x/>
    </i>
    <i r="1">
      <x v="153"/>
    </i>
    <i r="2">
      <x v="1410"/>
    </i>
    <i r="3">
      <x v="49"/>
    </i>
    <i r="4">
      <x v="2"/>
    </i>
    <i r="1">
      <x v="1291"/>
    </i>
    <i r="2">
      <x v="1861"/>
    </i>
    <i r="3">
      <x v="458"/>
    </i>
    <i r="4">
      <x v="2"/>
    </i>
    <i r="1">
      <x v="1794"/>
    </i>
    <i r="2">
      <x v="1861"/>
    </i>
    <i r="3">
      <x v="458"/>
    </i>
    <i r="4">
      <x v="2"/>
    </i>
    <i r="1">
      <x v="1953"/>
    </i>
    <i r="2">
      <x v="1410"/>
    </i>
    <i r="3">
      <x v="49"/>
    </i>
    <i r="4">
      <x v="2"/>
    </i>
    <i>
      <x v="30"/>
    </i>
    <i r="1">
      <x v="1026"/>
    </i>
    <i r="2">
      <x v="1349"/>
    </i>
    <i r="3">
      <x v="197"/>
    </i>
    <i r="4">
      <x v="2"/>
    </i>
    <i>
      <x v="31"/>
    </i>
    <i r="1">
      <x v="979"/>
    </i>
    <i r="2">
      <x v="1036"/>
    </i>
    <i r="3">
      <x v="58"/>
    </i>
    <i r="4">
      <x v="2"/>
    </i>
    <i>
      <x v="32"/>
    </i>
    <i r="1">
      <x v="1041"/>
    </i>
    <i r="2">
      <x v="1739"/>
    </i>
    <i r="3">
      <x v="191"/>
    </i>
    <i r="4">
      <x v="2"/>
    </i>
    <i>
      <x v="33"/>
    </i>
    <i r="1">
      <x v="1705"/>
    </i>
    <i r="2">
      <x v="1723"/>
    </i>
    <i r="3">
      <x v="286"/>
    </i>
    <i>
      <x v="34"/>
    </i>
    <i r="1">
      <x v="502"/>
    </i>
    <i r="2">
      <x v="984"/>
    </i>
    <i r="3">
      <x v="36"/>
    </i>
    <i r="4">
      <x/>
    </i>
    <i r="1">
      <x v="1054"/>
    </i>
    <i r="2">
      <x v="984"/>
    </i>
    <i r="3">
      <x v="36"/>
    </i>
    <i r="4">
      <x/>
    </i>
    <i r="1">
      <x v="2059"/>
    </i>
    <i r="2">
      <x v="1860"/>
    </i>
    <i r="3">
      <x v="499"/>
    </i>
    <i r="4">
      <x v="5"/>
    </i>
    <i>
      <x v="35"/>
    </i>
    <i r="1">
      <x v="154"/>
    </i>
    <i r="2">
      <x v="1035"/>
    </i>
    <i r="3">
      <x v="162"/>
    </i>
    <i r="4">
      <x v="1"/>
    </i>
    <i r="1">
      <x v="155"/>
    </i>
    <i r="2">
      <x v="1035"/>
    </i>
    <i r="3">
      <x v="162"/>
    </i>
    <i r="4">
      <x v="3"/>
    </i>
    <i r="1">
      <x v="1234"/>
    </i>
    <i r="2">
      <x v="1861"/>
    </i>
    <i r="3">
      <x v="458"/>
    </i>
    <i r="4">
      <x/>
    </i>
    <i r="1">
      <x v="2059"/>
    </i>
    <i r="2">
      <x v="1860"/>
    </i>
    <i r="3">
      <x v="499"/>
    </i>
    <i r="4">
      <x v="5"/>
    </i>
    <i>
      <x v="36"/>
    </i>
    <i r="1">
      <x v="478"/>
    </i>
    <i r="2">
      <x v="1489"/>
    </i>
    <i r="3">
      <x v="115"/>
    </i>
    <i r="4">
      <x v="2"/>
    </i>
    <i>
      <x v="38"/>
    </i>
    <i r="1">
      <x v="318"/>
    </i>
    <i r="2">
      <x v="1406"/>
    </i>
    <i r="3">
      <x v="82"/>
    </i>
    <i r="4">
      <x v="1"/>
    </i>
    <i>
      <x v="39"/>
    </i>
    <i r="1">
      <x v="299"/>
    </i>
    <i r="2">
      <x v="1608"/>
    </i>
    <i r="3">
      <x v="395"/>
    </i>
    <i r="4">
      <x/>
    </i>
    <i r="1">
      <x v="1285"/>
    </i>
    <i r="2">
      <x v="1861"/>
    </i>
    <i r="3">
      <x v="458"/>
    </i>
    <i r="4">
      <x/>
    </i>
    <i>
      <x v="40"/>
    </i>
    <i r="1">
      <x v="270"/>
    </i>
    <i r="2">
      <x v="1368"/>
    </i>
    <i r="3">
      <x v="225"/>
    </i>
    <i r="1">
      <x v="868"/>
    </i>
    <i r="1">
      <x v="1272"/>
    </i>
    <i r="2">
      <x v="1861"/>
    </i>
    <i r="3">
      <x v="458"/>
    </i>
    <i r="4">
      <x v="1"/>
    </i>
    <i r="1">
      <x v="1771"/>
    </i>
    <i r="2">
      <x v="1861"/>
    </i>
    <i r="3">
      <x v="458"/>
    </i>
    <i r="4">
      <x v="1"/>
    </i>
    <i>
      <x v="41"/>
    </i>
    <i r="1">
      <x v="312"/>
    </i>
    <i r="2">
      <x v="1296"/>
    </i>
    <i r="3">
      <x v="106"/>
    </i>
    <i r="4">
      <x v="1"/>
    </i>
    <i r="1">
      <x v="316"/>
    </i>
    <i r="2">
      <x v="1296"/>
    </i>
    <i r="3">
      <x v="106"/>
    </i>
    <i r="4">
      <x v="1"/>
    </i>
    <i r="1">
      <x v="1325"/>
    </i>
    <i r="2">
      <x v="1861"/>
    </i>
    <i r="3">
      <x v="458"/>
    </i>
    <i r="4">
      <x v="1"/>
    </i>
    <i r="1">
      <x v="1909"/>
    </i>
    <i r="2">
      <x v="1861"/>
    </i>
    <i r="3">
      <x v="458"/>
    </i>
    <i r="4">
      <x v="1"/>
    </i>
    <i>
      <x v="42"/>
    </i>
    <i r="1">
      <x v="446"/>
    </i>
    <i r="2">
      <x v="942"/>
    </i>
    <i r="3">
      <x v="36"/>
    </i>
    <i r="4">
      <x v="1"/>
    </i>
    <i r="1">
      <x v="1014"/>
    </i>
    <i r="2">
      <x v="942"/>
    </i>
    <i r="3">
      <x v="36"/>
    </i>
    <i r="4">
      <x v="2"/>
    </i>
    <i r="1">
      <x v="1608"/>
    </i>
    <i r="2">
      <x v="942"/>
    </i>
    <i r="3">
      <x v="36"/>
    </i>
    <i r="4">
      <x/>
    </i>
    <i>
      <x v="43"/>
    </i>
    <i r="1">
      <x v="192"/>
    </i>
    <i r="2">
      <x v="1440"/>
    </i>
    <i r="3">
      <x v="43"/>
    </i>
    <i r="4">
      <x v="1"/>
    </i>
    <i r="1">
      <x v="1250"/>
    </i>
    <i r="2">
      <x v="1861"/>
    </i>
    <i r="3">
      <x v="458"/>
    </i>
    <i r="4">
      <x v="1"/>
    </i>
    <i>
      <x v="44"/>
    </i>
    <i r="1">
      <x v="1017"/>
    </i>
    <i r="2">
      <x v="1096"/>
    </i>
    <i r="3">
      <x v="37"/>
    </i>
    <i r="4">
      <x v="2"/>
    </i>
    <i>
      <x v="45"/>
    </i>
    <i r="1">
      <x v="1665"/>
    </i>
    <i r="2">
      <x v="1636"/>
    </i>
    <i r="3">
      <x v="407"/>
    </i>
    <i r="4">
      <x v="1"/>
    </i>
    <i>
      <x v="46"/>
    </i>
    <i r="1">
      <x v="711"/>
    </i>
    <i r="2">
      <x v="1050"/>
    </i>
    <i r="3">
      <x v="162"/>
    </i>
    <i r="4">
      <x v="2"/>
    </i>
    <i r="1">
      <x v="1526"/>
    </i>
    <i r="2">
      <x v="1861"/>
    </i>
    <i r="3">
      <x v="458"/>
    </i>
    <i r="4">
      <x v="2"/>
    </i>
    <i>
      <x v="47"/>
    </i>
    <i r="1">
      <x v="366"/>
    </i>
    <i r="2">
      <x v="1504"/>
    </i>
    <i r="3">
      <x v="115"/>
    </i>
    <i r="4">
      <x v="1"/>
    </i>
    <i r="1">
      <x v="1343"/>
    </i>
    <i r="2">
      <x v="1861"/>
    </i>
    <i r="3">
      <x v="458"/>
    </i>
    <i r="4">
      <x v="1"/>
    </i>
    <i>
      <x v="48"/>
    </i>
    <i r="1">
      <x v="37"/>
    </i>
    <i r="2">
      <x v="1414"/>
    </i>
    <i r="3">
      <x v="348"/>
    </i>
    <i r="4">
      <x v="2"/>
    </i>
    <i r="1">
      <x v="1251"/>
    </i>
    <i r="2">
      <x v="1861"/>
    </i>
    <i r="3">
      <x v="458"/>
    </i>
    <i r="4">
      <x v="2"/>
    </i>
    <i>
      <x v="49"/>
    </i>
    <i r="1">
      <x v="763"/>
    </i>
    <i r="2">
      <x v="942"/>
    </i>
    <i r="3">
      <x v="36"/>
    </i>
    <i r="4">
      <x v="2"/>
    </i>
    <i r="1">
      <x v="1554"/>
    </i>
    <i r="2">
      <x v="1861"/>
    </i>
    <i r="3">
      <x v="458"/>
    </i>
    <i r="4">
      <x v="2"/>
    </i>
    <i>
      <x v="50"/>
    </i>
    <i r="1">
      <x v="136"/>
    </i>
    <i r="2">
      <x v="1861"/>
    </i>
    <i r="3">
      <x v="458"/>
    </i>
    <i r="4">
      <x v="2"/>
    </i>
    <i>
      <x v="51"/>
    </i>
    <i r="1">
      <x v="377"/>
    </i>
    <i r="2">
      <x v="1599"/>
    </i>
    <i r="3">
      <x v="395"/>
    </i>
    <i r="4">
      <x/>
    </i>
    <i r="1">
      <x v="1337"/>
    </i>
    <i r="2">
      <x v="1861"/>
    </i>
    <i r="3">
      <x v="458"/>
    </i>
    <i r="4">
      <x/>
    </i>
    <i>
      <x v="52"/>
    </i>
    <i r="1">
      <x v="135"/>
    </i>
    <i r="2">
      <x v="1702"/>
    </i>
    <i r="3">
      <x v="286"/>
    </i>
    <i r="1">
      <x v="1607"/>
    </i>
    <i r="2">
      <x v="1861"/>
    </i>
    <i r="3">
      <x v="458"/>
    </i>
    <i r="4">
      <x v="1"/>
    </i>
    <i r="1">
      <x v="1760"/>
    </i>
    <i r="2">
      <x v="1861"/>
    </i>
    <i r="3">
      <x v="458"/>
    </i>
    <i r="4">
      <x v="1"/>
    </i>
    <i r="1">
      <x v="1836"/>
    </i>
    <i r="2">
      <x v="1861"/>
    </i>
    <i r="3">
      <x v="458"/>
    </i>
    <i r="4">
      <x v="1"/>
    </i>
    <i>
      <x v="53"/>
    </i>
    <i r="1">
      <x v="505"/>
    </i>
    <i r="2">
      <x v="1040"/>
    </i>
    <i r="3">
      <x v="341"/>
    </i>
    <i r="4">
      <x v="2"/>
    </i>
    <i>
      <x v="54"/>
    </i>
    <i r="1">
      <x v="291"/>
    </i>
    <i r="2">
      <x v="1585"/>
    </i>
    <i r="3">
      <x v="266"/>
    </i>
    <i r="4">
      <x/>
    </i>
    <i r="1">
      <x v="394"/>
    </i>
    <i r="2">
      <x v="1585"/>
    </i>
    <i r="3">
      <x v="266"/>
    </i>
    <i r="4">
      <x v="1"/>
    </i>
    <i r="1">
      <x v="1464"/>
    </i>
    <i r="2">
      <x v="1861"/>
    </i>
    <i r="3">
      <x v="458"/>
    </i>
    <i r="4">
      <x v="1"/>
    </i>
    <i>
      <x v="55"/>
    </i>
    <i r="1">
      <x v="999"/>
    </i>
    <i r="2">
      <x v="1455"/>
    </i>
    <i r="3">
      <x v="19"/>
    </i>
    <i r="4">
      <x/>
    </i>
    <i>
      <x v="56"/>
    </i>
    <i r="1">
      <x v="64"/>
    </i>
    <i r="2">
      <x v="1859"/>
    </i>
    <i r="3">
      <x v="316"/>
    </i>
    <i r="4">
      <x/>
    </i>
    <i>
      <x v="57"/>
    </i>
    <i r="1">
      <x v="67"/>
    </i>
    <i r="2">
      <x v="1859"/>
    </i>
    <i r="3">
      <x v="316"/>
    </i>
    <i r="4">
      <x/>
    </i>
    <i>
      <x v="58"/>
    </i>
    <i r="1">
      <x v="1825"/>
    </i>
    <i r="2">
      <x v="947"/>
    </i>
    <i r="3">
      <x v="36"/>
    </i>
    <i r="4">
      <x v="1"/>
    </i>
    <i>
      <x v="59"/>
    </i>
    <i r="1">
      <x v="723"/>
    </i>
    <i r="2">
      <x v="1486"/>
    </i>
    <i r="3">
      <x v="397"/>
    </i>
    <i r="4">
      <x v="1"/>
    </i>
    <i>
      <x v="60"/>
    </i>
    <i r="1">
      <x v="694"/>
    </i>
    <i r="2">
      <x v="1464"/>
    </i>
    <i r="3">
      <x v="153"/>
    </i>
    <i r="4">
      <x v="1"/>
    </i>
    <i r="1">
      <x v="1517"/>
    </i>
    <i r="2">
      <x v="1861"/>
    </i>
    <i r="3">
      <x v="458"/>
    </i>
    <i r="4">
      <x v="1"/>
    </i>
    <i>
      <x v="61"/>
    </i>
    <i r="1">
      <x v="698"/>
    </i>
    <i r="2">
      <x v="1269"/>
    </i>
    <i r="3">
      <x v="77"/>
    </i>
    <i r="4">
      <x v="1"/>
    </i>
    <i>
      <x v="62"/>
    </i>
    <i r="1">
      <x v="720"/>
    </i>
    <i r="2">
      <x v="1079"/>
    </i>
    <i r="3">
      <x v="203"/>
    </i>
    <i r="4">
      <x v="1"/>
    </i>
    <i>
      <x v="63"/>
    </i>
    <i r="1">
      <x v="733"/>
    </i>
    <i r="2">
      <x v="1089"/>
    </i>
    <i r="3">
      <x v="442"/>
    </i>
    <i r="4">
      <x v="1"/>
    </i>
    <i>
      <x v="64"/>
    </i>
    <i r="1">
      <x v="1790"/>
    </i>
    <i r="2">
      <x v="1828"/>
    </i>
    <i r="3">
      <x v="32"/>
    </i>
    <i r="4">
      <x/>
    </i>
    <i>
      <x v="65"/>
    </i>
    <i r="1">
      <x v="738"/>
    </i>
    <i r="2">
      <x v="1586"/>
    </i>
    <i r="3">
      <x v="175"/>
    </i>
    <i r="4">
      <x v="1"/>
    </i>
    <i>
      <x v="66"/>
    </i>
    <i r="1">
      <x v="772"/>
    </i>
    <i r="2">
      <x v="1650"/>
    </i>
    <i r="3">
      <x v="211"/>
    </i>
    <i r="4">
      <x v="1"/>
    </i>
    <i r="1">
      <x v="1561"/>
    </i>
    <i r="2">
      <x v="1861"/>
    </i>
    <i r="3">
      <x v="458"/>
    </i>
    <i r="4">
      <x v="1"/>
    </i>
    <i>
      <x v="67"/>
    </i>
    <i r="1">
      <x v="713"/>
    </i>
    <i r="2">
      <x v="1302"/>
    </i>
    <i r="3">
      <x v="338"/>
    </i>
    <i r="4">
      <x v="1"/>
    </i>
    <i>
      <x v="68"/>
    </i>
    <i r="1">
      <x v="760"/>
    </i>
    <i r="2">
      <x v="991"/>
    </i>
    <i r="3">
      <x v="328"/>
    </i>
    <i r="4">
      <x v="1"/>
    </i>
    <i r="1">
      <x v="1551"/>
    </i>
    <i r="2">
      <x v="1861"/>
    </i>
    <i r="3">
      <x v="458"/>
    </i>
    <i r="4">
      <x v="1"/>
    </i>
    <i>
      <x v="69"/>
    </i>
    <i r="1">
      <x v="742"/>
    </i>
    <i r="2">
      <x v="916"/>
    </i>
    <i r="3">
      <x v="78"/>
    </i>
    <i r="4">
      <x v="1"/>
    </i>
    <i r="1">
      <x v="1544"/>
    </i>
    <i r="2">
      <x v="1861"/>
    </i>
    <i r="3">
      <x v="458"/>
    </i>
    <i r="4">
      <x v="1"/>
    </i>
    <i>
      <x v="70"/>
    </i>
    <i r="1">
      <x v="741"/>
    </i>
    <i r="2">
      <x v="1534"/>
    </i>
    <i r="3">
      <x v="68"/>
    </i>
    <i r="4">
      <x v="1"/>
    </i>
    <i r="1">
      <x v="1543"/>
    </i>
    <i r="2">
      <x v="1861"/>
    </i>
    <i r="3">
      <x v="458"/>
    </i>
    <i r="4">
      <x v="1"/>
    </i>
    <i>
      <x v="71"/>
    </i>
    <i r="1">
      <x v="722"/>
    </i>
    <i r="2">
      <x v="1065"/>
    </i>
    <i r="3">
      <x v="220"/>
    </i>
    <i r="4">
      <x v="1"/>
    </i>
    <i r="1">
      <x v="1532"/>
    </i>
    <i r="2">
      <x v="1861"/>
    </i>
    <i r="3">
      <x v="458"/>
    </i>
    <i r="4">
      <x v="1"/>
    </i>
    <i>
      <x v="72"/>
    </i>
    <i r="1">
      <x v="735"/>
    </i>
    <i r="2">
      <x v="1149"/>
    </i>
    <i r="3">
      <x v="278"/>
    </i>
    <i r="4">
      <x v="1"/>
    </i>
    <i>
      <x v="73"/>
    </i>
    <i r="1">
      <x v="715"/>
    </i>
    <i r="2">
      <x v="1249"/>
    </i>
    <i r="3">
      <x v="280"/>
    </i>
    <i r="4">
      <x v="1"/>
    </i>
    <i r="1">
      <x v="1437"/>
    </i>
    <i r="2">
      <x v="1861"/>
    </i>
    <i r="3">
      <x v="458"/>
    </i>
    <i r="4">
      <x v="1"/>
    </i>
    <i>
      <x v="74"/>
    </i>
    <i r="1">
      <x v="660"/>
    </i>
    <i r="2">
      <x v="1037"/>
    </i>
    <i r="3">
      <x v="58"/>
    </i>
    <i r="4">
      <x v="1"/>
    </i>
    <i>
      <x v="75"/>
    </i>
    <i r="1">
      <x v="717"/>
    </i>
    <i r="2">
      <x v="1601"/>
    </i>
    <i r="3">
      <x v="395"/>
    </i>
    <i r="4">
      <x v="1"/>
    </i>
    <i r="1">
      <x v="1529"/>
    </i>
    <i r="2">
      <x v="1861"/>
    </i>
    <i r="3">
      <x v="458"/>
    </i>
    <i r="4">
      <x v="1"/>
    </i>
    <i>
      <x v="76"/>
    </i>
    <i r="1">
      <x v="1666"/>
    </i>
    <i r="2">
      <x v="1517"/>
    </i>
    <i r="3">
      <x v="16"/>
    </i>
    <i r="4">
      <x v="1"/>
    </i>
    <i>
      <x v="77"/>
    </i>
    <i r="1">
      <x v="1868"/>
    </i>
    <i r="2">
      <x v="1572"/>
    </i>
    <i r="3">
      <x v="88"/>
    </i>
    <i r="4">
      <x/>
    </i>
    <i>
      <x v="78"/>
    </i>
    <i r="1">
      <x v="271"/>
    </i>
    <i r="2">
      <x v="1497"/>
    </i>
    <i r="3">
      <x v="115"/>
    </i>
    <i r="4">
      <x v="1"/>
    </i>
    <i r="1">
      <x v="1012"/>
    </i>
    <i r="2">
      <x v="1497"/>
    </i>
    <i r="3">
      <x v="115"/>
    </i>
    <i r="4">
      <x/>
    </i>
    <i r="1">
      <x v="1273"/>
    </i>
    <i r="2">
      <x v="1861"/>
    </i>
    <i r="3">
      <x v="458"/>
    </i>
    <i r="4">
      <x v="1"/>
    </i>
    <i>
      <x v="79"/>
    </i>
    <i r="1">
      <x v="570"/>
    </i>
    <i r="2">
      <x v="1104"/>
    </i>
    <i r="3">
      <x v="53"/>
    </i>
    <i r="4">
      <x v="1"/>
    </i>
    <i r="1">
      <x v="1386"/>
    </i>
    <i r="2">
      <x v="1861"/>
    </i>
    <i r="3">
      <x v="458"/>
    </i>
    <i r="4">
      <x v="1"/>
    </i>
    <i>
      <x v="80"/>
    </i>
    <i r="1">
      <x v="561"/>
    </i>
    <i r="2">
      <x v="1562"/>
    </i>
    <i r="3">
      <x v="361"/>
    </i>
    <i r="4">
      <x v="1"/>
    </i>
    <i r="1">
      <x v="1382"/>
    </i>
    <i r="2">
      <x v="1861"/>
    </i>
    <i r="3">
      <x v="458"/>
    </i>
    <i r="4">
      <x v="1"/>
    </i>
    <i>
      <x v="81"/>
    </i>
    <i r="1">
      <x v="574"/>
    </i>
    <i r="2">
      <x v="1042"/>
    </i>
    <i r="3">
      <x v="162"/>
    </i>
    <i r="4">
      <x v="1"/>
    </i>
    <i r="1">
      <x v="1388"/>
    </i>
    <i r="2">
      <x v="1861"/>
    </i>
    <i r="3">
      <x v="458"/>
    </i>
    <i r="4">
      <x v="1"/>
    </i>
    <i>
      <x v="82"/>
    </i>
    <i r="1">
      <x v="587"/>
    </i>
    <i r="2">
      <x v="1018"/>
    </i>
    <i r="3">
      <x v="376"/>
    </i>
    <i r="4">
      <x v="1"/>
    </i>
    <i r="1">
      <x v="1426"/>
    </i>
    <i r="2">
      <x v="1861"/>
    </i>
    <i r="3">
      <x v="458"/>
    </i>
    <i r="4">
      <x v="1"/>
    </i>
    <i>
      <x v="83"/>
    </i>
    <i r="1">
      <x v="558"/>
    </i>
    <i r="2">
      <x v="1122"/>
    </i>
    <i r="3">
      <x v="168"/>
    </i>
    <i r="4">
      <x v="1"/>
    </i>
    <i r="1">
      <x v="1379"/>
    </i>
    <i r="2">
      <x v="1861"/>
    </i>
    <i r="3">
      <x v="458"/>
    </i>
    <i r="4">
      <x v="1"/>
    </i>
    <i>
      <x v="84"/>
    </i>
    <i r="1">
      <x v="562"/>
    </i>
    <i r="2">
      <x v="1225"/>
    </i>
    <i r="3">
      <x v="83"/>
    </i>
    <i r="4">
      <x v="1"/>
    </i>
    <i r="1">
      <x v="1383"/>
    </i>
    <i r="2">
      <x v="1861"/>
    </i>
    <i r="3">
      <x v="458"/>
    </i>
    <i r="4">
      <x v="1"/>
    </i>
    <i>
      <x v="85"/>
    </i>
    <i r="1">
      <x v="586"/>
    </i>
    <i r="2">
      <x v="1216"/>
    </i>
    <i r="3">
      <x v="263"/>
    </i>
    <i r="4">
      <x v="1"/>
    </i>
    <i r="1">
      <x v="1425"/>
    </i>
    <i r="2">
      <x v="1861"/>
    </i>
    <i r="3">
      <x v="458"/>
    </i>
    <i r="4">
      <x v="1"/>
    </i>
    <i>
      <x v="86"/>
    </i>
    <i r="1">
      <x v="563"/>
    </i>
    <i r="2">
      <x v="1333"/>
    </i>
    <i r="3">
      <x v="288"/>
    </i>
    <i r="4">
      <x v="1"/>
    </i>
    <i r="1">
      <x v="1384"/>
    </i>
    <i r="2">
      <x v="1861"/>
    </i>
    <i r="3">
      <x v="458"/>
    </i>
    <i r="4">
      <x v="1"/>
    </i>
    <i>
      <x v="87"/>
    </i>
    <i r="1">
      <x v="572"/>
    </i>
    <i r="2">
      <x v="1068"/>
    </i>
    <i r="3">
      <x v="220"/>
    </i>
    <i r="4">
      <x v="1"/>
    </i>
    <i r="1">
      <x v="1508"/>
    </i>
    <i r="2">
      <x v="1861"/>
    </i>
    <i r="3">
      <x v="458"/>
    </i>
    <i r="4">
      <x v="1"/>
    </i>
    <i>
      <x v="88"/>
    </i>
    <i r="1">
      <x v="1119"/>
    </i>
    <i r="2">
      <x v="1010"/>
    </i>
    <i r="3">
      <x v="398"/>
    </i>
    <i r="4">
      <x/>
    </i>
    <i>
      <x v="89"/>
    </i>
    <i r="1">
      <x v="944"/>
    </i>
    <i r="2">
      <x v="1104"/>
    </i>
    <i r="3">
      <x v="53"/>
    </i>
    <i r="4">
      <x/>
    </i>
    <i>
      <x v="90"/>
    </i>
    <i r="1">
      <x v="943"/>
    </i>
    <i r="2">
      <x v="1093"/>
    </i>
    <i r="3">
      <x v="54"/>
    </i>
    <i r="4">
      <x v="1"/>
    </i>
    <i>
      <x v="91"/>
    </i>
    <i r="1">
      <x v="27"/>
    </i>
    <i r="2">
      <x v="1235"/>
    </i>
    <i r="3">
      <x v="83"/>
    </i>
    <i r="4">
      <x v="1"/>
    </i>
    <i r="1">
      <x v="1216"/>
    </i>
    <i r="2">
      <x v="1861"/>
    </i>
    <i r="3">
      <x v="458"/>
    </i>
    <i r="4">
      <x v="1"/>
    </i>
    <i>
      <x v="92"/>
    </i>
    <i r="1">
      <x v="1060"/>
    </i>
    <i r="2">
      <x v="1138"/>
    </i>
    <i r="3">
      <x v="184"/>
    </i>
    <i r="4">
      <x v="2"/>
    </i>
    <i>
      <x v="93"/>
    </i>
    <i r="1">
      <x v="1007"/>
    </i>
    <i r="2">
      <x v="1087"/>
    </i>
    <i r="3">
      <x v="221"/>
    </i>
    <i r="4">
      <x/>
    </i>
    <i>
      <x v="94"/>
    </i>
    <i r="1">
      <x v="1803"/>
    </i>
    <i r="2">
      <x v="1828"/>
    </i>
    <i r="3">
      <x v="32"/>
    </i>
    <i r="4">
      <x v="1"/>
    </i>
    <i>
      <x v="95"/>
    </i>
    <i r="1">
      <x v="776"/>
    </i>
    <i r="2">
      <x v="1066"/>
    </i>
    <i r="3">
      <x v="220"/>
    </i>
    <i r="4">
      <x v="1"/>
    </i>
    <i r="1">
      <x v="1562"/>
    </i>
    <i r="2">
      <x v="1861"/>
    </i>
    <i r="3">
      <x v="458"/>
    </i>
    <i r="4">
      <x v="1"/>
    </i>
    <i>
      <x v="96"/>
    </i>
    <i r="1">
      <x v="636"/>
    </i>
    <i r="2">
      <x v="1546"/>
    </i>
    <i r="3">
      <x v="437"/>
    </i>
    <i r="4">
      <x v="1"/>
    </i>
    <i r="1">
      <x v="1195"/>
    </i>
    <i r="2">
      <x v="1861"/>
    </i>
    <i r="3">
      <x v="458"/>
    </i>
    <i r="4">
      <x v="1"/>
    </i>
    <i>
      <x v="97"/>
    </i>
    <i r="1">
      <x v="634"/>
    </i>
    <i r="2">
      <x v="1602"/>
    </i>
    <i r="3">
      <x v="395"/>
    </i>
    <i r="4">
      <x v="1"/>
    </i>
    <i r="1">
      <x v="1451"/>
    </i>
    <i r="2">
      <x v="1861"/>
    </i>
    <i r="3">
      <x v="458"/>
    </i>
    <i r="4">
      <x v="1"/>
    </i>
    <i>
      <x v="98"/>
    </i>
    <i r="1">
      <x v="924"/>
    </i>
    <i r="2">
      <x v="965"/>
    </i>
    <i r="3">
      <x v="36"/>
    </i>
    <i r="4">
      <x v="1"/>
    </i>
    <i>
      <x v="99"/>
    </i>
    <i r="1">
      <x v="655"/>
    </i>
    <i r="2">
      <x v="1100"/>
    </i>
    <i r="3">
      <x v="53"/>
    </i>
    <i r="4">
      <x v="1"/>
    </i>
    <i r="1">
      <x v="1481"/>
    </i>
    <i r="2">
      <x v="1861"/>
    </i>
    <i r="3">
      <x v="458"/>
    </i>
    <i r="4">
      <x v="1"/>
    </i>
    <i>
      <x v="100"/>
    </i>
    <i r="1">
      <x v="770"/>
    </i>
    <i r="2">
      <x v="1561"/>
    </i>
    <i r="3">
      <x v="361"/>
    </i>
    <i r="4">
      <x v="1"/>
    </i>
    <i r="1">
      <x v="1560"/>
    </i>
    <i r="2">
      <x v="1861"/>
    </i>
    <i r="3">
      <x v="458"/>
    </i>
    <i r="4">
      <x v="1"/>
    </i>
    <i>
      <x v="101"/>
    </i>
    <i r="1">
      <x v="650"/>
    </i>
    <i r="2">
      <x v="1018"/>
    </i>
    <i r="3">
      <x v="376"/>
    </i>
    <i r="4">
      <x v="1"/>
    </i>
    <i r="1">
      <x v="1476"/>
    </i>
    <i r="2">
      <x v="1861"/>
    </i>
    <i r="3">
      <x v="458"/>
    </i>
    <i r="4">
      <x v="1"/>
    </i>
    <i>
      <x v="102"/>
    </i>
    <i r="1">
      <x v="635"/>
    </i>
    <i r="2">
      <x v="1123"/>
    </i>
    <i r="3">
      <x v="168"/>
    </i>
    <i r="4">
      <x v="1"/>
    </i>
    <i r="1">
      <x v="1452"/>
    </i>
    <i r="2">
      <x v="1861"/>
    </i>
    <i r="3">
      <x v="458"/>
    </i>
    <i r="4">
      <x v="1"/>
    </i>
    <i>
      <x v="103"/>
    </i>
    <i r="1">
      <x v="646"/>
    </i>
    <i r="2">
      <x v="1228"/>
    </i>
    <i r="3">
      <x v="83"/>
    </i>
    <i r="4">
      <x v="1"/>
    </i>
    <i r="1">
      <x v="1205"/>
    </i>
    <i r="2">
      <x v="1861"/>
    </i>
    <i r="3">
      <x v="458"/>
    </i>
    <i r="4">
      <x v="1"/>
    </i>
    <i r="1">
      <x v="1780"/>
    </i>
    <i r="2">
      <x v="1861"/>
    </i>
    <i r="3">
      <x v="458"/>
    </i>
    <i r="4">
      <x v="1"/>
    </i>
    <i>
      <x v="104"/>
    </i>
    <i r="1">
      <x v="651"/>
    </i>
    <i r="2">
      <x v="1430"/>
    </i>
    <i r="3">
      <x v="264"/>
    </i>
    <i r="4">
      <x v="1"/>
    </i>
    <i r="1">
      <x v="1477"/>
    </i>
    <i r="2">
      <x v="1861"/>
    </i>
    <i r="3">
      <x v="458"/>
    </i>
    <i r="4">
      <x v="1"/>
    </i>
    <i>
      <x v="105"/>
    </i>
    <i r="1">
      <x v="794"/>
    </i>
    <i r="2">
      <x v="1213"/>
    </i>
    <i r="3">
      <x v="263"/>
    </i>
    <i r="4">
      <x v="1"/>
    </i>
    <i r="1">
      <x v="1595"/>
    </i>
    <i r="2">
      <x v="1861"/>
    </i>
    <i r="3">
      <x v="458"/>
    </i>
    <i r="4">
      <x v="1"/>
    </i>
    <i>
      <x v="106"/>
    </i>
    <i r="1">
      <x v="151"/>
    </i>
    <i r="2">
      <x v="1363"/>
    </i>
    <i r="3">
      <x v="99"/>
    </i>
    <i r="4">
      <x v="2"/>
    </i>
    <i>
      <x v="107"/>
    </i>
    <i r="1">
      <x v="354"/>
    </i>
    <i r="2">
      <x v="1394"/>
    </i>
    <i r="3">
      <x v="149"/>
    </i>
    <i r="4">
      <x/>
    </i>
    <i r="1">
      <x v="1319"/>
    </i>
    <i r="2">
      <x v="1861"/>
    </i>
    <i r="3">
      <x v="458"/>
    </i>
    <i r="4">
      <x/>
    </i>
    <i>
      <x v="108"/>
    </i>
    <i r="1">
      <x v="251"/>
    </i>
    <i r="2">
      <x v="1528"/>
    </i>
    <i r="3">
      <x v="294"/>
    </i>
    <i r="4">
      <x v="1"/>
    </i>
    <i>
      <x v="109"/>
    </i>
    <i r="1">
      <x v="18"/>
    </i>
    <i r="2">
      <x v="958"/>
    </i>
    <i r="3">
      <x v="36"/>
    </i>
    <i r="4">
      <x v="1"/>
    </i>
    <i>
      <x v="110"/>
    </i>
    <i r="1">
      <x v="927"/>
    </i>
    <i r="2">
      <x v="936"/>
    </i>
    <i r="3">
      <x v="205"/>
    </i>
    <i r="4">
      <x v="2"/>
    </i>
    <i>
      <x v="111"/>
    </i>
    <i r="1">
      <x v="1071"/>
    </i>
    <i r="2">
      <x v="996"/>
    </i>
    <i r="3">
      <x v="51"/>
    </i>
    <i r="4">
      <x/>
    </i>
    <i>
      <x v="112"/>
    </i>
    <i r="1">
      <x v="1030"/>
    </i>
    <i r="2">
      <x v="1210"/>
    </i>
    <i r="3">
      <x v="155"/>
    </i>
    <i r="4">
      <x/>
    </i>
    <i>
      <x v="113"/>
    </i>
    <i r="1">
      <x v="854"/>
    </i>
    <i r="2">
      <x v="1008"/>
    </i>
    <i r="3">
      <x v="298"/>
    </i>
    <i r="4">
      <x v="1"/>
    </i>
    <i r="1">
      <x v="1594"/>
    </i>
    <i r="2">
      <x v="1861"/>
    </i>
    <i r="3">
      <x v="458"/>
    </i>
    <i r="4">
      <x v="1"/>
    </i>
    <i>
      <x v="114"/>
    </i>
    <i r="1">
      <x v="212"/>
    </i>
    <i r="2">
      <x v="1651"/>
    </i>
    <i r="3">
      <x v="211"/>
    </i>
    <i r="4">
      <x v="1"/>
    </i>
    <i>
      <x v="115"/>
    </i>
    <i r="1">
      <x v="172"/>
    </i>
    <i r="2">
      <x v="1049"/>
    </i>
    <i r="3">
      <x v="162"/>
    </i>
    <i r="4">
      <x v="1"/>
    </i>
    <i>
      <x v="116"/>
    </i>
    <i r="1">
      <x v="234"/>
    </i>
    <i r="2">
      <x v="1858"/>
    </i>
    <i r="3">
      <x v="262"/>
    </i>
    <i r="4">
      <x v="2"/>
    </i>
    <i r="1">
      <x v="862"/>
    </i>
    <i r="2">
      <x v="1858"/>
    </i>
    <i r="3">
      <x v="262"/>
    </i>
    <i r="4">
      <x v="2"/>
    </i>
    <i r="1">
      <x v="1267"/>
    </i>
    <i r="2">
      <x v="1861"/>
    </i>
    <i r="3">
      <x v="458"/>
    </i>
    <i r="4">
      <x/>
    </i>
    <i>
      <x v="117"/>
    </i>
    <i r="1">
      <x v="998"/>
    </i>
    <i r="2">
      <x v="1593"/>
    </i>
    <i r="3">
      <x v="428"/>
    </i>
    <i r="4">
      <x/>
    </i>
    <i>
      <x v="118"/>
    </i>
    <i r="1">
      <x v="206"/>
    </i>
    <i r="2">
      <x v="1547"/>
    </i>
    <i r="3">
      <x v="437"/>
    </i>
    <i r="4">
      <x v="2"/>
    </i>
    <i r="1">
      <x v="1259"/>
    </i>
    <i r="2">
      <x v="1861"/>
    </i>
    <i r="3">
      <x v="458"/>
    </i>
    <i r="4">
      <x v="2"/>
    </i>
    <i>
      <x v="119"/>
    </i>
    <i r="1">
      <x v="667"/>
    </i>
    <i r="2">
      <x v="1301"/>
    </i>
    <i r="3">
      <x v="172"/>
    </i>
    <i r="4">
      <x/>
    </i>
    <i r="1">
      <x v="1488"/>
    </i>
    <i r="2">
      <x v="1861"/>
    </i>
    <i r="3">
      <x v="458"/>
    </i>
    <i r="4">
      <x/>
    </i>
    <i>
      <x v="120"/>
    </i>
    <i r="1">
      <x v="36"/>
    </i>
    <i r="2">
      <x v="1291"/>
    </i>
    <i r="3">
      <x v="106"/>
    </i>
    <i r="4">
      <x v="1"/>
    </i>
    <i r="1">
      <x v="1832"/>
    </i>
    <i r="2">
      <x v="1861"/>
    </i>
    <i r="3">
      <x v="458"/>
    </i>
    <i r="4">
      <x v="1"/>
    </i>
    <i>
      <x v="121"/>
    </i>
    <i r="1">
      <x v="1674"/>
    </i>
    <i r="2">
      <x v="1743"/>
    </i>
    <i r="3">
      <x v="199"/>
    </i>
    <i r="4">
      <x v="1"/>
    </i>
    <i r="1">
      <x v="1767"/>
    </i>
    <i r="2">
      <x v="1861"/>
    </i>
    <i r="3">
      <x v="458"/>
    </i>
    <i r="4">
      <x v="1"/>
    </i>
    <i>
      <x v="122"/>
    </i>
    <i r="1">
      <x v="611"/>
    </i>
    <i r="2">
      <x v="1272"/>
    </i>
    <i r="3">
      <x v="77"/>
    </i>
    <i r="4">
      <x v="2"/>
    </i>
    <i>
      <x v="123"/>
    </i>
    <i r="1">
      <x v="1914"/>
    </i>
    <i r="2">
      <x v="1810"/>
    </i>
    <i r="3">
      <x v="173"/>
    </i>
    <i r="4">
      <x v="1"/>
    </i>
    <i>
      <x v="124"/>
    </i>
    <i r="1">
      <x v="1010"/>
    </i>
    <i r="2">
      <x v="1761"/>
    </i>
    <i r="3">
      <x v="13"/>
    </i>
    <i r="4">
      <x/>
    </i>
    <i>
      <x v="125"/>
    </i>
    <i r="1">
      <x v="472"/>
    </i>
    <i r="2">
      <x v="1374"/>
    </i>
    <i r="3">
      <x v="225"/>
    </i>
    <i>
      <x v="126"/>
    </i>
    <i r="1">
      <x v="1875"/>
    </i>
    <i r="2">
      <x v="1198"/>
    </i>
    <i r="3">
      <x v="303"/>
    </i>
    <i r="4">
      <x/>
    </i>
    <i>
      <x v="127"/>
    </i>
    <i r="1">
      <x v="66"/>
    </i>
    <i r="2">
      <x v="1859"/>
    </i>
    <i r="3">
      <x v="316"/>
    </i>
    <i r="4">
      <x/>
    </i>
    <i>
      <x v="128"/>
    </i>
    <i r="1">
      <x v="878"/>
    </i>
    <i r="2">
      <x v="1612"/>
    </i>
    <i r="3">
      <x v="395"/>
    </i>
    <i r="4">
      <x/>
    </i>
    <i>
      <x v="129"/>
    </i>
    <i r="1">
      <x v="1091"/>
    </i>
    <i r="2">
      <x v="1141"/>
    </i>
    <i r="3">
      <x v="406"/>
    </i>
    <i r="4">
      <x v="2"/>
    </i>
    <i>
      <x v="130"/>
    </i>
    <i r="1">
      <x v="356"/>
    </i>
    <i r="2">
      <x v="1748"/>
    </i>
    <i r="3">
      <x v="157"/>
    </i>
    <i r="4">
      <x v="2"/>
    </i>
    <i r="1">
      <x v="1322"/>
    </i>
    <i r="2">
      <x v="1861"/>
    </i>
    <i r="3">
      <x v="458"/>
    </i>
    <i r="4">
      <x v="2"/>
    </i>
    <i>
      <x v="131"/>
    </i>
    <i r="1">
      <x v="1627"/>
    </i>
    <i r="2">
      <x v="1717"/>
    </i>
    <i r="3">
      <x v="286"/>
    </i>
    <i>
      <x v="132"/>
    </i>
    <i r="1">
      <x v="1009"/>
    </i>
    <i r="2">
      <x v="1202"/>
    </i>
    <i r="3">
      <x v="52"/>
    </i>
    <i r="4">
      <x v="2"/>
    </i>
    <i>
      <x v="133"/>
    </i>
    <i r="1">
      <x v="1055"/>
    </i>
    <i r="2">
      <x v="1215"/>
    </i>
    <i r="3">
      <x v="263"/>
    </i>
    <i r="4">
      <x/>
    </i>
    <i>
      <x v="134"/>
    </i>
    <i r="1">
      <x v="1636"/>
    </i>
    <i r="2">
      <x v="963"/>
    </i>
    <i r="3">
      <x v="36"/>
    </i>
    <i r="4">
      <x v="1"/>
    </i>
    <i>
      <x v="135"/>
    </i>
    <i r="1">
      <x v="1117"/>
    </i>
    <i r="2">
      <x v="1033"/>
    </i>
    <i r="3">
      <x v="162"/>
    </i>
    <i r="4">
      <x/>
    </i>
    <i>
      <x v="136"/>
    </i>
    <i r="1">
      <x v="145"/>
    </i>
    <i r="2">
      <x v="1171"/>
    </i>
    <i r="3">
      <x v="274"/>
    </i>
    <i r="4">
      <x/>
    </i>
    <i r="1">
      <x v="363"/>
    </i>
    <i r="2">
      <x v="1171"/>
    </i>
    <i r="3">
      <x v="274"/>
    </i>
    <i r="4">
      <x v="1"/>
    </i>
    <i r="1">
      <x v="1330"/>
    </i>
    <i r="2">
      <x v="1861"/>
    </i>
    <i r="3">
      <x v="458"/>
    </i>
    <i r="4">
      <x v="1"/>
    </i>
    <i>
      <x v="137"/>
    </i>
    <i r="1">
      <x v="126"/>
    </i>
    <i r="2">
      <x v="1610"/>
    </i>
    <i r="3">
      <x v="395"/>
    </i>
    <i r="4">
      <x v="1"/>
    </i>
    <i r="1">
      <x v="1231"/>
    </i>
    <i r="2">
      <x v="1861"/>
    </i>
    <i r="3">
      <x v="458"/>
    </i>
    <i r="4">
      <x v="1"/>
    </i>
    <i>
      <x v="138"/>
    </i>
    <i r="1">
      <x v="932"/>
    </i>
    <i r="2">
      <x v="1412"/>
    </i>
    <i r="3">
      <x v="49"/>
    </i>
    <i r="4">
      <x v="1"/>
    </i>
    <i>
      <x v="139"/>
    </i>
    <i r="1">
      <x v="426"/>
    </i>
    <i r="2">
      <x v="1659"/>
    </i>
    <i r="3">
      <x v="216"/>
    </i>
    <i r="4">
      <x/>
    </i>
    <i r="1">
      <x v="1402"/>
    </i>
    <i r="2">
      <x v="1861"/>
    </i>
    <i r="3">
      <x v="458"/>
    </i>
    <i r="4">
      <x/>
    </i>
    <i r="1">
      <x v="2001"/>
    </i>
    <i r="2">
      <x v="1659"/>
    </i>
    <i r="3">
      <x v="477"/>
    </i>
    <i r="4">
      <x/>
    </i>
    <i>
      <x v="140"/>
    </i>
    <i r="1">
      <x v="1008"/>
    </i>
    <i r="2">
      <x v="1476"/>
    </i>
    <i r="3">
      <x v="165"/>
    </i>
    <i r="4">
      <x v="1"/>
    </i>
    <i>
      <x v="141"/>
    </i>
    <i r="1">
      <x v="1048"/>
    </i>
    <i r="2">
      <x v="1226"/>
    </i>
    <i r="3">
      <x v="83"/>
    </i>
    <i r="4">
      <x v="2"/>
    </i>
    <i>
      <x v="142"/>
    </i>
    <i r="1">
      <x v="8"/>
    </i>
    <i r="2">
      <x v="1686"/>
    </i>
    <i r="3">
      <x v="286"/>
    </i>
    <i r="1">
      <x v="2059"/>
    </i>
    <i r="2">
      <x v="1860"/>
    </i>
    <i r="3">
      <x v="499"/>
    </i>
    <i r="4">
      <x v="5"/>
    </i>
    <i>
      <x v="143"/>
    </i>
    <i r="1">
      <x v="31"/>
    </i>
    <i r="2">
      <x v="941"/>
    </i>
    <i r="3">
      <x v="249"/>
    </i>
    <i r="4">
      <x/>
    </i>
    <i r="1">
      <x v="1227"/>
    </i>
    <i r="2">
      <x v="1861"/>
    </i>
    <i r="3">
      <x v="458"/>
    </i>
    <i r="4">
      <x/>
    </i>
    <i>
      <x v="144"/>
    </i>
    <i r="1">
      <x v="3"/>
    </i>
    <i r="2">
      <x v="1222"/>
    </i>
    <i r="3">
      <x v="83"/>
    </i>
    <i r="4">
      <x/>
    </i>
    <i>
      <x v="145"/>
    </i>
    <i r="1">
      <x v="1816"/>
    </i>
    <i r="2">
      <x v="1378"/>
    </i>
    <i r="3">
      <x v="225"/>
    </i>
    <i>
      <x v="146"/>
    </i>
    <i r="1">
      <x v="1856"/>
    </i>
    <i r="2">
      <x v="1308"/>
    </i>
    <i r="3">
      <x v="309"/>
    </i>
    <i r="4">
      <x v="1"/>
    </i>
    <i>
      <x v="147"/>
    </i>
    <i r="1">
      <x v="938"/>
    </i>
    <i r="2">
      <x v="1825"/>
    </i>
    <i r="3">
      <x v="42"/>
    </i>
    <i r="4">
      <x v="2"/>
    </i>
    <i>
      <x v="148"/>
    </i>
    <i r="1">
      <x v="1182"/>
    </i>
    <i r="2">
      <x v="943"/>
    </i>
    <i r="3">
      <x v="36"/>
    </i>
    <i r="4">
      <x/>
    </i>
    <i r="1">
      <x v="1603"/>
    </i>
    <i r="2">
      <x v="1861"/>
    </i>
    <i r="3">
      <x v="458"/>
    </i>
    <i r="4">
      <x/>
    </i>
    <i>
      <x v="149"/>
    </i>
    <i r="1">
      <x v="475"/>
    </i>
    <i r="2">
      <x v="1247"/>
    </i>
    <i r="3">
      <x v="281"/>
    </i>
    <i r="4">
      <x/>
    </i>
    <i>
      <x v="150"/>
    </i>
    <i r="1">
      <x v="219"/>
    </i>
    <i r="2">
      <x v="1568"/>
    </i>
    <i r="3">
      <x v="258"/>
    </i>
    <i r="4">
      <x v="2"/>
    </i>
    <i r="1">
      <x v="1264"/>
    </i>
    <i r="2">
      <x v="1861"/>
    </i>
    <i r="3">
      <x v="458"/>
    </i>
    <i r="4">
      <x v="2"/>
    </i>
    <i>
      <x v="151"/>
    </i>
    <i r="1">
      <x v="1864"/>
    </i>
    <i r="2">
      <x v="1518"/>
    </i>
    <i r="3">
      <x v="16"/>
    </i>
    <i r="4">
      <x v="1"/>
    </i>
    <i r="1">
      <x v="1878"/>
    </i>
    <i r="2">
      <x v="1861"/>
    </i>
    <i r="3">
      <x v="458"/>
    </i>
    <i r="4">
      <x v="1"/>
    </i>
    <i>
      <x v="152"/>
    </i>
    <i r="1">
      <x v="462"/>
    </i>
    <i r="2">
      <x v="1383"/>
    </i>
    <i r="3">
      <x v="225"/>
    </i>
    <i>
      <x v="153"/>
    </i>
    <i r="1">
      <x v="110"/>
    </i>
    <i r="2">
      <x v="1859"/>
    </i>
    <i r="3">
      <x v="316"/>
    </i>
    <i r="4">
      <x/>
    </i>
    <i r="1">
      <x v="1615"/>
    </i>
    <i r="2">
      <x v="937"/>
    </i>
    <i r="3">
      <x v="456"/>
    </i>
    <i r="4">
      <x/>
    </i>
    <i>
      <x v="154"/>
    </i>
    <i r="1">
      <x v="1618"/>
    </i>
    <i r="2">
      <x v="1415"/>
    </i>
    <i r="3">
      <x v="167"/>
    </i>
    <i r="4">
      <x/>
    </i>
    <i r="1">
      <x v="1649"/>
    </i>
    <i r="2">
      <x v="1861"/>
    </i>
    <i r="3">
      <x v="458"/>
    </i>
    <i r="4">
      <x/>
    </i>
    <i>
      <x v="155"/>
    </i>
    <i r="1">
      <x v="829"/>
    </i>
    <i r="2">
      <x v="985"/>
    </i>
    <i r="3">
      <x v="36"/>
    </i>
    <i r="4">
      <x v="1"/>
    </i>
    <i r="1">
      <x v="1586"/>
    </i>
    <i r="2">
      <x v="1861"/>
    </i>
    <i r="3">
      <x v="458"/>
    </i>
    <i r="4">
      <x v="1"/>
    </i>
    <i>
      <x v="156"/>
    </i>
    <i r="1">
      <x v="288"/>
    </i>
    <i r="2">
      <x v="1616"/>
    </i>
    <i r="3">
      <x v="476"/>
    </i>
    <i r="4">
      <x v="1"/>
    </i>
    <i r="1">
      <x v="1278"/>
    </i>
    <i r="2">
      <x v="1861"/>
    </i>
    <i r="3">
      <x v="458"/>
    </i>
    <i r="4">
      <x v="1"/>
    </i>
    <i>
      <x v="157"/>
    </i>
    <i r="1">
      <x v="1898"/>
    </i>
    <i r="2">
      <x v="1260"/>
    </i>
    <i r="3">
      <x v="454"/>
    </i>
    <i r="4">
      <x/>
    </i>
    <i>
      <x v="158"/>
    </i>
    <i r="1">
      <x v="289"/>
    </i>
    <i r="2">
      <x v="1728"/>
    </i>
    <i r="3">
      <x v="128"/>
    </i>
    <i r="4">
      <x/>
    </i>
    <i>
      <x v="159"/>
    </i>
    <i r="1">
      <x v="123"/>
    </i>
    <i r="2">
      <x v="1724"/>
    </i>
    <i r="3">
      <x v="286"/>
    </i>
    <i r="1">
      <x v="1063"/>
    </i>
    <i r="2">
      <x v="1725"/>
    </i>
    <i r="3">
      <x v="286"/>
    </i>
    <i r="1">
      <x v="1064"/>
    </i>
    <i r="2">
      <x v="1724"/>
    </i>
    <i r="3">
      <x v="286"/>
    </i>
    <i r="1">
      <x v="1749"/>
    </i>
    <i r="2">
      <x v="1861"/>
    </i>
    <i r="3">
      <x v="458"/>
    </i>
    <i r="4">
      <x v="2"/>
    </i>
    <i r="1">
      <x v="1762"/>
    </i>
    <i r="2">
      <x v="1861"/>
    </i>
    <i r="3">
      <x v="458"/>
    </i>
    <i r="4">
      <x v="2"/>
    </i>
    <i>
      <x v="160"/>
    </i>
    <i r="1">
      <x v="1080"/>
    </i>
    <i r="2">
      <x v="1389"/>
    </i>
    <i r="3">
      <x v="248"/>
    </i>
    <i r="4">
      <x v="1"/>
    </i>
    <i r="1">
      <x v="1597"/>
    </i>
    <i r="2">
      <x v="1861"/>
    </i>
    <i r="3">
      <x v="458"/>
    </i>
    <i r="4">
      <x v="1"/>
    </i>
    <i>
      <x v="161"/>
    </i>
    <i r="1">
      <x v="215"/>
    </i>
    <i r="2">
      <x v="1389"/>
    </i>
    <i r="3">
      <x v="248"/>
    </i>
    <i r="4">
      <x v="1"/>
    </i>
    <i r="1">
      <x v="1289"/>
    </i>
    <i r="2">
      <x v="1861"/>
    </i>
    <i r="3">
      <x v="458"/>
    </i>
    <i r="4">
      <x v="1"/>
    </i>
    <i r="1">
      <x v="1765"/>
    </i>
    <i r="2">
      <x v="1861"/>
    </i>
    <i r="3">
      <x v="458"/>
    </i>
    <i r="4">
      <x v="1"/>
    </i>
    <i>
      <x v="162"/>
    </i>
    <i r="1">
      <x v="790"/>
    </i>
    <i r="2">
      <x v="1696"/>
    </i>
    <i r="3">
      <x v="286"/>
    </i>
    <i r="1">
      <x v="1571"/>
    </i>
    <i r="2">
      <x v="1861"/>
    </i>
    <i r="3">
      <x v="458"/>
    </i>
    <i r="4">
      <x v="1"/>
    </i>
    <i>
      <x v="163"/>
    </i>
    <i r="1">
      <x v="649"/>
    </i>
    <i r="2">
      <x v="1698"/>
    </i>
    <i r="3">
      <x v="286"/>
    </i>
    <i r="1">
      <x v="1460"/>
    </i>
    <i r="2">
      <x v="1861"/>
    </i>
    <i r="3">
      <x v="458"/>
    </i>
    <i r="4">
      <x v="1"/>
    </i>
    <i>
      <x v="164"/>
    </i>
    <i r="1">
      <x v="1730"/>
    </i>
    <i r="2">
      <x v="1687"/>
    </i>
    <i r="3">
      <x v="286"/>
    </i>
    <i>
      <x v="165"/>
    </i>
    <i r="1">
      <x v="538"/>
    </i>
    <i r="2">
      <x v="1710"/>
    </i>
    <i r="3">
      <x v="286"/>
    </i>
    <i r="1">
      <x v="1366"/>
    </i>
    <i r="2">
      <x v="1861"/>
    </i>
    <i r="3">
      <x v="458"/>
    </i>
    <i r="4">
      <x v="1"/>
    </i>
    <i>
      <x v="166"/>
    </i>
    <i r="1">
      <x v="564"/>
    </i>
    <i r="2">
      <x v="1720"/>
    </i>
    <i r="3">
      <x v="286"/>
    </i>
    <i r="1">
      <x v="1385"/>
    </i>
    <i r="2">
      <x v="1861"/>
    </i>
    <i r="3">
      <x v="458"/>
    </i>
    <i r="4">
      <x v="1"/>
    </i>
    <i>
      <x v="167"/>
    </i>
    <i r="1">
      <x v="707"/>
    </i>
    <i r="2">
      <x v="1715"/>
    </i>
    <i r="3">
      <x v="286"/>
    </i>
    <i r="1">
      <x v="1524"/>
    </i>
    <i r="2">
      <x v="1861"/>
    </i>
    <i r="3">
      <x v="458"/>
    </i>
    <i r="4">
      <x v="1"/>
    </i>
    <i>
      <x v="168"/>
    </i>
    <i r="1">
      <x v="1667"/>
    </i>
    <i r="2">
      <x v="1687"/>
    </i>
    <i r="3">
      <x v="286"/>
    </i>
    <i>
      <x v="169"/>
    </i>
    <i r="1">
      <x v="697"/>
    </i>
    <i r="2">
      <x v="1710"/>
    </i>
    <i r="3">
      <x v="286"/>
    </i>
    <i r="1">
      <x v="1520"/>
    </i>
    <i r="2">
      <x v="1861"/>
    </i>
    <i r="3">
      <x v="458"/>
    </i>
    <i r="4">
      <x v="1"/>
    </i>
    <i>
      <x v="170"/>
    </i>
    <i r="1">
      <x v="1729"/>
    </i>
    <i r="2">
      <x v="1797"/>
    </i>
    <i r="3">
      <x v="102"/>
    </i>
    <i r="4">
      <x/>
    </i>
    <i>
      <x v="171"/>
    </i>
    <i r="1">
      <x v="168"/>
    </i>
    <i r="2">
      <x v="1724"/>
    </i>
    <i r="3">
      <x v="286"/>
    </i>
    <i r="1">
      <x v="464"/>
    </i>
    <i r="2">
      <x v="1724"/>
    </i>
    <i r="3">
      <x v="286"/>
    </i>
    <i>
      <x v="172"/>
    </i>
    <i r="1">
      <x v="167"/>
    </i>
    <i r="2">
      <x v="1649"/>
    </i>
    <i r="3">
      <x v="211"/>
    </i>
    <i r="4">
      <x v="3"/>
    </i>
    <i r="1">
      <x v="470"/>
    </i>
    <i r="2">
      <x v="1649"/>
    </i>
    <i r="3">
      <x v="211"/>
    </i>
    <i r="4">
      <x v="2"/>
    </i>
    <i>
      <x v="173"/>
    </i>
    <i r="1">
      <x v="74"/>
    </i>
    <i r="2">
      <x v="1859"/>
    </i>
    <i r="3">
      <x v="316"/>
    </i>
    <i r="4">
      <x/>
    </i>
    <i>
      <x v="174"/>
    </i>
    <i r="1">
      <x v="76"/>
    </i>
    <i r="2">
      <x v="1859"/>
    </i>
    <i r="3">
      <x v="316"/>
    </i>
    <i r="4">
      <x/>
    </i>
    <i>
      <x v="175"/>
    </i>
    <i r="1">
      <x v="778"/>
    </i>
    <i r="2">
      <x v="948"/>
    </i>
    <i r="3">
      <x v="36"/>
    </i>
    <i r="4">
      <x v="2"/>
    </i>
    <i>
      <x v="176"/>
    </i>
    <i r="1">
      <x v="976"/>
    </i>
    <i r="2">
      <x v="973"/>
    </i>
    <i r="3">
      <x v="36"/>
    </i>
    <i r="4">
      <x v="2"/>
    </i>
    <i>
      <x v="177"/>
    </i>
    <i r="1">
      <x v="1616"/>
    </i>
    <i r="2">
      <x v="1497"/>
    </i>
    <i r="3">
      <x v="115"/>
    </i>
    <i r="4">
      <x v="1"/>
    </i>
    <i>
      <x v="178"/>
    </i>
    <i r="1">
      <x v="1138"/>
    </i>
    <i r="2">
      <x v="980"/>
    </i>
    <i r="3">
      <x v="36"/>
    </i>
    <i r="4">
      <x v="2"/>
    </i>
    <i>
      <x v="179"/>
    </i>
    <i r="1">
      <x v="1067"/>
    </i>
    <i r="2">
      <x v="1613"/>
    </i>
    <i r="3">
      <x v="395"/>
    </i>
    <i r="4">
      <x/>
    </i>
    <i>
      <x v="180"/>
    </i>
    <i r="1">
      <x v="1097"/>
    </i>
    <i r="2">
      <x v="1845"/>
    </i>
    <i r="3">
      <x v="20"/>
    </i>
    <i r="4">
      <x v="2"/>
    </i>
    <i>
      <x v="181"/>
    </i>
    <i r="1">
      <x v="1082"/>
    </i>
    <i r="2">
      <x v="1262"/>
    </i>
    <i r="3">
      <x v="413"/>
    </i>
    <i r="4">
      <x v="1"/>
    </i>
    <i r="1">
      <x v="1083"/>
    </i>
    <i r="2">
      <x v="1262"/>
    </i>
    <i r="3">
      <x v="413"/>
    </i>
    <i r="4">
      <x/>
    </i>
    <i>
      <x v="182"/>
    </i>
    <i r="1">
      <x v="1954"/>
    </i>
    <i r="2">
      <x v="1266"/>
    </i>
    <i r="3">
      <x v="384"/>
    </i>
    <i r="4">
      <x v="1"/>
    </i>
    <i>
      <x v="183"/>
    </i>
    <i r="1">
      <x v="836"/>
    </i>
    <i r="2">
      <x v="955"/>
    </i>
    <i r="3">
      <x v="36"/>
    </i>
    <i r="4">
      <x v="1"/>
    </i>
    <i r="1">
      <x v="1589"/>
    </i>
    <i r="2">
      <x v="1861"/>
    </i>
    <i r="3">
      <x v="458"/>
    </i>
    <i r="4">
      <x v="1"/>
    </i>
    <i>
      <x v="184"/>
    </i>
    <i r="1">
      <x v="412"/>
    </i>
    <i r="2">
      <x v="975"/>
    </i>
    <i r="3">
      <x v="36"/>
    </i>
    <i r="4">
      <x v="1"/>
    </i>
    <i>
      <x v="185"/>
    </i>
    <i r="1">
      <x v="835"/>
    </i>
    <i r="2">
      <x v="944"/>
    </i>
    <i r="3">
      <x v="36"/>
    </i>
    <i r="4">
      <x v="1"/>
    </i>
    <i r="1">
      <x v="1438"/>
    </i>
    <i r="2">
      <x v="1861"/>
    </i>
    <i r="3">
      <x v="458"/>
    </i>
    <i r="4">
      <x v="1"/>
    </i>
    <i>
      <x v="186"/>
    </i>
    <i r="1">
      <x v="1610"/>
    </i>
    <i r="2">
      <x v="1156"/>
    </i>
    <i r="3">
      <x v="151"/>
    </i>
    <i r="4">
      <x v="1"/>
    </i>
    <i>
      <x v="187"/>
    </i>
    <i r="1">
      <x v="568"/>
    </i>
    <i r="2">
      <x v="1237"/>
    </i>
    <i r="3">
      <x v="83"/>
    </i>
    <i r="4">
      <x v="1"/>
    </i>
    <i>
      <x v="188"/>
    </i>
    <i r="1">
      <x v="567"/>
    </i>
    <i r="2">
      <x v="953"/>
    </i>
    <i r="3">
      <x v="36"/>
    </i>
    <i r="4">
      <x v="1"/>
    </i>
    <i>
      <x v="189"/>
    </i>
    <i r="1">
      <x v="551"/>
    </i>
    <i r="2">
      <x v="1684"/>
    </i>
    <i r="3">
      <x v="286"/>
    </i>
    <i r="1">
      <x v="1189"/>
    </i>
    <i r="2">
      <x v="1861"/>
    </i>
    <i r="3">
      <x v="458"/>
    </i>
    <i r="4">
      <x v="1"/>
    </i>
    <i>
      <x v="190"/>
    </i>
    <i r="1">
      <x v="765"/>
    </i>
    <i r="2">
      <x v="1363"/>
    </i>
    <i r="3">
      <x v="99"/>
    </i>
    <i r="4">
      <x v="2"/>
    </i>
    <i r="1">
      <x v="1556"/>
    </i>
    <i r="2">
      <x v="1861"/>
    </i>
    <i r="3">
      <x v="458"/>
    </i>
    <i r="4">
      <x v="2"/>
    </i>
    <i>
      <x v="191"/>
    </i>
    <i r="1">
      <x v="820"/>
    </i>
    <i r="2">
      <x v="1552"/>
    </i>
    <i r="3">
      <x v="186"/>
    </i>
    <i r="4">
      <x v="2"/>
    </i>
    <i>
      <x v="192"/>
    </i>
    <i r="1">
      <x v="536"/>
    </i>
    <i r="2">
      <x v="1580"/>
    </i>
    <i r="3">
      <x v="266"/>
    </i>
    <i r="4">
      <x v="1"/>
    </i>
    <i>
      <x v="193"/>
    </i>
    <i r="1">
      <x v="528"/>
    </i>
    <i r="2">
      <x v="1571"/>
    </i>
    <i r="3">
      <x v="258"/>
    </i>
    <i r="4">
      <x v="1"/>
    </i>
    <i r="1">
      <x v="1360"/>
    </i>
    <i r="2">
      <x v="1861"/>
    </i>
    <i r="3">
      <x v="458"/>
    </i>
    <i r="4">
      <x v="1"/>
    </i>
    <i>
      <x v="194"/>
    </i>
    <i r="1">
      <x v="533"/>
    </i>
    <i r="2">
      <x v="1434"/>
    </i>
    <i r="3">
      <x v="264"/>
    </i>
    <i r="4">
      <x v="1"/>
    </i>
    <i r="1">
      <x v="1361"/>
    </i>
    <i r="2">
      <x v="1861"/>
    </i>
    <i r="3">
      <x v="458"/>
    </i>
    <i r="4">
      <x v="1"/>
    </i>
    <i>
      <x v="195"/>
    </i>
    <i r="1">
      <x v="522"/>
    </i>
    <i r="2">
      <x v="1610"/>
    </i>
    <i r="3">
      <x v="395"/>
    </i>
    <i r="4">
      <x v="1"/>
    </i>
    <i r="1">
      <x v="535"/>
    </i>
    <i r="2">
      <x v="1610"/>
    </i>
    <i r="3">
      <x v="395"/>
    </i>
    <i r="4">
      <x v="1"/>
    </i>
    <i r="1">
      <x v="1353"/>
    </i>
    <i r="2">
      <x v="1861"/>
    </i>
    <i r="3">
      <x v="458"/>
    </i>
    <i r="4">
      <x v="1"/>
    </i>
    <i r="1">
      <x v="1364"/>
    </i>
    <i r="2">
      <x v="1861"/>
    </i>
    <i r="3">
      <x v="458"/>
    </i>
    <i r="4">
      <x v="1"/>
    </i>
    <i>
      <x v="196"/>
    </i>
    <i r="1">
      <x v="1818"/>
    </i>
    <i r="2">
      <x v="1836"/>
    </i>
    <i r="3">
      <x v="375"/>
    </i>
    <i r="4">
      <x/>
    </i>
    <i>
      <x v="197"/>
    </i>
    <i r="1">
      <x v="511"/>
    </i>
    <i r="2">
      <x v="1019"/>
    </i>
    <i r="3">
      <x v="162"/>
    </i>
    <i r="4">
      <x v="1"/>
    </i>
    <i>
      <x v="198"/>
    </i>
    <i r="1">
      <x v="1698"/>
    </i>
    <i r="2">
      <x v="1270"/>
    </i>
    <i r="3">
      <x v="77"/>
    </i>
    <i r="4">
      <x v="1"/>
    </i>
    <i r="1">
      <x v="1753"/>
    </i>
    <i r="2">
      <x v="1861"/>
    </i>
    <i r="3">
      <x v="458"/>
    </i>
    <i r="4">
      <x v="1"/>
    </i>
    <i>
      <x v="199"/>
    </i>
    <i r="1">
      <x v="176"/>
    </i>
    <i r="2">
      <x v="1583"/>
    </i>
    <i r="3">
      <x v="266"/>
    </i>
    <i r="4">
      <x v="1"/>
    </i>
    <i>
      <x v="200"/>
    </i>
    <i r="1">
      <x v="1179"/>
    </i>
    <i r="2">
      <x v="1829"/>
    </i>
    <i r="3">
      <x v="32"/>
    </i>
    <i r="4">
      <x/>
    </i>
    <i>
      <x v="201"/>
    </i>
    <i r="1">
      <x v="175"/>
    </i>
    <i r="2">
      <x v="1437"/>
    </i>
    <i r="3">
      <x v="198"/>
    </i>
    <i r="4">
      <x v="1"/>
    </i>
    <i>
      <x v="202"/>
    </i>
    <i r="1">
      <x v="274"/>
    </i>
    <i r="2">
      <x v="974"/>
    </i>
    <i r="3">
      <x v="36"/>
    </i>
    <i r="4">
      <x v="1"/>
    </i>
    <i>
      <x v="204"/>
    </i>
    <i r="1">
      <x v="1897"/>
    </i>
    <i r="2">
      <x v="1832"/>
    </i>
    <i r="3">
      <x v="65"/>
    </i>
    <i r="4">
      <x/>
    </i>
    <i>
      <x v="205"/>
    </i>
    <i r="1">
      <x v="332"/>
    </i>
    <i r="2">
      <x v="1350"/>
    </i>
    <i r="3">
      <x v="246"/>
    </i>
    <i r="4">
      <x v="1"/>
    </i>
    <i r="1">
      <x v="1374"/>
    </i>
    <i r="2">
      <x v="1861"/>
    </i>
    <i r="3">
      <x v="458"/>
    </i>
    <i r="4">
      <x v="1"/>
    </i>
    <i>
      <x v="206"/>
    </i>
    <i r="1">
      <x v="1127"/>
    </i>
    <i r="2">
      <x v="1397"/>
    </i>
    <i r="3">
      <x v="1"/>
    </i>
    <i r="4">
      <x v="1"/>
    </i>
    <i r="1">
      <x v="1644"/>
    </i>
    <i r="2">
      <x v="1397"/>
    </i>
    <i r="3">
      <x v="1"/>
    </i>
    <i r="4">
      <x v="3"/>
    </i>
    <i>
      <x v="207"/>
    </i>
    <i r="1">
      <x v="1788"/>
    </i>
    <i r="2">
      <x v="1551"/>
    </i>
    <i r="3">
      <x v="250"/>
    </i>
    <i r="4">
      <x v="1"/>
    </i>
    <i>
      <x v="208"/>
    </i>
    <i r="1">
      <x v="512"/>
    </i>
    <i r="2">
      <x v="1426"/>
    </i>
    <i r="3">
      <x v="44"/>
    </i>
    <i r="4">
      <x v="1"/>
    </i>
    <i>
      <x v="209"/>
    </i>
    <i r="1">
      <x v="21"/>
    </i>
    <i r="2">
      <x v="1287"/>
    </i>
    <i r="3">
      <x v="106"/>
    </i>
    <i r="4">
      <x v="1"/>
    </i>
    <i>
      <x v="210"/>
    </i>
    <i r="1">
      <x v="456"/>
    </i>
    <i r="2">
      <x v="1483"/>
    </i>
    <i r="3">
      <x v="10"/>
    </i>
    <i r="4">
      <x v="2"/>
    </i>
    <i>
      <x v="211"/>
    </i>
    <i r="1">
      <x v="61"/>
    </i>
    <i r="2">
      <x v="1859"/>
    </i>
    <i r="3">
      <x v="316"/>
    </i>
    <i r="4">
      <x v="2"/>
    </i>
    <i>
      <x v="212"/>
    </i>
    <i r="1">
      <x v="1686"/>
    </i>
    <i r="2">
      <x v="1322"/>
    </i>
    <i r="3">
      <x v="80"/>
    </i>
    <i r="4">
      <x/>
    </i>
    <i>
      <x v="213"/>
    </i>
    <i r="1">
      <x v="1689"/>
    </i>
    <i r="2">
      <x v="1441"/>
    </i>
    <i r="3">
      <x v="223"/>
    </i>
    <i r="4">
      <x/>
    </i>
    <i>
      <x v="214"/>
    </i>
    <i r="1">
      <x v="109"/>
    </i>
    <i r="2">
      <x v="1859"/>
    </i>
    <i r="3">
      <x v="316"/>
    </i>
    <i r="4">
      <x/>
    </i>
    <i r="1">
      <x v="113"/>
    </i>
    <i r="2">
      <x v="1859"/>
    </i>
    <i r="3">
      <x v="316"/>
    </i>
    <i r="4">
      <x/>
    </i>
    <i>
      <x v="215"/>
    </i>
    <i r="1">
      <x v="100"/>
    </i>
    <i r="2">
      <x v="1859"/>
    </i>
    <i r="3">
      <x v="316"/>
    </i>
    <i r="4">
      <x v="2"/>
    </i>
    <i>
      <x v="216"/>
    </i>
    <i r="1">
      <x v="1687"/>
    </i>
    <i r="2">
      <x v="1834"/>
    </i>
    <i r="3">
      <x v="455"/>
    </i>
    <i r="4">
      <x/>
    </i>
    <i>
      <x v="217"/>
    </i>
    <i r="1">
      <x v="958"/>
    </i>
    <i r="2">
      <x v="1686"/>
    </i>
    <i r="3">
      <x v="286"/>
    </i>
    <i>
      <x v="218"/>
    </i>
    <i r="1">
      <x v="1728"/>
    </i>
    <i r="2">
      <x v="1569"/>
    </i>
    <i r="3">
      <x v="258"/>
    </i>
    <i r="4">
      <x/>
    </i>
    <i>
      <x v="219"/>
    </i>
    <i r="1">
      <x v="1738"/>
    </i>
    <i r="2">
      <x v="1171"/>
    </i>
    <i r="3">
      <x v="274"/>
    </i>
    <i r="4">
      <x/>
    </i>
    <i>
      <x v="220"/>
    </i>
    <i r="1">
      <x v="1721"/>
    </i>
    <i r="2">
      <x v="1758"/>
    </i>
    <i r="3">
      <x v="13"/>
    </i>
    <i r="4">
      <x/>
    </i>
    <i>
      <x v="221"/>
    </i>
    <i r="1">
      <x v="106"/>
    </i>
    <i r="2">
      <x v="1859"/>
    </i>
    <i r="3">
      <x v="316"/>
    </i>
    <i r="4">
      <x v="2"/>
    </i>
    <i>
      <x v="223"/>
    </i>
    <i r="1">
      <x v="955"/>
    </i>
    <i r="2">
      <x v="1239"/>
    </i>
    <i r="3">
      <x v="83"/>
    </i>
    <i r="4">
      <x v="2"/>
    </i>
    <i r="1">
      <x v="1756"/>
    </i>
    <i r="2">
      <x v="1861"/>
    </i>
    <i r="3">
      <x v="458"/>
    </i>
    <i r="4">
      <x v="2"/>
    </i>
    <i>
      <x v="224"/>
    </i>
    <i r="1">
      <x v="1690"/>
    </i>
    <i r="2">
      <x v="1633"/>
    </i>
    <i r="3">
      <x v="306"/>
    </i>
    <i r="4">
      <x v="1"/>
    </i>
    <i>
      <x v="225"/>
    </i>
    <i r="1">
      <x v="1943"/>
    </i>
    <i r="2">
      <x v="1657"/>
    </i>
    <i r="3">
      <x v="314"/>
    </i>
    <i r="4">
      <x v="1"/>
    </i>
    <i>
      <x v="226"/>
    </i>
    <i r="1">
      <x v="32"/>
    </i>
    <i r="2">
      <x v="1365"/>
    </i>
    <i r="3">
      <x v="225"/>
    </i>
    <i r="1">
      <x v="1233"/>
    </i>
    <i r="2">
      <x v="1861"/>
    </i>
    <i r="3">
      <x v="458"/>
    </i>
    <i r="4">
      <x v="2"/>
    </i>
    <i>
      <x v="227"/>
    </i>
    <i r="1">
      <x v="258"/>
    </i>
    <i r="2">
      <x v="1489"/>
    </i>
    <i r="3">
      <x v="115"/>
    </i>
    <i r="4">
      <x/>
    </i>
    <i r="1">
      <x v="1269"/>
    </i>
    <i r="2">
      <x v="1861"/>
    </i>
    <i r="3">
      <x v="458"/>
    </i>
    <i r="4">
      <x/>
    </i>
    <i>
      <x v="228"/>
    </i>
    <i r="1">
      <x v="879"/>
    </i>
    <i r="2">
      <x v="1706"/>
    </i>
    <i r="3">
      <x v="286"/>
    </i>
    <i>
      <x v="229"/>
    </i>
    <i r="1">
      <x v="997"/>
    </i>
    <i r="2">
      <x v="1491"/>
    </i>
    <i r="3">
      <x v="115"/>
    </i>
    <i r="4">
      <x v="2"/>
    </i>
    <i>
      <x v="230"/>
    </i>
    <i r="1">
      <x v="610"/>
    </i>
    <i r="2">
      <x v="1058"/>
    </i>
    <i r="3">
      <x v="206"/>
    </i>
    <i r="4">
      <x v="1"/>
    </i>
    <i>
      <x v="231"/>
    </i>
    <i r="1">
      <x v="675"/>
    </i>
    <i r="2">
      <x v="1278"/>
    </i>
    <i r="3">
      <x v="48"/>
    </i>
    <i r="4">
      <x v="1"/>
    </i>
    <i r="1">
      <x v="1490"/>
    </i>
    <i r="2">
      <x v="1861"/>
    </i>
    <i r="3">
      <x v="458"/>
    </i>
    <i r="4">
      <x v="1"/>
    </i>
    <i>
      <x v="232"/>
    </i>
    <i r="1">
      <x v="719"/>
    </i>
    <i r="2">
      <x v="1409"/>
    </i>
    <i r="3">
      <x v="49"/>
    </i>
    <i r="4">
      <x v="1"/>
    </i>
    <i r="1">
      <x v="1356"/>
    </i>
    <i r="2">
      <x v="1861"/>
    </i>
    <i r="3">
      <x v="458"/>
    </i>
    <i r="4">
      <x v="1"/>
    </i>
    <i>
      <x v="233"/>
    </i>
    <i r="1">
      <x v="1680"/>
    </i>
    <i r="2">
      <x v="1762"/>
    </i>
    <i r="3">
      <x v="71"/>
    </i>
    <i r="4">
      <x/>
    </i>
    <i>
      <x v="234"/>
    </i>
    <i r="1">
      <x v="1170"/>
    </i>
    <i r="2">
      <x v="983"/>
    </i>
    <i r="3">
      <x v="36"/>
    </i>
    <i r="4">
      <x v="1"/>
    </i>
    <i r="1">
      <x v="1171"/>
    </i>
    <i r="2">
      <x v="983"/>
    </i>
    <i r="3">
      <x v="36"/>
    </i>
    <i r="4">
      <x/>
    </i>
    <i>
      <x v="235"/>
    </i>
    <i r="1">
      <x v="1155"/>
    </i>
    <i r="2">
      <x v="1270"/>
    </i>
    <i r="3">
      <x v="77"/>
    </i>
    <i r="4">
      <x/>
    </i>
    <i>
      <x v="236"/>
    </i>
    <i r="1">
      <x v="11"/>
    </i>
    <i r="2">
      <x v="1250"/>
    </i>
    <i r="3">
      <x v="280"/>
    </i>
    <i r="4">
      <x/>
    </i>
    <i r="1">
      <x v="1207"/>
    </i>
    <i r="2">
      <x v="1861"/>
    </i>
    <i r="3">
      <x v="458"/>
    </i>
    <i r="4">
      <x/>
    </i>
    <i>
      <x v="237"/>
    </i>
    <i r="1">
      <x v="1716"/>
    </i>
    <i r="2">
      <x v="1352"/>
    </i>
    <i r="3">
      <x v="126"/>
    </i>
    <i r="4">
      <x/>
    </i>
    <i r="1">
      <x v="1717"/>
    </i>
    <i r="2">
      <x v="1352"/>
    </i>
    <i r="3">
      <x v="126"/>
    </i>
    <i r="4">
      <x/>
    </i>
    <i>
      <x v="238"/>
    </i>
    <i r="1">
      <x v="202"/>
    </i>
    <i r="2">
      <x v="1279"/>
    </i>
    <i r="3">
      <x v="48"/>
    </i>
    <i r="4">
      <x v="1"/>
    </i>
    <i r="1">
      <x v="235"/>
    </i>
    <i r="2">
      <x v="1052"/>
    </i>
    <i r="3">
      <x v="162"/>
    </i>
    <i r="4">
      <x v="3"/>
    </i>
    <i r="1">
      <x v="1268"/>
    </i>
    <i r="2">
      <x v="1861"/>
    </i>
    <i r="3">
      <x v="458"/>
    </i>
    <i r="4">
      <x/>
    </i>
    <i r="1">
      <x v="1288"/>
    </i>
    <i r="2">
      <x v="1861"/>
    </i>
    <i r="3">
      <x v="458"/>
    </i>
    <i r="4">
      <x v="1"/>
    </i>
    <i>
      <x v="239"/>
    </i>
    <i r="1">
      <x v="1902"/>
    </i>
    <i r="2">
      <x v="1472"/>
    </i>
    <i r="3">
      <x v="363"/>
    </i>
    <i r="4">
      <x/>
    </i>
    <i>
      <x v="240"/>
    </i>
    <i r="1">
      <x v="648"/>
    </i>
    <i r="2">
      <x v="990"/>
    </i>
    <i r="3">
      <x v="328"/>
    </i>
    <i r="4">
      <x v="1"/>
    </i>
    <i r="1">
      <x v="1459"/>
    </i>
    <i r="2">
      <x v="1861"/>
    </i>
    <i r="3">
      <x v="458"/>
    </i>
    <i r="4">
      <x v="1"/>
    </i>
    <i>
      <x v="241"/>
    </i>
    <i r="1">
      <x v="1692"/>
    </i>
    <i r="2">
      <x v="1005"/>
    </i>
    <i r="3">
      <x v="89"/>
    </i>
    <i r="4">
      <x/>
    </i>
    <i>
      <x v="242"/>
    </i>
    <i r="1">
      <x v="71"/>
    </i>
    <i r="2">
      <x v="1859"/>
    </i>
    <i r="3">
      <x v="316"/>
    </i>
    <i r="4">
      <x/>
    </i>
    <i r="1">
      <x v="798"/>
    </i>
    <i r="2">
      <x v="992"/>
    </i>
    <i r="3">
      <x v="328"/>
    </i>
    <i r="4">
      <x v="1"/>
    </i>
    <i r="1">
      <x v="1511"/>
    </i>
    <i r="2">
      <x v="1861"/>
    </i>
    <i r="3">
      <x v="458"/>
    </i>
    <i r="4">
      <x v="1"/>
    </i>
    <i>
      <x v="243"/>
    </i>
    <i r="1">
      <x v="88"/>
    </i>
    <i r="2">
      <x v="1859"/>
    </i>
    <i r="3">
      <x v="316"/>
    </i>
    <i r="4">
      <x/>
    </i>
    <i>
      <x v="244"/>
    </i>
    <i r="1">
      <x v="766"/>
    </i>
    <i r="2">
      <x v="1099"/>
    </i>
    <i r="3">
      <x v="53"/>
    </i>
    <i r="4">
      <x v="1"/>
    </i>
    <i>
      <x v="245"/>
    </i>
    <i r="1">
      <x v="357"/>
    </i>
    <i r="2">
      <x v="1299"/>
    </i>
    <i r="3">
      <x v="285"/>
    </i>
    <i r="4">
      <x v="1"/>
    </i>
    <i r="1">
      <x v="1323"/>
    </i>
    <i r="2">
      <x v="1861"/>
    </i>
    <i r="3">
      <x v="458"/>
    </i>
    <i r="4">
      <x v="1"/>
    </i>
    <i>
      <x v="246"/>
    </i>
    <i r="1">
      <x v="880"/>
    </i>
    <i r="2">
      <x v="1595"/>
    </i>
    <i r="3">
      <x v="395"/>
    </i>
    <i r="4">
      <x v="1"/>
    </i>
    <i>
      <x v="247"/>
    </i>
    <i r="1">
      <x v="1058"/>
    </i>
    <i r="2">
      <x v="1016"/>
    </i>
    <i r="3">
      <x v="150"/>
    </i>
    <i r="4">
      <x v="1"/>
    </i>
    <i r="1">
      <x v="1070"/>
    </i>
    <i r="2">
      <x v="1016"/>
    </i>
    <i r="3">
      <x v="150"/>
    </i>
    <i r="4">
      <x v="2"/>
    </i>
    <i>
      <x v="248"/>
    </i>
    <i r="1">
      <x v="910"/>
    </i>
    <i r="2">
      <x v="1055"/>
    </i>
    <i r="3">
      <x v="162"/>
    </i>
    <i r="4">
      <x/>
    </i>
    <i r="1">
      <x v="1987"/>
    </i>
    <i r="2">
      <x v="1055"/>
    </i>
    <i r="3">
      <x v="162"/>
    </i>
    <i r="4">
      <x/>
    </i>
    <i>
      <x v="249"/>
    </i>
    <i r="1">
      <x v="1736"/>
    </i>
    <i r="2">
      <x v="1832"/>
    </i>
    <i r="3">
      <x v="65"/>
    </i>
    <i r="4">
      <x v="1"/>
    </i>
    <i>
      <x v="250"/>
    </i>
    <i r="1">
      <x v="1130"/>
    </i>
    <i r="2">
      <x v="1821"/>
    </i>
    <i r="3">
      <x v="28"/>
    </i>
    <i r="4">
      <x v="2"/>
    </i>
    <i r="1">
      <x v="1598"/>
    </i>
    <i r="2">
      <x v="1861"/>
    </i>
    <i r="3">
      <x v="458"/>
    </i>
    <i r="4">
      <x v="2"/>
    </i>
    <i>
      <x v="251"/>
    </i>
    <i r="1">
      <x v="1003"/>
    </i>
    <i r="2">
      <x v="1181"/>
    </i>
    <i r="3">
      <x v="134"/>
    </i>
    <i r="4">
      <x/>
    </i>
    <i>
      <x v="253"/>
    </i>
    <i r="1">
      <x v="460"/>
    </i>
    <i r="2">
      <x v="1689"/>
    </i>
    <i r="3">
      <x v="286"/>
    </i>
    <i>
      <x v="255"/>
    </i>
    <i r="1">
      <x v="1124"/>
    </i>
    <i r="2">
      <x v="1254"/>
    </i>
    <i r="3">
      <x v="144"/>
    </i>
    <i r="4">
      <x/>
    </i>
    <i r="1">
      <x v="1125"/>
    </i>
    <i r="2">
      <x v="1254"/>
    </i>
    <i r="3">
      <x v="144"/>
    </i>
    <i r="4">
      <x/>
    </i>
    <i>
      <x v="256"/>
    </i>
    <i r="1">
      <x v="53"/>
    </i>
    <i r="2">
      <x v="1147"/>
    </i>
    <i r="3">
      <x v="181"/>
    </i>
    <i r="4">
      <x v="1"/>
    </i>
    <i r="1">
      <x v="1225"/>
    </i>
    <i r="2">
      <x v="1861"/>
    </i>
    <i r="3">
      <x v="458"/>
    </i>
    <i r="4">
      <x v="1"/>
    </i>
    <i>
      <x v="257"/>
    </i>
    <i r="1">
      <x v="656"/>
    </i>
    <i r="2">
      <x v="943"/>
    </i>
    <i r="3">
      <x v="36"/>
    </i>
    <i r="4">
      <x v="1"/>
    </i>
    <i r="1">
      <x v="1482"/>
    </i>
    <i r="2">
      <x v="1861"/>
    </i>
    <i r="3">
      <x v="458"/>
    </i>
    <i r="4">
      <x v="1"/>
    </i>
    <i>
      <x v="258"/>
    </i>
    <i r="1">
      <x v="816"/>
    </i>
    <i r="2">
      <x v="1002"/>
    </i>
    <i r="3">
      <x v="441"/>
    </i>
    <i r="4">
      <x v="2"/>
    </i>
    <i>
      <x v="259"/>
    </i>
    <i r="1">
      <x v="815"/>
    </i>
    <i r="2">
      <x v="1013"/>
    </i>
    <i r="3">
      <x v="357"/>
    </i>
    <i r="4">
      <x v="2"/>
    </i>
    <i r="1">
      <x v="1577"/>
    </i>
    <i r="2">
      <x v="1861"/>
    </i>
    <i r="3">
      <x v="458"/>
    </i>
    <i r="4">
      <x v="2"/>
    </i>
    <i>
      <x v="260"/>
    </i>
    <i r="1">
      <x v="827"/>
    </i>
    <i r="2">
      <x v="1482"/>
    </i>
    <i r="3">
      <x v="193"/>
    </i>
    <i r="4">
      <x v="2"/>
    </i>
    <i r="1">
      <x v="1584"/>
    </i>
    <i r="2">
      <x v="1861"/>
    </i>
    <i r="3">
      <x v="458"/>
    </i>
    <i r="4">
      <x v="2"/>
    </i>
    <i r="1">
      <x v="1787"/>
    </i>
    <i r="2">
      <x v="1861"/>
    </i>
    <i r="3">
      <x v="458"/>
    </i>
    <i r="4">
      <x v="2"/>
    </i>
    <i>
      <x v="261"/>
    </i>
    <i r="1">
      <x v="823"/>
    </i>
    <i r="2">
      <x v="1574"/>
    </i>
    <i r="3">
      <x v="300"/>
    </i>
    <i r="4">
      <x v="2"/>
    </i>
    <i r="1">
      <x v="1581"/>
    </i>
    <i r="2">
      <x v="1861"/>
    </i>
    <i r="3">
      <x v="458"/>
    </i>
    <i r="4">
      <x v="2"/>
    </i>
    <i>
      <x v="262"/>
    </i>
    <i r="1">
      <x v="811"/>
    </i>
    <i r="2">
      <x v="1067"/>
    </i>
    <i r="3">
      <x v="220"/>
    </i>
    <i r="4">
      <x v="2"/>
    </i>
    <i r="1">
      <x v="1575"/>
    </i>
    <i r="2">
      <x v="1861"/>
    </i>
    <i r="3">
      <x v="458"/>
    </i>
    <i r="4">
      <x v="2"/>
    </i>
    <i>
      <x v="263"/>
    </i>
    <i r="1">
      <x v="1178"/>
    </i>
    <i r="2">
      <x v="1113"/>
    </i>
    <i r="3">
      <x v="320"/>
    </i>
    <i r="4">
      <x v="2"/>
    </i>
    <i>
      <x v="264"/>
    </i>
    <i r="1">
      <x v="810"/>
    </i>
    <i r="2">
      <x v="912"/>
    </i>
    <i r="3">
      <x v="78"/>
    </i>
    <i r="4">
      <x v="2"/>
    </i>
    <i>
      <x v="265"/>
    </i>
    <i r="1">
      <x v="599"/>
    </i>
    <i r="2">
      <x v="958"/>
    </i>
    <i r="3">
      <x v="36"/>
    </i>
    <i r="4">
      <x v="2"/>
    </i>
    <i>
      <x v="266"/>
    </i>
    <i r="1">
      <x v="825"/>
    </i>
    <i r="2">
      <x v="1689"/>
    </i>
    <i r="3">
      <x v="286"/>
    </i>
    <i r="1">
      <x v="1582"/>
    </i>
    <i r="2">
      <x v="1861"/>
    </i>
    <i r="3">
      <x v="458"/>
    </i>
    <i r="4">
      <x v="2"/>
    </i>
    <i>
      <x v="267"/>
    </i>
    <i r="1">
      <x v="752"/>
    </i>
    <i r="2">
      <x v="985"/>
    </i>
    <i r="3">
      <x v="36"/>
    </i>
    <i r="4">
      <x/>
    </i>
    <i r="1">
      <x v="1546"/>
    </i>
    <i r="2">
      <x v="1861"/>
    </i>
    <i r="3">
      <x v="458"/>
    </i>
    <i r="4">
      <x/>
    </i>
    <i>
      <x v="268"/>
    </i>
    <i r="1">
      <x v="814"/>
    </i>
    <i r="2">
      <x v="1034"/>
    </i>
    <i r="3">
      <x v="162"/>
    </i>
    <i r="4">
      <x v="2"/>
    </i>
    <i>
      <x v="269"/>
    </i>
    <i r="1">
      <x v="817"/>
    </i>
    <i r="2">
      <x v="1213"/>
    </i>
    <i r="3">
      <x v="263"/>
    </i>
    <i r="4">
      <x v="2"/>
    </i>
    <i r="1">
      <x v="1578"/>
    </i>
    <i r="2">
      <x v="1861"/>
    </i>
    <i r="3">
      <x v="458"/>
    </i>
    <i r="4">
      <x v="2"/>
    </i>
    <i>
      <x v="270"/>
    </i>
    <i r="1">
      <x v="822"/>
    </i>
    <i r="2">
      <x v="1852"/>
    </i>
    <i r="3">
      <x v="427"/>
    </i>
    <i r="4">
      <x v="2"/>
    </i>
    <i r="1">
      <x v="1580"/>
    </i>
    <i r="2">
      <x v="1861"/>
    </i>
    <i r="3">
      <x v="458"/>
    </i>
    <i r="4">
      <x v="2"/>
    </i>
    <i>
      <x v="271"/>
    </i>
    <i r="1">
      <x v="826"/>
    </i>
    <i r="2">
      <x v="1540"/>
    </i>
    <i r="3">
      <x v="282"/>
    </i>
    <i r="4">
      <x v="2"/>
    </i>
    <i r="1">
      <x v="1583"/>
    </i>
    <i r="2">
      <x v="1861"/>
    </i>
    <i r="3">
      <x v="458"/>
    </i>
    <i r="4">
      <x v="2"/>
    </i>
    <i>
      <x v="272"/>
    </i>
    <i r="1">
      <x v="108"/>
    </i>
    <i r="2">
      <x v="1859"/>
    </i>
    <i r="3">
      <x v="316"/>
    </i>
    <i r="4">
      <x/>
    </i>
    <i>
      <x v="273"/>
    </i>
    <i r="1">
      <x v="654"/>
    </i>
    <i r="2">
      <x v="944"/>
    </i>
    <i r="3">
      <x v="36"/>
    </i>
    <i r="4">
      <x v="1"/>
    </i>
    <i r="1">
      <x v="1480"/>
    </i>
    <i r="2">
      <x v="1861"/>
    </i>
    <i r="3">
      <x v="458"/>
    </i>
    <i r="4">
      <x v="1"/>
    </i>
    <i>
      <x v="274"/>
    </i>
    <i r="1">
      <x v="320"/>
    </i>
    <i r="2">
      <x v="965"/>
    </i>
    <i r="3">
      <x v="36"/>
    </i>
    <i r="4">
      <x v="1"/>
    </i>
    <i r="1">
      <x v="1329"/>
    </i>
    <i r="2">
      <x v="1861"/>
    </i>
    <i r="3">
      <x v="458"/>
    </i>
    <i r="4">
      <x v="1"/>
    </i>
    <i>
      <x v="275"/>
    </i>
    <i r="1">
      <x v="1137"/>
    </i>
    <i r="2">
      <x v="943"/>
    </i>
    <i r="3">
      <x v="36"/>
    </i>
    <i r="4">
      <x v="2"/>
    </i>
    <i>
      <x v="276"/>
    </i>
    <i r="1">
      <x v="951"/>
    </i>
    <i r="2">
      <x v="1019"/>
    </i>
    <i r="3">
      <x v="162"/>
    </i>
    <i r="4">
      <x/>
    </i>
    <i r="1">
      <x v="1110"/>
    </i>
    <i r="2">
      <x v="1020"/>
    </i>
    <i r="3">
      <x v="163"/>
    </i>
    <i r="4">
      <x v="2"/>
    </i>
    <i>
      <x v="277"/>
    </i>
    <i r="1">
      <x v="680"/>
    </i>
    <i r="2">
      <x v="953"/>
    </i>
    <i r="3">
      <x v="36"/>
    </i>
    <i r="4">
      <x v="1"/>
    </i>
    <i r="1">
      <x v="1496"/>
    </i>
    <i r="2">
      <x v="1861"/>
    </i>
    <i r="3">
      <x v="458"/>
    </i>
    <i r="4">
      <x v="1"/>
    </i>
    <i>
      <x v="278"/>
    </i>
    <i r="1">
      <x v="974"/>
    </i>
    <i r="2">
      <x v="1765"/>
    </i>
    <i r="3">
      <x v="292"/>
    </i>
    <i r="4">
      <x/>
    </i>
    <i>
      <x v="279"/>
    </i>
    <i r="1">
      <x v="82"/>
    </i>
    <i r="2">
      <x v="1859"/>
    </i>
    <i r="3">
      <x v="316"/>
    </i>
    <i r="4">
      <x/>
    </i>
    <i>
      <x v="280"/>
    </i>
    <i r="1">
      <x v="845"/>
    </i>
    <i r="2">
      <x v="943"/>
    </i>
    <i r="3">
      <x v="36"/>
    </i>
    <i r="4">
      <x v="2"/>
    </i>
    <i>
      <x v="282"/>
    </i>
    <i r="1">
      <x v="85"/>
    </i>
    <i r="2">
      <x v="1859"/>
    </i>
    <i r="3">
      <x v="316"/>
    </i>
    <i r="4">
      <x/>
    </i>
    <i r="1">
      <x v="615"/>
    </i>
    <i r="2">
      <x v="1227"/>
    </i>
    <i r="3">
      <x v="83"/>
    </i>
    <i r="4">
      <x v="2"/>
    </i>
    <i r="1">
      <x v="1436"/>
    </i>
    <i r="2">
      <x v="1861"/>
    </i>
    <i r="3">
      <x v="458"/>
    </i>
    <i r="4">
      <x v="2"/>
    </i>
    <i r="1">
      <x v="1693"/>
    </i>
    <i r="2">
      <x v="1227"/>
    </i>
    <i r="3">
      <x v="83"/>
    </i>
    <i r="4">
      <x v="1"/>
    </i>
    <i r="1">
      <x v="1776"/>
    </i>
    <i r="2">
      <x v="1861"/>
    </i>
    <i r="3">
      <x v="458"/>
    </i>
    <i r="4">
      <x v="2"/>
    </i>
    <i>
      <x v="283"/>
    </i>
    <i r="1">
      <x v="806"/>
    </i>
    <i r="2">
      <x v="1417"/>
    </i>
    <i r="3">
      <x v="226"/>
    </i>
    <i r="4">
      <x v="2"/>
    </i>
    <i r="1">
      <x v="1592"/>
    </i>
    <i r="2">
      <x v="1861"/>
    </i>
    <i r="3">
      <x v="458"/>
    </i>
    <i r="4">
      <x v="2"/>
    </i>
    <i>
      <x v="284"/>
    </i>
    <i r="1">
      <x v="583"/>
    </i>
    <i r="2">
      <x v="1806"/>
    </i>
    <i r="3">
      <x v="339"/>
    </i>
    <i r="4">
      <x v="1"/>
    </i>
    <i r="1">
      <x v="1424"/>
    </i>
    <i r="2">
      <x v="1861"/>
    </i>
    <i r="3">
      <x v="458"/>
    </i>
    <i r="4">
      <x v="1"/>
    </i>
    <i>
      <x v="285"/>
    </i>
    <i r="1">
      <x v="503"/>
    </i>
    <i r="2">
      <x v="1553"/>
    </i>
    <i r="3">
      <x v="103"/>
    </i>
    <i r="4">
      <x/>
    </i>
    <i>
      <x v="286"/>
    </i>
    <i r="1">
      <x v="842"/>
    </i>
    <i r="2">
      <x v="1482"/>
    </i>
    <i r="3">
      <x v="193"/>
    </i>
    <i r="4">
      <x v="2"/>
    </i>
    <i>
      <x v="287"/>
    </i>
    <i r="1">
      <x v="413"/>
    </i>
    <i r="2">
      <x v="1657"/>
    </i>
    <i r="3">
      <x v="314"/>
    </i>
    <i r="4">
      <x v="1"/>
    </i>
    <i r="1">
      <x v="1394"/>
    </i>
    <i r="2">
      <x v="1861"/>
    </i>
    <i r="3">
      <x v="458"/>
    </i>
    <i r="4">
      <x v="1"/>
    </i>
    <i>
      <x v="288"/>
    </i>
    <i r="1">
      <x v="632"/>
    </i>
    <i r="2">
      <x v="1737"/>
    </i>
    <i r="3">
      <x v="364"/>
    </i>
    <i r="4">
      <x v="2"/>
    </i>
    <i>
      <x v="289"/>
    </i>
    <i r="1">
      <x v="435"/>
    </i>
    <i r="2">
      <x v="1233"/>
    </i>
    <i r="3">
      <x v="83"/>
    </i>
    <i r="4">
      <x v="1"/>
    </i>
    <i r="1">
      <x v="1408"/>
    </i>
    <i r="2">
      <x v="1861"/>
    </i>
    <i r="3">
      <x v="458"/>
    </i>
    <i r="4">
      <x v="1"/>
    </i>
    <i>
      <x v="290"/>
    </i>
    <i r="1">
      <x v="984"/>
    </i>
    <i r="2">
      <x v="1265"/>
    </i>
    <i r="3">
      <x v="384"/>
    </i>
    <i r="4">
      <x/>
    </i>
    <i r="1">
      <x v="1185"/>
    </i>
    <i r="2">
      <x v="1265"/>
    </i>
    <i r="3">
      <x v="384"/>
    </i>
    <i r="4">
      <x/>
    </i>
    <i>
      <x v="291"/>
    </i>
    <i r="1">
      <x v="222"/>
    </i>
    <i r="2">
      <x v="1436"/>
    </i>
    <i r="3">
      <x v="198"/>
    </i>
    <i r="4">
      <x v="1"/>
    </i>
    <i>
      <x v="292"/>
    </i>
    <i r="1">
      <x v="444"/>
    </i>
    <i r="2">
      <x v="1115"/>
    </i>
    <i r="3">
      <x v="63"/>
    </i>
    <i r="4">
      <x/>
    </i>
    <i>
      <x v="293"/>
    </i>
    <i r="1">
      <x v="408"/>
    </i>
    <i r="2">
      <x v="1785"/>
    </i>
    <i r="3">
      <x v="207"/>
    </i>
    <i r="4">
      <x v="2"/>
    </i>
    <i>
      <x v="294"/>
    </i>
    <i r="1">
      <x v="201"/>
    </i>
    <i r="2">
      <x v="960"/>
    </i>
    <i r="3">
      <x v="36"/>
    </i>
    <i r="4">
      <x v="1"/>
    </i>
    <i r="1">
      <x v="2059"/>
    </i>
    <i r="2">
      <x v="1860"/>
    </i>
    <i r="3">
      <x v="499"/>
    </i>
    <i r="4">
      <x v="5"/>
    </i>
    <i>
      <x v="295"/>
    </i>
    <i r="1">
      <x v="1932"/>
    </i>
    <i r="2">
      <x v="1510"/>
    </i>
    <i r="3">
      <x v="116"/>
    </i>
    <i r="4">
      <x/>
    </i>
    <i>
      <x v="296"/>
    </i>
    <i r="1">
      <x v="335"/>
    </i>
    <i r="2">
      <x v="1234"/>
    </i>
    <i r="3">
      <x v="84"/>
    </i>
    <i r="4">
      <x v="1"/>
    </i>
    <i r="1">
      <x v="1295"/>
    </i>
    <i r="2">
      <x v="1861"/>
    </i>
    <i r="3">
      <x v="458"/>
    </i>
    <i r="4">
      <x v="1"/>
    </i>
    <i>
      <x v="297"/>
    </i>
    <i r="1">
      <x v="481"/>
    </i>
    <i r="2">
      <x v="1381"/>
    </i>
    <i r="3">
      <x v="225"/>
    </i>
    <i>
      <x v="298"/>
    </i>
    <i r="1">
      <x v="181"/>
    </i>
    <i r="2">
      <x v="1153"/>
    </i>
    <i r="3">
      <x v="70"/>
    </i>
    <i r="4">
      <x v="3"/>
    </i>
    <i r="1">
      <x v="193"/>
    </i>
    <i r="2">
      <x v="1153"/>
    </i>
    <i r="3">
      <x v="70"/>
    </i>
    <i r="4">
      <x v="1"/>
    </i>
    <i r="1">
      <x v="1241"/>
    </i>
    <i r="2">
      <x v="1861"/>
    </i>
    <i r="3">
      <x v="458"/>
    </i>
    <i r="4">
      <x/>
    </i>
    <i>
      <x v="299"/>
    </i>
    <i r="1">
      <x v="996"/>
    </i>
    <i r="2">
      <x v="1753"/>
    </i>
    <i r="3">
      <x v="201"/>
    </i>
    <i r="4">
      <x v="2"/>
    </i>
    <i>
      <x v="300"/>
    </i>
    <i r="1">
      <x v="1165"/>
    </i>
    <i r="2">
      <x v="1753"/>
    </i>
    <i r="3">
      <x v="201"/>
    </i>
    <i r="4">
      <x/>
    </i>
    <i>
      <x v="301"/>
    </i>
    <i r="1">
      <x v="1088"/>
    </i>
    <i r="2">
      <x v="1708"/>
    </i>
    <i r="3">
      <x v="286"/>
    </i>
    <i r="1">
      <x v="1161"/>
    </i>
    <i r="2">
      <x v="1709"/>
    </i>
    <i r="3">
      <x v="286"/>
    </i>
    <i r="1">
      <x v="1994"/>
    </i>
    <i r="2">
      <x v="1708"/>
    </i>
    <i r="3">
      <x v="286"/>
    </i>
    <i>
      <x v="302"/>
    </i>
    <i r="1">
      <x v="821"/>
    </i>
    <i r="2">
      <x v="1513"/>
    </i>
    <i r="3">
      <x v="115"/>
    </i>
    <i r="4">
      <x v="2"/>
    </i>
    <i r="1">
      <x v="1579"/>
    </i>
    <i r="2">
      <x v="1861"/>
    </i>
    <i r="3">
      <x v="458"/>
    </i>
    <i r="4">
      <x v="2"/>
    </i>
    <i r="1">
      <x v="1672"/>
    </i>
    <i r="2">
      <x v="1513"/>
    </i>
    <i r="3">
      <x v="115"/>
    </i>
    <i r="4">
      <x/>
    </i>
    <i>
      <x v="303"/>
    </i>
    <i r="1">
      <x v="468"/>
    </i>
    <i r="2">
      <x v="1115"/>
    </i>
    <i r="3">
      <x v="63"/>
    </i>
    <i r="4">
      <x/>
    </i>
    <i>
      <x v="304"/>
    </i>
    <i r="1">
      <x v="1016"/>
    </i>
    <i r="2">
      <x v="935"/>
    </i>
    <i r="3">
      <x v="18"/>
    </i>
    <i r="4">
      <x v="2"/>
    </i>
    <i>
      <x v="305"/>
    </i>
    <i r="1">
      <x v="260"/>
    </i>
    <i r="2">
      <x v="939"/>
    </i>
    <i r="3">
      <x v="64"/>
    </i>
    <i r="4">
      <x v="2"/>
    </i>
    <i>
      <x v="306"/>
    </i>
    <i r="1">
      <x v="107"/>
    </i>
    <i r="2">
      <x v="1859"/>
    </i>
    <i r="3">
      <x v="316"/>
    </i>
    <i r="4">
      <x/>
    </i>
    <i>
      <x v="307"/>
    </i>
    <i r="1">
      <x v="403"/>
    </i>
    <i r="2">
      <x v="1728"/>
    </i>
    <i r="3">
      <x v="148"/>
    </i>
    <i r="4">
      <x/>
    </i>
    <i r="1">
      <x v="1471"/>
    </i>
    <i r="2">
      <x v="1861"/>
    </i>
    <i r="3">
      <x v="458"/>
    </i>
    <i r="4">
      <x/>
    </i>
    <i>
      <x v="308"/>
    </i>
    <i r="1">
      <x v="929"/>
    </i>
    <i r="2">
      <x v="1059"/>
    </i>
    <i r="3">
      <x v="255"/>
    </i>
    <i r="4">
      <x v="1"/>
    </i>
    <i>
      <x v="309"/>
    </i>
    <i r="1">
      <x v="344"/>
    </i>
    <i r="2">
      <x v="1494"/>
    </i>
    <i r="3">
      <x v="115"/>
    </i>
    <i r="4">
      <x v="2"/>
    </i>
    <i>
      <x v="310"/>
    </i>
    <i r="1">
      <x v="1135"/>
    </i>
    <i r="2">
      <x v="1387"/>
    </i>
    <i r="3">
      <x v="225"/>
    </i>
    <i>
      <x v="311"/>
    </i>
    <i r="1">
      <x v="240"/>
    </i>
    <i r="2">
      <x v="1159"/>
    </i>
    <i r="3">
      <x v="169"/>
    </i>
    <i r="4">
      <x v="2"/>
    </i>
    <i>
      <x v="312"/>
    </i>
    <i r="1">
      <x v="1173"/>
    </i>
    <i r="2">
      <x v="1062"/>
    </i>
    <i r="3">
      <x v="247"/>
    </i>
    <i r="4">
      <x/>
    </i>
    <i>
      <x v="313"/>
    </i>
    <i r="1">
      <x v="1889"/>
    </i>
    <i r="2">
      <x v="1353"/>
    </i>
    <i r="3">
      <x v="275"/>
    </i>
    <i r="4">
      <x/>
    </i>
    <i>
      <x v="314"/>
    </i>
    <i r="1">
      <x v="1050"/>
    </i>
    <i r="2">
      <x v="1353"/>
    </i>
    <i r="3">
      <x v="275"/>
    </i>
    <i r="4">
      <x/>
    </i>
    <i>
      <x v="315"/>
    </i>
    <i r="1">
      <x v="217"/>
    </i>
    <i r="2">
      <x v="1488"/>
    </i>
    <i r="3">
      <x v="115"/>
    </i>
    <i r="4">
      <x v="1"/>
    </i>
    <i r="1">
      <x v="229"/>
    </i>
    <i r="2">
      <x v="1488"/>
    </i>
    <i r="3">
      <x v="115"/>
    </i>
    <i r="4">
      <x v="2"/>
    </i>
    <i r="1">
      <x v="1262"/>
    </i>
    <i r="2">
      <x v="1861"/>
    </i>
    <i r="3">
      <x v="458"/>
    </i>
    <i r="4">
      <x v="1"/>
    </i>
    <i r="1">
      <x v="1265"/>
    </i>
    <i r="2">
      <x v="1861"/>
    </i>
    <i r="3">
      <x v="458"/>
    </i>
    <i r="4">
      <x v="2"/>
    </i>
    <i>
      <x v="316"/>
    </i>
    <i r="1">
      <x v="1926"/>
    </i>
    <i r="2">
      <x v="1026"/>
    </i>
    <i r="3">
      <x v="162"/>
    </i>
    <i r="4">
      <x/>
    </i>
    <i>
      <x v="317"/>
    </i>
    <i r="1">
      <x v="321"/>
    </i>
    <i r="2">
      <x v="1687"/>
    </i>
    <i r="3">
      <x v="286"/>
    </i>
    <i r="1">
      <x v="1333"/>
    </i>
    <i r="2">
      <x v="1861"/>
    </i>
    <i r="3">
      <x v="458"/>
    </i>
    <i r="4">
      <x v="2"/>
    </i>
    <i>
      <x v="318"/>
    </i>
    <i r="1">
      <x v="1955"/>
    </i>
    <i r="2">
      <x v="1467"/>
    </i>
    <i r="3">
      <x v="447"/>
    </i>
    <i r="4">
      <x v="1"/>
    </i>
    <i>
      <x v="319"/>
    </i>
    <i r="1">
      <x v="62"/>
    </i>
    <i r="2">
      <x v="1859"/>
    </i>
    <i r="3">
      <x v="316"/>
    </i>
    <i r="4">
      <x v="2"/>
    </i>
    <i r="1">
      <x v="1175"/>
    </i>
    <i r="2">
      <x v="1127"/>
    </i>
    <i r="3">
      <x v="168"/>
    </i>
    <i r="4">
      <x v="1"/>
    </i>
    <i r="1">
      <x v="1601"/>
    </i>
    <i r="2">
      <x v="1861"/>
    </i>
    <i r="3">
      <x v="458"/>
    </i>
    <i r="4">
      <x/>
    </i>
    <i>
      <x v="320"/>
    </i>
    <i r="1">
      <x v="870"/>
    </i>
    <i r="2">
      <x v="1711"/>
    </i>
    <i r="3">
      <x v="286"/>
    </i>
    <i>
      <x v="321"/>
    </i>
    <i r="1">
      <x v="28"/>
    </i>
    <i r="2">
      <x v="1048"/>
    </i>
    <i r="3">
      <x v="162"/>
    </i>
    <i r="4">
      <x/>
    </i>
    <i r="1">
      <x v="1219"/>
    </i>
    <i r="2">
      <x v="1861"/>
    </i>
    <i r="3">
      <x v="458"/>
    </i>
    <i r="4">
      <x/>
    </i>
    <i>
      <x v="322"/>
    </i>
    <i r="1">
      <x v="494"/>
    </i>
    <i r="2">
      <x v="1808"/>
    </i>
    <i r="3">
      <x v="300"/>
    </i>
    <i r="4">
      <x/>
    </i>
    <i r="1">
      <x v="1419"/>
    </i>
    <i r="2">
      <x v="1861"/>
    </i>
    <i r="3">
      <x v="458"/>
    </i>
    <i r="4">
      <x/>
    </i>
    <i>
      <x v="323"/>
    </i>
    <i r="1">
      <x v="112"/>
    </i>
    <i r="2">
      <x v="1859"/>
    </i>
    <i r="3">
      <x v="316"/>
    </i>
    <i r="4">
      <x/>
    </i>
    <i>
      <x v="324"/>
    </i>
    <i r="1">
      <x v="969"/>
    </i>
    <i r="2">
      <x v="1813"/>
    </i>
    <i r="3">
      <x v="415"/>
    </i>
    <i r="4">
      <x/>
    </i>
    <i>
      <x v="325"/>
    </i>
    <i r="1">
      <x v="1641"/>
    </i>
    <i r="2">
      <x v="1553"/>
    </i>
    <i r="3">
      <x v="103"/>
    </i>
    <i r="4">
      <x v="2"/>
    </i>
    <i>
      <x v="326"/>
    </i>
    <i r="1">
      <x v="1046"/>
    </i>
    <i r="2">
      <x v="1770"/>
    </i>
    <i r="3">
      <x v="218"/>
    </i>
    <i r="4">
      <x v="1"/>
    </i>
    <i>
      <x v="327"/>
    </i>
    <i r="1">
      <x v="922"/>
    </i>
    <i r="2">
      <x v="1813"/>
    </i>
    <i r="3">
      <x v="415"/>
    </i>
    <i r="4">
      <x v="2"/>
    </i>
    <i r="1">
      <x v="1681"/>
    </i>
    <i r="2">
      <x v="1813"/>
    </i>
    <i r="3">
      <x v="415"/>
    </i>
    <i r="4">
      <x/>
    </i>
    <i>
      <x v="328"/>
    </i>
    <i r="1">
      <x v="1132"/>
    </i>
    <i r="2">
      <x v="1712"/>
    </i>
    <i r="3">
      <x v="286"/>
    </i>
    <i>
      <x v="330"/>
    </i>
    <i r="1">
      <x v="392"/>
    </i>
    <i r="2">
      <x v="1404"/>
    </i>
    <i r="3">
      <x v="391"/>
    </i>
    <i r="4">
      <x v="1"/>
    </i>
    <i r="1">
      <x v="1462"/>
    </i>
    <i r="2">
      <x v="1861"/>
    </i>
    <i r="3">
      <x v="458"/>
    </i>
    <i r="4">
      <x v="1"/>
    </i>
    <i>
      <x v="331"/>
    </i>
    <i r="1">
      <x v="855"/>
    </i>
    <i r="2">
      <x v="1084"/>
    </i>
    <i r="3">
      <x v="302"/>
    </i>
    <i r="4">
      <x/>
    </i>
    <i>
      <x v="332"/>
    </i>
    <i r="1">
      <x v="34"/>
    </i>
    <i r="2">
      <x v="1749"/>
    </i>
    <i r="3">
      <x v="152"/>
    </i>
    <i r="4">
      <x v="1"/>
    </i>
    <i r="1">
      <x v="1242"/>
    </i>
    <i r="2">
      <x v="1861"/>
    </i>
    <i r="3">
      <x v="458"/>
    </i>
    <i r="4">
      <x v="1"/>
    </i>
    <i>
      <x v="333"/>
    </i>
    <i r="1">
      <x v="1813"/>
    </i>
    <i r="2">
      <x v="1627"/>
    </i>
    <i r="3">
      <x v="325"/>
    </i>
    <i r="4">
      <x/>
    </i>
    <i>
      <x v="334"/>
    </i>
    <i r="1">
      <x v="325"/>
    </i>
    <i r="2">
      <x v="1792"/>
    </i>
    <i r="3">
      <x v="304"/>
    </i>
    <i r="4">
      <x v="1"/>
    </i>
    <i r="1">
      <x v="326"/>
    </i>
    <i r="2">
      <x v="1792"/>
    </i>
    <i r="3">
      <x v="304"/>
    </i>
    <i r="4">
      <x v="1"/>
    </i>
    <i r="1">
      <x v="1351"/>
    </i>
    <i r="2">
      <x v="1861"/>
    </i>
    <i r="3">
      <x v="458"/>
    </i>
    <i r="4">
      <x/>
    </i>
    <i r="1">
      <x v="1801"/>
    </i>
    <i r="2">
      <x v="1861"/>
    </i>
    <i r="3">
      <x v="458"/>
    </i>
    <i r="4">
      <x v="1"/>
    </i>
    <i>
      <x v="335"/>
    </i>
    <i r="1">
      <x v="514"/>
    </i>
    <i r="2">
      <x v="1224"/>
    </i>
    <i r="3">
      <x v="83"/>
    </i>
    <i r="4">
      <x v="2"/>
    </i>
    <i>
      <x v="336"/>
    </i>
    <i r="1">
      <x v="480"/>
    </i>
    <i r="2">
      <x v="1583"/>
    </i>
    <i r="3">
      <x v="266"/>
    </i>
    <i r="4">
      <x v="1"/>
    </i>
    <i>
      <x v="337"/>
    </i>
    <i r="1">
      <x v="7"/>
    </i>
    <i r="2">
      <x v="1298"/>
    </i>
    <i r="3">
      <x v="106"/>
    </i>
    <i r="4">
      <x v="1"/>
    </i>
    <i r="1">
      <x v="16"/>
    </i>
    <i r="2">
      <x v="1298"/>
    </i>
    <i r="3">
      <x v="106"/>
    </i>
    <i r="4">
      <x v="3"/>
    </i>
    <i>
      <x v="338"/>
    </i>
    <i r="1">
      <x v="191"/>
    </i>
    <i r="2">
      <x v="1609"/>
    </i>
    <i r="3">
      <x v="395"/>
    </i>
    <i r="4">
      <x v="1"/>
    </i>
    <i r="1">
      <x v="207"/>
    </i>
    <i r="2">
      <x v="1609"/>
    </i>
    <i r="3">
      <x v="395"/>
    </i>
    <i r="4">
      <x v="3"/>
    </i>
    <i r="1">
      <x v="1249"/>
    </i>
    <i r="2">
      <x v="1861"/>
    </i>
    <i r="3">
      <x v="458"/>
    </i>
    <i r="4">
      <x v="1"/>
    </i>
    <i>
      <x v="339"/>
    </i>
    <i r="1">
      <x v="905"/>
    </i>
    <i r="2">
      <x v="1511"/>
    </i>
    <i r="3">
      <x v="116"/>
    </i>
    <i r="4">
      <x v="2"/>
    </i>
    <i>
      <x v="340"/>
    </i>
    <i r="1">
      <x v="415"/>
    </i>
    <i r="2">
      <x v="960"/>
    </i>
    <i r="3">
      <x v="36"/>
    </i>
    <i r="4">
      <x v="1"/>
    </i>
    <i r="1">
      <x v="1396"/>
    </i>
    <i r="2">
      <x v="1861"/>
    </i>
    <i r="3">
      <x v="458"/>
    </i>
    <i r="4">
      <x v="1"/>
    </i>
    <i r="1">
      <x v="1774"/>
    </i>
    <i r="2">
      <x v="1861"/>
    </i>
    <i r="3">
      <x v="458"/>
    </i>
    <i r="4">
      <x v="1"/>
    </i>
    <i r="1">
      <x v="2059"/>
    </i>
    <i r="2">
      <x v="1860"/>
    </i>
    <i r="3">
      <x v="499"/>
    </i>
    <i r="4">
      <x v="5"/>
    </i>
    <i>
      <x v="341"/>
    </i>
    <i r="1">
      <x v="214"/>
    </i>
    <i r="2">
      <x v="1495"/>
    </i>
    <i r="3">
      <x v="115"/>
    </i>
    <i r="4">
      <x v="1"/>
    </i>
    <i r="1">
      <x v="1193"/>
    </i>
    <i r="2">
      <x v="1861"/>
    </i>
    <i r="3">
      <x v="458"/>
    </i>
    <i r="4">
      <x v="1"/>
    </i>
    <i r="1">
      <x v="1764"/>
    </i>
    <i r="2">
      <x v="1861"/>
    </i>
    <i r="3">
      <x v="458"/>
    </i>
    <i r="4">
      <x v="1"/>
    </i>
    <i>
      <x v="342"/>
    </i>
    <i r="1">
      <x v="105"/>
    </i>
    <i r="2">
      <x v="1861"/>
    </i>
    <i r="3">
      <x v="458"/>
    </i>
    <i r="4">
      <x/>
    </i>
    <i>
      <x v="343"/>
    </i>
    <i r="1">
      <x v="1678"/>
    </i>
    <i r="2">
      <x v="1207"/>
    </i>
    <i r="3">
      <x v="450"/>
    </i>
    <i r="4">
      <x/>
    </i>
    <i>
      <x v="344"/>
    </i>
    <i r="1">
      <x v="1163"/>
    </i>
    <i r="2">
      <x v="1505"/>
    </i>
    <i r="3">
      <x v="115"/>
    </i>
    <i r="4">
      <x v="1"/>
    </i>
    <i>
      <x v="345"/>
    </i>
    <i r="1">
      <x v="298"/>
    </i>
    <i r="2">
      <x v="1692"/>
    </i>
    <i r="3">
      <x v="286"/>
    </i>
    <i r="1">
      <x v="1284"/>
    </i>
    <i r="2">
      <x v="1861"/>
    </i>
    <i r="3">
      <x v="458"/>
    </i>
    <i r="4">
      <x v="2"/>
    </i>
    <i>
      <x v="346"/>
    </i>
    <i r="1">
      <x v="1290"/>
    </i>
    <i r="2">
      <x v="1410"/>
    </i>
    <i r="3">
      <x v="49"/>
    </i>
    <i r="4">
      <x v="2"/>
    </i>
    <i r="1">
      <x v="1318"/>
    </i>
    <i r="2">
      <x v="1410"/>
    </i>
    <i r="3">
      <x v="49"/>
    </i>
    <i r="4">
      <x/>
    </i>
    <i r="1">
      <x v="2059"/>
    </i>
    <i r="2">
      <x v="1860"/>
    </i>
    <i r="3">
      <x v="499"/>
    </i>
    <i r="4">
      <x v="5"/>
    </i>
    <i>
      <x v="347"/>
    </i>
    <i r="1">
      <x v="376"/>
    </i>
    <i r="2">
      <x v="1023"/>
    </i>
    <i r="3">
      <x v="162"/>
    </i>
    <i r="4">
      <x v="1"/>
    </i>
    <i r="1">
      <x v="1336"/>
    </i>
    <i r="2">
      <x v="1861"/>
    </i>
    <i r="3">
      <x v="458"/>
    </i>
    <i r="4">
      <x v="1"/>
    </i>
    <i>
      <x v="348"/>
    </i>
    <i r="1">
      <x v="569"/>
    </i>
    <i r="2">
      <x v="960"/>
    </i>
    <i r="3">
      <x v="36"/>
    </i>
    <i r="4">
      <x v="1"/>
    </i>
    <i>
      <x v="349"/>
    </i>
    <i r="1">
      <x v="819"/>
    </i>
    <i r="2">
      <x v="952"/>
    </i>
    <i r="3">
      <x v="36"/>
    </i>
    <i r="4">
      <x v="2"/>
    </i>
    <i>
      <x v="350"/>
    </i>
    <i r="1">
      <x v="1930"/>
    </i>
    <i r="2">
      <x v="1279"/>
    </i>
    <i r="3">
      <x v="48"/>
    </i>
    <i r="4">
      <x v="1"/>
    </i>
    <i>
      <x v="351"/>
    </i>
    <i r="1">
      <x v="1096"/>
    </i>
    <i r="2">
      <x v="1603"/>
    </i>
    <i r="3">
      <x v="395"/>
    </i>
    <i r="4">
      <x v="2"/>
    </i>
    <i>
      <x v="352"/>
    </i>
    <i r="1">
      <x v="293"/>
    </i>
    <i r="2">
      <x v="1411"/>
    </i>
    <i r="3">
      <x v="49"/>
    </i>
    <i r="4">
      <x v="2"/>
    </i>
    <i r="1">
      <x v="1280"/>
    </i>
    <i r="2">
      <x v="1861"/>
    </i>
    <i r="3">
      <x v="458"/>
    </i>
    <i r="4">
      <x v="2"/>
    </i>
    <i>
      <x v="353"/>
    </i>
    <i r="1">
      <x v="614"/>
    </i>
    <i r="2">
      <x v="944"/>
    </i>
    <i r="3">
      <x v="36"/>
    </i>
    <i r="4">
      <x v="3"/>
    </i>
    <i r="1">
      <x v="773"/>
    </i>
    <i r="2">
      <x v="1861"/>
    </i>
    <i r="3">
      <x v="458"/>
    </i>
    <i r="4">
      <x v="2"/>
    </i>
    <i r="1">
      <x v="787"/>
    </i>
    <i r="2">
      <x v="944"/>
    </i>
    <i r="3">
      <x v="36"/>
    </i>
    <i r="4">
      <x v="1"/>
    </i>
    <i r="1">
      <x v="1375"/>
    </i>
    <i r="2">
      <x v="1861"/>
    </i>
    <i r="3">
      <x v="458"/>
    </i>
    <i r="4">
      <x v="1"/>
    </i>
    <i r="1">
      <x v="1435"/>
    </i>
    <i r="2">
      <x v="1861"/>
    </i>
    <i r="3">
      <x v="458"/>
    </i>
    <i r="4">
      <x v="3"/>
    </i>
    <i r="1">
      <x v="1785"/>
    </i>
    <i r="2">
      <x v="1861"/>
    </i>
    <i r="3">
      <x v="458"/>
    </i>
    <i r="4">
      <x v="1"/>
    </i>
    <i>
      <x v="354"/>
    </i>
    <i r="1">
      <x v="552"/>
    </i>
    <i r="2">
      <x v="977"/>
    </i>
    <i r="3">
      <x v="36"/>
    </i>
    <i r="4">
      <x v="1"/>
    </i>
    <i r="1">
      <x v="1190"/>
    </i>
    <i r="2">
      <x v="1861"/>
    </i>
    <i r="3">
      <x v="458"/>
    </i>
    <i r="4">
      <x v="1"/>
    </i>
    <i>
      <x v="355"/>
    </i>
    <i r="1">
      <x v="983"/>
    </i>
    <i r="2">
      <x v="1702"/>
    </i>
    <i r="3">
      <x v="286"/>
    </i>
    <i>
      <x v="356"/>
    </i>
    <i r="1">
      <x v="699"/>
    </i>
    <i r="2">
      <x v="965"/>
    </i>
    <i r="3">
      <x v="36"/>
    </i>
    <i r="4">
      <x v="2"/>
    </i>
    <i r="1">
      <x v="1521"/>
    </i>
    <i r="2">
      <x v="1861"/>
    </i>
    <i r="3">
      <x v="458"/>
    </i>
    <i r="4">
      <x v="2"/>
    </i>
    <i>
      <x v="357"/>
    </i>
    <i r="1">
      <x v="1027"/>
    </i>
    <i r="2">
      <x v="1174"/>
    </i>
    <i r="3">
      <x v="267"/>
    </i>
    <i r="4">
      <x v="2"/>
    </i>
    <i>
      <x v="358"/>
    </i>
    <i r="1">
      <x v="98"/>
    </i>
    <i r="2">
      <x v="1859"/>
    </i>
    <i r="3">
      <x v="316"/>
    </i>
    <i r="4">
      <x/>
    </i>
    <i>
      <x v="359"/>
    </i>
    <i r="1">
      <x v="687"/>
    </i>
    <i r="2">
      <x v="1847"/>
    </i>
    <i r="3">
      <x v="100"/>
    </i>
    <i r="4">
      <x v="1"/>
    </i>
    <i r="1">
      <x v="1502"/>
    </i>
    <i r="2">
      <x v="1861"/>
    </i>
    <i r="3">
      <x v="458"/>
    </i>
    <i r="4">
      <x v="1"/>
    </i>
    <i>
      <x v="360"/>
    </i>
    <i r="1">
      <x v="657"/>
    </i>
    <i r="2">
      <x v="1123"/>
    </i>
    <i r="3">
      <x v="168"/>
    </i>
    <i r="4">
      <x v="1"/>
    </i>
    <i r="1">
      <x v="1483"/>
    </i>
    <i r="2">
      <x v="1861"/>
    </i>
    <i r="3">
      <x v="458"/>
    </i>
    <i r="4">
      <x v="1"/>
    </i>
    <i>
      <x v="361"/>
    </i>
    <i r="1">
      <x v="661"/>
    </i>
    <i r="2">
      <x v="1430"/>
    </i>
    <i r="3">
      <x v="264"/>
    </i>
    <i r="4">
      <x v="1"/>
    </i>
    <i r="1">
      <x v="1485"/>
    </i>
    <i r="2">
      <x v="1861"/>
    </i>
    <i r="3">
      <x v="458"/>
    </i>
    <i r="4">
      <x v="1"/>
    </i>
    <i>
      <x v="363"/>
    </i>
    <i r="1">
      <x v="682"/>
    </i>
    <i r="2">
      <x v="913"/>
    </i>
    <i r="3">
      <x v="78"/>
    </i>
    <i r="4">
      <x v="1"/>
    </i>
    <i r="1">
      <x v="1497"/>
    </i>
    <i r="2">
      <x v="1861"/>
    </i>
    <i r="3">
      <x v="458"/>
    </i>
    <i r="4">
      <x v="1"/>
    </i>
    <i>
      <x v="364"/>
    </i>
    <i r="1">
      <x v="690"/>
    </i>
    <i r="2">
      <x v="955"/>
    </i>
    <i r="3">
      <x v="36"/>
    </i>
    <i r="4">
      <x/>
    </i>
    <i r="1">
      <x v="1515"/>
    </i>
    <i r="2">
      <x v="1861"/>
    </i>
    <i r="3">
      <x v="458"/>
    </i>
    <i r="4">
      <x/>
    </i>
    <i>
      <x v="365"/>
    </i>
    <i r="1">
      <x v="721"/>
    </i>
    <i r="2">
      <x v="1100"/>
    </i>
    <i r="3">
      <x v="53"/>
    </i>
    <i r="4">
      <x v="1"/>
    </i>
    <i r="1">
      <x v="1531"/>
    </i>
    <i r="2">
      <x v="1861"/>
    </i>
    <i r="3">
      <x v="458"/>
    </i>
    <i r="4">
      <x v="1"/>
    </i>
    <i>
      <x v="366"/>
    </i>
    <i r="1">
      <x v="628"/>
    </i>
    <i r="2">
      <x v="1543"/>
    </i>
    <i r="3">
      <x v="437"/>
    </i>
    <i r="4">
      <x v="1"/>
    </i>
    <i r="1">
      <x v="1447"/>
    </i>
    <i r="2">
      <x v="1861"/>
    </i>
    <i r="3">
      <x v="458"/>
    </i>
    <i r="4">
      <x v="1"/>
    </i>
    <i>
      <x v="367"/>
    </i>
    <i r="1">
      <x v="686"/>
    </i>
    <i r="2">
      <x v="1017"/>
    </i>
    <i r="3">
      <x v="376"/>
    </i>
    <i r="4">
      <x v="1"/>
    </i>
    <i r="1">
      <x v="1501"/>
    </i>
    <i r="2">
      <x v="1861"/>
    </i>
    <i r="3">
      <x v="458"/>
    </i>
    <i r="4">
      <x v="1"/>
    </i>
    <i>
      <x v="368"/>
    </i>
    <i r="1">
      <x v="785"/>
    </i>
    <i r="2">
      <x v="1219"/>
    </i>
    <i r="3">
      <x v="83"/>
    </i>
    <i r="4">
      <x v="1"/>
    </i>
    <i r="1">
      <x v="1568"/>
    </i>
    <i r="2">
      <x v="1861"/>
    </i>
    <i r="3">
      <x v="458"/>
    </i>
    <i r="4">
      <x v="1"/>
    </i>
    <i>
      <x v="369"/>
    </i>
    <i r="1">
      <x v="658"/>
    </i>
    <i r="2">
      <x v="1065"/>
    </i>
    <i r="3">
      <x v="220"/>
    </i>
    <i r="4">
      <x/>
    </i>
    <i r="1">
      <x v="1484"/>
    </i>
    <i r="2">
      <x v="1861"/>
    </i>
    <i r="3">
      <x v="458"/>
    </i>
    <i r="4">
      <x/>
    </i>
    <i>
      <x v="370"/>
    </i>
    <i r="1">
      <x v="616"/>
    </i>
    <i r="2">
      <x v="1861"/>
    </i>
    <i r="3">
      <x v="458"/>
    </i>
    <i r="4">
      <x v="2"/>
    </i>
    <i r="1">
      <x v="617"/>
    </i>
    <i r="2">
      <x v="1597"/>
    </i>
    <i r="3">
      <x v="395"/>
    </i>
    <i r="4">
      <x v="1"/>
    </i>
    <i r="1">
      <x v="1440"/>
    </i>
    <i r="2">
      <x v="1861"/>
    </i>
    <i r="3">
      <x v="458"/>
    </i>
    <i r="4">
      <x v="2"/>
    </i>
    <i r="1">
      <x v="1441"/>
    </i>
    <i r="2">
      <x v="1861"/>
    </i>
    <i r="3">
      <x v="458"/>
    </i>
    <i r="4">
      <x v="1"/>
    </i>
    <i>
      <x v="371"/>
    </i>
    <i r="1">
      <x v="688"/>
    </i>
    <i r="2">
      <x v="928"/>
    </i>
    <i r="3">
      <x v="158"/>
    </i>
    <i r="4">
      <x v="1"/>
    </i>
    <i r="1">
      <x v="1514"/>
    </i>
    <i r="2">
      <x v="1861"/>
    </i>
    <i r="3">
      <x v="458"/>
    </i>
    <i r="4">
      <x v="1"/>
    </i>
    <i>
      <x v="372"/>
    </i>
    <i r="1">
      <x v="921"/>
    </i>
    <i r="2">
      <x v="1231"/>
    </i>
    <i r="3">
      <x v="83"/>
    </i>
    <i r="4">
      <x/>
    </i>
    <i>
      <x v="373"/>
    </i>
    <i r="1">
      <x v="22"/>
    </i>
    <i r="2">
      <x v="1153"/>
    </i>
    <i r="3">
      <x v="70"/>
    </i>
    <i r="4">
      <x v="1"/>
    </i>
    <i r="1">
      <x v="184"/>
    </i>
    <i r="2">
      <x v="1153"/>
    </i>
    <i r="3">
      <x v="70"/>
    </i>
    <i r="4">
      <x v="3"/>
    </i>
    <i r="1">
      <x v="1246"/>
    </i>
    <i r="2">
      <x v="1861"/>
    </i>
    <i r="3">
      <x v="458"/>
    </i>
    <i r="4">
      <x/>
    </i>
    <i>
      <x v="374"/>
    </i>
    <i r="1">
      <x v="824"/>
    </i>
    <i r="2">
      <x v="1369"/>
    </i>
    <i r="3">
      <x v="225"/>
    </i>
    <i r="1">
      <x v="1499"/>
    </i>
    <i r="2">
      <x v="1861"/>
    </i>
    <i r="3">
      <x v="458"/>
    </i>
    <i r="4">
      <x v="2"/>
    </i>
    <i r="1">
      <x v="1786"/>
    </i>
    <i r="2">
      <x v="1861"/>
    </i>
    <i r="3">
      <x v="458"/>
    </i>
    <i r="4">
      <x v="2"/>
    </i>
    <i>
      <x v="375"/>
    </i>
    <i r="1">
      <x v="613"/>
    </i>
    <i r="2">
      <x v="944"/>
    </i>
    <i r="3">
      <x v="36"/>
    </i>
    <i r="4">
      <x v="3"/>
    </i>
    <i r="1">
      <x v="1434"/>
    </i>
    <i r="2">
      <x v="1861"/>
    </i>
    <i r="3">
      <x v="458"/>
    </i>
    <i r="4">
      <x/>
    </i>
    <i>
      <x v="376"/>
    </i>
    <i r="1">
      <x v="591"/>
    </i>
    <i r="2">
      <x v="1009"/>
    </i>
    <i r="3">
      <x v="291"/>
    </i>
    <i r="4">
      <x/>
    </i>
    <i>
      <x v="377"/>
    </i>
    <i r="1">
      <x v="142"/>
    </i>
    <i r="2">
      <x v="980"/>
    </i>
    <i r="3">
      <x v="36"/>
    </i>
    <i r="4">
      <x v="1"/>
    </i>
    <i>
      <x v="378"/>
    </i>
    <i r="1">
      <x v="447"/>
    </i>
    <i r="2">
      <x v="1587"/>
    </i>
    <i r="3">
      <x v="175"/>
    </i>
    <i r="4">
      <x v="1"/>
    </i>
    <i>
      <x v="379"/>
    </i>
    <i r="1">
      <x v="989"/>
    </i>
    <i r="2">
      <x v="1281"/>
    </i>
    <i r="3">
      <x v="48"/>
    </i>
    <i r="4">
      <x v="2"/>
    </i>
    <i>
      <x v="380"/>
    </i>
    <i r="1">
      <x v="197"/>
    </i>
    <i r="2">
      <x v="1380"/>
    </i>
    <i r="3">
      <x v="225"/>
    </i>
    <i r="1">
      <x v="1253"/>
    </i>
    <i r="2">
      <x v="1861"/>
    </i>
    <i r="3">
      <x v="458"/>
    </i>
    <i r="4">
      <x v="2"/>
    </i>
    <i>
      <x v="381"/>
    </i>
    <i r="1">
      <x v="425"/>
    </i>
    <i r="2">
      <x v="1387"/>
    </i>
    <i r="3">
      <x v="225"/>
    </i>
    <i>
      <x v="382"/>
    </i>
    <i r="1">
      <x v="140"/>
    </i>
    <i r="2">
      <x v="1727"/>
    </i>
    <i r="3">
      <x v="411"/>
    </i>
    <i r="4">
      <x v="1"/>
    </i>
    <i>
      <x v="383"/>
    </i>
    <i r="1">
      <x v="1023"/>
    </i>
    <i r="2">
      <x v="982"/>
    </i>
    <i r="3">
      <x v="36"/>
    </i>
    <i r="4">
      <x v="1"/>
    </i>
    <i>
      <x v="384"/>
    </i>
    <i r="1">
      <x v="73"/>
    </i>
    <i r="2">
      <x v="1859"/>
    </i>
    <i r="3">
      <x v="316"/>
    </i>
    <i r="4">
      <x/>
    </i>
    <i>
      <x v="385"/>
    </i>
    <i r="1">
      <x v="182"/>
    </i>
    <i r="2">
      <x v="1153"/>
    </i>
    <i r="3">
      <x v="70"/>
    </i>
    <i r="4">
      <x v="3"/>
    </i>
    <i r="1">
      <x v="195"/>
    </i>
    <i r="2">
      <x v="1153"/>
    </i>
    <i r="3">
      <x v="70"/>
    </i>
    <i r="4">
      <x v="1"/>
    </i>
    <i r="1">
      <x v="1243"/>
    </i>
    <i r="2">
      <x v="1861"/>
    </i>
    <i r="3">
      <x v="458"/>
    </i>
    <i r="4">
      <x/>
    </i>
    <i>
      <x v="386"/>
    </i>
    <i r="1">
      <x v="1128"/>
    </i>
    <i r="2">
      <x v="1539"/>
    </i>
    <i r="3">
      <x v="355"/>
    </i>
    <i r="4">
      <x v="2"/>
    </i>
    <i>
      <x v="387"/>
    </i>
    <i r="1">
      <x v="1797"/>
    </i>
    <i r="2">
      <x v="1354"/>
    </i>
    <i r="3">
      <x v="253"/>
    </i>
    <i r="4">
      <x/>
    </i>
    <i>
      <x v="388"/>
    </i>
    <i r="1">
      <x v="138"/>
    </i>
    <i r="2">
      <x v="1137"/>
    </i>
    <i r="3">
      <x v="62"/>
    </i>
    <i r="4">
      <x v="1"/>
    </i>
    <i r="1">
      <x v="139"/>
    </i>
    <i r="2">
      <x v="1137"/>
    </i>
    <i r="3">
      <x v="62"/>
    </i>
    <i r="4">
      <x v="3"/>
    </i>
    <i r="1">
      <x v="1368"/>
    </i>
    <i r="2">
      <x v="1861"/>
    </i>
    <i r="3">
      <x v="458"/>
    </i>
    <i r="4">
      <x v="1"/>
    </i>
    <i r="1">
      <x v="1647"/>
    </i>
    <i r="2">
      <x v="1861"/>
    </i>
    <i r="3">
      <x v="458"/>
    </i>
    <i r="4">
      <x/>
    </i>
    <i>
      <x v="389"/>
    </i>
    <i r="1">
      <x v="1093"/>
    </i>
    <i r="2">
      <x v="1817"/>
    </i>
    <i r="3">
      <x v="139"/>
    </i>
    <i r="4">
      <x v="2"/>
    </i>
    <i>
      <x v="390"/>
    </i>
    <i r="1">
      <x v="838"/>
    </i>
    <i r="2">
      <x v="965"/>
    </i>
    <i r="3">
      <x v="36"/>
    </i>
    <i r="4">
      <x v="1"/>
    </i>
    <i r="1">
      <x v="1593"/>
    </i>
    <i r="2">
      <x v="1861"/>
    </i>
    <i r="3">
      <x v="458"/>
    </i>
    <i r="4">
      <x v="1"/>
    </i>
    <i>
      <x v="391"/>
    </i>
    <i r="1">
      <x v="411"/>
    </i>
    <i r="2">
      <x v="1644"/>
    </i>
    <i r="3">
      <x v="40"/>
    </i>
    <i r="4">
      <x/>
    </i>
    <i r="1">
      <x v="1393"/>
    </i>
    <i r="2">
      <x v="1861"/>
    </i>
    <i r="3">
      <x v="458"/>
    </i>
    <i r="4">
      <x/>
    </i>
    <i>
      <x v="392"/>
    </i>
    <i r="1">
      <x v="75"/>
    </i>
    <i r="2">
      <x v="1859"/>
    </i>
    <i r="3">
      <x v="316"/>
    </i>
    <i r="4">
      <x v="2"/>
    </i>
    <i>
      <x v="393"/>
    </i>
    <i r="1">
      <x v="818"/>
    </i>
    <i r="2">
      <x v="1861"/>
    </i>
    <i r="3">
      <x v="458"/>
    </i>
    <i r="4">
      <x v="2"/>
    </i>
    <i>
      <x v="394"/>
    </i>
    <i r="1">
      <x v="493"/>
    </i>
    <i r="2">
      <x v="1361"/>
    </i>
    <i r="3">
      <x v="55"/>
    </i>
    <i r="4">
      <x v="2"/>
    </i>
    <i r="1">
      <x v="1418"/>
    </i>
    <i r="2">
      <x v="1861"/>
    </i>
    <i r="3">
      <x v="458"/>
    </i>
    <i r="4">
      <x v="2"/>
    </i>
    <i>
      <x v="395"/>
    </i>
    <i r="1">
      <x v="406"/>
    </i>
    <i r="2">
      <x v="1465"/>
    </i>
    <i r="3">
      <x v="97"/>
    </i>
    <i r="4">
      <x v="1"/>
    </i>
    <i r="1">
      <x v="1473"/>
    </i>
    <i r="2">
      <x v="1861"/>
    </i>
    <i r="3">
      <x v="458"/>
    </i>
    <i r="4">
      <x v="1"/>
    </i>
    <i>
      <x v="396"/>
    </i>
    <i r="1">
      <x v="1952"/>
    </i>
    <i r="2">
      <x v="1442"/>
    </i>
    <i r="3">
      <x v="223"/>
    </i>
    <i r="4">
      <x v="1"/>
    </i>
    <i r="1">
      <x v="2059"/>
    </i>
    <i r="2">
      <x v="1860"/>
    </i>
    <i r="3">
      <x v="499"/>
    </i>
    <i r="4">
      <x v="5"/>
    </i>
    <i>
      <x v="397"/>
    </i>
    <i r="1">
      <x v="1679"/>
    </i>
    <i r="2">
      <x v="1052"/>
    </i>
    <i r="3">
      <x v="162"/>
    </i>
    <i r="4">
      <x v="1"/>
    </i>
    <i>
      <x v="398"/>
    </i>
    <i r="1">
      <x v="981"/>
    </i>
    <i r="2">
      <x v="1584"/>
    </i>
    <i r="3">
      <x v="266"/>
    </i>
    <i r="4">
      <x v="2"/>
    </i>
    <i r="1">
      <x v="1735"/>
    </i>
    <i r="2">
      <x v="1584"/>
    </i>
    <i r="3">
      <x v="266"/>
    </i>
    <i r="4">
      <x/>
    </i>
    <i>
      <x v="399"/>
    </i>
    <i r="1">
      <x v="143"/>
    </i>
    <i r="2">
      <x v="1606"/>
    </i>
    <i r="3">
      <x v="395"/>
    </i>
    <i r="4">
      <x/>
    </i>
    <i r="1">
      <x v="297"/>
    </i>
    <i r="2">
      <x v="1606"/>
    </i>
    <i r="3">
      <x v="395"/>
    </i>
    <i r="4">
      <x v="1"/>
    </i>
    <i r="1">
      <x v="1020"/>
    </i>
    <i r="2">
      <x v="1606"/>
    </i>
    <i r="3">
      <x v="395"/>
    </i>
    <i r="4">
      <x/>
    </i>
    <i r="1">
      <x v="1283"/>
    </i>
    <i r="2">
      <x v="1861"/>
    </i>
    <i r="3">
      <x v="458"/>
    </i>
    <i r="4">
      <x v="1"/>
    </i>
    <i>
      <x v="400"/>
    </i>
    <i r="1">
      <x v="431"/>
    </i>
    <i r="2">
      <x v="1820"/>
    </i>
    <i r="3">
      <x v="289"/>
    </i>
    <i r="4">
      <x v="2"/>
    </i>
    <i r="1">
      <x v="1406"/>
    </i>
    <i r="2">
      <x v="1861"/>
    </i>
    <i r="3">
      <x v="458"/>
    </i>
    <i r="4">
      <x v="2"/>
    </i>
    <i>
      <x v="401"/>
    </i>
    <i r="1">
      <x v="239"/>
    </i>
    <i r="2">
      <x v="1829"/>
    </i>
    <i r="3">
      <x v="32"/>
    </i>
    <i r="4">
      <x/>
    </i>
    <i>
      <x v="402"/>
    </i>
    <i r="1">
      <x v="1642"/>
    </i>
    <i r="2">
      <x v="1704"/>
    </i>
    <i r="3">
      <x v="286"/>
    </i>
    <i>
      <x v="403"/>
    </i>
    <i r="1">
      <x v="1612"/>
    </i>
    <i r="2">
      <x v="1734"/>
    </i>
    <i r="3">
      <x v="131"/>
    </i>
    <i r="4">
      <x/>
    </i>
    <i r="1">
      <x v="1651"/>
    </i>
    <i r="2">
      <x v="1861"/>
    </i>
    <i r="3">
      <x v="458"/>
    </i>
    <i r="4">
      <x/>
    </i>
    <i>
      <x v="404"/>
    </i>
    <i r="1">
      <x v="1001"/>
    </i>
    <i r="2">
      <x v="1651"/>
    </i>
    <i r="3">
      <x v="211"/>
    </i>
    <i r="4">
      <x v="2"/>
    </i>
    <i>
      <x v="405"/>
    </i>
    <i r="1">
      <x v="295"/>
    </i>
    <i r="2">
      <x v="1060"/>
    </i>
    <i r="3">
      <x v="255"/>
    </i>
    <i r="4">
      <x v="1"/>
    </i>
    <i r="1">
      <x v="1286"/>
    </i>
    <i r="2">
      <x v="1861"/>
    </i>
    <i r="3">
      <x v="458"/>
    </i>
    <i r="4">
      <x v="1"/>
    </i>
    <i>
      <x v="406"/>
    </i>
    <i r="1">
      <x v="249"/>
    </i>
    <i r="2">
      <x v="1296"/>
    </i>
    <i r="3">
      <x v="106"/>
    </i>
    <i r="4">
      <x v="2"/>
    </i>
    <i>
      <x v="407"/>
    </i>
    <i r="1">
      <x v="1156"/>
    </i>
    <i r="2">
      <x v="1387"/>
    </i>
    <i r="3">
      <x v="225"/>
    </i>
    <i r="1">
      <x v="1694"/>
    </i>
    <i r="2">
      <x v="1386"/>
    </i>
    <i r="3">
      <x v="225"/>
    </i>
    <i>
      <x v="408"/>
    </i>
    <i r="1">
      <x v="455"/>
    </i>
    <i r="2">
      <x v="1681"/>
    </i>
    <i r="3">
      <x v="142"/>
    </i>
    <i r="4">
      <x v="2"/>
    </i>
    <i r="1">
      <x v="2059"/>
    </i>
    <i r="2">
      <x v="1860"/>
    </i>
    <i r="3">
      <x v="499"/>
    </i>
    <i r="4">
      <x v="5"/>
    </i>
    <i>
      <x v="410"/>
    </i>
    <i r="1">
      <x v="78"/>
    </i>
    <i r="2">
      <x v="1859"/>
    </i>
    <i r="3">
      <x v="316"/>
    </i>
    <i r="4">
      <x/>
    </i>
    <i>
      <x v="411"/>
    </i>
    <i r="1">
      <x v="1640"/>
    </i>
    <i r="2">
      <x v="1317"/>
    </i>
    <i r="3">
      <x v="166"/>
    </i>
    <i r="4">
      <x/>
    </i>
    <i>
      <x v="412"/>
    </i>
    <i r="1">
      <x v="200"/>
    </i>
    <i r="2">
      <x v="1318"/>
    </i>
    <i r="3">
      <x v="80"/>
    </i>
    <i r="4">
      <x/>
    </i>
    <i>
      <x v="413"/>
    </i>
    <i r="1">
      <x v="1109"/>
    </i>
    <i r="2">
      <x v="1229"/>
    </i>
    <i r="3">
      <x v="83"/>
    </i>
    <i r="4">
      <x v="2"/>
    </i>
    <i>
      <x v="414"/>
    </i>
    <i r="1">
      <x v="1811"/>
    </i>
    <i r="2">
      <x v="1843"/>
    </i>
    <i r="3">
      <x v="431"/>
    </i>
    <i r="4">
      <x/>
    </i>
    <i r="1">
      <x v="1861"/>
    </i>
    <i r="2">
      <x v="1842"/>
    </i>
    <i r="3">
      <x v="431"/>
    </i>
    <i r="4">
      <x v="1"/>
    </i>
    <i>
      <x v="415"/>
    </i>
    <i r="1">
      <x v="489"/>
    </i>
    <i r="2">
      <x v="1553"/>
    </i>
    <i r="3">
      <x v="103"/>
    </i>
    <i r="4">
      <x v="1"/>
    </i>
    <i r="1">
      <x v="914"/>
    </i>
    <i r="2">
      <x v="1553"/>
    </i>
    <i r="3">
      <x v="103"/>
    </i>
    <i r="4">
      <x v="2"/>
    </i>
    <i r="1">
      <x v="1417"/>
    </i>
    <i r="2">
      <x v="1861"/>
    </i>
    <i r="3">
      <x v="458"/>
    </i>
    <i r="4">
      <x v="1"/>
    </i>
    <i>
      <x v="416"/>
    </i>
    <i r="1">
      <x v="186"/>
    </i>
    <i r="2">
      <x v="1293"/>
    </i>
    <i r="3">
      <x v="106"/>
    </i>
    <i r="4">
      <x v="3"/>
    </i>
    <i r="1">
      <x v="188"/>
    </i>
    <i r="2">
      <x v="1291"/>
    </i>
    <i r="3">
      <x v="106"/>
    </i>
    <i r="4">
      <x v="2"/>
    </i>
    <i r="1">
      <x v="396"/>
    </i>
    <i r="2">
      <x v="1291"/>
    </i>
    <i r="3">
      <x v="106"/>
    </i>
    <i r="4">
      <x v="2"/>
    </i>
    <i r="1">
      <x v="421"/>
    </i>
    <i r="2">
      <x v="1291"/>
    </i>
    <i r="3">
      <x v="107"/>
    </i>
    <i r="4">
      <x v="1"/>
    </i>
    <i r="1">
      <x v="1247"/>
    </i>
    <i r="2">
      <x v="1222"/>
    </i>
    <i r="3">
      <x v="83"/>
    </i>
    <i r="4">
      <x v="2"/>
    </i>
    <i r="1">
      <x v="1401"/>
    </i>
    <i r="2">
      <x v="1861"/>
    </i>
    <i r="3">
      <x v="458"/>
    </i>
    <i r="4">
      <x v="1"/>
    </i>
    <i>
      <x v="417"/>
    </i>
    <i r="1">
      <x v="1877"/>
    </i>
    <i r="2">
      <x v="1641"/>
    </i>
    <i r="3">
      <x v="108"/>
    </i>
    <i r="4">
      <x/>
    </i>
    <i>
      <x v="418"/>
    </i>
    <i r="1">
      <x v="1085"/>
    </i>
    <i r="2">
      <x v="1545"/>
    </i>
    <i r="3">
      <x v="437"/>
    </i>
    <i r="4">
      <x v="2"/>
    </i>
    <i>
      <x v="419"/>
    </i>
    <i r="1">
      <x v="1104"/>
    </i>
    <i r="2">
      <x v="1789"/>
    </i>
    <i r="3">
      <x v="304"/>
    </i>
    <i r="4">
      <x v="2"/>
    </i>
    <i>
      <x v="420"/>
    </i>
    <i r="1">
      <x v="1006"/>
    </i>
    <i r="2">
      <x v="952"/>
    </i>
    <i r="3">
      <x v="36"/>
    </i>
    <i r="4">
      <x/>
    </i>
    <i>
      <x v="421"/>
    </i>
    <i r="1">
      <x v="1614"/>
    </i>
    <i r="2">
      <x v="1188"/>
    </i>
    <i r="3">
      <x v="121"/>
    </i>
    <i r="4">
      <x v="1"/>
    </i>
    <i>
      <x v="422"/>
    </i>
    <i r="1">
      <x v="1099"/>
    </i>
    <i r="2">
      <x v="1064"/>
    </i>
    <i r="3">
      <x v="446"/>
    </i>
    <i r="4">
      <x v="2"/>
    </i>
    <i>
      <x v="423"/>
    </i>
    <i r="1">
      <x v="1617"/>
    </i>
    <i r="2">
      <x v="1047"/>
    </i>
    <i r="3">
      <x v="162"/>
    </i>
    <i r="4">
      <x v="1"/>
    </i>
    <i>
      <x v="424"/>
    </i>
    <i r="1">
      <x v="1032"/>
    </i>
    <i r="2">
      <x v="1061"/>
    </i>
    <i r="3">
      <x v="27"/>
    </i>
    <i r="4">
      <x v="2"/>
    </i>
    <i>
      <x v="425"/>
    </i>
    <i r="1">
      <x v="1136"/>
    </i>
    <i r="2">
      <x v="1256"/>
    </i>
    <i r="3">
      <x v="416"/>
    </i>
    <i r="4">
      <x v="2"/>
    </i>
    <i>
      <x v="426"/>
    </i>
    <i r="1">
      <x v="1146"/>
    </i>
    <i r="2">
      <x v="1861"/>
    </i>
    <i r="3">
      <x v="458"/>
    </i>
    <i r="4">
      <x v="2"/>
    </i>
    <i>
      <x v="427"/>
    </i>
    <i r="1">
      <x v="459"/>
    </i>
    <i r="2">
      <x v="1619"/>
    </i>
    <i r="3">
      <x v="190"/>
    </i>
    <i r="4">
      <x/>
    </i>
    <i>
      <x v="428"/>
    </i>
    <i r="1">
      <x v="857"/>
    </i>
    <i r="2">
      <x v="1861"/>
    </i>
    <i r="3">
      <x v="458"/>
    </i>
    <i r="4">
      <x v="1"/>
    </i>
    <i>
      <x v="429"/>
    </i>
    <i r="1">
      <x v="1028"/>
    </i>
    <i r="2">
      <x v="1792"/>
    </i>
    <i r="3">
      <x v="304"/>
    </i>
    <i r="4">
      <x v="1"/>
    </i>
    <i>
      <x v="430"/>
    </i>
    <i r="1">
      <x v="1714"/>
    </i>
    <i r="2">
      <x v="1092"/>
    </i>
    <i r="3">
      <x v="94"/>
    </i>
    <i r="4">
      <x/>
    </i>
    <i>
      <x v="431"/>
    </i>
    <i r="1">
      <x v="97"/>
    </i>
    <i r="2">
      <x v="1859"/>
    </i>
    <i r="3">
      <x v="316"/>
    </i>
    <i r="4">
      <x/>
    </i>
    <i>
      <x v="432"/>
    </i>
    <i r="1">
      <x v="161"/>
    </i>
    <i r="2">
      <x v="1648"/>
    </i>
    <i r="3">
      <x v="211"/>
    </i>
    <i r="4">
      <x v="3"/>
    </i>
    <i r="1">
      <x v="264"/>
    </i>
    <i r="2">
      <x v="1648"/>
    </i>
    <i r="3">
      <x v="211"/>
    </i>
    <i r="4">
      <x v="1"/>
    </i>
    <i>
      <x v="433"/>
    </i>
    <i r="1">
      <x v="400"/>
    </i>
    <i r="2">
      <x v="1679"/>
    </i>
    <i r="3">
      <x v="424"/>
    </i>
    <i r="4">
      <x v="1"/>
    </i>
    <i r="1">
      <x v="1468"/>
    </i>
    <i r="2">
      <x v="1861"/>
    </i>
    <i r="3">
      <x v="458"/>
    </i>
    <i r="4">
      <x v="1"/>
    </i>
    <i>
      <x v="434"/>
    </i>
    <i r="1">
      <x v="1824"/>
    </i>
    <i r="2">
      <x v="1123"/>
    </i>
    <i r="3">
      <x v="168"/>
    </i>
    <i r="4">
      <x v="1"/>
    </i>
    <i>
      <x v="437"/>
    </i>
    <i r="1">
      <x v="205"/>
    </i>
    <i r="2">
      <x v="1689"/>
    </i>
    <i r="3">
      <x v="286"/>
    </i>
    <i r="1">
      <x v="1256"/>
    </i>
    <i r="2">
      <x v="1861"/>
    </i>
    <i r="3">
      <x v="458"/>
    </i>
    <i r="4">
      <x v="1"/>
    </i>
    <i>
      <x v="438"/>
    </i>
    <i r="1">
      <x v="1834"/>
    </i>
    <i r="2">
      <x v="1618"/>
    </i>
    <i r="3">
      <x v="46"/>
    </i>
    <i r="4">
      <x/>
    </i>
    <i>
      <x v="439"/>
    </i>
    <i r="1">
      <x v="487"/>
    </i>
    <i r="2">
      <x v="1553"/>
    </i>
    <i r="3">
      <x v="103"/>
    </i>
    <i r="4">
      <x/>
    </i>
    <i r="1">
      <x v="1416"/>
    </i>
    <i r="2">
      <x v="1861"/>
    </i>
    <i r="3">
      <x v="458"/>
    </i>
    <i r="4">
      <x/>
    </i>
    <i>
      <x v="440"/>
    </i>
    <i r="1">
      <x v="241"/>
    </i>
    <i r="2">
      <x v="940"/>
    </i>
    <i r="3">
      <x v="64"/>
    </i>
    <i r="4">
      <x v="1"/>
    </i>
    <i>
      <x v="441"/>
    </i>
    <i r="1">
      <x v="482"/>
    </i>
    <i r="2">
      <x v="1233"/>
    </i>
    <i r="3">
      <x v="83"/>
    </i>
    <i r="4">
      <x v="2"/>
    </i>
    <i>
      <x v="442"/>
    </i>
    <i r="1">
      <x v="1068"/>
    </i>
    <i r="2">
      <x v="1468"/>
    </i>
    <i r="3">
      <x v="256"/>
    </i>
    <i r="4">
      <x v="2"/>
    </i>
    <i>
      <x v="443"/>
    </i>
    <i r="1">
      <x v="118"/>
    </i>
    <i r="2">
      <x v="1861"/>
    </i>
    <i r="3">
      <x v="458"/>
    </i>
    <i r="4">
      <x v="1"/>
    </i>
    <i>
      <x v="444"/>
    </i>
    <i r="1">
      <x v="936"/>
    </i>
    <i r="2">
      <x v="1242"/>
    </i>
    <i r="3">
      <x v="83"/>
    </i>
    <i r="4">
      <x/>
    </i>
    <i r="1">
      <x v="1852"/>
    </i>
    <i r="2">
      <x v="1861"/>
    </i>
    <i r="3">
      <x v="458"/>
    </i>
    <i r="4">
      <x/>
    </i>
    <i>
      <x v="445"/>
    </i>
    <i r="1">
      <x v="244"/>
    </i>
    <i r="2">
      <x v="910"/>
    </i>
    <i r="3">
      <x v="103"/>
    </i>
    <i r="4">
      <x v="1"/>
    </i>
    <i>
      <x v="446"/>
    </i>
    <i r="1">
      <x v="1077"/>
    </i>
    <i r="2">
      <x v="1365"/>
    </i>
    <i r="3">
      <x v="225"/>
    </i>
    <i r="1">
      <x v="1078"/>
    </i>
    <i r="2">
      <x v="1365"/>
    </i>
    <i r="3">
      <x v="225"/>
    </i>
    <i>
      <x v="447"/>
    </i>
    <i r="1">
      <x v="1934"/>
    </i>
    <i r="2">
      <x v="1653"/>
    </i>
    <i r="3">
      <x v="350"/>
    </i>
    <i r="4">
      <x v="1"/>
    </i>
    <i>
      <x v="448"/>
    </i>
    <i r="1">
      <x v="1628"/>
    </i>
    <i r="2">
      <x v="1769"/>
    </i>
    <i r="3">
      <x v="218"/>
    </i>
    <i r="4">
      <x v="2"/>
    </i>
    <i>
      <x v="449"/>
    </i>
    <i r="1">
      <x v="1168"/>
    </i>
    <i r="2">
      <x v="1524"/>
    </i>
    <i r="3">
      <x v="313"/>
    </i>
    <i r="4">
      <x/>
    </i>
    <i r="1">
      <x v="1600"/>
    </i>
    <i r="2">
      <x v="1861"/>
    </i>
    <i r="3">
      <x v="458"/>
    </i>
    <i r="4">
      <x/>
    </i>
    <i>
      <x v="450"/>
    </i>
    <i r="1">
      <x v="677"/>
    </i>
    <i r="2">
      <x v="1290"/>
    </i>
    <i r="3">
      <x v="106"/>
    </i>
    <i r="4">
      <x v="1"/>
    </i>
    <i>
      <x v="451"/>
    </i>
    <i r="1">
      <x v="518"/>
    </i>
    <i r="2">
      <x v="1589"/>
    </i>
    <i r="3">
      <x v="175"/>
    </i>
    <i r="4">
      <x/>
    </i>
    <i r="1">
      <x v="1352"/>
    </i>
    <i r="2">
      <x v="1861"/>
    </i>
    <i r="3">
      <x v="458"/>
    </i>
    <i r="4">
      <x/>
    </i>
    <i>
      <x v="452"/>
    </i>
    <i r="1">
      <x v="348"/>
    </i>
    <i r="2">
      <x v="1053"/>
    </i>
    <i r="3">
      <x v="162"/>
    </i>
    <i r="4">
      <x v="1"/>
    </i>
    <i>
      <x v="453"/>
    </i>
    <i r="1">
      <x v="364"/>
    </i>
    <i r="2">
      <x v="1621"/>
    </i>
    <i r="3">
      <x v="74"/>
    </i>
    <i r="4">
      <x v="1"/>
    </i>
    <i r="1">
      <x v="1331"/>
    </i>
    <i r="2">
      <x v="1861"/>
    </i>
    <i r="3">
      <x v="458"/>
    </i>
    <i r="4">
      <x v="1"/>
    </i>
    <i>
      <x v="454"/>
    </i>
    <i r="1">
      <x v="637"/>
    </i>
    <i r="2">
      <x v="1716"/>
    </i>
    <i r="3">
      <x v="286"/>
    </i>
    <i r="1">
      <x v="1453"/>
    </i>
    <i r="2">
      <x v="1861"/>
    </i>
    <i r="3">
      <x v="458"/>
    </i>
    <i r="4">
      <x v="2"/>
    </i>
    <i r="1">
      <x v="1663"/>
    </i>
    <i r="2">
      <x v="1720"/>
    </i>
    <i r="3">
      <x v="286"/>
    </i>
    <i>
      <x v="455"/>
    </i>
    <i r="1">
      <x v="440"/>
    </i>
    <i r="2">
      <x v="1733"/>
    </i>
    <i r="3">
      <x v="265"/>
    </i>
    <i r="4">
      <x v="2"/>
    </i>
    <i r="1">
      <x v="1410"/>
    </i>
    <i r="2">
      <x v="1861"/>
    </i>
    <i r="3">
      <x v="458"/>
    </i>
    <i r="4">
      <x v="2"/>
    </i>
    <i>
      <x v="456"/>
    </i>
    <i r="1">
      <x v="1005"/>
    </i>
    <i r="2">
      <x v="1398"/>
    </i>
    <i r="3">
      <x v="1"/>
    </i>
    <i r="4">
      <x v="1"/>
    </i>
    <i>
      <x v="457"/>
    </i>
    <i r="1">
      <x v="183"/>
    </i>
    <i r="2">
      <x v="1153"/>
    </i>
    <i r="3">
      <x v="70"/>
    </i>
    <i r="4">
      <x v="3"/>
    </i>
    <i r="1">
      <x v="199"/>
    </i>
    <i r="2">
      <x v="1153"/>
    </i>
    <i r="3">
      <x v="70"/>
    </i>
    <i r="4">
      <x v="1"/>
    </i>
    <i r="1">
      <x v="1244"/>
    </i>
    <i r="2">
      <x v="1861"/>
    </i>
    <i r="3">
      <x v="458"/>
    </i>
    <i r="4">
      <x/>
    </i>
    <i>
      <x v="458"/>
    </i>
    <i r="1">
      <x v="960"/>
    </i>
    <i r="2">
      <x v="1151"/>
    </i>
    <i r="3">
      <x v="23"/>
    </i>
    <i r="4">
      <x v="2"/>
    </i>
    <i>
      <x v="459"/>
    </i>
    <i r="1">
      <x v="925"/>
    </i>
    <i r="2">
      <x v="1222"/>
    </i>
    <i r="3">
      <x v="83"/>
    </i>
    <i r="4">
      <x v="2"/>
    </i>
    <i r="1">
      <x v="1755"/>
    </i>
    <i r="2">
      <x v="1861"/>
    </i>
    <i r="3">
      <x v="458"/>
    </i>
    <i r="4">
      <x v="2"/>
    </i>
    <i>
      <x v="460"/>
    </i>
    <i r="1">
      <x v="381"/>
    </i>
    <i r="2">
      <x v="1289"/>
    </i>
    <i r="3">
      <x v="106"/>
    </i>
    <i r="4">
      <x v="1"/>
    </i>
    <i>
      <x v="461"/>
    </i>
    <i r="1">
      <x v="10"/>
    </i>
    <i r="2">
      <x v="1136"/>
    </i>
    <i r="3">
      <x v="237"/>
    </i>
    <i r="4">
      <x v="1"/>
    </i>
    <i r="1">
      <x v="971"/>
    </i>
    <i r="2">
      <x v="1136"/>
    </i>
    <i r="3">
      <x v="237"/>
    </i>
    <i r="4">
      <x/>
    </i>
    <i>
      <x v="462"/>
    </i>
    <i r="1">
      <x v="1737"/>
    </i>
    <i r="2">
      <x v="1396"/>
    </i>
    <i r="3">
      <x v="268"/>
    </i>
    <i r="4">
      <x/>
    </i>
    <i>
      <x v="463"/>
    </i>
    <i r="1">
      <x v="995"/>
    </i>
    <i r="2">
      <x v="955"/>
    </i>
    <i r="3">
      <x v="36"/>
    </i>
    <i r="4">
      <x v="2"/>
    </i>
    <i>
      <x v="464"/>
    </i>
    <i r="1">
      <x v="593"/>
    </i>
    <i r="2">
      <x v="966"/>
    </i>
    <i r="3">
      <x v="36"/>
    </i>
    <i r="4">
      <x v="1"/>
    </i>
    <i r="1">
      <x v="1429"/>
    </i>
    <i r="2">
      <x v="1861"/>
    </i>
    <i r="3">
      <x v="458"/>
    </i>
    <i r="4">
      <x v="1"/>
    </i>
    <i>
      <x v="465"/>
    </i>
    <i r="1">
      <x v="529"/>
    </i>
    <i r="2">
      <x v="1066"/>
    </i>
    <i r="3">
      <x v="220"/>
    </i>
    <i r="4">
      <x v="1"/>
    </i>
    <i>
      <x v="466"/>
    </i>
    <i r="1">
      <x v="710"/>
    </i>
    <i r="2">
      <x v="1558"/>
    </i>
    <i r="3">
      <x v="115"/>
    </i>
    <i r="4">
      <x v="2"/>
    </i>
    <i r="1">
      <x v="1525"/>
    </i>
    <i r="2">
      <x v="1861"/>
    </i>
    <i r="3">
      <x v="458"/>
    </i>
    <i r="4">
      <x v="2"/>
    </i>
    <i>
      <x v="467"/>
    </i>
    <i r="1">
      <x v="609"/>
    </i>
    <i r="2">
      <x v="1610"/>
    </i>
    <i r="3">
      <x v="395"/>
    </i>
    <i r="4">
      <x v="2"/>
    </i>
    <i>
      <x v="468"/>
    </i>
    <i r="1">
      <x v="1917"/>
    </i>
    <i r="2">
      <x v="1399"/>
    </i>
    <i r="3">
      <x v="1"/>
    </i>
    <i r="4">
      <x v="1"/>
    </i>
    <i>
      <x v="469"/>
    </i>
    <i r="1">
      <x v="102"/>
    </i>
    <i r="2">
      <x v="1859"/>
    </i>
    <i r="3">
      <x v="316"/>
    </i>
    <i r="4">
      <x/>
    </i>
    <i>
      <x v="470"/>
    </i>
    <i r="1">
      <x v="93"/>
    </i>
    <i r="2">
      <x v="1859"/>
    </i>
    <i r="3">
      <x v="316"/>
    </i>
    <i r="4">
      <x/>
    </i>
    <i r="1">
      <x v="179"/>
    </i>
    <i r="2">
      <x v="1457"/>
    </i>
    <i r="3">
      <x v="369"/>
    </i>
    <i r="4">
      <x v="1"/>
    </i>
    <i r="1">
      <x v="2059"/>
    </i>
    <i r="2">
      <x v="1860"/>
    </i>
    <i r="3">
      <x v="499"/>
    </i>
    <i r="4">
      <x v="5"/>
    </i>
    <i>
      <x v="472"/>
    </i>
    <i r="1">
      <x v="1169"/>
    </i>
    <i r="2">
      <x v="1307"/>
    </i>
    <i r="3">
      <x v="129"/>
    </i>
    <i r="4">
      <x v="2"/>
    </i>
    <i>
      <x v="473"/>
    </i>
    <i r="1">
      <x v="350"/>
    </i>
    <i r="2">
      <x v="1491"/>
    </i>
    <i r="3">
      <x v="115"/>
    </i>
    <i r="4">
      <x v="1"/>
    </i>
    <i r="1">
      <x v="1312"/>
    </i>
    <i r="2">
      <x v="1861"/>
    </i>
    <i r="3">
      <x v="458"/>
    </i>
    <i r="4">
      <x v="1"/>
    </i>
    <i>
      <x v="474"/>
    </i>
    <i r="1">
      <x v="1019"/>
    </i>
    <i r="2">
      <x v="1769"/>
    </i>
    <i r="3">
      <x v="218"/>
    </i>
    <i r="4">
      <x v="1"/>
    </i>
    <i>
      <x v="475"/>
    </i>
    <i r="1">
      <x v="221"/>
    </i>
    <i r="2">
      <x v="1287"/>
    </i>
    <i r="3">
      <x v="106"/>
    </i>
    <i r="4">
      <x v="2"/>
    </i>
    <i r="1">
      <x v="1287"/>
    </i>
    <i r="2">
      <x v="1861"/>
    </i>
    <i r="3">
      <x v="458"/>
    </i>
    <i r="4">
      <x v="2"/>
    </i>
    <i>
      <x v="476"/>
    </i>
    <i r="1">
      <x v="111"/>
    </i>
    <i r="2">
      <x v="1859"/>
    </i>
    <i r="3">
      <x v="316"/>
    </i>
    <i r="4">
      <x v="2"/>
    </i>
    <i>
      <x v="477"/>
    </i>
    <i r="1">
      <x v="160"/>
    </i>
    <i r="2">
      <x v="1365"/>
    </i>
    <i r="3">
      <x v="225"/>
    </i>
    <i>
      <x v="478"/>
    </i>
    <i r="1">
      <x v="35"/>
    </i>
    <i r="2">
      <x v="1336"/>
    </i>
    <i r="3">
      <x v="143"/>
    </i>
    <i r="4">
      <x v="1"/>
    </i>
    <i r="1">
      <x v="1245"/>
    </i>
    <i r="2">
      <x v="1861"/>
    </i>
    <i r="3">
      <x v="458"/>
    </i>
    <i r="4">
      <x v="1"/>
    </i>
    <i>
      <x v="479"/>
    </i>
    <i r="1">
      <x v="899"/>
    </i>
    <i r="2">
      <x v="1338"/>
    </i>
    <i r="3">
      <x v="349"/>
    </i>
    <i r="4">
      <x v="2"/>
    </i>
    <i>
      <x v="480"/>
    </i>
    <i r="1">
      <x v="860"/>
    </i>
    <i r="2">
      <x v="1175"/>
    </i>
    <i r="3">
      <x v="267"/>
    </i>
    <i r="4">
      <x/>
    </i>
    <i>
      <x v="481"/>
    </i>
    <i r="1">
      <x v="1022"/>
    </i>
    <i r="2">
      <x v="1777"/>
    </i>
    <i r="3">
      <x v="426"/>
    </i>
    <i r="4">
      <x v="2"/>
    </i>
    <i>
      <x v="482"/>
    </i>
    <i r="1">
      <x v="508"/>
    </i>
    <i r="2">
      <x v="1152"/>
    </i>
    <i r="3">
      <x v="244"/>
    </i>
    <i r="4">
      <x/>
    </i>
    <i>
      <x v="483"/>
    </i>
    <i r="1">
      <x v="663"/>
    </i>
    <i r="2">
      <x v="1075"/>
    </i>
    <i r="3">
      <x v="113"/>
    </i>
    <i r="4">
      <x v="1"/>
    </i>
    <i>
      <x v="484"/>
    </i>
    <i r="1">
      <x v="89"/>
    </i>
    <i r="2">
      <x v="1859"/>
    </i>
    <i r="3">
      <x v="316"/>
    </i>
    <i r="4">
      <x/>
    </i>
    <i>
      <x v="485"/>
    </i>
    <i r="1">
      <x v="1106"/>
    </i>
    <i r="2">
      <x v="1385"/>
    </i>
    <i r="3">
      <x v="225"/>
    </i>
    <i>
      <x v="486"/>
    </i>
    <i r="1">
      <x v="1033"/>
    </i>
    <i r="2">
      <x v="1746"/>
    </i>
    <i r="3">
      <x v="286"/>
    </i>
    <i r="1">
      <x v="2059"/>
    </i>
    <i r="2">
      <x v="1860"/>
    </i>
    <i r="3">
      <x v="499"/>
    </i>
    <i r="4">
      <x v="5"/>
    </i>
    <i>
      <x v="487"/>
    </i>
    <i r="1">
      <x v="1809"/>
    </i>
    <i r="2">
      <x v="1788"/>
    </i>
    <i r="3">
      <x v="304"/>
    </i>
    <i r="4">
      <x/>
    </i>
    <i>
      <x v="488"/>
    </i>
    <i r="1">
      <x v="1869"/>
    </i>
    <i r="2">
      <x v="932"/>
    </i>
    <i r="3">
      <x v="356"/>
    </i>
    <i r="4">
      <x v="1"/>
    </i>
    <i>
      <x v="489"/>
    </i>
    <i r="1">
      <x v="1916"/>
    </i>
    <i r="2">
      <x v="1245"/>
    </i>
    <i r="3">
      <x v="101"/>
    </i>
    <i r="4">
      <x/>
    </i>
    <i>
      <x v="490"/>
    </i>
    <i r="1">
      <x v="319"/>
    </i>
    <i r="2">
      <x v="1128"/>
    </i>
    <i r="3">
      <x v="168"/>
    </i>
    <i r="4">
      <x v="2"/>
    </i>
    <i r="1">
      <x v="1327"/>
    </i>
    <i r="2">
      <x v="1861"/>
    </i>
    <i r="3">
      <x v="458"/>
    </i>
    <i r="4">
      <x v="2"/>
    </i>
    <i>
      <x v="491"/>
    </i>
    <i r="1">
      <x v="203"/>
    </i>
    <i r="2">
      <x v="1371"/>
    </i>
    <i r="3">
      <x v="225"/>
    </i>
    <i r="1">
      <x v="1255"/>
    </i>
    <i r="2">
      <x v="1861"/>
    </i>
    <i r="3">
      <x v="458"/>
    </i>
    <i r="4">
      <x v="1"/>
    </i>
    <i r="1">
      <x v="1768"/>
    </i>
    <i r="2">
      <x v="1861"/>
    </i>
    <i r="3">
      <x v="458"/>
    </i>
    <i r="4">
      <x v="1"/>
    </i>
    <i r="1">
      <x v="1978"/>
    </i>
    <i r="2">
      <x v="1371"/>
    </i>
    <i r="3">
      <x v="225"/>
    </i>
    <i r="1">
      <x v="1979"/>
    </i>
    <i r="2">
      <x v="1861"/>
    </i>
    <i r="3">
      <x v="458"/>
    </i>
    <i r="4">
      <x v="1"/>
    </i>
    <i>
      <x v="492"/>
    </i>
    <i r="1">
      <x v="892"/>
    </i>
    <i r="2">
      <x v="1131"/>
    </i>
    <i r="3">
      <x v="168"/>
    </i>
    <i r="4">
      <x v="2"/>
    </i>
    <i>
      <x v="493"/>
    </i>
    <i r="1">
      <x v="1637"/>
    </i>
    <i r="2">
      <x v="1797"/>
    </i>
    <i r="3">
      <x v="102"/>
    </i>
    <i r="4">
      <x v="1"/>
    </i>
    <i>
      <x v="494"/>
    </i>
    <i r="1">
      <x v="840"/>
    </i>
    <i r="2">
      <x v="1683"/>
    </i>
    <i r="3">
      <x v="26"/>
    </i>
    <i r="4">
      <x/>
    </i>
    <i>
      <x v="495"/>
    </i>
    <i r="1">
      <x v="1904"/>
    </i>
    <i r="2">
      <x v="1823"/>
    </i>
    <i r="3">
      <x v="213"/>
    </i>
    <i r="4">
      <x v="1"/>
    </i>
    <i>
      <x v="496"/>
    </i>
    <i r="1">
      <x v="730"/>
    </i>
    <i r="2">
      <x v="1490"/>
    </i>
    <i r="3">
      <x v="115"/>
    </i>
    <i r="4">
      <x v="1"/>
    </i>
    <i r="1">
      <x v="1538"/>
    </i>
    <i r="2">
      <x v="1861"/>
    </i>
    <i r="3">
      <x v="458"/>
    </i>
    <i r="4">
      <x v="1"/>
    </i>
    <i>
      <x v="497"/>
    </i>
    <i r="1">
      <x v="934"/>
    </i>
    <i r="2">
      <x v="1321"/>
    </i>
    <i r="3">
      <x v="80"/>
    </i>
    <i r="4">
      <x v="1"/>
    </i>
    <i>
      <x v="498"/>
    </i>
    <i r="1">
      <x v="157"/>
    </i>
    <i r="2">
      <x v="1368"/>
    </i>
    <i r="3">
      <x v="225"/>
    </i>
    <i r="1">
      <x v="443"/>
    </i>
    <i r="2">
      <x v="1509"/>
    </i>
    <i r="3">
      <x v="115"/>
    </i>
    <i r="4">
      <x v="1"/>
    </i>
    <i r="1">
      <x v="2059"/>
    </i>
    <i r="2">
      <x v="1860"/>
    </i>
    <i r="3">
      <x v="499"/>
    </i>
    <i r="4">
      <x v="5"/>
    </i>
    <i>
      <x v="499"/>
    </i>
    <i r="1">
      <x v="846"/>
    </i>
    <i r="2">
      <x v="1699"/>
    </i>
    <i r="3">
      <x v="286"/>
    </i>
    <i>
      <x v="500"/>
    </i>
    <i r="1">
      <x v="128"/>
    </i>
    <i r="2">
      <x v="943"/>
    </i>
    <i r="3">
      <x v="36"/>
    </i>
    <i r="4">
      <x v="2"/>
    </i>
    <i r="1">
      <x v="169"/>
    </i>
    <i r="2">
      <x v="943"/>
    </i>
    <i r="3">
      <x v="36"/>
    </i>
    <i r="4">
      <x v="2"/>
    </i>
    <i r="1">
      <x v="1232"/>
    </i>
    <i r="2">
      <x v="1861"/>
    </i>
    <i r="3">
      <x v="458"/>
    </i>
    <i r="4">
      <x v="2"/>
    </i>
    <i r="1">
      <x v="1761"/>
    </i>
    <i r="2">
      <x v="1861"/>
    </i>
    <i r="3">
      <x v="458"/>
    </i>
    <i r="4">
      <x v="2"/>
    </i>
    <i r="1">
      <x v="1763"/>
    </i>
    <i r="2">
      <x v="1861"/>
    </i>
    <i r="3">
      <x v="458"/>
    </i>
    <i r="4">
      <x v="2"/>
    </i>
    <i>
      <x v="501"/>
    </i>
    <i r="1">
      <x v="29"/>
    </i>
    <i r="2">
      <x v="1516"/>
    </i>
    <i r="3">
      <x v="16"/>
    </i>
    <i r="4">
      <x v="2"/>
    </i>
    <i r="1">
      <x v="1220"/>
    </i>
    <i r="2">
      <x v="1861"/>
    </i>
    <i r="3">
      <x v="458"/>
    </i>
    <i r="4">
      <x v="2"/>
    </i>
    <i>
      <x v="502"/>
    </i>
    <i r="1">
      <x v="228"/>
    </i>
    <i r="2">
      <x v="1593"/>
    </i>
    <i r="3">
      <x v="428"/>
    </i>
    <i r="4">
      <x v="3"/>
    </i>
    <i r="1">
      <x v="267"/>
    </i>
    <i r="2">
      <x v="1593"/>
    </i>
    <i r="3">
      <x v="428"/>
    </i>
    <i r="4">
      <x v="1"/>
    </i>
    <i r="1">
      <x v="897"/>
    </i>
    <i r="2">
      <x v="1593"/>
    </i>
    <i r="3">
      <x v="428"/>
    </i>
    <i r="4">
      <x v="2"/>
    </i>
    <i>
      <x v="503"/>
    </i>
    <i r="1">
      <x v="92"/>
    </i>
    <i r="2">
      <x v="1859"/>
    </i>
    <i r="3">
      <x v="316"/>
    </i>
    <i r="4">
      <x/>
    </i>
    <i>
      <x v="504"/>
    </i>
    <i r="1">
      <x v="516"/>
    </i>
    <i r="2">
      <x v="1196"/>
    </i>
    <i r="3">
      <x v="138"/>
    </i>
    <i r="4">
      <x v="1"/>
    </i>
    <i>
      <x v="505"/>
    </i>
    <i r="1">
      <x v="257"/>
    </i>
    <i r="2">
      <x v="1840"/>
    </i>
    <i r="3">
      <x v="212"/>
    </i>
    <i r="4">
      <x v="2"/>
    </i>
    <i>
      <x v="506"/>
    </i>
    <i r="1">
      <x v="501"/>
    </i>
    <i r="2">
      <x v="1677"/>
    </i>
    <i r="3">
      <x v="293"/>
    </i>
    <i r="4">
      <x/>
    </i>
    <i>
      <x v="507"/>
    </i>
    <i r="1">
      <x v="1148"/>
    </i>
    <i r="2">
      <x v="1704"/>
    </i>
    <i r="3">
      <x v="286"/>
    </i>
    <i>
      <x v="508"/>
    </i>
    <i r="1">
      <x v="253"/>
    </i>
    <i r="2">
      <x v="1854"/>
    </i>
    <i r="3">
      <x v="224"/>
    </i>
    <i r="4">
      <x v="1"/>
    </i>
    <i>
      <x v="509"/>
    </i>
    <i r="1">
      <x v="1885"/>
    </i>
    <i r="2">
      <x v="999"/>
    </i>
    <i r="3">
      <x v="122"/>
    </i>
    <i r="4">
      <x v="1"/>
    </i>
    <i>
      <x v="510"/>
    </i>
    <i r="1">
      <x v="324"/>
    </i>
    <i r="2">
      <x v="909"/>
    </i>
    <i r="3">
      <x v="255"/>
    </i>
    <i r="4">
      <x/>
    </i>
    <i r="1">
      <x v="1346"/>
    </i>
    <i r="2">
      <x v="1861"/>
    </i>
    <i r="3">
      <x v="458"/>
    </i>
    <i r="4">
      <x/>
    </i>
    <i>
      <x v="511"/>
    </i>
    <i r="1">
      <x v="1152"/>
    </i>
    <i r="2">
      <x v="1081"/>
    </i>
    <i r="3">
      <x v="187"/>
    </i>
    <i r="4">
      <x/>
    </i>
    <i>
      <x v="512"/>
    </i>
    <i r="1">
      <x v="147"/>
    </i>
    <i r="2">
      <x v="1861"/>
    </i>
    <i r="3">
      <x v="254"/>
    </i>
    <i r="4">
      <x/>
    </i>
    <i>
      <x v="513"/>
    </i>
    <i r="1">
      <x v="218"/>
    </i>
    <i r="2">
      <x v="1292"/>
    </i>
    <i r="3">
      <x v="106"/>
    </i>
    <i r="4">
      <x v="1"/>
    </i>
    <i r="1">
      <x v="233"/>
    </i>
    <i r="2">
      <x v="1292"/>
    </i>
    <i r="3">
      <x v="106"/>
    </i>
    <i r="4">
      <x v="3"/>
    </i>
    <i r="1">
      <x v="918"/>
    </i>
    <i r="2">
      <x v="1292"/>
    </i>
    <i r="3">
      <x v="106"/>
    </i>
    <i r="4">
      <x v="2"/>
    </i>
    <i r="1">
      <x v="1263"/>
    </i>
    <i r="2">
      <x v="1861"/>
    </i>
    <i r="3">
      <x v="458"/>
    </i>
    <i r="4">
      <x v="1"/>
    </i>
    <i r="1">
      <x v="1266"/>
    </i>
    <i r="2">
      <x v="1861"/>
    </i>
    <i r="3">
      <x v="458"/>
    </i>
    <i r="4">
      <x/>
    </i>
    <i r="1">
      <x v="1754"/>
    </i>
    <i r="2">
      <x v="1861"/>
    </i>
    <i r="3">
      <x v="458"/>
    </i>
    <i r="4">
      <x v="2"/>
    </i>
    <i r="1">
      <x v="1766"/>
    </i>
    <i r="2">
      <x v="1861"/>
    </i>
    <i r="3">
      <x v="458"/>
    </i>
    <i r="4">
      <x v="1"/>
    </i>
    <i r="1">
      <x v="1769"/>
    </i>
    <i r="2">
      <x v="1861"/>
    </i>
    <i r="3">
      <x v="458"/>
    </i>
    <i r="4">
      <x v="3"/>
    </i>
    <i>
      <x v="514"/>
    </i>
    <i r="1">
      <x v="848"/>
    </i>
    <i r="2">
      <x v="943"/>
    </i>
    <i r="3">
      <x v="36"/>
    </i>
    <i r="4">
      <x/>
    </i>
    <i>
      <x v="515"/>
    </i>
    <i r="1">
      <x v="882"/>
    </i>
    <i r="2">
      <x v="1158"/>
    </i>
    <i r="3">
      <x v="346"/>
    </i>
    <i r="4">
      <x/>
    </i>
    <i>
      <x v="516"/>
    </i>
    <i r="1">
      <x v="923"/>
    </i>
    <i r="2">
      <x v="1730"/>
    </i>
    <i r="3">
      <x v="127"/>
    </i>
    <i r="4">
      <x v="2"/>
    </i>
    <i>
      <x v="517"/>
    </i>
    <i r="1">
      <x v="401"/>
    </i>
    <i r="2">
      <x v="1190"/>
    </i>
    <i r="3">
      <x v="121"/>
    </i>
    <i r="4">
      <x v="2"/>
    </i>
    <i r="1">
      <x v="1469"/>
    </i>
    <i r="2">
      <x v="1861"/>
    </i>
    <i r="3">
      <x v="458"/>
    </i>
    <i r="4">
      <x v="2"/>
    </i>
    <i>
      <x v="518"/>
    </i>
    <i r="1">
      <x v="994"/>
    </i>
    <i r="2">
      <x v="1246"/>
    </i>
    <i r="3">
      <x v="236"/>
    </i>
    <i r="4">
      <x v="2"/>
    </i>
    <i>
      <x v="519"/>
    </i>
    <i r="1">
      <x v="290"/>
    </i>
    <i r="2">
      <x v="1276"/>
    </i>
    <i r="3">
      <x v="48"/>
    </i>
    <i r="4">
      <x v="2"/>
    </i>
    <i r="1">
      <x v="1279"/>
    </i>
    <i r="2">
      <x v="1861"/>
    </i>
    <i r="3">
      <x v="458"/>
    </i>
    <i r="4">
      <x v="2"/>
    </i>
    <i>
      <x v="520"/>
    </i>
    <i r="1">
      <x v="497"/>
    </i>
    <i r="2">
      <x v="1834"/>
    </i>
    <i r="3">
      <x v="455"/>
    </i>
    <i r="4">
      <x/>
    </i>
    <i r="1">
      <x v="1421"/>
    </i>
    <i r="2">
      <x v="1861"/>
    </i>
    <i r="3">
      <x v="458"/>
    </i>
    <i r="4">
      <x/>
    </i>
    <i>
      <x v="521"/>
    </i>
    <i r="1">
      <x v="1045"/>
    </i>
    <i r="2">
      <x v="1102"/>
    </i>
    <i r="3">
      <x v="53"/>
    </i>
    <i r="4">
      <x/>
    </i>
    <i>
      <x v="522"/>
    </i>
    <i r="1">
      <x v="72"/>
    </i>
    <i r="2">
      <x v="1859"/>
    </i>
    <i r="3">
      <x v="316"/>
    </i>
    <i r="4">
      <x/>
    </i>
    <i>
      <x v="523"/>
    </i>
    <i r="1">
      <x v="116"/>
    </i>
    <i r="2">
      <x v="1859"/>
    </i>
    <i r="3">
      <x v="316"/>
    </i>
    <i r="4">
      <x v="2"/>
    </i>
    <i>
      <x v="524"/>
    </i>
    <i r="1">
      <x v="114"/>
    </i>
    <i r="2">
      <x v="1859"/>
    </i>
    <i r="3">
      <x v="316"/>
    </i>
    <i r="4">
      <x/>
    </i>
    <i>
      <x v="525"/>
    </i>
    <i r="1">
      <x v="1918"/>
    </i>
    <i r="2">
      <x v="1108"/>
    </i>
    <i r="3">
      <x v="53"/>
    </i>
    <i r="4">
      <x v="1"/>
    </i>
    <i>
      <x v="526"/>
    </i>
    <i r="1">
      <x v="170"/>
    </i>
    <i r="2">
      <x v="1410"/>
    </i>
    <i r="3">
      <x v="49"/>
    </i>
    <i r="4">
      <x v="3"/>
    </i>
    <i>
      <x v="527"/>
    </i>
    <i r="1">
      <x v="263"/>
    </i>
    <i r="2">
      <x v="1721"/>
    </i>
    <i r="3">
      <x v="286"/>
    </i>
    <i>
      <x v="528"/>
    </i>
    <i r="1">
      <x v="950"/>
    </i>
    <i r="2">
      <x v="1423"/>
    </i>
    <i r="3">
      <x v="402"/>
    </i>
    <i r="4">
      <x/>
    </i>
    <i>
      <x v="529"/>
    </i>
    <i r="1">
      <x v="38"/>
    </i>
    <i r="2">
      <x v="1261"/>
    </i>
    <i r="3">
      <x v="331"/>
    </i>
    <i r="4">
      <x v="1"/>
    </i>
    <i r="1">
      <x v="1254"/>
    </i>
    <i r="2">
      <x v="1861"/>
    </i>
    <i r="3">
      <x v="458"/>
    </i>
    <i r="4">
      <x v="1"/>
    </i>
    <i>
      <x v="530"/>
    </i>
    <i r="1">
      <x v="1118"/>
    </i>
    <i r="2">
      <x v="1010"/>
    </i>
    <i r="3">
      <x v="398"/>
    </i>
    <i r="4">
      <x v="1"/>
    </i>
    <i>
      <x v="531"/>
    </i>
    <i r="1">
      <x v="847"/>
    </i>
    <i r="2">
      <x v="1655"/>
    </i>
    <i r="3">
      <x v="133"/>
    </i>
    <i r="4">
      <x/>
    </i>
    <i>
      <x v="532"/>
    </i>
    <i r="1">
      <x v="252"/>
    </i>
    <i r="2">
      <x v="1720"/>
    </i>
    <i r="3">
      <x v="286"/>
    </i>
    <i>
      <x v="533"/>
    </i>
    <i r="1">
      <x v="473"/>
    </i>
    <i r="2">
      <x v="1608"/>
    </i>
    <i r="3">
      <x v="395"/>
    </i>
    <i r="4">
      <x v="2"/>
    </i>
    <i r="1">
      <x v="1703"/>
    </i>
    <i r="2">
      <x v="1596"/>
    </i>
    <i r="3">
      <x v="395"/>
    </i>
    <i r="4">
      <x/>
    </i>
    <i>
      <x v="534"/>
    </i>
    <i r="1">
      <x v="521"/>
    </i>
    <i r="2">
      <x v="1479"/>
    </i>
    <i r="3">
      <x v="419"/>
    </i>
    <i r="4">
      <x/>
    </i>
    <i>
      <x v="535"/>
    </i>
    <i r="1">
      <x v="1632"/>
    </i>
    <i r="2">
      <x v="1732"/>
    </i>
    <i r="3">
      <x v="433"/>
    </i>
    <i r="4">
      <x v="1"/>
    </i>
    <i>
      <x v="536"/>
    </i>
    <i r="1">
      <x v="1880"/>
    </i>
    <i r="2">
      <x v="1498"/>
    </i>
    <i r="3">
      <x v="116"/>
    </i>
    <i r="4">
      <x v="1"/>
    </i>
    <i>
      <x v="537"/>
    </i>
    <i r="1">
      <x v="375"/>
    </i>
    <i r="2">
      <x v="1529"/>
    </i>
    <i r="3">
      <x v="167"/>
    </i>
    <i r="4">
      <x/>
    </i>
    <i r="1">
      <x v="397"/>
    </i>
    <i r="2">
      <x v="1529"/>
    </i>
    <i r="3">
      <x v="167"/>
    </i>
    <i r="4">
      <x v="1"/>
    </i>
    <i r="1">
      <x v="1465"/>
    </i>
    <i r="2">
      <x v="1861"/>
    </i>
    <i r="3">
      <x v="458"/>
    </i>
    <i r="4">
      <x v="1"/>
    </i>
    <i>
      <x v="538"/>
    </i>
    <i r="1">
      <x v="390"/>
    </i>
    <i r="2">
      <x v="1794"/>
    </i>
    <i r="3">
      <x v="305"/>
    </i>
    <i r="4">
      <x v="2"/>
    </i>
    <i r="1">
      <x v="1461"/>
    </i>
    <i r="2">
      <x v="1861"/>
    </i>
    <i r="3">
      <x v="458"/>
    </i>
    <i r="4">
      <x v="2"/>
    </i>
    <i>
      <x v="539"/>
    </i>
    <i r="1">
      <x v="748"/>
    </i>
    <i r="2">
      <x v="1197"/>
    </i>
    <i r="3">
      <x v="354"/>
    </i>
    <i r="4">
      <x v="1"/>
    </i>
    <i>
      <x v="540"/>
    </i>
    <i r="1">
      <x v="283"/>
    </i>
    <i r="2">
      <x v="1121"/>
    </i>
    <i r="3">
      <x v="374"/>
    </i>
    <i r="4">
      <x v="1"/>
    </i>
    <i>
      <x v="541"/>
    </i>
    <i r="1">
      <x v="1126"/>
    </i>
    <i r="2">
      <x v="1664"/>
    </i>
    <i r="3">
      <x v="386"/>
    </i>
    <i r="4">
      <x v="2"/>
    </i>
    <i>
      <x v="542"/>
    </i>
    <i r="1">
      <x v="866"/>
    </i>
    <i r="2">
      <x v="1678"/>
    </i>
    <i r="3">
      <x v="254"/>
    </i>
    <i r="4">
      <x/>
    </i>
    <i>
      <x v="543"/>
    </i>
    <i r="1">
      <x v="863"/>
    </i>
    <i r="2">
      <x v="1675"/>
    </i>
    <i r="3">
      <x v="171"/>
    </i>
    <i r="4">
      <x/>
    </i>
    <i>
      <x v="544"/>
    </i>
    <i r="1">
      <x v="906"/>
    </i>
    <i r="2">
      <x v="1742"/>
    </i>
    <i r="3">
      <x v="383"/>
    </i>
    <i r="4">
      <x/>
    </i>
    <i r="1">
      <x v="1662"/>
    </i>
    <i r="2">
      <x v="1861"/>
    </i>
    <i r="3">
      <x v="458"/>
    </i>
    <i r="4">
      <x/>
    </i>
    <i>
      <x v="545"/>
    </i>
    <i r="1">
      <x v="1095"/>
    </i>
    <i r="2">
      <x v="1450"/>
    </i>
    <i r="3">
      <x v="327"/>
    </i>
    <i r="4">
      <x v="1"/>
    </i>
    <i>
      <x v="546"/>
    </i>
    <i r="1">
      <x v="402"/>
    </i>
    <i r="2">
      <x v="1322"/>
    </i>
    <i r="3">
      <x v="81"/>
    </i>
    <i r="4">
      <x v="1"/>
    </i>
    <i r="1">
      <x v="1470"/>
    </i>
    <i r="2">
      <x v="1861"/>
    </i>
    <i r="3">
      <x v="458"/>
    </i>
    <i r="4">
      <x v="1"/>
    </i>
    <i>
      <x v="547"/>
    </i>
    <i r="1">
      <x v="2"/>
    </i>
    <i r="2">
      <x v="1550"/>
    </i>
    <i r="3">
      <x v="359"/>
    </i>
    <i r="4">
      <x v="1"/>
    </i>
    <i>
      <x v="548"/>
    </i>
    <i r="1">
      <x v="961"/>
    </i>
    <i r="2">
      <x v="1522"/>
    </i>
    <i r="3">
      <x v="313"/>
    </i>
    <i r="4">
      <x v="2"/>
    </i>
    <i>
      <x v="549"/>
    </i>
    <i r="1">
      <x v="1031"/>
    </i>
    <i r="2">
      <x v="1245"/>
    </i>
    <i r="3">
      <x v="101"/>
    </i>
    <i r="4">
      <x v="2"/>
    </i>
    <i>
      <x v="550"/>
    </i>
    <i r="1">
      <x v="232"/>
    </i>
    <i r="2">
      <x v="1403"/>
    </i>
    <i r="3">
      <x v="391"/>
    </i>
    <i r="4">
      <x/>
    </i>
    <i>
      <x v="551"/>
    </i>
    <i r="1">
      <x v="303"/>
    </i>
    <i r="2">
      <x v="1030"/>
    </i>
    <i r="3">
      <x v="162"/>
    </i>
    <i r="4">
      <x v="1"/>
    </i>
    <i r="1">
      <x v="1294"/>
    </i>
    <i r="2">
      <x v="1861"/>
    </i>
    <i r="3">
      <x v="458"/>
    </i>
    <i r="4">
      <x v="1"/>
    </i>
    <i>
      <x v="552"/>
    </i>
    <i r="1">
      <x v="1940"/>
    </i>
    <i r="2">
      <x v="1085"/>
    </i>
    <i r="3">
      <x v="30"/>
    </i>
    <i r="4">
      <x v="1"/>
    </i>
    <i>
      <x v="553"/>
    </i>
    <i r="1">
      <x v="1051"/>
    </i>
    <i r="2">
      <x v="1829"/>
    </i>
    <i r="3">
      <x v="32"/>
    </i>
    <i r="4">
      <x v="2"/>
    </i>
    <i>
      <x v="554"/>
    </i>
    <i r="1">
      <x v="1835"/>
    </i>
    <i r="2">
      <x v="1801"/>
    </i>
    <i r="3">
      <x v="430"/>
    </i>
    <i r="4">
      <x v="1"/>
    </i>
    <i r="1">
      <x v="1951"/>
    </i>
    <i r="2">
      <x v="1801"/>
    </i>
    <i r="3">
      <x v="430"/>
    </i>
    <i r="4">
      <x v="1"/>
    </i>
    <i>
      <x v="555"/>
    </i>
    <i r="1">
      <x v="973"/>
    </i>
    <i r="2">
      <x v="949"/>
    </i>
    <i r="3">
      <x v="36"/>
    </i>
    <i r="4">
      <x/>
    </i>
    <i>
      <x v="556"/>
    </i>
    <i r="1">
      <x v="1741"/>
    </i>
    <i r="2">
      <x v="1565"/>
    </i>
    <i r="3">
      <x v="387"/>
    </i>
    <i r="4">
      <x/>
    </i>
    <i>
      <x v="557"/>
    </i>
    <i r="1">
      <x v="1042"/>
    </i>
    <i r="2">
      <x v="1116"/>
    </i>
    <i r="3">
      <x v="448"/>
    </i>
    <i r="4">
      <x v="1"/>
    </i>
    <i>
      <x v="558"/>
    </i>
    <i r="1">
      <x v="1896"/>
    </i>
    <i r="2">
      <x v="1011"/>
    </i>
    <i r="3">
      <x v="57"/>
    </i>
    <i r="4">
      <x v="1"/>
    </i>
    <i>
      <x v="559"/>
    </i>
    <i r="1">
      <x v="279"/>
    </i>
    <i r="2">
      <x v="1833"/>
    </i>
    <i r="3">
      <x v="24"/>
    </i>
    <i r="4">
      <x v="1"/>
    </i>
    <i>
      <x v="560"/>
    </i>
    <i r="1">
      <x v="933"/>
    </i>
    <i r="2">
      <x v="1120"/>
    </i>
    <i r="3">
      <x v="385"/>
    </i>
    <i r="4">
      <x v="1"/>
    </i>
    <i r="1">
      <x v="1757"/>
    </i>
    <i r="2">
      <x v="1861"/>
    </i>
    <i r="3">
      <x v="458"/>
    </i>
    <i r="4">
      <x v="1"/>
    </i>
    <i>
      <x v="561"/>
    </i>
    <i r="1">
      <x v="17"/>
    </i>
    <i r="2">
      <x v="1564"/>
    </i>
    <i r="3">
      <x v="45"/>
    </i>
    <i r="4">
      <x v="1"/>
    </i>
    <i>
      <x v="562"/>
    </i>
    <i r="1">
      <x v="902"/>
    </i>
    <i r="2">
      <x v="1492"/>
    </i>
    <i r="3">
      <x v="115"/>
    </i>
    <i r="4">
      <x/>
    </i>
    <i r="1">
      <x v="1993"/>
    </i>
    <i r="2">
      <x v="1492"/>
    </i>
    <i r="3">
      <x v="116"/>
    </i>
    <i r="4">
      <x/>
    </i>
    <i r="1">
      <x v="2000"/>
    </i>
    <i r="2">
      <x v="1492"/>
    </i>
    <i r="3">
      <x v="115"/>
    </i>
    <i r="4">
      <x/>
    </i>
    <i>
      <x v="563"/>
    </i>
    <i r="1">
      <x v="1646"/>
    </i>
    <i r="2">
      <x v="1051"/>
    </i>
    <i r="3">
      <x v="162"/>
    </i>
    <i r="4">
      <x/>
    </i>
    <i>
      <x v="564"/>
    </i>
    <i r="1">
      <x v="1619"/>
    </i>
    <i r="2">
      <x v="1031"/>
    </i>
    <i r="3">
      <x v="162"/>
    </i>
    <i r="4">
      <x v="1"/>
    </i>
    <i>
      <x v="565"/>
    </i>
    <i r="1">
      <x v="1194"/>
    </i>
    <i r="2">
      <x v="1028"/>
    </i>
    <i r="3">
      <x v="162"/>
    </i>
    <i r="4">
      <x v="1"/>
    </i>
    <i>
      <x v="566"/>
    </i>
    <i r="1">
      <x v="786"/>
    </i>
    <i r="2">
      <x v="1022"/>
    </i>
    <i r="3">
      <x v="162"/>
    </i>
    <i r="4">
      <x v="1"/>
    </i>
    <i r="1">
      <x v="1569"/>
    </i>
    <i r="2">
      <x v="1861"/>
    </i>
    <i r="3">
      <x v="458"/>
    </i>
    <i r="4">
      <x v="1"/>
    </i>
    <i>
      <x v="567"/>
    </i>
    <i r="1">
      <x v="652"/>
    </i>
    <i r="2">
      <x v="1022"/>
    </i>
    <i r="3">
      <x v="162"/>
    </i>
    <i r="4">
      <x v="1"/>
    </i>
    <i r="1">
      <x v="1478"/>
    </i>
    <i r="2">
      <x v="1861"/>
    </i>
    <i r="3">
      <x v="458"/>
    </i>
    <i r="4">
      <x v="1"/>
    </i>
    <i>
      <x v="568"/>
    </i>
    <i r="1">
      <x v="724"/>
    </i>
    <i r="2">
      <x v="1027"/>
    </i>
    <i r="3">
      <x v="162"/>
    </i>
    <i r="4">
      <x v="1"/>
    </i>
    <i r="1">
      <x v="1533"/>
    </i>
    <i r="2">
      <x v="1861"/>
    </i>
    <i r="3">
      <x v="458"/>
    </i>
    <i r="4">
      <x v="1"/>
    </i>
    <i r="1">
      <x v="1781"/>
    </i>
    <i r="2">
      <x v="1861"/>
    </i>
    <i r="3">
      <x v="458"/>
    </i>
    <i r="4">
      <x v="1"/>
    </i>
    <i>
      <x v="569"/>
    </i>
    <i r="1">
      <x v="137"/>
    </i>
    <i r="2">
      <x v="1047"/>
    </i>
    <i r="3">
      <x v="162"/>
    </i>
    <i r="4">
      <x v="2"/>
    </i>
    <i r="1">
      <x v="1750"/>
    </i>
    <i r="2">
      <x v="1861"/>
    </i>
    <i r="3">
      <x v="458"/>
    </i>
    <i r="4">
      <x v="2"/>
    </i>
    <i>
      <x v="570"/>
    </i>
    <i r="1">
      <x v="432"/>
    </i>
    <i r="2">
      <x v="1223"/>
    </i>
    <i r="3">
      <x v="83"/>
    </i>
    <i r="4">
      <x v="1"/>
    </i>
    <i r="1">
      <x v="1407"/>
    </i>
    <i r="2">
      <x v="1223"/>
    </i>
    <i r="3">
      <x v="83"/>
    </i>
    <i r="4">
      <x v="1"/>
    </i>
    <i>
      <x v="571"/>
    </i>
    <i r="1">
      <x v="639"/>
    </i>
    <i r="2">
      <x v="1365"/>
    </i>
    <i r="3">
      <x v="225"/>
    </i>
    <i r="1">
      <x v="1455"/>
    </i>
    <i r="2">
      <x v="1861"/>
    </i>
    <i r="3">
      <x v="458"/>
    </i>
    <i r="4">
      <x v="2"/>
    </i>
    <i>
      <x v="572"/>
    </i>
    <i r="1">
      <x v="1174"/>
    </i>
    <i r="2">
      <x v="1125"/>
    </i>
    <i r="3">
      <x v="168"/>
    </i>
    <i r="4">
      <x/>
    </i>
    <i>
      <x v="573"/>
    </i>
    <i r="1">
      <x v="1059"/>
    </i>
    <i r="2">
      <x v="1780"/>
    </i>
    <i r="3">
      <x v="222"/>
    </i>
    <i r="4">
      <x v="2"/>
    </i>
    <i>
      <x v="574"/>
    </i>
    <i r="1">
      <x v="728"/>
    </i>
    <i r="2">
      <x v="1098"/>
    </i>
    <i r="3">
      <x v="53"/>
    </i>
    <i r="4">
      <x v="1"/>
    </i>
    <i r="1">
      <x v="1537"/>
    </i>
    <i r="2">
      <x v="1861"/>
    </i>
    <i r="3">
      <x v="458"/>
    </i>
    <i r="4">
      <x v="1"/>
    </i>
    <i>
      <x v="575"/>
    </i>
    <i r="1">
      <x v="874"/>
    </i>
    <i r="2">
      <x v="1102"/>
    </i>
    <i r="3">
      <x v="53"/>
    </i>
    <i r="4">
      <x/>
    </i>
    <i>
      <x v="576"/>
    </i>
    <i r="1">
      <x v="246"/>
    </i>
    <i r="2">
      <x v="1660"/>
    </i>
    <i r="3">
      <x v="366"/>
    </i>
    <i r="4">
      <x v="1"/>
    </i>
    <i>
      <x v="577"/>
    </i>
    <i r="1">
      <x v="1913"/>
    </i>
    <i r="2">
      <x v="1107"/>
    </i>
    <i r="3">
      <x v="53"/>
    </i>
    <i r="4">
      <x v="1"/>
    </i>
    <i>
      <x v="578"/>
    </i>
    <i r="1">
      <x v="1133"/>
    </i>
    <i r="2">
      <x v="1416"/>
    </i>
    <i r="3">
      <x v="140"/>
    </i>
    <i r="4">
      <x v="2"/>
    </i>
    <i>
      <x v="579"/>
    </i>
    <i r="1">
      <x v="471"/>
    </i>
    <i r="2">
      <x v="1057"/>
    </i>
    <i r="3">
      <x v="365"/>
    </i>
    <i r="4">
      <x v="1"/>
    </i>
    <i>
      <x v="580"/>
    </i>
    <i r="1">
      <x v="1101"/>
    </i>
    <i r="2">
      <x v="1211"/>
    </i>
    <i r="3">
      <x v="170"/>
    </i>
    <i r="4">
      <x/>
    </i>
    <i r="1">
      <x v="1102"/>
    </i>
    <i r="2">
      <x v="1211"/>
    </i>
    <i r="3">
      <x v="170"/>
    </i>
    <i r="4">
      <x/>
    </i>
    <i>
      <x v="581"/>
    </i>
    <i r="1">
      <x v="1887"/>
    </i>
    <i r="2">
      <x v="1078"/>
    </i>
    <i r="3">
      <x v="92"/>
    </i>
    <i r="4">
      <x v="1"/>
    </i>
    <i>
      <x v="582"/>
    </i>
    <i r="1">
      <x v="762"/>
    </i>
    <i r="2">
      <x v="1575"/>
    </i>
    <i r="3">
      <x v="451"/>
    </i>
    <i r="4">
      <x v="1"/>
    </i>
    <i>
      <x v="583"/>
    </i>
    <i r="1">
      <x v="594"/>
    </i>
    <i r="2">
      <x v="1853"/>
    </i>
    <i r="3">
      <x v="399"/>
    </i>
    <i r="4">
      <x v="1"/>
    </i>
    <i>
      <x v="584"/>
    </i>
    <i r="1">
      <x v="703"/>
    </i>
    <i r="2">
      <x v="1623"/>
    </i>
    <i r="3">
      <x v="14"/>
    </i>
    <i r="4">
      <x v="1"/>
    </i>
    <i r="1">
      <x v="1523"/>
    </i>
    <i r="2">
      <x v="1861"/>
    </i>
    <i r="3">
      <x v="458"/>
    </i>
    <i r="4">
      <x v="1"/>
    </i>
    <i>
      <x v="585"/>
    </i>
    <i r="1">
      <x v="595"/>
    </i>
    <i r="2">
      <x v="919"/>
    </i>
    <i r="3">
      <x v="66"/>
    </i>
    <i r="4">
      <x v="1"/>
    </i>
    <i>
      <x v="586"/>
    </i>
    <i r="1">
      <x v="441"/>
    </i>
    <i r="2">
      <x v="1310"/>
    </i>
    <i r="3">
      <x v="50"/>
    </i>
    <i r="4">
      <x/>
    </i>
    <i>
      <x v="587"/>
    </i>
    <i r="1">
      <x v="20"/>
    </i>
    <i r="2">
      <x v="1590"/>
    </i>
    <i r="3">
      <x v="439"/>
    </i>
    <i r="4">
      <x v="1"/>
    </i>
    <i>
      <x v="588"/>
    </i>
    <i r="1">
      <x v="531"/>
    </i>
    <i r="2">
      <x v="1719"/>
    </i>
    <i r="3">
      <x v="286"/>
    </i>
    <i>
      <x v="589"/>
    </i>
    <i r="1">
      <x v="532"/>
    </i>
    <i r="2">
      <x v="1358"/>
    </i>
    <i r="3">
      <x v="219"/>
    </i>
    <i r="4">
      <x v="1"/>
    </i>
    <i>
      <x v="590"/>
    </i>
    <i r="1">
      <x v="1919"/>
    </i>
    <i r="2">
      <x v="1097"/>
    </i>
    <i r="3">
      <x v="245"/>
    </i>
    <i r="4">
      <x v="1"/>
    </i>
    <i>
      <x v="591"/>
    </i>
    <i r="1">
      <x v="1796"/>
    </i>
    <i r="2">
      <x v="1345"/>
    </i>
    <i r="3">
      <x v="317"/>
    </i>
    <i r="4">
      <x/>
    </i>
    <i r="1">
      <x v="1865"/>
    </i>
    <i r="2">
      <x v="1345"/>
    </i>
    <i r="3">
      <x v="317"/>
    </i>
    <i r="4">
      <x v="1"/>
    </i>
    <i>
      <x v="592"/>
    </i>
    <i r="1">
      <x v="305"/>
    </i>
    <i r="2">
      <x v="1080"/>
    </i>
    <i r="3">
      <x v="56"/>
    </i>
    <i r="4">
      <x v="2"/>
    </i>
    <i>
      <x v="593"/>
    </i>
    <i r="1">
      <x v="953"/>
    </i>
    <i r="2">
      <x v="1466"/>
    </i>
    <i r="3">
      <x v="434"/>
    </i>
    <i r="4">
      <x/>
    </i>
    <i>
      <x v="594"/>
    </i>
    <i r="1">
      <x v="1941"/>
    </i>
    <i r="2">
      <x v="1119"/>
    </i>
    <i r="3">
      <x v="15"/>
    </i>
    <i r="4">
      <x v="1"/>
    </i>
    <i>
      <x v="595"/>
    </i>
    <i r="1">
      <x v="393"/>
    </i>
    <i r="2">
      <x v="1640"/>
    </i>
    <i r="3">
      <x v="108"/>
    </i>
    <i r="4">
      <x/>
    </i>
    <i r="1">
      <x v="1463"/>
    </i>
    <i r="2">
      <x v="1861"/>
    </i>
    <i r="3">
      <x v="458"/>
    </i>
    <i r="4">
      <x/>
    </i>
    <i>
      <x v="596"/>
    </i>
    <i r="1">
      <x v="156"/>
    </i>
    <i r="2">
      <x v="1243"/>
    </i>
    <i r="3">
      <x v="83"/>
    </i>
    <i r="4">
      <x/>
    </i>
    <i r="1">
      <x v="317"/>
    </i>
    <i r="2">
      <x v="1243"/>
    </i>
    <i r="3">
      <x v="83"/>
    </i>
    <i r="4">
      <x v="1"/>
    </i>
    <i r="1">
      <x v="1326"/>
    </i>
    <i r="2">
      <x v="1861"/>
    </i>
    <i r="3">
      <x v="458"/>
    </i>
    <i r="4">
      <x v="1"/>
    </i>
    <i>
      <x v="597"/>
    </i>
    <i r="1">
      <x v="486"/>
    </i>
    <i r="2">
      <x v="1529"/>
    </i>
    <i r="3">
      <x v="167"/>
    </i>
    <i r="4">
      <x v="1"/>
    </i>
    <i r="1">
      <x v="2059"/>
    </i>
    <i r="2">
      <x v="1860"/>
    </i>
    <i r="3">
      <x v="499"/>
    </i>
    <i r="4">
      <x v="5"/>
    </i>
    <i>
      <x v="598"/>
    </i>
    <i r="1">
      <x v="196"/>
    </i>
    <i r="2">
      <x v="1670"/>
    </i>
    <i r="3">
      <x v="118"/>
    </i>
    <i r="4">
      <x/>
    </i>
    <i>
      <x v="599"/>
    </i>
    <i r="1">
      <x v="1732"/>
    </i>
    <i r="2">
      <x v="1303"/>
    </i>
    <i r="3">
      <x v="338"/>
    </i>
    <i r="4">
      <x/>
    </i>
    <i>
      <x v="600"/>
    </i>
    <i r="1">
      <x v="122"/>
    </i>
    <i r="2">
      <x v="986"/>
    </i>
    <i r="3">
      <x v="36"/>
    </i>
    <i r="4">
      <x v="1"/>
    </i>
    <i>
      <x v="601"/>
    </i>
    <i r="1">
      <x v="1162"/>
    </i>
    <i r="2">
      <x v="1522"/>
    </i>
    <i r="3">
      <x v="313"/>
    </i>
    <i r="4">
      <x/>
    </i>
    <i>
      <x v="602"/>
    </i>
    <i r="1">
      <x v="876"/>
    </i>
    <i r="2">
      <x v="1519"/>
    </i>
    <i r="3">
      <x v="119"/>
    </i>
    <i r="4">
      <x/>
    </i>
    <i>
      <x v="603"/>
    </i>
    <i r="1">
      <x v="1643"/>
    </i>
    <i r="2">
      <x v="1618"/>
    </i>
    <i r="3">
      <x v="46"/>
    </i>
    <i r="4">
      <x v="1"/>
    </i>
    <i>
      <x v="604"/>
    </i>
    <i r="1">
      <x v="178"/>
    </i>
    <i r="2">
      <x v="1740"/>
    </i>
    <i r="3">
      <x v="191"/>
    </i>
    <i r="4">
      <x v="1"/>
    </i>
    <i>
      <x v="605"/>
    </i>
    <i r="1">
      <x v="716"/>
    </i>
    <i r="2">
      <x v="1138"/>
    </i>
    <i r="3">
      <x v="184"/>
    </i>
    <i r="4">
      <x v="1"/>
    </i>
    <i r="1">
      <x v="1528"/>
    </i>
    <i r="2">
      <x v="1861"/>
    </i>
    <i r="3">
      <x v="458"/>
    </i>
    <i r="4">
      <x v="1"/>
    </i>
    <i>
      <x v="606"/>
    </i>
    <i r="1">
      <x v="343"/>
    </i>
    <i r="2">
      <x v="1768"/>
    </i>
    <i r="3">
      <x v="215"/>
    </i>
    <i r="4">
      <x v="1"/>
    </i>
    <i>
      <x v="607"/>
    </i>
    <i r="1">
      <x v="243"/>
    </i>
    <i r="2">
      <x v="1241"/>
    </i>
    <i r="3">
      <x v="83"/>
    </i>
    <i r="4">
      <x v="1"/>
    </i>
    <i>
      <x v="608"/>
    </i>
    <i r="1">
      <x v="1141"/>
    </i>
    <i r="2">
      <x v="1283"/>
    </i>
    <i r="3">
      <x v="48"/>
    </i>
    <i r="4">
      <x/>
    </i>
    <i r="1">
      <x v="1742"/>
    </i>
    <i r="2">
      <x v="1283"/>
    </i>
    <i r="3">
      <x v="48"/>
    </i>
    <i r="4">
      <x/>
    </i>
    <i>
      <x v="609"/>
    </i>
    <i r="1">
      <x v="227"/>
    </i>
    <i r="2">
      <x v="1287"/>
    </i>
    <i r="3">
      <x v="106"/>
    </i>
    <i r="4">
      <x v="3"/>
    </i>
    <i r="1">
      <x v="428"/>
    </i>
    <i r="2">
      <x v="1287"/>
    </i>
    <i r="3">
      <x v="106"/>
    </i>
    <i r="4">
      <x v="1"/>
    </i>
    <i r="1">
      <x v="1404"/>
    </i>
    <i r="2">
      <x v="1861"/>
    </i>
    <i r="3">
      <x v="458"/>
    </i>
    <i r="4">
      <x v="1"/>
    </i>
    <i>
      <x v="610"/>
    </i>
    <i r="1">
      <x v="365"/>
    </i>
    <i r="2">
      <x v="1629"/>
    </i>
    <i r="3">
      <x v="370"/>
    </i>
    <i r="4">
      <x v="1"/>
    </i>
    <i r="1">
      <x v="1332"/>
    </i>
    <i r="2">
      <x v="1861"/>
    </i>
    <i r="3">
      <x v="458"/>
    </i>
    <i r="4">
      <x v="1"/>
    </i>
    <i>
      <x v="611"/>
    </i>
    <i r="1">
      <x v="1807"/>
    </i>
    <i r="2">
      <x v="1242"/>
    </i>
    <i r="3">
      <x v="83"/>
    </i>
    <i r="4">
      <x v="1"/>
    </i>
    <i>
      <x v="612"/>
    </i>
    <i r="1">
      <x v="1673"/>
    </i>
    <i r="2">
      <x v="1753"/>
    </i>
    <i r="3">
      <x v="201"/>
    </i>
    <i r="4">
      <x/>
    </i>
    <i>
      <x v="613"/>
    </i>
    <i r="1">
      <x v="245"/>
    </i>
    <i r="2">
      <x v="1753"/>
    </i>
    <i r="3">
      <x v="201"/>
    </i>
    <i r="4">
      <x/>
    </i>
    <i>
      <x v="614"/>
    </i>
    <i r="1">
      <x v="373"/>
    </i>
    <i r="2">
      <x v="1179"/>
    </i>
    <i r="3">
      <x v="388"/>
    </i>
    <i r="4">
      <x v="1"/>
    </i>
    <i>
      <x v="615"/>
    </i>
    <i r="1">
      <x v="1804"/>
    </i>
    <i r="2">
      <x v="1811"/>
    </i>
    <i r="3">
      <x v="421"/>
    </i>
    <i r="4">
      <x/>
    </i>
    <i>
      <x v="616"/>
    </i>
    <i r="1">
      <x v="1752"/>
    </i>
    <i r="2">
      <x v="1618"/>
    </i>
    <i r="3">
      <x v="46"/>
    </i>
    <i r="4">
      <x v="1"/>
    </i>
    <i>
      <x v="617"/>
    </i>
    <i r="1">
      <x v="262"/>
    </i>
    <i r="2">
      <x v="1312"/>
    </i>
    <i r="3">
      <x v="47"/>
    </i>
    <i r="4">
      <x v="1"/>
    </i>
    <i r="1">
      <x v="1270"/>
    </i>
    <i r="2">
      <x v="1861"/>
    </i>
    <i r="3">
      <x v="458"/>
    </i>
    <i r="4">
      <x v="1"/>
    </i>
    <i>
      <x v="618"/>
    </i>
    <i r="1">
      <x v="1013"/>
    </i>
    <i r="2">
      <x v="1316"/>
    </i>
    <i r="3">
      <x v="432"/>
    </i>
    <i r="4">
      <x v="2"/>
    </i>
    <i>
      <x v="619"/>
    </i>
    <i r="1">
      <x v="985"/>
    </i>
    <i r="2">
      <x v="1557"/>
    </i>
    <i r="3">
      <x v="115"/>
    </i>
    <i r="4">
      <x/>
    </i>
    <i>
      <x v="620"/>
    </i>
    <i r="1">
      <x v="173"/>
    </i>
    <i r="2">
      <x v="1387"/>
    </i>
    <i r="3">
      <x v="225"/>
    </i>
    <i>
      <x v="621"/>
    </i>
    <i r="1">
      <x v="1925"/>
    </i>
    <i r="2">
      <x v="1658"/>
    </i>
    <i r="3">
      <x v="314"/>
    </i>
    <i r="4">
      <x/>
    </i>
    <i>
      <x v="622"/>
    </i>
    <i r="1">
      <x v="1065"/>
    </i>
    <i r="2">
      <x v="1724"/>
    </i>
    <i r="3">
      <x v="286"/>
    </i>
    <i>
      <x v="623"/>
    </i>
    <i r="1">
      <x v="1086"/>
    </i>
    <i r="2">
      <x v="946"/>
    </i>
    <i r="3">
      <x v="36"/>
    </i>
    <i r="4">
      <x v="2"/>
    </i>
    <i>
      <x v="624"/>
    </i>
    <i r="1">
      <x v="58"/>
    </i>
    <i r="2">
      <x v="972"/>
    </i>
    <i r="3">
      <x v="36"/>
    </i>
    <i r="4">
      <x v="2"/>
    </i>
    <i r="1">
      <x v="220"/>
    </i>
    <i r="2">
      <x v="971"/>
    </i>
    <i r="3">
      <x v="36"/>
    </i>
    <i r="4">
      <x v="1"/>
    </i>
    <i r="1">
      <x v="230"/>
    </i>
    <i r="2">
      <x v="971"/>
    </i>
    <i r="3">
      <x v="36"/>
    </i>
    <i r="4">
      <x v="3"/>
    </i>
    <i r="1">
      <x v="949"/>
    </i>
    <i r="2">
      <x v="970"/>
    </i>
    <i r="3">
      <x v="36"/>
    </i>
    <i r="4">
      <x v="2"/>
    </i>
    <i r="1">
      <x v="1204"/>
    </i>
    <i r="2">
      <x v="1861"/>
    </i>
    <i r="3">
      <x v="458"/>
    </i>
    <i r="4">
      <x v="1"/>
    </i>
    <i>
      <x v="626"/>
    </i>
    <i r="1">
      <x v="844"/>
    </i>
    <i r="2">
      <x v="956"/>
    </i>
    <i r="3">
      <x v="36"/>
    </i>
    <i r="4">
      <x v="2"/>
    </i>
    <i r="1">
      <x v="1659"/>
    </i>
    <i r="2">
      <x v="956"/>
    </i>
    <i r="3">
      <x v="36"/>
    </i>
    <i r="4">
      <x/>
    </i>
    <i>
      <x v="627"/>
    </i>
    <i r="1">
      <x v="849"/>
    </i>
    <i r="2">
      <x v="923"/>
    </i>
    <i r="3">
      <x v="243"/>
    </i>
    <i r="4">
      <x v="2"/>
    </i>
    <i r="1">
      <x v="1655"/>
    </i>
    <i r="2">
      <x v="923"/>
    </i>
    <i r="3">
      <x v="243"/>
    </i>
    <i r="4">
      <x/>
    </i>
    <i>
      <x v="628"/>
    </i>
    <i r="1">
      <x v="602"/>
    </i>
    <i r="2">
      <x v="1127"/>
    </i>
    <i r="3">
      <x v="168"/>
    </i>
    <i r="4">
      <x v="2"/>
    </i>
    <i r="1">
      <x v="701"/>
    </i>
    <i r="2">
      <x v="1025"/>
    </i>
    <i r="3">
      <x v="162"/>
    </i>
    <i r="4">
      <x v="2"/>
    </i>
    <i r="1">
      <x v="1522"/>
    </i>
    <i r="2">
      <x v="1861"/>
    </i>
    <i r="3">
      <x v="458"/>
    </i>
    <i r="4">
      <x v="2"/>
    </i>
    <i>
      <x v="629"/>
    </i>
    <i r="1">
      <x v="712"/>
    </i>
    <i r="2">
      <x v="1366"/>
    </i>
    <i r="3">
      <x v="225"/>
    </i>
    <i r="1">
      <x v="1527"/>
    </i>
    <i r="2">
      <x v="1861"/>
    </i>
    <i r="3">
      <x v="458"/>
    </i>
    <i r="4">
      <x v="2"/>
    </i>
    <i>
      <x v="630"/>
    </i>
    <i r="1">
      <x v="25"/>
    </i>
    <i r="2">
      <x v="1443"/>
    </i>
    <i r="3">
      <x v="412"/>
    </i>
    <i r="4">
      <x v="2"/>
    </i>
    <i>
      <x v="631"/>
    </i>
    <i r="1">
      <x v="1937"/>
    </i>
    <i r="2">
      <x v="1474"/>
    </i>
    <i r="3">
      <x v="200"/>
    </i>
    <i r="4">
      <x v="1"/>
    </i>
    <i>
      <x v="632"/>
    </i>
    <i r="1">
      <x v="304"/>
    </i>
    <i r="2">
      <x v="1537"/>
    </i>
    <i r="3">
      <x v="68"/>
    </i>
    <i r="4">
      <x/>
    </i>
    <i r="1">
      <x v="1298"/>
    </i>
    <i r="2">
      <x v="1861"/>
    </i>
    <i r="3">
      <x v="458"/>
    </i>
    <i r="4">
      <x/>
    </i>
    <i>
      <x v="633"/>
    </i>
    <i r="1">
      <x v="273"/>
    </i>
    <i r="2">
      <x v="943"/>
    </i>
    <i r="3">
      <x v="36"/>
    </i>
    <i r="4">
      <x v="2"/>
    </i>
    <i r="1">
      <x v="1036"/>
    </i>
    <i r="2">
      <x v="943"/>
    </i>
    <i r="3">
      <x v="36"/>
    </i>
    <i r="4">
      <x v="2"/>
    </i>
    <i r="1">
      <x v="1620"/>
    </i>
    <i r="2">
      <x v="943"/>
    </i>
    <i r="3">
      <x v="36"/>
    </i>
    <i r="4">
      <x v="2"/>
    </i>
    <i r="1">
      <x v="1639"/>
    </i>
    <i r="2">
      <x v="1861"/>
    </i>
    <i r="3">
      <x v="458"/>
    </i>
    <i r="4">
      <x v="2"/>
    </i>
    <i>
      <x v="634"/>
    </i>
    <i r="1">
      <x v="81"/>
    </i>
    <i r="2">
      <x v="1859"/>
    </i>
    <i r="3">
      <x v="316"/>
    </i>
    <i r="4">
      <x v="2"/>
    </i>
    <i>
      <x v="635"/>
    </i>
    <i r="1">
      <x v="1634"/>
    </i>
    <i r="2">
      <x v="1362"/>
    </i>
    <i r="3">
      <x v="196"/>
    </i>
    <i r="4">
      <x v="2"/>
    </i>
    <i>
      <x v="636"/>
    </i>
    <i r="1">
      <x v="1709"/>
    </i>
    <i r="2">
      <x v="1183"/>
    </i>
    <i r="3">
      <x v="72"/>
    </i>
    <i r="4">
      <x/>
    </i>
    <i>
      <x v="637"/>
    </i>
    <i r="1">
      <x v="1622"/>
    </i>
    <i r="2">
      <x v="1600"/>
    </i>
    <i r="3">
      <x v="395"/>
    </i>
    <i r="4">
      <x v="1"/>
    </i>
    <i>
      <x v="638"/>
    </i>
    <i r="1">
      <x v="797"/>
    </i>
    <i r="2">
      <x v="1100"/>
    </i>
    <i r="3">
      <x v="53"/>
    </i>
    <i r="4">
      <x v="1"/>
    </i>
    <i r="1">
      <x v="1604"/>
    </i>
    <i r="2">
      <x v="1861"/>
    </i>
    <i r="3">
      <x v="458"/>
    </i>
    <i r="4">
      <x v="1"/>
    </i>
    <i>
      <x v="639"/>
    </i>
    <i r="1">
      <x v="653"/>
    </i>
    <i r="2">
      <x v="1562"/>
    </i>
    <i r="3">
      <x v="361"/>
    </i>
    <i r="4">
      <x v="1"/>
    </i>
    <i r="1">
      <x v="1479"/>
    </i>
    <i r="2">
      <x v="1861"/>
    </i>
    <i r="3">
      <x v="458"/>
    </i>
    <i r="4">
      <x v="1"/>
    </i>
    <i>
      <x v="640"/>
    </i>
    <i r="1">
      <x v="792"/>
    </i>
    <i r="2">
      <x v="1545"/>
    </i>
    <i r="3">
      <x v="437"/>
    </i>
    <i r="4">
      <x v="1"/>
    </i>
    <i r="1">
      <x v="1574"/>
    </i>
    <i r="2">
      <x v="1861"/>
    </i>
    <i r="3">
      <x v="458"/>
    </i>
    <i r="4">
      <x v="1"/>
    </i>
    <i>
      <x v="641"/>
    </i>
    <i r="1">
      <x v="800"/>
    </i>
    <i r="2">
      <x v="1018"/>
    </i>
    <i r="3">
      <x v="376"/>
    </i>
    <i r="4">
      <x v="1"/>
    </i>
    <i r="1">
      <x v="1203"/>
    </i>
    <i r="2">
      <x v="1861"/>
    </i>
    <i r="3">
      <x v="458"/>
    </i>
    <i r="4">
      <x v="1"/>
    </i>
    <i r="1">
      <x v="1654"/>
    </i>
    <i r="2">
      <x v="1861"/>
    </i>
    <i r="3">
      <x v="458"/>
    </i>
    <i r="4">
      <x/>
    </i>
    <i>
      <x v="642"/>
    </i>
    <i r="1">
      <x v="795"/>
    </i>
    <i r="2">
      <x v="1124"/>
    </i>
    <i r="3">
      <x v="168"/>
    </i>
    <i r="4">
      <x v="1"/>
    </i>
    <i r="1">
      <x v="1596"/>
    </i>
    <i r="2">
      <x v="1861"/>
    </i>
    <i r="3">
      <x v="458"/>
    </i>
    <i r="4">
      <x v="1"/>
    </i>
    <i>
      <x v="643"/>
    </i>
    <i r="1">
      <x v="793"/>
    </i>
    <i r="2">
      <x v="1429"/>
    </i>
    <i r="3">
      <x v="264"/>
    </i>
    <i r="4">
      <x v="1"/>
    </i>
    <i r="1">
      <x v="1590"/>
    </i>
    <i r="2">
      <x v="1861"/>
    </i>
    <i r="3">
      <x v="458"/>
    </i>
    <i r="4">
      <x v="1"/>
    </i>
    <i>
      <x v="644"/>
    </i>
    <i r="1">
      <x v="647"/>
    </i>
    <i r="2">
      <x v="911"/>
    </i>
    <i r="3">
      <x v="78"/>
    </i>
    <i r="4">
      <x v="1"/>
    </i>
    <i>
      <x v="645"/>
    </i>
    <i r="1">
      <x v="796"/>
    </i>
    <i r="2">
      <x v="1213"/>
    </i>
    <i r="3">
      <x v="263"/>
    </i>
    <i r="4">
      <x v="1"/>
    </i>
    <i r="1">
      <x v="1602"/>
    </i>
    <i r="2">
      <x v="1861"/>
    </i>
    <i r="3">
      <x v="458"/>
    </i>
    <i r="4">
      <x v="1"/>
    </i>
    <i>
      <x v="646"/>
    </i>
    <i r="1">
      <x v="799"/>
    </i>
    <i r="2">
      <x v="1850"/>
    </i>
    <i r="3">
      <x v="100"/>
    </i>
    <i r="4">
      <x v="1"/>
    </i>
    <i r="1">
      <x v="1605"/>
    </i>
    <i r="2">
      <x v="1861"/>
    </i>
    <i r="3">
      <x v="458"/>
    </i>
    <i r="4">
      <x v="1"/>
    </i>
    <i>
      <x v="647"/>
    </i>
    <i r="1">
      <x v="409"/>
    </i>
    <i r="2">
      <x v="1021"/>
    </i>
    <i r="3">
      <x v="162"/>
    </i>
    <i r="4">
      <x v="2"/>
    </i>
    <i r="1">
      <x v="1474"/>
    </i>
    <i r="2">
      <x v="1861"/>
    </i>
    <i r="3">
      <x v="458"/>
    </i>
    <i r="4">
      <x v="2"/>
    </i>
    <i>
      <x v="648"/>
    </i>
    <i r="1">
      <x v="57"/>
    </i>
    <i r="2">
      <x v="962"/>
    </i>
    <i r="3">
      <x v="36"/>
    </i>
    <i r="4">
      <x/>
    </i>
    <i>
      <x v="649"/>
    </i>
    <i r="1">
      <x v="1800"/>
    </i>
    <i r="2">
      <x v="1469"/>
    </i>
    <i r="3">
      <x v="256"/>
    </i>
    <i r="4">
      <x/>
    </i>
    <i r="1">
      <x v="1842"/>
    </i>
    <i r="2">
      <x v="1469"/>
    </i>
    <i r="3">
      <x v="256"/>
    </i>
    <i r="4">
      <x/>
    </i>
    <i>
      <x v="650"/>
    </i>
    <i r="1">
      <x v="669"/>
    </i>
    <i r="2">
      <x v="1738"/>
    </i>
    <i r="3">
      <x v="286"/>
    </i>
    <i r="1">
      <x v="1503"/>
    </i>
    <i r="2">
      <x v="1861"/>
    </i>
    <i r="3">
      <x v="458"/>
    </i>
    <i r="4">
      <x v="1"/>
    </i>
    <i>
      <x v="651"/>
    </i>
    <i r="1">
      <x v="1928"/>
    </i>
    <i r="2">
      <x v="1012"/>
    </i>
    <i r="3">
      <x v="357"/>
    </i>
    <i r="4">
      <x v="1"/>
    </i>
    <i>
      <x v="652"/>
    </i>
    <i r="1">
      <x v="859"/>
    </i>
    <i r="2">
      <x v="1102"/>
    </i>
    <i r="3">
      <x v="53"/>
    </i>
    <i r="4">
      <x/>
    </i>
    <i>
      <x v="653"/>
    </i>
    <i r="1">
      <x v="891"/>
    </i>
    <i r="2">
      <x v="1530"/>
    </i>
    <i r="3">
      <x v="137"/>
    </i>
    <i r="4">
      <x v="2"/>
    </i>
    <i>
      <x v="654"/>
    </i>
    <i r="1">
      <x v="164"/>
    </i>
    <i r="2">
      <x v="1501"/>
    </i>
    <i r="3">
      <x v="115"/>
    </i>
    <i r="4">
      <x v="3"/>
    </i>
    <i r="1">
      <x v="254"/>
    </i>
    <i r="2">
      <x v="1501"/>
    </i>
    <i r="3">
      <x v="115"/>
    </i>
    <i r="4">
      <x v="1"/>
    </i>
    <i>
      <x v="655"/>
    </i>
    <i r="1">
      <x v="417"/>
    </i>
    <i r="2">
      <x v="1422"/>
    </i>
    <i r="3">
      <x v="111"/>
    </i>
    <i r="4">
      <x v="2"/>
    </i>
    <i r="1">
      <x v="1398"/>
    </i>
    <i r="2">
      <x v="1861"/>
    </i>
    <i r="3">
      <x v="458"/>
    </i>
    <i r="4">
      <x v="2"/>
    </i>
    <i>
      <x v="656"/>
    </i>
    <i r="1">
      <x v="242"/>
    </i>
    <i r="2">
      <x v="1485"/>
    </i>
    <i r="3">
      <x v="10"/>
    </i>
    <i r="4">
      <x v="2"/>
    </i>
    <i>
      <x v="657"/>
    </i>
    <i r="1">
      <x v="970"/>
    </i>
    <i r="2">
      <x v="1642"/>
    </i>
    <i r="3">
      <x v="176"/>
    </i>
    <i r="4">
      <x/>
    </i>
    <i r="1">
      <x v="1187"/>
    </i>
    <i r="2">
      <x v="1642"/>
    </i>
    <i r="3">
      <x v="176"/>
    </i>
    <i r="4">
      <x v="1"/>
    </i>
    <i>
      <x v="658"/>
    </i>
    <i r="1">
      <x v="269"/>
    </i>
    <i r="2">
      <x v="1032"/>
    </i>
    <i r="3">
      <x v="162"/>
    </i>
    <i r="4">
      <x/>
    </i>
    <i>
      <x v="659"/>
    </i>
    <i r="1">
      <x v="1626"/>
    </i>
    <i r="2">
      <x v="1729"/>
    </i>
    <i r="3">
      <x v="308"/>
    </i>
    <i r="4">
      <x/>
    </i>
    <i>
      <x v="660"/>
    </i>
    <i r="1">
      <x v="1105"/>
    </i>
    <i r="2">
      <x v="1183"/>
    </i>
    <i r="3">
      <x v="72"/>
    </i>
    <i r="4">
      <x v="2"/>
    </i>
    <i>
      <x v="661"/>
    </i>
    <i r="1">
      <x v="1613"/>
    </i>
    <i r="2">
      <x v="1291"/>
    </i>
    <i r="3">
      <x v="106"/>
    </i>
    <i r="4">
      <x v="1"/>
    </i>
    <i>
      <x v="662"/>
    </i>
    <i r="1">
      <x v="5"/>
    </i>
    <i r="2">
      <x v="1242"/>
    </i>
    <i r="3">
      <x v="83"/>
    </i>
    <i r="4">
      <x v="1"/>
    </i>
    <i>
      <x v="663"/>
    </i>
    <i r="1">
      <x v="704"/>
    </i>
    <i r="2">
      <x v="1859"/>
    </i>
    <i r="3">
      <x v="316"/>
    </i>
    <i r="4">
      <x v="2"/>
    </i>
    <i>
      <x v="664"/>
    </i>
    <i r="1">
      <x v="750"/>
    </i>
    <i r="2">
      <x v="1490"/>
    </i>
    <i r="3">
      <x v="115"/>
    </i>
    <i r="4">
      <x v="2"/>
    </i>
    <i>
      <x v="665"/>
    </i>
    <i r="1">
      <x v="1893"/>
    </i>
    <i r="2">
      <x v="1347"/>
    </i>
    <i r="3">
      <x v="389"/>
    </i>
    <i r="4">
      <x v="1"/>
    </i>
    <i>
      <x v="666"/>
    </i>
    <i r="1">
      <x v="42"/>
    </i>
    <i r="2">
      <x v="1489"/>
    </i>
    <i r="3">
      <x v="115"/>
    </i>
    <i r="4">
      <x v="2"/>
    </i>
    <i r="1">
      <x v="1258"/>
    </i>
    <i r="2">
      <x v="1861"/>
    </i>
    <i r="3">
      <x v="458"/>
    </i>
    <i r="4">
      <x v="2"/>
    </i>
    <i>
      <x v="667"/>
    </i>
    <i r="1">
      <x v="1121"/>
    </i>
    <i r="2">
      <x v="1578"/>
    </i>
    <i r="3">
      <x v="272"/>
    </i>
    <i r="4">
      <x v="1"/>
    </i>
    <i>
      <x v="668"/>
    </i>
    <i r="1">
      <x v="277"/>
    </i>
    <i r="2">
      <x v="1542"/>
    </i>
    <i r="3">
      <x v="17"/>
    </i>
    <i r="4">
      <x v="2"/>
    </i>
    <i>
      <x v="669"/>
    </i>
    <i r="1">
      <x v="1092"/>
    </i>
    <i r="2">
      <x v="934"/>
    </i>
    <i r="3">
      <x v="130"/>
    </i>
    <i r="4">
      <x/>
    </i>
    <i>
      <x v="670"/>
    </i>
    <i r="1">
      <x v="1944"/>
    </i>
    <i r="2">
      <x v="1191"/>
    </i>
    <i r="3">
      <x v="335"/>
    </i>
    <i r="4">
      <x v="1"/>
    </i>
    <i r="1">
      <x v="1959"/>
    </i>
    <i r="2">
      <x v="1191"/>
    </i>
    <i r="3">
      <x v="335"/>
    </i>
    <i r="4">
      <x v="1"/>
    </i>
    <i>
      <x v="671"/>
    </i>
    <i r="1">
      <x v="1945"/>
    </i>
    <i r="2">
      <x v="1191"/>
    </i>
    <i r="3">
      <x v="335"/>
    </i>
    <i r="4">
      <x v="1"/>
    </i>
    <i>
      <x v="672"/>
    </i>
    <i r="1">
      <x v="618"/>
    </i>
    <i r="2">
      <x v="943"/>
    </i>
    <i r="3">
      <x v="36"/>
    </i>
    <i r="4">
      <x/>
    </i>
    <i>
      <x v="673"/>
    </i>
    <i r="1">
      <x v="342"/>
    </i>
    <i r="2">
      <x v="1424"/>
    </i>
    <i r="3">
      <x v="402"/>
    </i>
    <i r="4">
      <x v="1"/>
    </i>
    <i r="1">
      <x v="1302"/>
    </i>
    <i r="2">
      <x v="1861"/>
    </i>
    <i r="3">
      <x v="458"/>
    </i>
    <i r="4">
      <x v="1"/>
    </i>
    <i>
      <x v="674"/>
    </i>
    <i r="1">
      <x v="1037"/>
    </i>
    <i r="2">
      <x v="1846"/>
    </i>
    <i r="3">
      <x v="67"/>
    </i>
    <i r="4">
      <x v="1"/>
    </i>
    <i r="1">
      <x v="1989"/>
    </i>
    <i r="2">
      <x v="1846"/>
    </i>
    <i r="3">
      <x v="67"/>
    </i>
    <i r="4">
      <x v="1"/>
    </i>
    <i>
      <x v="675"/>
    </i>
    <i r="1">
      <x v="311"/>
    </i>
    <i r="2">
      <x v="1399"/>
    </i>
    <i r="3">
      <x v="1"/>
    </i>
    <i r="4">
      <x v="2"/>
    </i>
    <i r="1">
      <x v="1313"/>
    </i>
    <i r="2">
      <x v="1861"/>
    </i>
    <i r="3">
      <x v="458"/>
    </i>
    <i r="4">
      <x v="2"/>
    </i>
    <i>
      <x v="676"/>
    </i>
    <i r="1">
      <x v="1895"/>
    </i>
    <i r="2">
      <x v="1069"/>
    </i>
    <i r="3">
      <x v="220"/>
    </i>
    <i r="4">
      <x/>
    </i>
    <i>
      <x v="677"/>
    </i>
    <i r="1">
      <x v="1120"/>
    </i>
    <i r="2">
      <x v="1757"/>
    </i>
    <i r="3">
      <x v="410"/>
    </i>
    <i r="4">
      <x v="2"/>
    </i>
    <i>
      <x v="678"/>
    </i>
    <i r="1">
      <x v="520"/>
    </i>
    <i r="2">
      <x v="1527"/>
    </i>
    <i r="3">
      <x v="235"/>
    </i>
    <i r="4">
      <x/>
    </i>
    <i>
      <x v="679"/>
    </i>
    <i r="1">
      <x v="1927"/>
    </i>
    <i r="2">
      <x v="1039"/>
    </i>
    <i r="3">
      <x v="400"/>
    </i>
    <i r="4">
      <x v="1"/>
    </i>
    <i>
      <x v="680"/>
    </i>
    <i r="1">
      <x v="1933"/>
    </i>
    <i r="2">
      <x v="1351"/>
    </i>
    <i r="3">
      <x v="5"/>
    </i>
    <i r="4">
      <x v="1"/>
    </i>
    <i>
      <x v="681"/>
    </i>
    <i r="1">
      <x v="374"/>
    </i>
    <i r="2">
      <x v="1407"/>
    </i>
    <i r="3">
      <x v="82"/>
    </i>
    <i r="4">
      <x v="2"/>
    </i>
    <i>
      <x v="682"/>
    </i>
    <i r="1">
      <x v="889"/>
    </i>
    <i r="2">
      <x v="1405"/>
    </i>
    <i r="3">
      <x v="105"/>
    </i>
    <i r="4">
      <x v="2"/>
    </i>
    <i>
      <x v="683"/>
    </i>
    <i r="1">
      <x v="387"/>
    </i>
    <i r="2">
      <x v="1315"/>
    </i>
    <i r="3">
      <x v="95"/>
    </i>
    <i r="4">
      <x v="2"/>
    </i>
    <i>
      <x v="684"/>
    </i>
    <i r="1">
      <x v="941"/>
    </i>
    <i r="2">
      <x v="1830"/>
    </i>
    <i r="3">
      <x v="61"/>
    </i>
    <i r="4">
      <x v="2"/>
    </i>
    <i>
      <x v="685"/>
    </i>
    <i r="1">
      <x v="940"/>
    </i>
    <i r="2">
      <x v="1630"/>
    </i>
    <i r="3">
      <x v="4"/>
    </i>
    <i r="4">
      <x v="1"/>
    </i>
    <i>
      <x v="686"/>
    </i>
    <i r="1">
      <x v="1701"/>
    </i>
    <i r="2">
      <x v="1526"/>
    </i>
    <i r="3">
      <x v="311"/>
    </i>
    <i r="4">
      <x v="1"/>
    </i>
    <i>
      <x v="687"/>
    </i>
    <i r="1">
      <x v="355"/>
    </i>
    <i r="2">
      <x v="1305"/>
    </i>
    <i r="3">
      <x v="129"/>
    </i>
    <i r="4">
      <x v="2"/>
    </i>
    <i r="1">
      <x v="1321"/>
    </i>
    <i r="2">
      <x v="1861"/>
    </i>
    <i r="3">
      <x v="458"/>
    </i>
    <i r="4">
      <x v="2"/>
    </i>
    <i>
      <x v="688"/>
    </i>
    <i r="1">
      <x v="604"/>
    </i>
    <i r="2">
      <x v="987"/>
    </i>
    <i r="3">
      <x v="36"/>
    </i>
    <i r="4">
      <x v="1"/>
    </i>
    <i r="1">
      <x v="1192"/>
    </i>
    <i r="2">
      <x v="1861"/>
    </i>
    <i r="3">
      <x v="458"/>
    </i>
    <i r="4">
      <x v="1"/>
    </i>
    <i>
      <x v="689"/>
    </i>
    <i r="1">
      <x v="560"/>
    </i>
    <i r="2">
      <x v="1237"/>
    </i>
    <i r="3">
      <x v="83"/>
    </i>
    <i r="4">
      <x v="1"/>
    </i>
    <i r="1">
      <x v="1381"/>
    </i>
    <i r="2">
      <x v="1861"/>
    </i>
    <i r="3">
      <x v="458"/>
    </i>
    <i r="4">
      <x v="1"/>
    </i>
    <i>
      <x v="690"/>
    </i>
    <i r="1">
      <x v="524"/>
    </i>
    <i r="2">
      <x v="1331"/>
    </i>
    <i r="3">
      <x v="288"/>
    </i>
    <i r="4">
      <x v="1"/>
    </i>
    <i r="1">
      <x v="1188"/>
    </i>
    <i r="2">
      <x v="1861"/>
    </i>
    <i r="3">
      <x v="458"/>
    </i>
    <i r="4">
      <x v="1"/>
    </i>
    <i>
      <x v="691"/>
    </i>
    <i r="1">
      <x v="523"/>
    </i>
    <i r="2">
      <x v="1584"/>
    </i>
    <i r="3">
      <x v="266"/>
    </i>
    <i r="4">
      <x v="1"/>
    </i>
    <i r="1">
      <x v="1355"/>
    </i>
    <i r="2">
      <x v="1861"/>
    </i>
    <i r="3">
      <x v="458"/>
    </i>
    <i r="4">
      <x v="1"/>
    </i>
    <i>
      <x v="692"/>
    </i>
    <i r="1">
      <x v="605"/>
    </i>
    <i r="2">
      <x v="954"/>
    </i>
    <i r="3">
      <x v="36"/>
    </i>
    <i r="4">
      <x v="1"/>
    </i>
    <i r="1">
      <x v="1432"/>
    </i>
    <i r="2">
      <x v="1861"/>
    </i>
    <i r="3">
      <x v="458"/>
    </i>
    <i r="4">
      <x v="1"/>
    </i>
    <i>
      <x v="693"/>
    </i>
    <i r="1">
      <x v="580"/>
    </i>
    <i r="2">
      <x v="991"/>
    </i>
    <i r="3">
      <x v="328"/>
    </i>
    <i r="4">
      <x v="1"/>
    </i>
    <i r="1">
      <x v="1390"/>
    </i>
    <i r="2">
      <x v="1861"/>
    </i>
    <i r="3">
      <x v="458"/>
    </i>
    <i r="4">
      <x v="1"/>
    </i>
    <i>
      <x v="694"/>
    </i>
    <i r="1">
      <x v="546"/>
    </i>
    <i r="2">
      <x v="1129"/>
    </i>
    <i r="3">
      <x v="168"/>
    </i>
    <i r="4">
      <x v="1"/>
    </i>
    <i r="1">
      <x v="1376"/>
    </i>
    <i r="2">
      <x v="1861"/>
    </i>
    <i r="3">
      <x v="458"/>
    </i>
    <i r="4">
      <x v="1"/>
    </i>
    <i>
      <x v="695"/>
    </i>
    <i r="1">
      <x v="540"/>
    </i>
    <i r="2">
      <x v="1231"/>
    </i>
    <i r="3">
      <x v="83"/>
    </i>
    <i r="4">
      <x v="1"/>
    </i>
    <i r="1">
      <x v="1369"/>
    </i>
    <i r="2">
      <x v="1861"/>
    </i>
    <i r="3">
      <x v="458"/>
    </i>
    <i r="4">
      <x v="1"/>
    </i>
    <i>
      <x v="696"/>
    </i>
    <i r="1">
      <x v="543"/>
    </i>
    <i r="2">
      <x v="1431"/>
    </i>
    <i r="3">
      <x v="264"/>
    </i>
    <i r="4">
      <x v="1"/>
    </i>
    <i r="1">
      <x v="544"/>
    </i>
    <i r="2">
      <x v="1861"/>
    </i>
    <i r="3">
      <x v="458"/>
    </i>
    <i r="4">
      <x v="2"/>
    </i>
    <i r="1">
      <x v="1371"/>
    </i>
    <i r="2">
      <x v="1861"/>
    </i>
    <i r="3">
      <x v="458"/>
    </i>
    <i r="4">
      <x v="1"/>
    </i>
    <i>
      <x v="697"/>
    </i>
    <i r="1">
      <x v="554"/>
    </i>
    <i r="2">
      <x v="1562"/>
    </i>
    <i r="3">
      <x v="361"/>
    </i>
    <i r="4">
      <x v="1"/>
    </i>
    <i r="1">
      <x v="555"/>
    </i>
    <i r="2">
      <x v="1861"/>
    </i>
    <i r="3">
      <x v="458"/>
    </i>
    <i r="4">
      <x v="2"/>
    </i>
    <i r="1">
      <x v="1378"/>
    </i>
    <i r="2">
      <x v="1861"/>
    </i>
    <i r="3">
      <x v="458"/>
    </i>
    <i r="4">
      <x v="1"/>
    </i>
    <i>
      <x v="698"/>
    </i>
    <i r="1">
      <x v="527"/>
    </i>
    <i r="2">
      <x v="1067"/>
    </i>
    <i r="3">
      <x v="220"/>
    </i>
    <i r="4">
      <x v="1"/>
    </i>
    <i r="1">
      <x v="1359"/>
    </i>
    <i r="2">
      <x v="1861"/>
    </i>
    <i r="3">
      <x v="458"/>
    </i>
    <i r="4">
      <x v="1"/>
    </i>
    <i>
      <x v="699"/>
    </i>
    <i r="1">
      <x v="1129"/>
    </i>
    <i r="2">
      <x v="1645"/>
    </i>
    <i r="3">
      <x v="290"/>
    </i>
    <i r="4">
      <x v="1"/>
    </i>
    <i>
      <x v="700"/>
    </i>
    <i r="1">
      <x v="1147"/>
    </i>
    <i r="2">
      <x v="1643"/>
    </i>
    <i r="3">
      <x v="290"/>
    </i>
    <i r="4">
      <x v="1"/>
    </i>
    <i>
      <x v="701"/>
    </i>
    <i r="1">
      <x v="362"/>
    </i>
    <i r="2">
      <x v="1413"/>
    </i>
    <i r="3">
      <x v="49"/>
    </i>
    <i r="4">
      <x v="1"/>
    </i>
    <i r="1">
      <x v="1328"/>
    </i>
    <i r="2">
      <x v="1861"/>
    </i>
    <i r="3">
      <x v="458"/>
    </i>
    <i r="4">
      <x v="1"/>
    </i>
    <i>
      <x v="703"/>
    </i>
    <i r="1">
      <x v="148"/>
    </i>
    <i r="2">
      <x v="1796"/>
    </i>
    <i r="3">
      <x v="123"/>
    </i>
    <i r="4">
      <x v="1"/>
    </i>
    <i>
      <x v="704"/>
    </i>
    <i r="1">
      <x v="1029"/>
    </i>
    <i r="2">
      <x v="1515"/>
    </i>
    <i r="3">
      <x v="21"/>
    </i>
    <i r="4">
      <x/>
    </i>
    <i>
      <x v="705"/>
    </i>
    <i r="1">
      <x v="48"/>
    </i>
    <i r="2">
      <x v="1728"/>
    </i>
    <i r="3">
      <x v="148"/>
    </i>
    <i r="4">
      <x v="2"/>
    </i>
    <i r="1">
      <x v="1218"/>
    </i>
    <i r="2">
      <x v="1861"/>
    </i>
    <i r="3">
      <x v="458"/>
    </i>
    <i r="4">
      <x v="2"/>
    </i>
    <i>
      <x v="706"/>
    </i>
    <i r="1">
      <x v="79"/>
    </i>
    <i r="2">
      <x v="1859"/>
    </i>
    <i r="3">
      <x v="316"/>
    </i>
    <i r="4">
      <x/>
    </i>
    <i>
      <x v="707"/>
    </i>
    <i r="1">
      <x v="1089"/>
    </i>
    <i r="2">
      <x v="1271"/>
    </i>
    <i r="3">
      <x v="77"/>
    </i>
    <i r="4">
      <x v="1"/>
    </i>
    <i>
      <x v="708"/>
    </i>
    <i r="1">
      <x v="1094"/>
    </i>
    <i r="2">
      <x v="1388"/>
    </i>
    <i r="3">
      <x v="225"/>
    </i>
    <i>
      <x v="709"/>
    </i>
    <i r="1">
      <x v="1107"/>
    </i>
    <i r="2">
      <x v="1654"/>
    </i>
    <i r="3">
      <x v="31"/>
    </i>
    <i r="4">
      <x v="2"/>
    </i>
    <i>
      <x v="710"/>
    </i>
    <i r="1">
      <x v="44"/>
    </i>
    <i r="2">
      <x v="1137"/>
    </i>
    <i r="3">
      <x v="145"/>
    </i>
    <i r="4">
      <x v="1"/>
    </i>
    <i r="1">
      <x v="1211"/>
    </i>
    <i r="2">
      <x v="1861"/>
    </i>
    <i r="3">
      <x v="458"/>
    </i>
    <i r="4">
      <x v="1"/>
    </i>
    <i>
      <x v="711"/>
    </i>
    <i r="1">
      <x v="1167"/>
    </i>
    <i r="2">
      <x v="978"/>
    </i>
    <i r="3">
      <x v="36"/>
    </i>
    <i r="4">
      <x/>
    </i>
    <i r="1">
      <x v="2028"/>
    </i>
    <i r="2">
      <x v="978"/>
    </i>
    <i r="3">
      <x v="36"/>
    </i>
    <i r="4">
      <x v="1"/>
    </i>
    <i>
      <x v="712"/>
    </i>
    <i r="1">
      <x v="40"/>
    </i>
    <i r="2">
      <x v="1688"/>
    </i>
    <i r="3">
      <x v="286"/>
    </i>
    <i>
      <x v="713"/>
    </i>
    <i r="1">
      <x v="1142"/>
    </i>
    <i r="2">
      <x v="1796"/>
    </i>
    <i r="3">
      <x v="123"/>
    </i>
    <i r="4">
      <x v="2"/>
    </i>
    <i>
      <x v="714"/>
    </i>
    <i r="1">
      <x v="1924"/>
    </i>
    <i r="2">
      <x v="1345"/>
    </i>
    <i r="3">
      <x v="317"/>
    </i>
    <i r="4">
      <x/>
    </i>
    <i>
      <x v="715"/>
    </i>
    <i r="1">
      <x v="519"/>
    </i>
    <i r="2">
      <x v="1108"/>
    </i>
    <i r="3">
      <x v="53"/>
    </i>
    <i r="4">
      <x v="2"/>
    </i>
    <i r="1">
      <x v="1670"/>
    </i>
    <i r="2">
      <x v="1108"/>
    </i>
    <i r="3">
      <x v="53"/>
    </i>
    <i r="4">
      <x/>
    </i>
    <i>
      <x v="716"/>
    </i>
    <i r="1">
      <x v="313"/>
    </i>
    <i r="2">
      <x v="1706"/>
    </i>
    <i r="3">
      <x v="286"/>
    </i>
    <i r="1">
      <x v="388"/>
    </i>
    <i r="2">
      <x v="1706"/>
    </i>
    <i r="3">
      <x v="286"/>
    </i>
    <i r="1">
      <x v="1315"/>
    </i>
    <i r="2">
      <x v="1861"/>
    </i>
    <i r="3">
      <x v="458"/>
    </i>
    <i r="4">
      <x/>
    </i>
    <i>
      <x v="717"/>
    </i>
    <i r="1">
      <x v="452"/>
    </i>
    <i r="2">
      <x v="1401"/>
    </i>
    <i r="3">
      <x v="1"/>
    </i>
    <i r="4">
      <x v="2"/>
    </i>
    <i>
      <x v="718"/>
    </i>
    <i r="1">
      <x v="69"/>
    </i>
    <i r="2">
      <x v="1859"/>
    </i>
    <i r="3">
      <x v="316"/>
    </i>
    <i r="4">
      <x/>
    </i>
    <i>
      <x v="719"/>
    </i>
    <i r="1">
      <x v="744"/>
    </i>
    <i r="2">
      <x v="1366"/>
    </i>
    <i r="3">
      <x v="225"/>
    </i>
    <i r="1">
      <x v="1197"/>
    </i>
    <i r="2">
      <x v="1861"/>
    </i>
    <i r="3">
      <x v="458"/>
    </i>
    <i r="4">
      <x v="1"/>
    </i>
    <i>
      <x v="720"/>
    </i>
    <i r="1">
      <x v="286"/>
    </i>
    <i r="2">
      <x v="1136"/>
    </i>
    <i r="3">
      <x v="237"/>
    </i>
    <i r="4">
      <x v="1"/>
    </i>
    <i r="1">
      <x v="1275"/>
    </i>
    <i r="2">
      <x v="1861"/>
    </i>
    <i r="3">
      <x v="458"/>
    </i>
    <i r="4">
      <x v="1"/>
    </i>
    <i>
      <x v="721"/>
    </i>
    <i r="1">
      <x v="1845"/>
    </i>
    <i r="2">
      <x v="1400"/>
    </i>
    <i r="3">
      <x v="1"/>
    </i>
    <i r="4">
      <x v="1"/>
    </i>
    <i r="1">
      <x v="2004"/>
    </i>
    <i r="2">
      <x v="1400"/>
    </i>
    <i r="3">
      <x v="1"/>
    </i>
    <i r="4">
      <x v="1"/>
    </i>
    <i>
      <x v="722"/>
    </i>
    <i r="1">
      <x v="948"/>
    </i>
    <i r="2">
      <x v="1634"/>
    </i>
    <i r="3">
      <x v="345"/>
    </i>
    <i r="4">
      <x v="1"/>
    </i>
    <i>
      <x v="723"/>
    </i>
    <i r="1">
      <x v="1685"/>
    </i>
    <i r="2">
      <x v="1451"/>
    </i>
    <i r="3">
      <x v="381"/>
    </i>
    <i r="4">
      <x/>
    </i>
    <i>
      <x v="724"/>
    </i>
    <i r="1">
      <x v="226"/>
    </i>
    <i r="2">
      <x v="1625"/>
    </i>
    <i r="3">
      <x v="257"/>
    </i>
    <i r="4">
      <x v="2"/>
    </i>
    <i>
      <x v="725"/>
    </i>
    <i r="1">
      <x v="1799"/>
    </i>
    <i r="2">
      <x v="1497"/>
    </i>
    <i r="3">
      <x v="116"/>
    </i>
    <i r="4">
      <x/>
    </i>
    <i>
      <x v="726"/>
    </i>
    <i r="1">
      <x v="54"/>
    </i>
    <i r="2">
      <x v="1414"/>
    </i>
    <i r="3">
      <x v="348"/>
    </i>
    <i r="4">
      <x v="2"/>
    </i>
    <i r="1">
      <x v="1226"/>
    </i>
    <i r="2">
      <x v="1861"/>
    </i>
    <i r="3">
      <x v="458"/>
    </i>
    <i r="4">
      <x v="2"/>
    </i>
    <i>
      <x v="727"/>
    </i>
    <i r="1">
      <x v="378"/>
    </i>
    <i r="2">
      <x v="1029"/>
    </i>
    <i r="3">
      <x v="162"/>
    </i>
    <i r="4">
      <x v="1"/>
    </i>
    <i>
      <x v="728"/>
    </i>
    <i r="1">
      <x v="883"/>
    </i>
    <i r="2">
      <x v="1544"/>
    </i>
    <i r="3">
      <x v="437"/>
    </i>
    <i r="4">
      <x/>
    </i>
    <i>
      <x v="729"/>
    </i>
    <i r="1">
      <x v="1024"/>
    </i>
    <i r="2">
      <x v="1184"/>
    </i>
    <i r="3">
      <x v="180"/>
    </i>
    <i r="4">
      <x v="2"/>
    </i>
    <i>
      <x v="730"/>
    </i>
    <i r="1">
      <x v="1748"/>
    </i>
    <i r="2">
      <x v="1844"/>
    </i>
    <i r="3">
      <x v="228"/>
    </i>
    <i r="4">
      <x/>
    </i>
    <i>
      <x v="731"/>
    </i>
    <i r="1">
      <x v="1043"/>
    </i>
    <i r="2">
      <x v="1473"/>
    </i>
    <i r="3">
      <x v="200"/>
    </i>
    <i r="4">
      <x/>
    </i>
    <i>
      <x v="732"/>
    </i>
    <i r="1">
      <x v="1931"/>
    </i>
    <i r="2">
      <x v="1620"/>
    </i>
    <i r="3">
      <x v="86"/>
    </i>
    <i r="4">
      <x v="1"/>
    </i>
    <i r="1">
      <x v="1960"/>
    </i>
    <i r="2">
      <x v="1620"/>
    </i>
    <i r="3">
      <x v="86"/>
    </i>
    <i r="4">
      <x v="1"/>
    </i>
    <i>
      <x v="733"/>
    </i>
    <i r="1">
      <x v="1841"/>
    </i>
    <i r="2">
      <x v="1662"/>
    </i>
    <i r="3">
      <x v="60"/>
    </i>
    <i r="4">
      <x v="1"/>
    </i>
    <i>
      <x v="734"/>
    </i>
    <i r="1">
      <x v="434"/>
    </i>
    <i r="2">
      <x v="1520"/>
    </i>
    <i r="3">
      <x v="312"/>
    </i>
    <i r="4">
      <x v="2"/>
    </i>
    <i>
      <x v="735"/>
    </i>
    <i r="1">
      <x v="70"/>
    </i>
    <i r="2">
      <x v="1859"/>
    </i>
    <i r="3">
      <x v="316"/>
    </i>
    <i r="4">
      <x/>
    </i>
    <i r="1">
      <x v="754"/>
    </i>
    <i r="2">
      <x v="1017"/>
    </i>
    <i r="3">
      <x v="376"/>
    </i>
    <i r="4">
      <x v="1"/>
    </i>
    <i>
      <x v="736"/>
    </i>
    <i r="1">
      <x v="559"/>
    </i>
    <i r="2">
      <x v="1604"/>
    </i>
    <i r="3">
      <x v="395"/>
    </i>
    <i r="4">
      <x v="1"/>
    </i>
    <i r="1">
      <x v="1380"/>
    </i>
    <i r="2">
      <x v="1861"/>
    </i>
    <i r="3">
      <x v="458"/>
    </i>
    <i r="4">
      <x v="1"/>
    </i>
    <i>
      <x v="737"/>
    </i>
    <i r="1">
      <x v="556"/>
    </i>
    <i r="2">
      <x v="993"/>
    </i>
    <i r="3">
      <x v="328"/>
    </i>
    <i r="4">
      <x v="1"/>
    </i>
    <i>
      <x v="738"/>
    </i>
    <i r="1">
      <x v="557"/>
    </i>
    <i r="2">
      <x v="1504"/>
    </i>
    <i r="3">
      <x v="115"/>
    </i>
    <i r="4">
      <x v="1"/>
    </i>
    <i r="1">
      <x v="1510"/>
    </i>
    <i r="2">
      <x v="1861"/>
    </i>
    <i r="3">
      <x v="458"/>
    </i>
    <i r="4">
      <x v="1"/>
    </i>
    <i>
      <x v="739"/>
    </i>
    <i r="1">
      <x v="575"/>
    </i>
    <i r="2">
      <x v="1435"/>
    </i>
    <i r="3">
      <x v="264"/>
    </i>
    <i r="4">
      <x v="1"/>
    </i>
    <i r="1">
      <x v="1389"/>
    </i>
    <i r="2">
      <x v="1861"/>
    </i>
    <i r="3">
      <x v="458"/>
    </i>
    <i r="4">
      <x v="1"/>
    </i>
    <i>
      <x v="740"/>
    </i>
    <i r="1">
      <x v="571"/>
    </i>
    <i r="2">
      <x v="1848"/>
    </i>
    <i r="3">
      <x v="100"/>
    </i>
    <i r="4">
      <x v="1"/>
    </i>
    <i r="1">
      <x v="1387"/>
    </i>
    <i r="2">
      <x v="1861"/>
    </i>
    <i r="3">
      <x v="458"/>
    </i>
    <i r="4">
      <x v="1"/>
    </i>
    <i>
      <x v="741"/>
    </i>
    <i r="1">
      <x v="302"/>
    </i>
    <i r="2">
      <x v="1332"/>
    </i>
    <i r="3">
      <x v="288"/>
    </i>
    <i r="4">
      <x v="2"/>
    </i>
    <i r="1">
      <x v="1606"/>
    </i>
    <i r="2">
      <x v="1861"/>
    </i>
    <i r="3">
      <x v="458"/>
    </i>
    <i r="4">
      <x v="2"/>
    </i>
    <i>
      <x v="742"/>
    </i>
    <i r="1">
      <x v="596"/>
    </i>
    <i r="2">
      <x v="930"/>
    </i>
    <i r="3">
      <x v="160"/>
    </i>
    <i r="4">
      <x v="1"/>
    </i>
    <i>
      <x v="743"/>
    </i>
    <i r="1">
      <x v="608"/>
    </i>
    <i r="2">
      <x v="1123"/>
    </i>
    <i r="3">
      <x v="168"/>
    </i>
    <i r="4">
      <x v="2"/>
    </i>
    <i>
      <x v="744"/>
    </i>
    <i r="1">
      <x v="877"/>
    </i>
    <i r="2">
      <x v="1135"/>
    </i>
    <i r="3">
      <x v="237"/>
    </i>
    <i r="4">
      <x/>
    </i>
    <i r="1">
      <x v="1021"/>
    </i>
    <i r="2">
      <x v="1135"/>
    </i>
    <i r="3">
      <x v="237"/>
    </i>
    <i r="4">
      <x/>
    </i>
    <i>
      <x v="745"/>
    </i>
    <i r="1">
      <x v="977"/>
    </i>
    <i r="2">
      <x v="1108"/>
    </i>
    <i r="3">
      <x v="53"/>
    </i>
    <i r="4">
      <x v="2"/>
    </i>
    <i>
      <x v="746"/>
    </i>
    <i r="1">
      <x v="550"/>
    </i>
    <i r="2">
      <x v="1848"/>
    </i>
    <i r="3">
      <x v="100"/>
    </i>
    <i r="4">
      <x v="1"/>
    </i>
    <i>
      <x v="747"/>
    </i>
    <i r="1">
      <x v="705"/>
    </i>
    <i r="2">
      <x v="1861"/>
    </i>
    <i r="3">
      <x v="458"/>
    </i>
    <i r="4">
      <x v="2"/>
    </i>
    <i>
      <x v="748"/>
    </i>
    <i r="1">
      <x v="700"/>
    </i>
    <i r="2">
      <x v="1861"/>
    </i>
    <i r="3">
      <x v="458"/>
    </i>
    <i r="4">
      <x v="2"/>
    </i>
    <i>
      <x v="749"/>
    </i>
    <i r="1">
      <x v="834"/>
    </i>
    <i r="2">
      <x v="1861"/>
    </i>
    <i r="3">
      <x v="458"/>
    </i>
    <i r="4">
      <x v="2"/>
    </i>
    <i>
      <x v="750"/>
    </i>
    <i r="1">
      <x v="767"/>
    </i>
    <i r="2">
      <x v="1379"/>
    </i>
    <i r="3">
      <x v="225"/>
    </i>
    <i r="1">
      <x v="1557"/>
    </i>
    <i r="2">
      <x v="1861"/>
    </i>
    <i r="3">
      <x v="458"/>
    </i>
    <i r="4">
      <x/>
    </i>
    <i>
      <x v="752"/>
    </i>
    <i r="1">
      <x v="805"/>
    </i>
    <i r="2">
      <x v="1699"/>
    </i>
    <i r="3">
      <x v="286"/>
    </i>
    <i>
      <x v="753"/>
    </i>
    <i r="1">
      <x v="83"/>
    </i>
    <i r="2">
      <x v="1859"/>
    </i>
    <i r="3">
      <x v="316"/>
    </i>
    <i r="4">
      <x v="2"/>
    </i>
    <i>
      <x v="754"/>
    </i>
    <i r="1">
      <x v="702"/>
    </i>
    <i r="2">
      <x v="1861"/>
    </i>
    <i r="3">
      <x v="458"/>
    </i>
    <i r="4">
      <x v="2"/>
    </i>
    <i>
      <x v="755"/>
    </i>
    <i r="1">
      <x v="1079"/>
    </i>
    <i r="2">
      <x v="1545"/>
    </i>
    <i r="3">
      <x v="437"/>
    </i>
    <i r="4">
      <x/>
    </i>
    <i>
      <x v="756"/>
    </i>
    <i r="1">
      <x v="681"/>
    </i>
    <i r="2">
      <x v="1861"/>
    </i>
    <i r="3">
      <x v="458"/>
    </i>
    <i r="4">
      <x v="2"/>
    </i>
    <i>
      <x v="757"/>
    </i>
    <i r="1">
      <x v="714"/>
    </i>
    <i r="2">
      <x v="933"/>
    </i>
    <i r="3">
      <x v="459"/>
    </i>
    <i r="4">
      <x v="1"/>
    </i>
    <i>
      <x v="758"/>
    </i>
    <i r="1">
      <x v="369"/>
    </i>
    <i r="2">
      <x v="1237"/>
    </i>
    <i r="3">
      <x v="83"/>
    </i>
    <i r="4">
      <x v="2"/>
    </i>
    <i r="1">
      <x v="1303"/>
    </i>
    <i r="2">
      <x v="1861"/>
    </i>
    <i r="3">
      <x v="458"/>
    </i>
    <i r="4">
      <x v="2"/>
    </i>
    <i>
      <x v="759"/>
    </i>
    <i r="1">
      <x v="581"/>
    </i>
    <i r="2">
      <x v="920"/>
    </i>
    <i r="3">
      <x v="66"/>
    </i>
    <i r="4">
      <x v="1"/>
    </i>
    <i r="1">
      <x v="1391"/>
    </i>
    <i r="2">
      <x v="1861"/>
    </i>
    <i r="3">
      <x v="458"/>
    </i>
    <i r="4">
      <x v="1"/>
    </i>
    <i>
      <x v="760"/>
    </i>
    <i r="1">
      <x v="1719"/>
    </i>
    <i r="2">
      <x v="1325"/>
    </i>
    <i r="3">
      <x v="392"/>
    </i>
    <i r="4">
      <x/>
    </i>
    <i>
      <x v="761"/>
    </i>
    <i r="1">
      <x v="1183"/>
    </i>
    <i r="2">
      <x v="1741"/>
    </i>
    <i r="3">
      <x v="233"/>
    </i>
    <i r="4">
      <x/>
    </i>
    <i>
      <x v="762"/>
    </i>
    <i r="1">
      <x v="4"/>
    </i>
    <i r="2">
      <x v="1065"/>
    </i>
    <i r="3">
      <x v="220"/>
    </i>
    <i r="4">
      <x v="1"/>
    </i>
    <i>
      <x v="763"/>
    </i>
    <i r="1">
      <x v="1084"/>
    </i>
    <i r="2">
      <x v="1218"/>
    </i>
    <i r="3">
      <x v="125"/>
    </i>
    <i r="4">
      <x v="2"/>
    </i>
    <i>
      <x v="764"/>
    </i>
    <i r="1">
      <x v="1652"/>
    </i>
    <i r="2">
      <x v="1815"/>
    </i>
    <i r="3">
      <x v="69"/>
    </i>
    <i r="4">
      <x/>
    </i>
    <i>
      <x v="765"/>
    </i>
    <i r="1">
      <x v="1814"/>
    </i>
    <i r="2">
      <x v="1755"/>
    </i>
    <i r="3">
      <x v="124"/>
    </i>
    <i r="4">
      <x/>
    </i>
    <i>
      <x v="766"/>
    </i>
    <i r="1">
      <x v="1837"/>
    </i>
    <i r="2">
      <x v="1638"/>
    </i>
    <i r="3">
      <x v="422"/>
    </i>
    <i r="4">
      <x v="1"/>
    </i>
    <i>
      <x v="767"/>
    </i>
    <i r="1">
      <x v="1011"/>
    </i>
    <i r="2">
      <x v="1763"/>
    </i>
    <i r="3">
      <x v="371"/>
    </i>
    <i r="4">
      <x v="1"/>
    </i>
    <i>
      <x v="768"/>
    </i>
    <i r="1">
      <x v="256"/>
    </i>
    <i r="2">
      <x v="922"/>
    </i>
    <i r="3">
      <x v="243"/>
    </i>
    <i r="4">
      <x/>
    </i>
    <i>
      <x v="769"/>
    </i>
    <i r="1">
      <x v="1075"/>
    </i>
    <i r="2">
      <x v="1269"/>
    </i>
    <i r="3">
      <x v="77"/>
    </i>
    <i r="4">
      <x v="2"/>
    </i>
    <i r="1">
      <x v="1682"/>
    </i>
    <i r="2">
      <x v="1269"/>
    </i>
    <i r="3">
      <x v="77"/>
    </i>
    <i r="4">
      <x/>
    </i>
    <i>
      <x v="770"/>
    </i>
    <i r="1">
      <x v="517"/>
    </i>
    <i r="2">
      <x v="1643"/>
    </i>
    <i r="3">
      <x v="290"/>
    </i>
    <i r="4">
      <x v="1"/>
    </i>
    <i>
      <x v="771"/>
    </i>
    <i r="1">
      <x v="1718"/>
    </i>
    <i r="2">
      <x v="1183"/>
    </i>
    <i r="3">
      <x v="72"/>
    </i>
    <i r="4">
      <x/>
    </i>
    <i>
      <x v="772"/>
    </i>
    <i r="1">
      <x v="964"/>
    </i>
    <i r="2">
      <x v="1535"/>
    </i>
    <i r="3">
      <x v="68"/>
    </i>
    <i r="4">
      <x/>
    </i>
    <i r="1">
      <x v="1675"/>
    </i>
    <i r="2">
      <x v="1535"/>
    </i>
    <i r="3">
      <x v="68"/>
    </i>
    <i r="4">
      <x/>
    </i>
    <i>
      <x v="773"/>
    </i>
    <i r="1">
      <x v="1676"/>
    </i>
    <i r="2">
      <x v="998"/>
    </i>
    <i r="3">
      <x v="194"/>
    </i>
    <i r="4">
      <x/>
    </i>
    <i>
      <x v="774"/>
    </i>
    <i r="1">
      <x v="959"/>
    </i>
    <i r="2">
      <x v="1071"/>
    </i>
    <i r="3">
      <x v="220"/>
    </i>
    <i r="4">
      <x/>
    </i>
    <i r="1">
      <x v="1123"/>
    </i>
    <i r="2">
      <x v="1071"/>
    </i>
    <i r="3">
      <x v="220"/>
    </i>
    <i r="4">
      <x/>
    </i>
    <i>
      <x v="775"/>
    </i>
    <i r="1">
      <x v="945"/>
    </i>
    <i r="2">
      <x v="1541"/>
    </i>
    <i r="3">
      <x v="277"/>
    </i>
    <i r="4">
      <x v="1"/>
    </i>
    <i>
      <x v="776"/>
    </i>
    <i r="1">
      <x v="843"/>
    </i>
    <i r="2">
      <x v="1831"/>
    </i>
    <i r="3">
      <x v="229"/>
    </i>
    <i r="4">
      <x/>
    </i>
    <i>
      <x v="777"/>
    </i>
    <i r="1">
      <x v="1002"/>
    </i>
    <i r="2">
      <x v="1350"/>
    </i>
    <i r="3">
      <x v="246"/>
    </i>
    <i r="4">
      <x/>
    </i>
    <i>
      <x v="778"/>
    </i>
    <i r="1">
      <x v="881"/>
    </i>
    <i r="2">
      <x v="1237"/>
    </i>
    <i r="3">
      <x v="83"/>
    </i>
    <i r="4">
      <x v="1"/>
    </i>
    <i>
      <x v="779"/>
    </i>
    <i r="1">
      <x v="1947"/>
    </i>
    <i r="2">
      <x v="1445"/>
    </i>
    <i r="3">
      <x v="429"/>
    </i>
    <i r="4">
      <x v="1"/>
    </i>
    <i>
      <x v="780"/>
    </i>
    <i r="1">
      <x v="1819"/>
    </i>
    <i r="2">
      <x v="1788"/>
    </i>
    <i r="3">
      <x v="304"/>
    </i>
    <i r="4">
      <x/>
    </i>
    <i>
      <x v="781"/>
    </i>
    <i r="1">
      <x v="907"/>
    </i>
    <i r="2">
      <x v="1449"/>
    </i>
    <i r="3">
      <x v="9"/>
    </i>
    <i r="4">
      <x v="1"/>
    </i>
    <i>
      <x v="782"/>
    </i>
    <i r="1">
      <x v="759"/>
    </i>
    <i r="2">
      <x v="1059"/>
    </i>
    <i r="3">
      <x v="255"/>
    </i>
    <i r="4">
      <x v="1"/>
    </i>
    <i r="1">
      <x v="1550"/>
    </i>
    <i r="2">
      <x v="1861"/>
    </i>
    <i r="3">
      <x v="458"/>
    </i>
    <i r="4">
      <x v="1"/>
    </i>
    <i>
      <x v="783"/>
    </i>
    <i r="1">
      <x v="1876"/>
    </i>
    <i r="2">
      <x v="1497"/>
    </i>
    <i r="3">
      <x v="116"/>
    </i>
    <i r="4">
      <x v="1"/>
    </i>
    <i>
      <x v="784"/>
    </i>
    <i r="1">
      <x v="1609"/>
    </i>
    <i r="2">
      <x v="1502"/>
    </i>
    <i r="3">
      <x v="115"/>
    </i>
    <i r="4">
      <x/>
    </i>
    <i>
      <x v="785"/>
    </i>
    <i r="1">
      <x v="422"/>
    </i>
    <i r="2">
      <x v="1605"/>
    </i>
    <i r="3">
      <x v="395"/>
    </i>
    <i r="4">
      <x v="1"/>
    </i>
    <i>
      <x v="786"/>
    </i>
    <i r="1">
      <x v="353"/>
    </i>
    <i r="2">
      <x v="1366"/>
    </i>
    <i r="3">
      <x v="225"/>
    </i>
    <i r="1">
      <x v="1316"/>
    </i>
    <i r="2">
      <x v="1861"/>
    </i>
    <i r="3">
      <x v="458"/>
    </i>
    <i r="4">
      <x v="2"/>
    </i>
    <i>
      <x v="787"/>
    </i>
    <i r="1">
      <x v="1791"/>
    </i>
    <i r="2">
      <x v="1460"/>
    </i>
    <i r="3">
      <x v="114"/>
    </i>
    <i r="4">
      <x/>
    </i>
    <i>
      <x v="788"/>
    </i>
    <i r="1">
      <x v="337"/>
    </i>
    <i r="2">
      <x v="1393"/>
    </i>
    <i r="3">
      <x v="225"/>
    </i>
    <i>
      <x v="789"/>
    </i>
    <i r="1">
      <x v="1073"/>
    </i>
    <i r="2">
      <x v="1029"/>
    </i>
    <i r="3">
      <x v="162"/>
    </i>
    <i r="4">
      <x v="1"/>
    </i>
    <i>
      <x v="790"/>
    </i>
    <i r="1">
      <x v="963"/>
    </i>
    <i r="2">
      <x v="1635"/>
    </i>
    <i r="3">
      <x v="90"/>
    </i>
    <i r="4">
      <x v="1"/>
    </i>
    <i>
      <x v="791"/>
    </i>
    <i r="1">
      <x v="747"/>
    </i>
    <i r="2">
      <x v="1215"/>
    </i>
    <i r="3">
      <x v="263"/>
    </i>
    <i r="4">
      <x v="1"/>
    </i>
    <i>
      <x v="792"/>
    </i>
    <i r="1">
      <x v="506"/>
    </i>
    <i r="2">
      <x v="1610"/>
    </i>
    <i r="3">
      <x v="395"/>
    </i>
    <i r="4">
      <x v="2"/>
    </i>
    <i>
      <x v="793"/>
    </i>
    <i r="1">
      <x v="841"/>
    </i>
    <i r="2">
      <x v="1771"/>
    </i>
    <i r="3">
      <x v="156"/>
    </i>
    <i r="4">
      <x v="2"/>
    </i>
    <i>
      <x v="794"/>
    </i>
    <i r="1">
      <x v="1166"/>
    </i>
    <i r="2">
      <x v="1608"/>
    </i>
    <i r="3">
      <x v="395"/>
    </i>
    <i r="4">
      <x v="1"/>
    </i>
    <i>
      <x v="795"/>
    </i>
    <i r="1">
      <x v="1920"/>
    </i>
    <i r="2">
      <x v="1323"/>
    </i>
    <i r="3">
      <x v="80"/>
    </i>
    <i r="4">
      <x v="1"/>
    </i>
    <i>
      <x v="796"/>
    </i>
    <i r="1">
      <x v="1625"/>
    </i>
    <i r="2">
      <x v="1829"/>
    </i>
    <i r="3">
      <x v="32"/>
    </i>
    <i r="4">
      <x/>
    </i>
    <i r="1">
      <x v="1702"/>
    </i>
    <i r="2">
      <x v="1829"/>
    </i>
    <i r="3">
      <x v="32"/>
    </i>
    <i r="4">
      <x v="1"/>
    </i>
    <i>
      <x v="797"/>
    </i>
    <i r="1">
      <x v="314"/>
    </i>
    <i r="2">
      <x v="1703"/>
    </i>
    <i r="3">
      <x v="286"/>
    </i>
    <i r="1">
      <x v="1317"/>
    </i>
    <i r="2">
      <x v="1861"/>
    </i>
    <i r="3">
      <x v="458"/>
    </i>
    <i r="4">
      <x v="1"/>
    </i>
    <i>
      <x v="798"/>
    </i>
    <i r="1">
      <x v="734"/>
    </i>
    <i r="2">
      <x v="1581"/>
    </i>
    <i r="3">
      <x v="266"/>
    </i>
    <i r="4">
      <x v="1"/>
    </i>
    <i>
      <x v="799"/>
    </i>
    <i r="1">
      <x v="496"/>
    </i>
    <i r="2">
      <x v="1666"/>
    </i>
    <i r="3">
      <x v="351"/>
    </i>
    <i r="4">
      <x/>
    </i>
    <i>
      <x v="800"/>
    </i>
    <i r="1">
      <x v="1671"/>
    </i>
    <i r="2">
      <x v="1690"/>
    </i>
    <i r="3">
      <x v="286"/>
    </i>
    <i>
      <x v="801"/>
    </i>
    <i r="1">
      <x v="194"/>
    </i>
    <i r="2">
      <x v="1508"/>
    </i>
    <i r="3">
      <x v="115"/>
    </i>
    <i r="4">
      <x v="2"/>
    </i>
    <i r="1">
      <x v="1252"/>
    </i>
    <i r="2">
      <x v="1861"/>
    </i>
    <i r="3">
      <x v="458"/>
    </i>
    <i r="4">
      <x v="2"/>
    </i>
    <i>
      <x v="802"/>
    </i>
    <i r="1">
      <x v="474"/>
    </i>
    <i r="2">
      <x v="1357"/>
    </i>
    <i r="3">
      <x v="34"/>
    </i>
    <i r="4">
      <x v="2"/>
    </i>
    <i>
      <x v="803"/>
    </i>
    <i r="1">
      <x v="1873"/>
    </i>
    <i r="2">
      <x v="1346"/>
    </i>
    <i r="3">
      <x v="146"/>
    </i>
    <i r="4">
      <x/>
    </i>
    <i>
      <x v="804"/>
    </i>
    <i r="1">
      <x v="368"/>
    </i>
    <i r="2">
      <x v="1277"/>
    </i>
    <i r="3">
      <x v="48"/>
    </i>
    <i r="4">
      <x v="2"/>
    </i>
    <i r="1">
      <x v="1334"/>
    </i>
    <i r="2">
      <x v="1861"/>
    </i>
    <i r="3">
      <x v="458"/>
    </i>
    <i r="4">
      <x v="2"/>
    </i>
    <i>
      <x v="805"/>
    </i>
    <i r="1">
      <x v="427"/>
    </i>
    <i r="2">
      <x v="1807"/>
    </i>
    <i r="3">
      <x v="339"/>
    </i>
    <i r="4">
      <x v="1"/>
    </i>
    <i r="1">
      <x v="1403"/>
    </i>
    <i r="2">
      <x v="1861"/>
    </i>
    <i r="3">
      <x v="458"/>
    </i>
    <i r="4">
      <x v="1"/>
    </i>
    <i>
      <x v="806"/>
    </i>
    <i r="1">
      <x v="96"/>
    </i>
    <i r="2">
      <x v="1859"/>
    </i>
    <i r="3">
      <x v="316"/>
    </i>
    <i r="4">
      <x/>
    </i>
    <i>
      <x v="807"/>
    </i>
    <i r="1">
      <x v="1114"/>
    </i>
    <i r="2">
      <x v="1803"/>
    </i>
    <i r="3">
      <x v="295"/>
    </i>
    <i r="4">
      <x/>
    </i>
    <i r="1">
      <x v="1713"/>
    </i>
    <i r="2">
      <x v="1804"/>
    </i>
    <i r="3">
      <x v="379"/>
    </i>
    <i r="4">
      <x v="1"/>
    </i>
    <i>
      <x v="808"/>
    </i>
    <i r="1">
      <x v="463"/>
    </i>
    <i r="2">
      <x v="1692"/>
    </i>
    <i r="3">
      <x v="286"/>
    </i>
    <i>
      <x v="809"/>
    </i>
    <i r="1">
      <x v="1838"/>
    </i>
    <i r="2">
      <x v="1459"/>
    </i>
    <i r="3">
      <x v="110"/>
    </i>
    <i r="4">
      <x/>
    </i>
    <i>
      <x v="810"/>
    </i>
    <i r="1">
      <x v="513"/>
    </i>
    <i r="2">
      <x v="1714"/>
    </i>
    <i r="3">
      <x v="287"/>
    </i>
    <i r="4">
      <x v="1"/>
    </i>
    <i>
      <x v="811"/>
    </i>
    <i r="1">
      <x v="495"/>
    </i>
    <i r="2">
      <x v="1361"/>
    </i>
    <i r="3">
      <x v="55"/>
    </i>
    <i r="4">
      <x/>
    </i>
    <i r="1">
      <x v="1420"/>
    </i>
    <i r="2">
      <x v="1861"/>
    </i>
    <i r="3">
      <x v="458"/>
    </i>
    <i r="4">
      <x/>
    </i>
    <i>
      <x v="812"/>
    </i>
    <i r="1">
      <x v="95"/>
    </i>
    <i r="2">
      <x v="1859"/>
    </i>
    <i r="3">
      <x v="316"/>
    </i>
    <i r="4">
      <x/>
    </i>
    <i r="1">
      <x v="238"/>
    </i>
    <i r="2">
      <x v="1220"/>
    </i>
    <i r="3">
      <x v="83"/>
    </i>
    <i r="4">
      <x v="1"/>
    </i>
    <i r="1">
      <x v="1855"/>
    </i>
    <i r="2">
      <x v="1861"/>
    </i>
    <i r="3">
      <x v="458"/>
    </i>
    <i r="4">
      <x v="1"/>
    </i>
    <i>
      <x v="813"/>
    </i>
    <i r="1">
      <x v="1000"/>
    </i>
    <i r="2">
      <x v="1304"/>
    </i>
    <i r="3">
      <x v="271"/>
    </i>
    <i r="4">
      <x v="2"/>
    </i>
    <i>
      <x v="814"/>
    </i>
    <i r="1">
      <x v="454"/>
    </i>
    <i r="2">
      <x v="1238"/>
    </i>
    <i r="3">
      <x v="83"/>
    </i>
    <i r="4">
      <x/>
    </i>
    <i>
      <x v="816"/>
    </i>
    <i r="1">
      <x v="361"/>
    </i>
    <i r="2">
      <x v="1372"/>
    </i>
    <i r="3">
      <x v="225"/>
    </i>
    <i>
      <x v="817"/>
    </i>
    <i r="1">
      <x v="174"/>
    </i>
    <i r="2">
      <x v="1438"/>
    </i>
    <i r="3">
      <x v="8"/>
    </i>
    <i r="4">
      <x v="2"/>
    </i>
    <i>
      <x v="818"/>
    </i>
    <i r="1">
      <x v="915"/>
    </i>
    <i r="2">
      <x v="1829"/>
    </i>
    <i r="3">
      <x v="32"/>
    </i>
    <i r="4">
      <x/>
    </i>
    <i>
      <x v="819"/>
    </i>
    <i r="1">
      <x v="395"/>
    </i>
    <i r="2">
      <x v="1423"/>
    </i>
    <i r="3">
      <x v="402"/>
    </i>
    <i r="4">
      <x v="2"/>
    </i>
    <i>
      <x v="820"/>
    </i>
    <i r="1">
      <x v="306"/>
    </i>
    <i r="2">
      <x v="1508"/>
    </i>
    <i r="3">
      <x v="115"/>
    </i>
    <i r="4">
      <x v="2"/>
    </i>
    <i r="1">
      <x v="1304"/>
    </i>
    <i r="2">
      <x v="1861"/>
    </i>
    <i r="3">
      <x v="458"/>
    </i>
    <i r="4">
      <x v="2"/>
    </i>
    <i>
      <x v="821"/>
    </i>
    <i r="1">
      <x v="141"/>
    </i>
    <i r="2">
      <x v="1536"/>
    </i>
    <i r="3">
      <x v="68"/>
    </i>
    <i r="4">
      <x/>
    </i>
    <i r="1">
      <x v="1276"/>
    </i>
    <i r="2">
      <x v="1861"/>
    </i>
    <i r="3">
      <x v="458"/>
    </i>
    <i r="4">
      <x/>
    </i>
    <i r="1">
      <x v="2059"/>
    </i>
    <i r="2">
      <x v="1860"/>
    </i>
    <i r="3">
      <x v="499"/>
    </i>
    <i r="4">
      <x v="5"/>
    </i>
    <i>
      <x v="822"/>
    </i>
    <i r="1">
      <x v="1052"/>
    </i>
    <i r="2">
      <x v="1493"/>
    </i>
    <i r="3">
      <x v="115"/>
    </i>
    <i r="4">
      <x v="1"/>
    </i>
    <i>
      <x v="823"/>
    </i>
    <i r="1">
      <x v="404"/>
    </i>
    <i r="2">
      <x v="1237"/>
    </i>
    <i r="3">
      <x v="83"/>
    </i>
    <i r="4">
      <x v="1"/>
    </i>
    <i r="1">
      <x v="1472"/>
    </i>
    <i r="2">
      <x v="1861"/>
    </i>
    <i r="3">
      <x v="458"/>
    </i>
    <i r="4">
      <x v="1"/>
    </i>
    <i r="1">
      <x v="2059"/>
    </i>
    <i r="2">
      <x v="1860"/>
    </i>
    <i r="3">
      <x v="499"/>
    </i>
    <i r="4">
      <x v="5"/>
    </i>
    <i>
      <x v="824"/>
    </i>
    <i r="1">
      <x v="1844"/>
    </i>
    <i r="2">
      <x v="1178"/>
    </i>
    <i r="3">
      <x v="38"/>
    </i>
    <i r="4">
      <x v="1"/>
    </i>
    <i>
      <x v="825"/>
    </i>
    <i r="1">
      <x v="1069"/>
    </i>
    <i r="2">
      <x v="1176"/>
    </i>
    <i r="3">
      <x v="136"/>
    </i>
    <i r="4">
      <x/>
    </i>
    <i>
      <x v="826"/>
    </i>
    <i r="1">
      <x v="893"/>
    </i>
    <i r="2">
      <x v="1230"/>
    </i>
    <i r="3">
      <x v="83"/>
    </i>
    <i r="4">
      <x v="1"/>
    </i>
    <i>
      <x v="827"/>
    </i>
    <i r="1">
      <x v="920"/>
    </i>
    <i r="2">
      <x v="979"/>
    </i>
    <i r="3">
      <x v="36"/>
    </i>
    <i r="4">
      <x v="2"/>
    </i>
    <i>
      <x v="829"/>
    </i>
    <i r="1">
      <x v="1726"/>
    </i>
    <i r="2">
      <x v="1344"/>
    </i>
    <i r="3">
      <x v="317"/>
    </i>
    <i r="4">
      <x/>
    </i>
    <i>
      <x v="830"/>
    </i>
    <i r="1">
      <x v="1739"/>
    </i>
    <i r="2">
      <x v="1170"/>
    </i>
    <i r="3">
      <x v="214"/>
    </i>
    <i r="4">
      <x v="1"/>
    </i>
    <i>
      <x v="831"/>
    </i>
    <i r="1">
      <x v="490"/>
    </i>
    <i r="2">
      <x v="1704"/>
    </i>
    <i r="3">
      <x v="286"/>
    </i>
    <i r="1">
      <x v="903"/>
    </i>
    <i r="2">
      <x v="1705"/>
    </i>
    <i r="3">
      <x v="287"/>
    </i>
    <i r="4">
      <x v="2"/>
    </i>
    <i r="1">
      <x v="1906"/>
    </i>
    <i r="2">
      <x v="1861"/>
    </i>
    <i r="3">
      <x v="458"/>
    </i>
    <i r="4">
      <x v="1"/>
    </i>
    <i>
      <x v="832"/>
    </i>
    <i r="1">
      <x v="398"/>
    </i>
    <i r="2">
      <x v="1157"/>
    </i>
    <i r="3">
      <x v="151"/>
    </i>
    <i r="4">
      <x v="1"/>
    </i>
    <i r="1">
      <x v="1467"/>
    </i>
    <i r="2">
      <x v="1861"/>
    </i>
    <i r="3">
      <x v="458"/>
    </i>
    <i r="4">
      <x v="1"/>
    </i>
    <i>
      <x v="833"/>
    </i>
    <i r="1">
      <x v="1938"/>
    </i>
    <i r="2">
      <x v="956"/>
    </i>
    <i r="3">
      <x v="36"/>
    </i>
    <i r="4">
      <x v="1"/>
    </i>
    <i>
      <x v="834"/>
    </i>
    <i r="1">
      <x v="1727"/>
    </i>
    <i r="2">
      <x v="1590"/>
    </i>
    <i r="3">
      <x v="438"/>
    </i>
    <i r="4">
      <x v="1"/>
    </i>
    <i>
      <x v="835"/>
    </i>
    <i r="1">
      <x v="1111"/>
    </i>
    <i r="2">
      <x v="1118"/>
    </i>
    <i r="3">
      <x v="405"/>
    </i>
    <i r="4">
      <x v="2"/>
    </i>
    <i>
      <x v="836"/>
    </i>
    <i r="1">
      <x v="875"/>
    </i>
    <i r="2">
      <x v="1094"/>
    </i>
    <i r="3">
      <x v="318"/>
    </i>
    <i r="4">
      <x/>
    </i>
    <i>
      <x v="837"/>
    </i>
    <i r="1">
      <x v="1715"/>
    </i>
    <i r="2">
      <x v="1698"/>
    </i>
    <i r="3">
      <x v="286"/>
    </i>
    <i r="1">
      <x v="1840"/>
    </i>
    <i r="2">
      <x v="1861"/>
    </i>
    <i r="3">
      <x v="458"/>
    </i>
    <i r="4">
      <x v="1"/>
    </i>
    <i>
      <x v="838"/>
    </i>
    <i r="1">
      <x v="761"/>
    </i>
    <i r="2">
      <x v="1324"/>
    </i>
    <i r="3">
      <x v="279"/>
    </i>
    <i r="4">
      <x v="1"/>
    </i>
    <i r="1">
      <x v="1553"/>
    </i>
    <i r="2">
      <x v="1861"/>
    </i>
    <i r="3">
      <x v="458"/>
    </i>
    <i r="4">
      <x v="1"/>
    </i>
    <i>
      <x v="839"/>
    </i>
    <i r="1">
      <x v="125"/>
    </i>
    <i r="2">
      <x v="1088"/>
    </i>
    <i r="3">
      <x v="436"/>
    </i>
    <i r="4">
      <x/>
    </i>
    <i>
      <x v="840"/>
    </i>
    <i r="1">
      <x v="308"/>
    </i>
    <i r="2">
      <x v="1103"/>
    </i>
    <i r="3">
      <x v="53"/>
    </i>
    <i r="4">
      <x v="1"/>
    </i>
    <i r="1">
      <x v="1306"/>
    </i>
    <i r="2">
      <x v="1861"/>
    </i>
    <i r="3">
      <x v="458"/>
    </i>
    <i r="4">
      <x v="1"/>
    </i>
    <i>
      <x v="841"/>
    </i>
    <i r="1">
      <x v="33"/>
    </i>
    <i r="2">
      <x v="1489"/>
    </i>
    <i r="3">
      <x v="115"/>
    </i>
    <i r="4">
      <x v="2"/>
    </i>
    <i r="1">
      <x v="1239"/>
    </i>
    <i r="2">
      <x v="1861"/>
    </i>
    <i r="3">
      <x v="458"/>
    </i>
    <i r="4">
      <x v="2"/>
    </i>
    <i>
      <x v="842"/>
    </i>
    <i r="1">
      <x v="30"/>
    </i>
    <i r="2">
      <x v="1263"/>
    </i>
    <i r="3">
      <x v="177"/>
    </i>
    <i r="4">
      <x/>
    </i>
    <i r="1">
      <x v="1224"/>
    </i>
    <i r="2">
      <x v="1861"/>
    </i>
    <i r="3">
      <x v="458"/>
    </i>
    <i r="4">
      <x/>
    </i>
    <i>
      <x v="843"/>
    </i>
    <i r="1">
      <x v="1164"/>
    </i>
    <i r="2">
      <x v="1376"/>
    </i>
    <i r="3">
      <x v="225"/>
    </i>
    <i r="1">
      <x v="1850"/>
    </i>
    <i r="2">
      <x v="1376"/>
    </i>
    <i r="3">
      <x v="225"/>
    </i>
    <i>
      <x v="844"/>
    </i>
    <i r="1">
      <x v="685"/>
    </i>
    <i r="2">
      <x v="1556"/>
    </i>
    <i r="3">
      <x v="396"/>
    </i>
    <i r="4">
      <x v="1"/>
    </i>
    <i r="1">
      <x v="1500"/>
    </i>
    <i r="2">
      <x v="1861"/>
    </i>
    <i r="3">
      <x v="458"/>
    </i>
    <i r="4">
      <x v="1"/>
    </i>
    <i>
      <x v="845"/>
    </i>
    <i r="1">
      <x v="1922"/>
    </i>
    <i r="2">
      <x v="989"/>
    </i>
    <i r="3">
      <x v="36"/>
    </i>
    <i r="4">
      <x v="1"/>
    </i>
    <i>
      <x v="846"/>
    </i>
    <i r="1">
      <x v="1113"/>
    </i>
    <i r="2">
      <x v="1749"/>
    </i>
    <i r="3">
      <x v="152"/>
    </i>
    <i r="4">
      <x v="1"/>
    </i>
    <i>
      <x v="847"/>
    </i>
    <i r="1">
      <x v="439"/>
    </i>
    <i r="2">
      <x v="1753"/>
    </i>
    <i r="3">
      <x v="201"/>
    </i>
    <i r="4">
      <x v="1"/>
    </i>
    <i r="1">
      <x v="1828"/>
    </i>
    <i r="2">
      <x v="1861"/>
    </i>
    <i r="3">
      <x v="458"/>
    </i>
    <i r="4">
      <x v="1"/>
    </i>
    <i r="1">
      <x v="2059"/>
    </i>
    <i r="2">
      <x v="1860"/>
    </i>
    <i r="3">
      <x v="499"/>
    </i>
    <i r="4">
      <x v="5"/>
    </i>
    <i>
      <x v="848"/>
    </i>
    <i r="1">
      <x v="484"/>
    </i>
    <i r="2">
      <x v="1029"/>
    </i>
    <i r="3">
      <x v="162"/>
    </i>
    <i r="4">
      <x v="2"/>
    </i>
    <i>
      <x v="849"/>
    </i>
    <i r="1">
      <x v="1921"/>
    </i>
    <i r="2">
      <x v="1029"/>
    </i>
    <i r="3">
      <x v="162"/>
    </i>
    <i r="4">
      <x v="1"/>
    </i>
    <i>
      <x v="850"/>
    </i>
    <i r="1">
      <x v="159"/>
    </i>
    <i r="2">
      <x v="1783"/>
    </i>
    <i r="3">
      <x v="408"/>
    </i>
    <i r="4">
      <x/>
    </i>
    <i r="1">
      <x v="442"/>
    </i>
    <i r="2">
      <x v="1784"/>
    </i>
    <i r="3">
      <x v="408"/>
    </i>
    <i r="4">
      <x/>
    </i>
    <i r="1">
      <x v="1236"/>
    </i>
    <i r="2">
      <x v="1861"/>
    </i>
    <i r="3">
      <x v="458"/>
    </i>
    <i r="4">
      <x/>
    </i>
    <i r="1">
      <x v="1871"/>
    </i>
    <i r="2">
      <x v="1784"/>
    </i>
    <i r="3">
      <x v="408"/>
    </i>
    <i r="4">
      <x v="1"/>
    </i>
    <i>
      <x v="851"/>
    </i>
    <i r="1">
      <x v="1802"/>
    </i>
    <i r="2">
      <x v="1767"/>
    </i>
    <i r="3">
      <x v="112"/>
    </i>
    <i r="4">
      <x/>
    </i>
    <i>
      <x v="852"/>
    </i>
    <i r="1">
      <x v="309"/>
    </i>
    <i r="2">
      <x v="1701"/>
    </i>
    <i r="3">
      <x v="286"/>
    </i>
    <i r="1">
      <x v="399"/>
    </i>
    <i r="2">
      <x v="1701"/>
    </i>
    <i r="3">
      <x v="286"/>
    </i>
    <i r="1">
      <x v="1572"/>
    </i>
    <i r="2">
      <x v="1861"/>
    </i>
    <i r="3">
      <x v="458"/>
    </i>
    <i r="4">
      <x v="1"/>
    </i>
    <i r="1">
      <x v="1751"/>
    </i>
    <i r="2">
      <x v="1861"/>
    </i>
    <i r="3">
      <x v="458"/>
    </i>
    <i r="4">
      <x v="1"/>
    </i>
    <i r="1">
      <x v="1892"/>
    </i>
    <i r="2">
      <x v="1861"/>
    </i>
    <i r="3">
      <x v="458"/>
    </i>
    <i r="4">
      <x v="1"/>
    </i>
    <i>
      <x v="853"/>
    </i>
    <i r="1">
      <x v="50"/>
    </i>
    <i r="2">
      <x v="1582"/>
    </i>
    <i r="3">
      <x v="266"/>
    </i>
    <i r="4">
      <x/>
    </i>
    <i r="1">
      <x v="1795"/>
    </i>
    <i r="2">
      <x v="1582"/>
    </i>
    <i r="3">
      <x v="266"/>
    </i>
    <i r="4">
      <x/>
    </i>
    <i>
      <x v="854"/>
    </i>
    <i r="1">
      <x v="146"/>
    </i>
    <i r="2">
      <x v="1164"/>
    </i>
    <i r="3">
      <x v="414"/>
    </i>
    <i r="4">
      <x v="2"/>
    </i>
    <i r="1">
      <x v="1684"/>
    </i>
    <i r="2">
      <x v="1164"/>
    </i>
    <i r="3">
      <x v="414"/>
    </i>
    <i r="4">
      <x/>
    </i>
    <i>
      <x v="855"/>
    </i>
    <i r="1">
      <x v="99"/>
    </i>
    <i r="2">
      <x v="1859"/>
    </i>
    <i r="3">
      <x v="316"/>
    </i>
    <i r="4">
      <x/>
    </i>
    <i>
      <x v="856"/>
    </i>
    <i r="1">
      <x v="420"/>
    </i>
    <i r="2">
      <x v="1507"/>
    </i>
    <i r="3">
      <x v="115"/>
    </i>
    <i r="4">
      <x v="1"/>
    </i>
    <i>
      <x v="857"/>
    </i>
    <i r="1">
      <x v="329"/>
    </i>
    <i r="2">
      <x v="1160"/>
    </i>
    <i r="3">
      <x v="39"/>
    </i>
    <i r="4">
      <x v="2"/>
    </i>
    <i r="1">
      <x v="1358"/>
    </i>
    <i r="2">
      <x v="1861"/>
    </i>
    <i r="3">
      <x v="458"/>
    </i>
    <i r="4">
      <x v="2"/>
    </i>
    <i>
      <x v="858"/>
    </i>
    <i r="1">
      <x v="1180"/>
    </i>
    <i r="2">
      <x v="1419"/>
    </i>
    <i r="3">
      <x v="178"/>
    </i>
    <i>
      <x v="859"/>
    </i>
    <i r="1">
      <x v="1044"/>
    </i>
    <i r="2">
      <x v="1252"/>
    </i>
    <i r="3">
      <x v="280"/>
    </i>
    <i r="4">
      <x v="1"/>
    </i>
    <i>
      <x v="860"/>
    </i>
    <i r="1">
      <x v="1831"/>
    </i>
    <i r="2">
      <x v="996"/>
    </i>
    <i r="3">
      <x v="51"/>
    </i>
    <i r="4">
      <x/>
    </i>
    <i>
      <x v="861"/>
    </i>
    <i r="1">
      <x v="965"/>
    </i>
    <i r="2">
      <x v="938"/>
    </i>
    <i r="3">
      <x v="12"/>
    </i>
    <i r="4">
      <x v="2"/>
    </i>
    <i>
      <x v="862"/>
    </i>
    <i r="1">
      <x v="530"/>
    </i>
    <i r="2">
      <x v="1142"/>
    </i>
    <i r="3">
      <x v="452"/>
    </i>
    <i r="4">
      <x v="1"/>
    </i>
    <i>
      <x v="863"/>
    </i>
    <i r="1">
      <x v="414"/>
    </i>
    <i r="2">
      <x v="1024"/>
    </i>
    <i r="3">
      <x v="162"/>
    </i>
    <i r="4">
      <x v="1"/>
    </i>
    <i r="1">
      <x v="1395"/>
    </i>
    <i r="2">
      <x v="1861"/>
    </i>
    <i r="3">
      <x v="458"/>
    </i>
    <i r="4">
      <x v="1"/>
    </i>
    <i>
      <x v="864"/>
    </i>
    <i r="1">
      <x v="956"/>
    </i>
    <i r="2">
      <x v="1500"/>
    </i>
    <i r="3">
      <x v="115"/>
    </i>
    <i r="4">
      <x v="2"/>
    </i>
    <i>
      <x v="865"/>
    </i>
    <i r="1">
      <x v="275"/>
    </i>
    <i r="2">
      <x v="1672"/>
    </i>
    <i r="3">
      <x v="118"/>
    </i>
    <i r="4">
      <x v="1"/>
    </i>
    <i>
      <x v="866"/>
    </i>
    <i r="1">
      <x v="709"/>
    </i>
    <i r="2">
      <x v="1117"/>
    </i>
    <i r="3">
      <x v="362"/>
    </i>
    <i r="4">
      <x v="1"/>
    </i>
    <i>
      <x v="867"/>
    </i>
    <i r="1">
      <x v="746"/>
    </i>
    <i r="2">
      <x v="990"/>
    </i>
    <i r="3">
      <x v="328"/>
    </i>
    <i r="4">
      <x v="1"/>
    </i>
    <i>
      <x v="868"/>
    </i>
    <i r="1">
      <x v="678"/>
    </i>
    <i r="2">
      <x v="1441"/>
    </i>
    <i r="3">
      <x v="223"/>
    </i>
    <i r="4">
      <x v="1"/>
    </i>
    <i r="1">
      <x v="1492"/>
    </i>
    <i r="2">
      <x v="1861"/>
    </i>
    <i r="3">
      <x v="458"/>
    </i>
    <i r="4">
      <x v="1"/>
    </i>
    <i>
      <x v="869"/>
    </i>
    <i r="1">
      <x v="732"/>
    </i>
    <i r="2">
      <x v="1847"/>
    </i>
    <i r="3">
      <x v="100"/>
    </i>
    <i r="4">
      <x v="1"/>
    </i>
    <i r="1">
      <x v="1540"/>
    </i>
    <i r="2">
      <x v="1861"/>
    </i>
    <i r="3">
      <x v="458"/>
    </i>
    <i r="4">
      <x v="1"/>
    </i>
    <i>
      <x v="870"/>
    </i>
    <i r="1">
      <x v="19"/>
    </i>
    <i r="2">
      <x v="1295"/>
    </i>
    <i r="3">
      <x v="106"/>
    </i>
    <i r="4">
      <x v="1"/>
    </i>
    <i>
      <x v="871"/>
    </i>
    <i r="1">
      <x v="753"/>
    </i>
    <i r="2">
      <x v="1787"/>
    </i>
    <i r="3">
      <x v="304"/>
    </i>
    <i r="4">
      <x v="1"/>
    </i>
    <i r="1">
      <x v="1547"/>
    </i>
    <i r="2">
      <x v="1861"/>
    </i>
    <i r="3">
      <x v="458"/>
    </i>
    <i r="4">
      <x v="1"/>
    </i>
    <i>
      <x v="872"/>
    </i>
    <i r="1">
      <x v="1087"/>
    </i>
    <i r="2">
      <x v="1145"/>
    </i>
    <i r="3">
      <x v="164"/>
    </i>
    <i r="4">
      <x/>
    </i>
    <i>
      <x v="873"/>
    </i>
    <i r="1">
      <x v="708"/>
    </i>
    <i r="2">
      <x v="1180"/>
    </i>
    <i r="3">
      <x v="134"/>
    </i>
    <i r="4">
      <x v="1"/>
    </i>
    <i>
      <x v="874"/>
    </i>
    <i r="1">
      <x v="307"/>
    </i>
    <i r="2">
      <x v="1750"/>
    </i>
    <i r="3">
      <x v="326"/>
    </i>
    <i r="4">
      <x v="1"/>
    </i>
    <i r="1">
      <x v="1305"/>
    </i>
    <i r="2">
      <x v="1861"/>
    </i>
    <i r="3">
      <x v="458"/>
    </i>
    <i r="4">
      <x v="1"/>
    </i>
    <i>
      <x v="875"/>
    </i>
    <i r="1">
      <x v="1929"/>
    </i>
    <i r="2">
      <x v="1109"/>
    </i>
    <i r="3">
      <x v="53"/>
    </i>
    <i r="4">
      <x v="1"/>
    </i>
    <i>
      <x v="876"/>
    </i>
    <i r="1">
      <x v="1015"/>
    </i>
    <i r="2">
      <x v="1021"/>
    </i>
    <i r="3">
      <x v="162"/>
    </i>
    <i r="4">
      <x/>
    </i>
    <i>
      <x v="877"/>
    </i>
    <i r="1">
      <x v="807"/>
    </i>
    <i r="2">
      <x v="1549"/>
    </i>
    <i r="3">
      <x v="359"/>
    </i>
    <i r="4">
      <x v="2"/>
    </i>
    <i r="1">
      <x v="1591"/>
    </i>
    <i r="2">
      <x v="1861"/>
    </i>
    <i r="3">
      <x v="458"/>
    </i>
    <i r="4">
      <x v="2"/>
    </i>
    <i>
      <x v="878"/>
    </i>
    <i r="1">
      <x v="510"/>
    </i>
    <i r="2">
      <x v="1751"/>
    </i>
    <i r="3">
      <x v="141"/>
    </i>
    <i r="4">
      <x v="2"/>
    </i>
    <i r="1">
      <x v="2059"/>
    </i>
    <i r="2">
      <x v="1860"/>
    </i>
    <i r="3">
      <x v="499"/>
    </i>
    <i r="4">
      <x v="5"/>
    </i>
    <i>
      <x v="879"/>
    </i>
    <i r="1">
      <x v="498"/>
    </i>
    <i r="2">
      <x v="1421"/>
    </i>
    <i r="3">
      <x v="403"/>
    </i>
    <i r="4">
      <x v="1"/>
    </i>
    <i r="1">
      <x v="1422"/>
    </i>
    <i r="2">
      <x v="1861"/>
    </i>
    <i r="3">
      <x v="458"/>
    </i>
    <i r="4">
      <x v="1"/>
    </i>
    <i>
      <x v="880"/>
    </i>
    <i r="1">
      <x v="850"/>
    </i>
    <i r="2">
      <x v="1294"/>
    </i>
    <i r="3">
      <x v="106"/>
    </i>
    <i r="4">
      <x v="1"/>
    </i>
    <i>
      <x v="881"/>
    </i>
    <i r="1">
      <x v="1901"/>
    </i>
    <i r="2">
      <x v="943"/>
    </i>
    <i r="3">
      <x v="36"/>
    </i>
    <i r="4">
      <x v="1"/>
    </i>
    <i r="1">
      <x v="2019"/>
    </i>
    <i r="2">
      <x v="943"/>
    </i>
    <i r="3">
      <x v="36"/>
    </i>
    <i r="4">
      <x v="1"/>
    </i>
    <i>
      <x v="882"/>
    </i>
    <i r="1">
      <x v="301"/>
    </i>
    <i r="2">
      <x v="1704"/>
    </i>
    <i r="3">
      <x v="286"/>
    </i>
    <i r="1">
      <x v="1293"/>
    </i>
    <i r="2">
      <x v="1861"/>
    </i>
    <i r="3">
      <x v="458"/>
    </i>
    <i r="4">
      <x v="1"/>
    </i>
    <i>
      <x v="883"/>
    </i>
    <i r="1">
      <x v="966"/>
    </i>
    <i r="2">
      <x v="1072"/>
    </i>
    <i r="3">
      <x v="209"/>
    </i>
    <i r="4">
      <x v="2"/>
    </i>
    <i>
      <x v="884"/>
    </i>
    <i r="1">
      <x v="410"/>
    </i>
    <i r="2">
      <x v="983"/>
    </i>
    <i r="3">
      <x v="36"/>
    </i>
    <i r="4">
      <x v="1"/>
    </i>
    <i r="1">
      <x v="1475"/>
    </i>
    <i r="2">
      <x v="1861"/>
    </i>
    <i r="3">
      <x v="458"/>
    </i>
    <i r="4">
      <x v="1"/>
    </i>
    <i>
      <x v="885"/>
    </i>
    <i r="1">
      <x v="1849"/>
    </i>
    <i r="2">
      <x v="1046"/>
    </i>
    <i r="3">
      <x v="162"/>
    </i>
    <i r="4">
      <x v="1"/>
    </i>
    <i>
      <x v="886"/>
    </i>
    <i r="1">
      <x v="515"/>
    </i>
    <i r="2">
      <x v="1001"/>
    </i>
    <i r="3">
      <x v="147"/>
    </i>
    <i r="4">
      <x/>
    </i>
    <i r="1">
      <x v="1350"/>
    </i>
    <i r="2">
      <x v="1861"/>
    </i>
    <i r="3">
      <x v="458"/>
    </i>
    <i r="4">
      <x/>
    </i>
    <i>
      <x v="887"/>
    </i>
    <i r="1">
      <x v="898"/>
    </i>
    <i r="2">
      <x v="1592"/>
    </i>
    <i r="3">
      <x v="98"/>
    </i>
    <i r="4">
      <x/>
    </i>
    <i>
      <x v="888"/>
    </i>
    <i r="1">
      <x v="60"/>
    </i>
    <i r="2">
      <x v="1859"/>
    </i>
    <i r="3">
      <x v="316"/>
    </i>
    <i r="4">
      <x/>
    </i>
    <i>
      <x v="889"/>
    </i>
    <i r="1">
      <x v="939"/>
    </i>
    <i r="2">
      <x v="1029"/>
    </i>
    <i r="3">
      <x v="162"/>
    </i>
    <i r="4">
      <x/>
    </i>
    <i>
      <x v="890"/>
    </i>
    <i r="1">
      <x v="1725"/>
    </i>
    <i r="2">
      <x v="1809"/>
    </i>
    <i r="3">
      <x v="322"/>
    </i>
    <i r="4">
      <x/>
    </i>
    <i>
      <x v="891"/>
    </i>
    <i r="1">
      <x v="695"/>
    </i>
    <i r="2">
      <x v="1494"/>
    </i>
    <i r="3">
      <x v="116"/>
    </i>
    <i r="4">
      <x v="1"/>
    </i>
    <i r="1">
      <x v="1518"/>
    </i>
    <i r="2">
      <x v="1861"/>
    </i>
    <i r="3">
      <x v="458"/>
    </i>
    <i r="4">
      <x v="1"/>
    </i>
    <i>
      <x v="893"/>
    </i>
    <i r="1">
      <x v="987"/>
    </i>
    <i r="2">
      <x v="1008"/>
    </i>
    <i r="3">
      <x v="298"/>
    </i>
    <i r="4">
      <x v="2"/>
    </i>
    <i r="1">
      <x v="1160"/>
    </i>
    <i r="2">
      <x v="1008"/>
    </i>
    <i r="3">
      <x v="298"/>
    </i>
    <i r="4">
      <x/>
    </i>
    <i>
      <x v="894"/>
    </i>
    <i r="1">
      <x v="1712"/>
    </i>
    <i r="2">
      <x v="1639"/>
    </i>
    <i r="3">
      <x v="444"/>
    </i>
    <i r="4">
      <x/>
    </i>
    <i>
      <x v="895"/>
    </i>
    <i r="1">
      <x v="991"/>
    </i>
    <i r="2">
      <x v="1550"/>
    </i>
    <i r="3">
      <x v="360"/>
    </i>
    <i r="4">
      <x v="2"/>
    </i>
    <i>
      <x v="896"/>
    </i>
    <i r="1">
      <x v="504"/>
    </i>
    <i r="2">
      <x v="1375"/>
    </i>
    <i r="3">
      <x v="225"/>
    </i>
    <i r="1">
      <x v="1349"/>
    </i>
    <i r="2">
      <x v="1861"/>
    </i>
    <i r="3">
      <x v="458"/>
    </i>
    <i r="4">
      <x v="1"/>
    </i>
    <i>
      <x v="897"/>
    </i>
    <i r="1">
      <x v="437"/>
    </i>
    <i r="2">
      <x v="960"/>
    </i>
    <i r="3">
      <x v="36"/>
    </i>
    <i r="4">
      <x v="1"/>
    </i>
    <i r="1">
      <x v="438"/>
    </i>
    <i r="2">
      <x v="960"/>
    </i>
    <i r="3">
      <x v="36"/>
    </i>
    <i r="4">
      <x v="3"/>
    </i>
    <i r="1">
      <x v="2059"/>
    </i>
    <i r="2">
      <x v="1860"/>
    </i>
    <i r="3">
      <x v="499"/>
    </i>
    <i r="4">
      <x v="5"/>
    </i>
    <i>
      <x v="898"/>
    </i>
    <i r="1">
      <x v="1740"/>
    </i>
    <i r="2">
      <x v="1086"/>
    </i>
    <i r="3">
      <x v="85"/>
    </i>
    <i r="4">
      <x/>
    </i>
    <i>
      <x v="899"/>
    </i>
    <i r="1">
      <x v="872"/>
    </i>
    <i r="2">
      <x v="1861"/>
    </i>
    <i r="3">
      <x v="458"/>
    </i>
    <i r="4">
      <x v="1"/>
    </i>
    <i>
      <x v="900"/>
    </i>
    <i r="1">
      <x v="1139"/>
    </i>
    <i r="2">
      <x v="1847"/>
    </i>
    <i r="3">
      <x v="100"/>
    </i>
    <i r="4">
      <x v="2"/>
    </i>
    <i>
      <x v="901"/>
    </i>
    <i r="1">
      <x v="813"/>
    </i>
    <i r="2">
      <x v="1600"/>
    </i>
    <i r="3">
      <x v="395"/>
    </i>
    <i r="4">
      <x v="2"/>
    </i>
    <i r="1">
      <x v="1576"/>
    </i>
    <i r="2">
      <x v="1861"/>
    </i>
    <i r="3">
      <x v="458"/>
    </i>
    <i r="4">
      <x v="2"/>
    </i>
    <i r="1">
      <x v="1660"/>
    </i>
    <i r="2">
      <x v="1600"/>
    </i>
    <i r="3">
      <x v="395"/>
    </i>
    <i r="4">
      <x v="1"/>
    </i>
    <i>
      <x v="902"/>
    </i>
    <i r="1">
      <x v="751"/>
    </i>
    <i r="2">
      <x v="1604"/>
    </i>
    <i r="3">
      <x v="395"/>
    </i>
    <i r="4">
      <x v="1"/>
    </i>
    <i r="1">
      <x v="1545"/>
    </i>
    <i r="2">
      <x v="1861"/>
    </i>
    <i r="3">
      <x v="458"/>
    </i>
    <i r="4">
      <x v="1"/>
    </i>
    <i>
      <x v="904"/>
    </i>
    <i r="1">
      <x v="584"/>
    </i>
    <i r="2">
      <x v="929"/>
    </i>
    <i r="3">
      <x v="161"/>
    </i>
    <i r="4">
      <x v="2"/>
    </i>
    <i>
      <x v="905"/>
    </i>
    <i r="1">
      <x v="749"/>
    </i>
    <i r="2">
      <x v="1855"/>
    </i>
    <i r="3">
      <x v="324"/>
    </i>
    <i r="4">
      <x v="2"/>
    </i>
    <i>
      <x v="906"/>
    </i>
    <i r="1">
      <x v="585"/>
    </i>
    <i r="2">
      <x v="1573"/>
    </i>
    <i r="3">
      <x v="333"/>
    </i>
    <i r="4">
      <x v="1"/>
    </i>
    <i>
      <x v="907"/>
    </i>
    <i r="1">
      <x v="589"/>
    </i>
    <i r="2">
      <x v="1365"/>
    </i>
    <i r="3">
      <x v="225"/>
    </i>
    <i r="1">
      <x v="1428"/>
    </i>
    <i r="2">
      <x v="1861"/>
    </i>
    <i r="3">
      <x v="458"/>
    </i>
    <i r="4">
      <x v="1"/>
    </i>
    <i>
      <x v="908"/>
    </i>
    <i r="1">
      <x v="598"/>
    </i>
    <i r="2">
      <x v="1012"/>
    </i>
    <i r="3">
      <x v="357"/>
    </i>
    <i r="4">
      <x/>
    </i>
    <i r="1">
      <x v="1430"/>
    </i>
    <i r="2">
      <x v="1861"/>
    </i>
    <i r="3">
      <x v="458"/>
    </i>
    <i r="4">
      <x/>
    </i>
    <i>
      <x v="909"/>
    </i>
    <i r="1">
      <x v="1149"/>
    </i>
    <i r="2">
      <x v="1805"/>
    </i>
    <i r="3">
      <x v="339"/>
    </i>
    <i r="4">
      <x v="1"/>
    </i>
    <i>
      <x v="910"/>
    </i>
    <i r="1">
      <x v="1915"/>
    </i>
    <i r="2">
      <x v="1695"/>
    </i>
    <i r="3">
      <x v="286"/>
    </i>
    <i>
      <x v="911"/>
    </i>
    <i r="1">
      <x v="1151"/>
    </i>
    <i r="2">
      <x v="1169"/>
    </i>
    <i r="3">
      <x v="214"/>
    </i>
    <i r="4">
      <x v="2"/>
    </i>
    <i>
      <x v="912"/>
    </i>
    <i r="1">
      <x v="423"/>
    </i>
    <i r="2">
      <x v="1510"/>
    </i>
    <i r="3">
      <x v="116"/>
    </i>
    <i r="4">
      <x/>
    </i>
    <i>
      <x v="913"/>
    </i>
    <i r="1">
      <x v="345"/>
    </i>
    <i r="2">
      <x v="1368"/>
    </i>
    <i r="3">
      <x v="225"/>
    </i>
    <i r="1">
      <x v="1308"/>
    </i>
    <i r="2">
      <x v="1861"/>
    </i>
    <i r="3">
      <x v="458"/>
    </i>
    <i r="4">
      <x v="2"/>
    </i>
    <i>
      <x v="914"/>
    </i>
    <i r="1">
      <x v="49"/>
    </i>
    <i r="2">
      <x v="1603"/>
    </i>
    <i r="3">
      <x v="395"/>
    </i>
    <i r="4">
      <x/>
    </i>
    <i r="1">
      <x v="1221"/>
    </i>
    <i r="2">
      <x v="1861"/>
    </i>
    <i r="3">
      <x v="458"/>
    </i>
    <i r="4">
      <x/>
    </i>
    <i>
      <x v="915"/>
    </i>
    <i r="1">
      <x v="756"/>
    </i>
    <i r="2">
      <x v="991"/>
    </i>
    <i r="3">
      <x v="328"/>
    </i>
    <i r="4">
      <x v="1"/>
    </i>
    <i>
      <x v="916"/>
    </i>
    <i r="1">
      <x v="1863"/>
    </i>
    <i r="2">
      <x v="1839"/>
    </i>
    <i r="3">
      <x v="22"/>
    </i>
    <i r="4">
      <x v="1"/>
    </i>
    <i>
      <x v="917"/>
    </i>
    <i r="1">
      <x v="1018"/>
    </i>
    <i r="2">
      <x v="1461"/>
    </i>
    <i r="3">
      <x v="153"/>
    </i>
    <i r="4">
      <x v="2"/>
    </i>
    <i>
      <x v="918"/>
    </i>
    <i r="1">
      <x v="1745"/>
    </i>
    <i r="2">
      <x v="1187"/>
    </i>
    <i r="3">
      <x v="121"/>
    </i>
    <i r="4">
      <x/>
    </i>
    <i>
      <x v="919"/>
    </i>
    <i r="1">
      <x v="163"/>
    </i>
    <i r="2">
      <x v="1287"/>
    </i>
    <i r="3">
      <x v="106"/>
    </i>
    <i r="4">
      <x v="3"/>
    </i>
    <i r="1">
      <x v="887"/>
    </i>
    <i r="2">
      <x v="1287"/>
    </i>
    <i r="3">
      <x v="106"/>
    </i>
    <i r="4">
      <x v="2"/>
    </i>
    <i>
      <x v="920"/>
    </i>
    <i r="1">
      <x v="1237"/>
    </i>
    <i r="2">
      <x v="1861"/>
    </i>
    <i r="3">
      <x v="458"/>
    </i>
    <i r="4">
      <x/>
    </i>
    <i>
      <x v="921"/>
    </i>
    <i r="1">
      <x v="1039"/>
    </i>
    <i r="2">
      <x v="1008"/>
    </i>
    <i r="3">
      <x v="298"/>
    </i>
    <i r="4">
      <x v="1"/>
    </i>
    <i r="1">
      <x v="1990"/>
    </i>
    <i r="2">
      <x v="1008"/>
    </i>
    <i r="3">
      <x v="298"/>
    </i>
    <i r="4">
      <x/>
    </i>
    <i>
      <x v="922"/>
    </i>
    <i r="1">
      <x v="1153"/>
    </i>
    <i r="2">
      <x v="1555"/>
    </i>
    <i r="3">
      <x v="373"/>
    </i>
    <i r="4">
      <x v="1"/>
    </i>
    <i r="1">
      <x v="1154"/>
    </i>
    <i r="2">
      <x v="1555"/>
    </i>
    <i r="3">
      <x v="373"/>
    </i>
    <i r="4">
      <x/>
    </i>
    <i>
      <x v="923"/>
    </i>
    <i r="1">
      <x v="812"/>
    </i>
    <i r="2">
      <x v="1700"/>
    </i>
    <i r="3">
      <x v="286"/>
    </i>
    <i r="1">
      <x v="1664"/>
    </i>
    <i r="2">
      <x v="1700"/>
    </i>
    <i r="3">
      <x v="286"/>
    </i>
    <i>
      <x v="924"/>
    </i>
    <i r="1">
      <x v="1677"/>
    </i>
    <i r="2">
      <x v="1570"/>
    </i>
    <i r="3">
      <x v="259"/>
    </i>
    <i r="4">
      <x v="2"/>
    </i>
    <i r="1">
      <x v="2059"/>
    </i>
    <i r="2">
      <x v="1860"/>
    </i>
    <i r="3">
      <x v="499"/>
    </i>
    <i r="4">
      <x v="5"/>
    </i>
    <i>
      <x v="925"/>
    </i>
    <i r="1">
      <x v="1812"/>
    </i>
    <i r="2">
      <x v="1553"/>
    </i>
    <i r="3">
      <x v="104"/>
    </i>
    <i r="4">
      <x/>
    </i>
    <i>
      <x v="926"/>
    </i>
    <i r="1">
      <x v="177"/>
    </i>
    <i r="2">
      <x v="1757"/>
    </i>
    <i r="3">
      <x v="410"/>
    </i>
    <i r="4">
      <x v="2"/>
    </i>
    <i>
      <x v="927"/>
    </i>
    <i r="1">
      <x v="268"/>
    </i>
    <i r="2">
      <x v="1076"/>
    </i>
    <i r="3">
      <x v="113"/>
    </i>
    <i r="4">
      <x/>
    </i>
    <i>
      <x v="928"/>
    </i>
    <i r="1">
      <x v="919"/>
    </i>
    <i r="2">
      <x v="1483"/>
    </i>
    <i r="3">
      <x v="10"/>
    </i>
    <i r="4">
      <x v="2"/>
    </i>
    <i>
      <x v="929"/>
    </i>
    <i r="1">
      <x v="476"/>
    </i>
    <i r="2">
      <x v="1100"/>
    </i>
    <i r="3">
      <x v="53"/>
    </i>
    <i r="4">
      <x v="2"/>
    </i>
    <i>
      <x v="930"/>
    </i>
    <i r="1">
      <x v="292"/>
    </i>
    <i r="2">
      <x v="1694"/>
    </i>
    <i r="3">
      <x v="286"/>
    </i>
    <i>
      <x v="931"/>
    </i>
    <i r="1">
      <x v="204"/>
    </i>
    <i r="2">
      <x v="1294"/>
    </i>
    <i r="3">
      <x v="106"/>
    </i>
    <i r="4">
      <x v="1"/>
    </i>
    <i>
      <x v="932"/>
    </i>
    <i r="1">
      <x v="1847"/>
    </i>
    <i r="2">
      <x v="1848"/>
    </i>
    <i r="3">
      <x v="100"/>
    </i>
    <i r="4">
      <x v="1"/>
    </i>
    <i>
      <x v="933"/>
    </i>
    <i r="1">
      <x v="1081"/>
    </i>
    <i r="2">
      <x v="1652"/>
    </i>
    <i r="3">
      <x v="109"/>
    </i>
    <i r="4">
      <x/>
    </i>
    <i>
      <x v="934"/>
    </i>
    <i r="1">
      <x v="1707"/>
    </i>
    <i r="2">
      <x v="1554"/>
    </i>
    <i r="3">
      <x v="103"/>
    </i>
    <i r="4">
      <x v="1"/>
    </i>
    <i r="1">
      <x v="1710"/>
    </i>
    <i r="2">
      <x v="1861"/>
    </i>
    <i r="3">
      <x v="458"/>
    </i>
    <i r="4">
      <x v="1"/>
    </i>
    <i>
      <x v="935"/>
    </i>
    <i r="1">
      <x v="1423"/>
    </i>
    <i r="2">
      <x v="1861"/>
    </i>
    <i r="3">
      <x v="458"/>
    </i>
    <i r="4">
      <x/>
    </i>
    <i>
      <x v="936"/>
    </i>
    <i r="1">
      <x v="582"/>
    </i>
    <i r="2">
      <x v="1612"/>
    </i>
    <i r="3">
      <x v="395"/>
    </i>
    <i r="4">
      <x v="3"/>
    </i>
    <i r="1">
      <x v="1611"/>
    </i>
    <i r="2">
      <x v="1861"/>
    </i>
    <i r="3">
      <x v="458"/>
    </i>
    <i r="4">
      <x v="1"/>
    </i>
    <i r="1">
      <x v="1851"/>
    </i>
    <i r="2">
      <x v="1861"/>
    </i>
    <i r="3">
      <x v="458"/>
    </i>
    <i r="4">
      <x v="1"/>
    </i>
    <i>
      <x v="937"/>
    </i>
    <i r="1">
      <x v="620"/>
    </i>
    <i r="2">
      <x v="1612"/>
    </i>
    <i r="3">
      <x v="395"/>
    </i>
    <i r="4">
      <x v="2"/>
    </i>
    <i>
      <x v="938"/>
    </i>
    <i r="1">
      <x v="597"/>
    </i>
    <i r="2">
      <x v="1612"/>
    </i>
    <i r="3">
      <x v="395"/>
    </i>
    <i r="4">
      <x v="1"/>
    </i>
    <i r="1">
      <x v="1494"/>
    </i>
    <i r="2">
      <x v="1861"/>
    </i>
    <i r="3">
      <x v="458"/>
    </i>
    <i r="4">
      <x v="1"/>
    </i>
    <i>
      <x v="939"/>
    </i>
    <i r="1">
      <x v="576"/>
    </i>
    <i r="2">
      <x v="1612"/>
    </i>
    <i r="3">
      <x v="395"/>
    </i>
    <i r="4">
      <x v="1"/>
    </i>
    <i r="1">
      <x v="1509"/>
    </i>
    <i r="2">
      <x v="1861"/>
    </i>
    <i r="3">
      <x v="458"/>
    </i>
    <i r="4">
      <x v="1"/>
    </i>
    <i>
      <x v="940"/>
    </i>
    <i r="1">
      <x v="542"/>
    </i>
    <i r="2">
      <x v="1612"/>
    </i>
    <i r="3">
      <x v="395"/>
    </i>
    <i r="4">
      <x v="1"/>
    </i>
    <i r="1">
      <x v="1513"/>
    </i>
    <i r="2">
      <x v="1861"/>
    </i>
    <i r="3">
      <x v="458"/>
    </i>
    <i r="4">
      <x v="1"/>
    </i>
    <i>
      <x v="941"/>
    </i>
    <i r="1">
      <x v="547"/>
    </i>
    <i r="2">
      <x v="1861"/>
    </i>
    <i r="3">
      <x v="458"/>
    </i>
    <i r="4">
      <x v="2"/>
    </i>
    <i>
      <x v="942"/>
    </i>
    <i r="1">
      <x v="577"/>
    </i>
    <i r="2">
      <x v="1861"/>
    </i>
    <i r="3">
      <x v="458"/>
    </i>
    <i r="4">
      <x v="2"/>
    </i>
    <i>
      <x v="943"/>
    </i>
    <i r="1">
      <x v="578"/>
    </i>
    <i r="2">
      <x v="1861"/>
    </i>
    <i r="3">
      <x v="458"/>
    </i>
    <i r="4">
      <x v="2"/>
    </i>
    <i>
      <x v="944"/>
    </i>
    <i r="1">
      <x v="1942"/>
    </i>
    <i r="2">
      <x v="1831"/>
    </i>
    <i r="3">
      <x v="229"/>
    </i>
    <i r="4">
      <x v="1"/>
    </i>
    <i>
      <x v="945"/>
    </i>
    <i r="1">
      <x v="261"/>
    </i>
    <i r="2">
      <x v="1778"/>
    </i>
    <i r="3">
      <x v="337"/>
    </i>
    <i r="4">
      <x v="1"/>
    </i>
    <i>
      <x v="946"/>
    </i>
    <i r="1">
      <x v="430"/>
    </i>
    <i r="2">
      <x v="987"/>
    </i>
    <i r="3">
      <x v="36"/>
    </i>
    <i r="4">
      <x v="1"/>
    </i>
    <i>
      <x v="947"/>
    </i>
    <i r="1">
      <x v="1907"/>
    </i>
    <i r="2">
      <x v="1686"/>
    </i>
    <i r="3">
      <x v="286"/>
    </i>
    <i>
      <x v="948"/>
    </i>
    <i r="1">
      <x v="725"/>
    </i>
    <i r="2">
      <x v="1127"/>
    </i>
    <i r="3">
      <x v="168"/>
    </i>
    <i r="4">
      <x v="1"/>
    </i>
    <i r="1">
      <x v="1534"/>
    </i>
    <i r="2">
      <x v="1861"/>
    </i>
    <i r="3">
      <x v="458"/>
    </i>
    <i r="4">
      <x v="1"/>
    </i>
    <i>
      <x v="949"/>
    </i>
    <i r="1">
      <x v="383"/>
    </i>
    <i r="2">
      <x v="1671"/>
    </i>
    <i r="3">
      <x v="118"/>
    </i>
    <i r="4">
      <x v="2"/>
    </i>
    <i r="1">
      <x v="1340"/>
    </i>
    <i r="2">
      <x v="1861"/>
    </i>
    <i r="3">
      <x v="458"/>
    </i>
    <i r="4">
      <x v="2"/>
    </i>
    <i>
      <x v="950"/>
    </i>
    <i r="1">
      <x v="928"/>
    </i>
    <i r="2">
      <x v="1744"/>
    </i>
    <i r="3">
      <x v="199"/>
    </i>
    <i r="4">
      <x/>
    </i>
    <i>
      <x v="951"/>
    </i>
    <i r="1">
      <x v="1910"/>
    </i>
    <i r="2">
      <x v="1819"/>
    </i>
    <i r="3">
      <x v="340"/>
    </i>
    <i r="4">
      <x v="1"/>
    </i>
    <i>
      <x v="952"/>
    </i>
    <i r="1">
      <x v="327"/>
    </i>
    <i r="2">
      <x v="1275"/>
    </i>
    <i r="3">
      <x v="261"/>
    </i>
    <i r="4">
      <x v="1"/>
    </i>
    <i>
      <x v="953"/>
    </i>
    <i r="1">
      <x v="740"/>
    </i>
    <i r="2">
      <x v="950"/>
    </i>
    <i r="3">
      <x v="36"/>
    </i>
    <i r="4">
      <x v="1"/>
    </i>
    <i r="1">
      <x v="1542"/>
    </i>
    <i r="2">
      <x v="1861"/>
    </i>
    <i r="3">
      <x v="458"/>
    </i>
    <i r="4">
      <x v="1"/>
    </i>
    <i>
      <x v="954"/>
    </i>
    <i r="1">
      <x v="433"/>
    </i>
    <i r="2">
      <x v="1365"/>
    </i>
    <i r="3">
      <x v="225"/>
    </i>
    <i>
      <x v="956"/>
    </i>
    <i r="1">
      <x v="736"/>
    </i>
    <i r="2">
      <x v="1364"/>
    </i>
    <i r="3">
      <x v="225"/>
    </i>
    <i r="1">
      <x v="1541"/>
    </i>
    <i r="2">
      <x v="1861"/>
    </i>
    <i r="3">
      <x v="458"/>
    </i>
    <i r="4">
      <x v="1"/>
    </i>
    <i>
      <x v="957"/>
    </i>
    <i r="1">
      <x v="851"/>
    </i>
    <i r="2">
      <x v="1253"/>
    </i>
    <i r="3">
      <x v="299"/>
    </i>
    <i r="4">
      <x v="1"/>
    </i>
    <i>
      <x v="958"/>
    </i>
    <i r="1">
      <x v="171"/>
    </i>
    <i r="2">
      <x v="1238"/>
    </i>
    <i r="3">
      <x v="83"/>
    </i>
    <i r="4">
      <x v="3"/>
    </i>
    <i r="1">
      <x v="424"/>
    </i>
    <i r="2">
      <x v="1238"/>
    </i>
    <i r="3">
      <x v="83"/>
    </i>
    <i r="4">
      <x v="1"/>
    </i>
    <i>
      <x v="959"/>
    </i>
    <i r="1">
      <x v="1108"/>
    </i>
    <i r="2">
      <x v="1800"/>
    </i>
    <i r="3">
      <x v="372"/>
    </i>
    <i r="4">
      <x/>
    </i>
    <i>
      <x v="960"/>
    </i>
    <i r="1">
      <x v="1874"/>
    </i>
    <i r="2">
      <x v="1736"/>
    </i>
    <i r="3">
      <x v="117"/>
    </i>
    <i r="4">
      <x v="1"/>
    </i>
    <i>
      <x v="961"/>
    </i>
    <i r="1">
      <x v="641"/>
    </i>
    <i r="2">
      <x v="959"/>
    </i>
    <i r="3">
      <x v="36"/>
    </i>
    <i r="4">
      <x v="2"/>
    </i>
    <i r="1">
      <x v="1688"/>
    </i>
    <i r="2">
      <x v="959"/>
    </i>
    <i r="3">
      <x v="36"/>
    </i>
    <i r="4">
      <x/>
    </i>
    <i r="1">
      <x v="1779"/>
    </i>
    <i r="2">
      <x v="1861"/>
    </i>
    <i r="3">
      <x v="458"/>
    </i>
    <i r="4">
      <x v="2"/>
    </i>
    <i>
      <x v="962"/>
    </i>
    <i r="1">
      <x v="890"/>
    </i>
    <i r="2">
      <x v="1241"/>
    </i>
    <i r="3">
      <x v="83"/>
    </i>
    <i r="4">
      <x v="2"/>
    </i>
    <i>
      <x v="963"/>
    </i>
    <i r="1">
      <x v="150"/>
    </i>
    <i r="2">
      <x v="1149"/>
    </i>
    <i r="3">
      <x v="278"/>
    </i>
    <i r="4">
      <x/>
    </i>
    <i>
      <x v="964"/>
    </i>
    <i r="1">
      <x v="1911"/>
    </i>
    <i r="2">
      <x v="1617"/>
    </i>
    <i r="3">
      <x v="132"/>
    </i>
    <i r="4">
      <x v="1"/>
    </i>
    <i>
      <x v="965"/>
    </i>
    <i r="1">
      <x v="190"/>
    </i>
    <i r="2">
      <x v="1594"/>
    </i>
    <i r="3">
      <x v="395"/>
    </i>
    <i r="4">
      <x v="1"/>
    </i>
    <i r="1">
      <x v="1248"/>
    </i>
    <i r="2">
      <x v="1861"/>
    </i>
    <i r="3">
      <x v="458"/>
    </i>
    <i r="4">
      <x v="1"/>
    </i>
    <i>
      <x v="966"/>
    </i>
    <i r="1">
      <x v="223"/>
    </i>
    <i r="2">
      <x v="1681"/>
    </i>
    <i r="3">
      <x v="142"/>
    </i>
    <i r="4">
      <x v="1"/>
    </i>
    <i>
      <x v="967"/>
    </i>
    <i r="1">
      <x v="198"/>
    </i>
    <i r="2">
      <x v="1718"/>
    </i>
    <i r="3">
      <x v="286"/>
    </i>
    <i>
      <x v="968"/>
    </i>
    <i r="1">
      <x v="483"/>
    </i>
    <i r="2">
      <x v="1691"/>
    </i>
    <i r="3">
      <x v="286"/>
    </i>
    <i>
      <x v="969"/>
    </i>
    <i r="1">
      <x v="1184"/>
    </i>
    <i r="2">
      <x v="1307"/>
    </i>
    <i r="3">
      <x v="129"/>
    </i>
    <i r="4">
      <x v="1"/>
    </i>
    <i>
      <x v="970"/>
    </i>
    <i r="1">
      <x v="1744"/>
    </i>
    <i r="2">
      <x v="1775"/>
    </i>
    <i r="3">
      <x v="120"/>
    </i>
    <i r="4">
      <x v="1"/>
    </i>
    <i r="1">
      <x v="2059"/>
    </i>
    <i r="2">
      <x v="1860"/>
    </i>
    <i r="3">
      <x v="499"/>
    </i>
    <i r="4">
      <x v="5"/>
    </i>
    <i>
      <x v="971"/>
    </i>
    <i r="1">
      <x v="47"/>
    </i>
    <i r="2">
      <x v="1372"/>
    </i>
    <i r="3">
      <x v="225"/>
    </i>
    <i r="1">
      <x v="1217"/>
    </i>
    <i r="2">
      <x v="1861"/>
    </i>
    <i r="3">
      <x v="458"/>
    </i>
    <i r="4">
      <x v="2"/>
    </i>
    <i>
      <x v="972"/>
    </i>
    <i r="1">
      <x v="1172"/>
    </i>
    <i r="2">
      <x v="1615"/>
    </i>
    <i r="3">
      <x v="242"/>
    </i>
    <i r="4">
      <x v="1"/>
    </i>
    <i>
      <x v="973"/>
    </i>
    <i r="1">
      <x v="1908"/>
    </i>
    <i r="2">
      <x v="1370"/>
    </i>
    <i r="3">
      <x v="225"/>
    </i>
    <i>
      <x v="974"/>
    </i>
    <i r="1">
      <x v="259"/>
    </i>
    <i r="2">
      <x v="1370"/>
    </i>
    <i r="3">
      <x v="225"/>
    </i>
    <i>
      <x v="975"/>
    </i>
    <i r="1">
      <x v="129"/>
    </i>
    <i r="2">
      <x v="1734"/>
    </i>
    <i r="3">
      <x v="131"/>
    </i>
    <i r="4">
      <x v="2"/>
    </i>
    <i>
      <x v="976"/>
    </i>
    <i r="1">
      <x v="499"/>
    </i>
    <i r="2">
      <x v="943"/>
    </i>
    <i r="3">
      <x v="36"/>
    </i>
    <i r="4">
      <x v="2"/>
    </i>
    <i r="1">
      <x v="1347"/>
    </i>
    <i r="2">
      <x v="1861"/>
    </i>
    <i r="3">
      <x v="458"/>
    </i>
    <i r="4">
      <x v="2"/>
    </i>
    <i>
      <x v="977"/>
    </i>
    <i r="1">
      <x v="103"/>
    </i>
    <i r="2">
      <x v="1859"/>
    </i>
    <i r="3">
      <x v="316"/>
    </i>
    <i r="4">
      <x v="2"/>
    </i>
    <i r="1">
      <x v="208"/>
    </i>
    <i r="2">
      <x v="1288"/>
    </i>
    <i r="3">
      <x v="106"/>
    </i>
    <i r="4">
      <x v="1"/>
    </i>
    <i r="1">
      <x v="1260"/>
    </i>
    <i r="2">
      <x v="1861"/>
    </i>
    <i r="3">
      <x v="458"/>
    </i>
    <i r="4">
      <x v="1"/>
    </i>
    <i>
      <x v="978"/>
    </i>
    <i r="1">
      <x v="894"/>
    </i>
    <i r="2">
      <x v="924"/>
    </i>
    <i r="3">
      <x v="243"/>
    </i>
    <i r="4">
      <x v="2"/>
    </i>
    <i>
      <x v="979"/>
    </i>
    <i r="1">
      <x v="869"/>
    </i>
    <i r="2">
      <x v="1282"/>
    </i>
    <i r="3">
      <x v="48"/>
    </i>
    <i r="4">
      <x/>
    </i>
    <i>
      <x v="980"/>
    </i>
    <i r="1">
      <x v="664"/>
    </i>
    <i r="2">
      <x v="1562"/>
    </i>
    <i r="3">
      <x v="361"/>
    </i>
    <i r="4">
      <x v="1"/>
    </i>
    <i r="1">
      <x v="1487"/>
    </i>
    <i r="2">
      <x v="1861"/>
    </i>
    <i r="3">
      <x v="458"/>
    </i>
    <i r="4">
      <x v="1"/>
    </i>
    <i>
      <x v="981"/>
    </i>
    <i r="1">
      <x v="671"/>
    </i>
    <i r="2">
      <x v="1559"/>
    </i>
    <i r="3">
      <x v="361"/>
    </i>
    <i r="4">
      <x v="1"/>
    </i>
    <i r="1">
      <x v="1489"/>
    </i>
    <i r="2">
      <x v="1861"/>
    </i>
    <i r="3">
      <x v="458"/>
    </i>
    <i r="4">
      <x v="1"/>
    </i>
    <i>
      <x v="982"/>
    </i>
    <i r="1">
      <x v="573"/>
    </i>
    <i r="2">
      <x v="917"/>
    </i>
    <i r="3">
      <x v="78"/>
    </i>
    <i r="4">
      <x v="1"/>
    </i>
    <i r="1">
      <x v="1202"/>
    </i>
    <i r="2">
      <x v="1861"/>
    </i>
    <i r="3">
      <x v="458"/>
    </i>
    <i r="4">
      <x v="1"/>
    </i>
    <i>
      <x v="983"/>
    </i>
    <i r="1">
      <x v="592"/>
    </i>
    <i r="2">
      <x v="918"/>
    </i>
    <i r="3">
      <x v="195"/>
    </i>
    <i r="4">
      <x v="1"/>
    </i>
    <i>
      <x v="984"/>
    </i>
    <i r="1">
      <x v="743"/>
    </i>
    <i r="2">
      <x v="916"/>
    </i>
    <i r="3">
      <x v="78"/>
    </i>
    <i r="4">
      <x v="1"/>
    </i>
    <i>
      <x v="985"/>
    </i>
    <i r="1">
      <x v="1829"/>
    </i>
    <i r="2">
      <x v="1713"/>
    </i>
    <i r="3">
      <x v="286"/>
    </i>
    <i>
      <x v="986"/>
    </i>
    <i r="1">
      <x v="1853"/>
    </i>
    <i r="2">
      <x v="1491"/>
    </i>
    <i r="3">
      <x v="116"/>
    </i>
    <i r="4">
      <x/>
    </i>
    <i>
      <x v="987"/>
    </i>
    <i r="1">
      <x v="280"/>
    </i>
    <i r="2">
      <x v="1523"/>
    </i>
    <i r="3">
      <x v="313"/>
    </i>
    <i r="4">
      <x v="1"/>
    </i>
    <i>
      <x v="988"/>
    </i>
    <i r="1">
      <x v="15"/>
    </i>
    <i r="2">
      <x v="1591"/>
    </i>
    <i r="3">
      <x v="423"/>
    </i>
    <i r="4">
      <x v="3"/>
    </i>
    <i r="1">
      <x v="507"/>
    </i>
    <i r="2">
      <x v="1591"/>
    </i>
    <i r="3">
      <x v="423"/>
    </i>
    <i r="4">
      <x v="1"/>
    </i>
    <i r="1">
      <x v="916"/>
    </i>
    <i r="2">
      <x v="1591"/>
    </i>
    <i r="3">
      <x v="423"/>
    </i>
    <i r="4">
      <x v="2"/>
    </i>
    <i>
      <x v="989"/>
    </i>
    <i r="1">
      <x v="144"/>
    </i>
    <i r="2">
      <x v="1195"/>
    </i>
    <i r="3">
      <x v="138"/>
    </i>
    <i r="4">
      <x/>
    </i>
    <i r="1">
      <x v="338"/>
    </i>
    <i r="2">
      <x v="1196"/>
    </i>
    <i r="3">
      <x v="138"/>
    </i>
    <i r="4">
      <x v="1"/>
    </i>
    <i r="1">
      <x v="1297"/>
    </i>
    <i r="2">
      <x v="1861"/>
    </i>
    <i r="3">
      <x v="458"/>
    </i>
    <i r="4">
      <x v="1"/>
    </i>
    <i>
      <x v="990"/>
    </i>
    <i r="1">
      <x v="1090"/>
    </i>
    <i r="2">
      <x v="1673"/>
    </i>
    <i r="3">
      <x v="118"/>
    </i>
    <i r="4">
      <x/>
    </i>
    <i>
      <x v="991"/>
    </i>
    <i r="1">
      <x v="1723"/>
    </i>
    <i r="2">
      <x v="1798"/>
    </i>
    <i r="3">
      <x v="183"/>
    </i>
    <i r="4">
      <x v="1"/>
    </i>
    <i>
      <x v="992"/>
    </i>
    <i r="1">
      <x v="149"/>
    </i>
    <i r="2">
      <x v="1454"/>
    </i>
    <i r="3">
      <x v="296"/>
    </i>
    <i r="4">
      <x v="2"/>
    </i>
    <i>
      <x v="993"/>
    </i>
    <i r="1">
      <x v="80"/>
    </i>
    <i r="2">
      <x v="1454"/>
    </i>
    <i r="3">
      <x v="297"/>
    </i>
    <i r="4">
      <x/>
    </i>
    <i r="1">
      <x v="1860"/>
    </i>
    <i r="2">
      <x v="1454"/>
    </i>
    <i r="3">
      <x v="296"/>
    </i>
    <i r="4">
      <x/>
    </i>
    <i>
      <x v="994"/>
    </i>
    <i r="1">
      <x v="45"/>
    </i>
    <i r="2">
      <x v="1671"/>
    </i>
    <i r="3">
      <x v="118"/>
    </i>
    <i r="4">
      <x/>
    </i>
    <i r="1">
      <x v="1214"/>
    </i>
    <i r="2">
      <x v="1861"/>
    </i>
    <i r="3">
      <x v="458"/>
    </i>
    <i r="4">
      <x/>
    </i>
    <i>
      <x v="995"/>
    </i>
    <i r="1">
      <x v="947"/>
    </i>
    <i r="2">
      <x v="1306"/>
    </i>
    <i r="3">
      <x v="129"/>
    </i>
    <i r="4">
      <x/>
    </i>
    <i>
      <x v="996"/>
    </i>
    <i r="1">
      <x v="1950"/>
    </i>
    <i r="2">
      <x v="1000"/>
    </i>
    <i r="3">
      <x v="25"/>
    </i>
    <i r="4">
      <x v="1"/>
    </i>
    <i>
      <x v="997"/>
    </i>
    <i r="1">
      <x v="931"/>
    </i>
    <i r="2">
      <x v="1248"/>
    </i>
    <i r="3">
      <x v="500"/>
    </i>
    <i r="4">
      <x v="1"/>
    </i>
    <i>
      <x v="998"/>
    </i>
    <i r="1">
      <x/>
    </i>
    <i r="2">
      <x v="1826"/>
    </i>
    <i r="3">
      <x v="270"/>
    </i>
    <i r="4">
      <x v="1"/>
    </i>
    <i>
      <x v="999"/>
    </i>
    <i r="1">
      <x v="1743"/>
    </i>
    <i r="2">
      <x v="1355"/>
    </i>
    <i r="3">
      <x v="440"/>
    </i>
    <i r="4">
      <x/>
    </i>
    <i>
      <x v="1000"/>
    </i>
    <i r="1">
      <x v="300"/>
    </i>
    <i r="2">
      <x v="968"/>
    </i>
    <i r="3">
      <x v="36"/>
    </i>
    <i r="4">
      <x v="1"/>
    </i>
    <i r="1">
      <x v="1292"/>
    </i>
    <i r="2">
      <x v="1861"/>
    </i>
    <i r="3">
      <x v="458"/>
    </i>
    <i r="4">
      <x v="1"/>
    </i>
    <i>
      <x v="1001"/>
    </i>
    <i r="1">
      <x v="1866"/>
    </i>
    <i r="2">
      <x v="1144"/>
    </i>
    <i r="3">
      <x v="269"/>
    </i>
    <i r="4">
      <x v="1"/>
    </i>
    <i>
      <x v="1002"/>
    </i>
    <i r="1">
      <x v="853"/>
    </i>
    <i r="2">
      <x v="1337"/>
    </i>
    <i r="3">
      <x v="96"/>
    </i>
    <i r="4">
      <x v="2"/>
    </i>
    <i>
      <x v="1003"/>
    </i>
    <i r="1">
      <x v="972"/>
    </i>
    <i r="2">
      <x v="1275"/>
    </i>
    <i r="3">
      <x v="261"/>
    </i>
    <i r="4">
      <x v="2"/>
    </i>
    <i>
      <x v="1004"/>
    </i>
    <i r="1">
      <x v="904"/>
    </i>
    <i r="2">
      <x v="1253"/>
    </i>
    <i r="3">
      <x v="299"/>
    </i>
    <i r="4">
      <x/>
    </i>
    <i r="1">
      <x v="1846"/>
    </i>
    <i r="2">
      <x v="1861"/>
    </i>
    <i r="3">
      <x v="458"/>
    </i>
    <i r="4">
      <x/>
    </i>
    <i>
      <x v="1005"/>
    </i>
    <i r="1">
      <x v="333"/>
    </i>
    <i r="2">
      <x v="1472"/>
    </i>
    <i r="3">
      <x v="363"/>
    </i>
    <i r="4">
      <x v="1"/>
    </i>
    <i r="1">
      <x v="1367"/>
    </i>
    <i r="2">
      <x v="1861"/>
    </i>
    <i r="3">
      <x v="458"/>
    </i>
    <i r="4">
      <x v="1"/>
    </i>
    <i r="1">
      <x v="2002"/>
    </i>
    <i r="2">
      <x v="1472"/>
    </i>
    <i r="3">
      <x v="363"/>
    </i>
    <i r="4">
      <x v="1"/>
    </i>
    <i>
      <x v="1006"/>
    </i>
    <i r="1">
      <x v="276"/>
    </i>
    <i r="2">
      <x v="1328"/>
    </i>
    <i r="3">
      <x v="217"/>
    </i>
    <i r="4">
      <x v="1"/>
    </i>
    <i>
      <x v="1007"/>
    </i>
    <i r="1">
      <x v="888"/>
    </i>
    <i r="2">
      <x v="1237"/>
    </i>
    <i r="3">
      <x v="83"/>
    </i>
    <i r="4">
      <x v="2"/>
    </i>
    <i>
      <x v="1008"/>
    </i>
    <i r="1">
      <x v="1181"/>
    </i>
    <i r="2">
      <x v="1628"/>
    </i>
    <i r="3">
      <x v="76"/>
    </i>
    <i r="4">
      <x/>
    </i>
    <i>
      <x v="1009"/>
    </i>
    <i r="1">
      <x v="23"/>
    </i>
    <i r="2">
      <x v="1793"/>
    </i>
    <i r="3">
      <x v="304"/>
    </i>
    <i r="4">
      <x v="2"/>
    </i>
    <i>
      <x v="1010"/>
    </i>
    <i r="1">
      <x v="856"/>
    </i>
    <i r="2">
      <x v="1632"/>
    </i>
    <i r="3">
      <x v="189"/>
    </i>
    <i r="4">
      <x v="1"/>
    </i>
    <i>
      <x v="1011"/>
    </i>
    <i r="1">
      <x v="46"/>
    </i>
    <i r="2">
      <x v="1490"/>
    </i>
    <i r="3">
      <x v="115"/>
    </i>
    <i r="4">
      <x v="1"/>
    </i>
    <i r="1">
      <x v="1215"/>
    </i>
    <i r="2">
      <x v="1861"/>
    </i>
    <i r="3">
      <x v="458"/>
    </i>
    <i r="4">
      <x v="1"/>
    </i>
    <i>
      <x v="1012"/>
    </i>
    <i r="1">
      <x v="479"/>
    </i>
    <i r="2">
      <x v="1236"/>
    </i>
    <i r="3">
      <x v="83"/>
    </i>
    <i r="4">
      <x v="1"/>
    </i>
    <i>
      <x v="1013"/>
    </i>
    <i r="1">
      <x v="873"/>
    </i>
    <i r="2">
      <x v="1731"/>
    </i>
    <i r="3">
      <x v="87"/>
    </i>
    <i r="4">
      <x/>
    </i>
    <i>
      <x v="1014"/>
    </i>
    <i r="1">
      <x v="1939"/>
    </i>
    <i r="2">
      <x v="1856"/>
    </i>
    <i r="3">
      <x v="368"/>
    </i>
    <i r="4">
      <x/>
    </i>
    <i>
      <x v="1015"/>
    </i>
    <i r="1">
      <x v="603"/>
    </i>
    <i r="2">
      <x v="981"/>
    </i>
    <i r="3">
      <x v="36"/>
    </i>
    <i r="4">
      <x v="1"/>
    </i>
    <i r="1">
      <x v="1431"/>
    </i>
    <i r="2">
      <x v="1861"/>
    </i>
    <i r="3">
      <x v="458"/>
    </i>
    <i r="4">
      <x v="1"/>
    </i>
    <i>
      <x v="1016"/>
    </i>
    <i r="1">
      <x v="633"/>
    </i>
    <i r="2">
      <x v="1685"/>
    </i>
    <i r="3">
      <x v="286"/>
    </i>
    <i r="1">
      <x v="1196"/>
    </i>
    <i r="2">
      <x v="1861"/>
    </i>
    <i r="3">
      <x v="458"/>
    </i>
    <i r="4">
      <x v="1"/>
    </i>
    <i r="1">
      <x v="1778"/>
    </i>
    <i r="2">
      <x v="1861"/>
    </i>
    <i r="3">
      <x v="458"/>
    </i>
    <i r="4">
      <x v="1"/>
    </i>
    <i>
      <x v="1017"/>
    </i>
    <i r="1">
      <x v="41"/>
    </i>
    <i r="2">
      <x v="1185"/>
    </i>
    <i r="3">
      <x v="79"/>
    </i>
    <i r="4">
      <x v="2"/>
    </i>
    <i r="1">
      <x v="1257"/>
    </i>
    <i r="2">
      <x v="1861"/>
    </i>
    <i r="3">
      <x v="458"/>
    </i>
    <i r="4">
      <x v="2"/>
    </i>
    <i>
      <x v="1018"/>
    </i>
    <i r="1">
      <x v="1696"/>
    </i>
    <i r="2">
      <x v="1707"/>
    </i>
    <i r="3">
      <x v="286"/>
    </i>
    <i>
      <x v="1019"/>
    </i>
    <i r="1">
      <x v="265"/>
    </i>
    <i r="2">
      <x v="922"/>
    </i>
    <i r="3">
      <x v="243"/>
    </i>
    <i r="4">
      <x/>
    </i>
    <i>
      <x v="1020"/>
    </i>
    <i r="1">
      <x v="946"/>
    </i>
    <i r="2">
      <x v="1112"/>
    </i>
    <i r="3">
      <x v="460"/>
    </i>
    <i r="4">
      <x/>
    </i>
    <i>
      <x v="1021"/>
    </i>
    <i r="1">
      <x v="1746"/>
    </i>
    <i r="2">
      <x v="1498"/>
    </i>
    <i r="3">
      <x v="116"/>
    </i>
    <i r="4">
      <x v="1"/>
    </i>
    <i>
      <x v="1022"/>
    </i>
    <i r="1">
      <x v="509"/>
    </i>
    <i r="2">
      <x v="1685"/>
    </i>
    <i r="3">
      <x v="286"/>
    </i>
    <i>
      <x v="1023"/>
    </i>
    <i r="1">
      <x v="340"/>
    </i>
    <i r="2">
      <x v="1547"/>
    </i>
    <i r="3">
      <x v="437"/>
    </i>
    <i r="4">
      <x/>
    </i>
    <i r="1">
      <x v="1300"/>
    </i>
    <i r="2">
      <x v="1861"/>
    </i>
    <i r="3">
      <x v="458"/>
    </i>
    <i r="4">
      <x v="1"/>
    </i>
    <i r="1">
      <x v="1857"/>
    </i>
    <i r="2">
      <x v="1547"/>
    </i>
    <i r="3">
      <x v="437"/>
    </i>
    <i r="4">
      <x v="1"/>
    </i>
    <i>
      <x v="1024"/>
    </i>
    <i r="1">
      <x v="485"/>
    </i>
    <i r="2">
      <x v="914"/>
    </i>
    <i r="3">
      <x v="78"/>
    </i>
    <i r="4">
      <x v="2"/>
    </i>
    <i r="1">
      <x v="1415"/>
    </i>
    <i r="2">
      <x v="1861"/>
    </i>
    <i r="3">
      <x v="458"/>
    </i>
    <i r="4">
      <x v="2"/>
    </i>
    <i>
      <x v="1025"/>
    </i>
    <i r="1">
      <x v="407"/>
    </i>
    <i r="2">
      <x v="1674"/>
    </i>
    <i r="3">
      <x v="420"/>
    </i>
    <i r="4">
      <x v="1"/>
    </i>
    <i>
      <x v="1026"/>
    </i>
    <i r="1">
      <x v="737"/>
    </i>
    <i r="2">
      <x v="1453"/>
    </i>
    <i r="3">
      <x v="381"/>
    </i>
    <i r="4">
      <x v="1"/>
    </i>
    <i>
      <x v="1027"/>
    </i>
    <i r="1">
      <x v="189"/>
    </i>
    <i r="2">
      <x v="1418"/>
    </i>
    <i r="3">
      <x v="380"/>
    </i>
    <i r="4">
      <x v="1"/>
    </i>
    <i>
      <x v="1028"/>
    </i>
    <i r="1">
      <x v="131"/>
    </i>
    <i r="2">
      <x v="1722"/>
    </i>
    <i r="3">
      <x v="286"/>
    </i>
    <i r="1">
      <x v="152"/>
    </i>
    <i r="2">
      <x v="1722"/>
    </i>
    <i r="3">
      <x v="286"/>
    </i>
    <i r="1">
      <x v="1645"/>
    </i>
    <i r="2">
      <x v="1861"/>
    </i>
    <i r="3">
      <x v="458"/>
    </i>
    <i r="4">
      <x v="2"/>
    </i>
    <i r="1">
      <x v="1711"/>
    </i>
    <i r="2">
      <x v="1685"/>
    </i>
    <i r="3">
      <x v="286"/>
    </i>
    <i r="1">
      <x v="1758"/>
    </i>
    <i r="2">
      <x v="1861"/>
    </i>
    <i r="3">
      <x v="458"/>
    </i>
    <i r="4">
      <x v="2"/>
    </i>
    <i>
      <x v="1029"/>
    </i>
    <i r="1">
      <x v="282"/>
    </i>
    <i r="2">
      <x v="1607"/>
    </i>
    <i r="3">
      <x v="395"/>
    </i>
    <i r="4">
      <x v="1"/>
    </i>
    <i>
      <x v="1030"/>
    </i>
    <i r="1">
      <x v="1826"/>
    </i>
    <i r="2">
      <x v="1150"/>
    </i>
    <i r="3">
      <x v="278"/>
    </i>
    <i r="4">
      <x/>
    </i>
    <i>
      <x v="1031"/>
    </i>
    <i r="1">
      <x v="488"/>
    </i>
    <i r="2">
      <x v="1015"/>
    </i>
    <i r="3">
      <x v="353"/>
    </i>
    <i r="4">
      <x v="2"/>
    </i>
    <i>
      <x v="1032"/>
    </i>
    <i r="1">
      <x v="1621"/>
    </i>
    <i r="2">
      <x v="1527"/>
    </i>
    <i r="3">
      <x v="234"/>
    </i>
    <i r="4">
      <x/>
    </i>
    <i>
      <x v="1033"/>
    </i>
    <i r="1">
      <x v="467"/>
    </i>
    <i r="2">
      <x v="1729"/>
    </i>
    <i r="3">
      <x v="308"/>
    </i>
    <i r="4">
      <x v="2"/>
    </i>
    <i>
      <x v="1034"/>
    </i>
    <i r="1">
      <x v="1867"/>
    </i>
    <i r="2">
      <x v="1154"/>
    </i>
    <i r="3">
      <x v="231"/>
    </i>
    <i r="4">
      <x/>
    </i>
    <i>
      <x v="1035"/>
    </i>
    <i r="1">
      <x v="349"/>
    </i>
    <i r="2">
      <x v="1232"/>
    </i>
    <i r="3">
      <x v="83"/>
    </i>
    <i r="4">
      <x v="1"/>
    </i>
    <i r="1">
      <x v="1311"/>
    </i>
    <i r="2">
      <x v="1861"/>
    </i>
    <i r="3">
      <x v="458"/>
    </i>
    <i r="4">
      <x v="1"/>
    </i>
    <i>
      <x v="1036"/>
    </i>
    <i r="1">
      <x v="1894"/>
    </i>
    <i r="2">
      <x v="1004"/>
    </i>
    <i r="3">
      <x v="334"/>
    </i>
    <i r="4">
      <x/>
    </i>
    <i>
      <x v="1037"/>
    </i>
    <i r="1">
      <x v="1697"/>
    </i>
    <i r="2">
      <x v="1373"/>
    </i>
    <i r="3">
      <x v="225"/>
    </i>
    <i>
      <x v="1038"/>
    </i>
    <i r="1">
      <x v="429"/>
    </i>
    <i r="2">
      <x v="1861"/>
    </i>
    <i r="3">
      <x v="458"/>
    </i>
    <i r="4">
      <x/>
    </i>
    <i r="1">
      <x v="1405"/>
    </i>
    <i r="2">
      <x v="1861"/>
    </i>
    <i r="3">
      <x v="458"/>
    </i>
    <i r="4">
      <x/>
    </i>
    <i>
      <x v="1039"/>
    </i>
    <i r="1">
      <x v="9"/>
    </i>
    <i r="2">
      <x v="1489"/>
    </i>
    <i r="3">
      <x v="115"/>
    </i>
    <i r="4">
      <x v="2"/>
    </i>
    <i>
      <x v="1040"/>
    </i>
    <i r="1">
      <x v="1833"/>
    </i>
    <i r="2">
      <x v="1392"/>
    </i>
    <i r="3">
      <x v="319"/>
    </i>
    <i r="4">
      <x/>
    </i>
    <i>
      <x v="1041"/>
    </i>
    <i r="1">
      <x v="237"/>
    </i>
    <i r="2">
      <x v="1538"/>
    </i>
    <i r="3">
      <x v="68"/>
    </i>
    <i r="4">
      <x v="1"/>
    </i>
    <i>
      <x v="1042"/>
    </i>
    <i r="1">
      <x v="1888"/>
    </i>
    <i r="2">
      <x v="925"/>
    </i>
    <i r="3">
      <x v="243"/>
    </i>
    <i r="4">
      <x/>
    </i>
    <i>
      <x v="1043"/>
    </i>
    <i r="1">
      <x v="127"/>
    </i>
    <i r="2">
      <x v="1126"/>
    </i>
    <i r="3">
      <x v="168"/>
    </i>
    <i r="4">
      <x v="1"/>
    </i>
    <i>
      <x v="1044"/>
    </i>
    <i r="1">
      <x v="1122"/>
    </i>
    <i r="2">
      <x v="960"/>
    </i>
    <i r="3">
      <x v="36"/>
    </i>
    <i r="4">
      <x v="1"/>
    </i>
    <i>
      <x v="1045"/>
    </i>
    <i r="1">
      <x v="117"/>
    </i>
    <i r="2">
      <x v="1859"/>
    </i>
    <i r="3">
      <x v="316"/>
    </i>
    <i r="4">
      <x/>
    </i>
    <i>
      <x v="1046"/>
    </i>
    <i r="1">
      <x v="1134"/>
    </i>
    <i r="2">
      <x v="1313"/>
    </i>
    <i r="3">
      <x v="47"/>
    </i>
    <i r="4">
      <x/>
    </i>
    <i r="1">
      <x v="1599"/>
    </i>
    <i r="2">
      <x v="1861"/>
    </i>
    <i r="3">
      <x v="458"/>
    </i>
    <i r="4">
      <x/>
    </i>
    <i>
      <x v="1047"/>
    </i>
    <i r="1">
      <x v="1859"/>
    </i>
    <i r="2">
      <x v="1007"/>
    </i>
    <i r="3">
      <x v="179"/>
    </i>
    <i r="4">
      <x/>
    </i>
    <i>
      <x v="1048"/>
    </i>
    <i r="1">
      <x v="500"/>
    </i>
    <i r="2">
      <x v="1856"/>
    </i>
    <i r="3">
      <x v="368"/>
    </i>
    <i r="4">
      <x/>
    </i>
    <i r="1">
      <x v="1348"/>
    </i>
    <i r="2">
      <x v="1861"/>
    </i>
    <i r="3">
      <x v="458"/>
    </i>
    <i r="4">
      <x/>
    </i>
    <i r="1">
      <x v="1997"/>
    </i>
    <i r="2">
      <x v="1856"/>
    </i>
    <i r="3">
      <x v="368"/>
    </i>
    <i r="4">
      <x/>
    </i>
    <i>
      <x v="1049"/>
    </i>
    <i r="1">
      <x v="689"/>
    </i>
    <i r="2">
      <x v="1859"/>
    </i>
    <i r="3">
      <x v="316"/>
    </i>
    <i r="4">
      <x v="2"/>
    </i>
    <i>
      <x v="1050"/>
    </i>
    <i r="1">
      <x v="691"/>
    </i>
    <i r="2">
      <x v="1859"/>
    </i>
    <i r="3">
      <x v="316"/>
    </i>
    <i r="4">
      <x/>
    </i>
    <i>
      <x v="1051"/>
    </i>
    <i r="1">
      <x v="322"/>
    </i>
    <i r="2">
      <x v="1588"/>
    </i>
    <i r="3">
      <x v="175"/>
    </i>
    <i r="4">
      <x v="1"/>
    </i>
    <i r="1">
      <x v="1344"/>
    </i>
    <i r="2">
      <x v="1861"/>
    </i>
    <i r="3">
      <x v="458"/>
    </i>
    <i r="4">
      <x v="1"/>
    </i>
    <i>
      <x v="1052"/>
    </i>
    <i r="1">
      <x v="908"/>
    </i>
    <i r="2">
      <x v="1205"/>
    </i>
    <i r="3">
      <x v="52"/>
    </i>
    <i r="4">
      <x/>
    </i>
    <i r="1">
      <x v="1706"/>
    </i>
    <i r="2">
      <x v="1205"/>
    </i>
    <i r="3">
      <x v="52"/>
    </i>
    <i r="4">
      <x/>
    </i>
    <i>
      <x v="1053"/>
    </i>
    <i r="1">
      <x v="912"/>
    </i>
    <i r="2">
      <x v="1205"/>
    </i>
    <i r="3">
      <x v="52"/>
    </i>
    <i r="4">
      <x v="2"/>
    </i>
    <i>
      <x v="1054"/>
    </i>
    <i r="1">
      <x v="281"/>
    </i>
    <i r="2">
      <x v="1399"/>
    </i>
    <i r="3">
      <x v="1"/>
    </i>
    <i r="4">
      <x v="1"/>
    </i>
    <i>
      <x v="1056"/>
    </i>
    <i r="1">
      <x v="334"/>
    </i>
    <i r="2">
      <x v="927"/>
    </i>
    <i r="3">
      <x v="158"/>
    </i>
    <i r="4">
      <x v="1"/>
    </i>
    <i>
      <x v="1057"/>
    </i>
    <i r="1">
      <x v="1806"/>
    </i>
    <i r="2">
      <x v="1525"/>
    </i>
    <i r="3">
      <x v="284"/>
    </i>
    <i r="4">
      <x/>
    </i>
    <i>
      <x v="1058"/>
    </i>
    <i r="1">
      <x v="982"/>
    </i>
    <i r="2">
      <x v="1448"/>
    </i>
    <i r="3">
      <x v="301"/>
    </i>
    <i r="4">
      <x v="2"/>
    </i>
    <i>
      <x v="1059"/>
    </i>
    <i r="1">
      <x v="1035"/>
    </i>
    <i r="2">
      <x v="1140"/>
    </i>
    <i r="3">
      <x v="323"/>
    </i>
    <i r="4">
      <x v="2"/>
    </i>
    <i>
      <x v="1060"/>
    </i>
    <i r="1">
      <x v="477"/>
    </i>
    <i r="2">
      <x v="1480"/>
    </i>
    <i r="3">
      <x v="409"/>
    </i>
    <i r="4">
      <x v="2"/>
    </i>
    <i r="1">
      <x v="1414"/>
    </i>
    <i r="2">
      <x v="1861"/>
    </i>
    <i r="3">
      <x v="458"/>
    </i>
    <i r="4">
      <x v="2"/>
    </i>
    <i>
      <x v="1061"/>
    </i>
    <i r="1">
      <x v="1038"/>
    </i>
    <i r="2">
      <x v="1206"/>
    </i>
    <i r="3">
      <x v="449"/>
    </i>
    <i r="4">
      <x v="2"/>
    </i>
    <i>
      <x v="1062"/>
    </i>
    <i r="1">
      <x v="360"/>
    </i>
    <i r="2">
      <x v="1791"/>
    </i>
    <i r="3">
      <x v="304"/>
    </i>
    <i r="4">
      <x v="1"/>
    </i>
    <i>
      <x v="1063"/>
    </i>
    <i r="1">
      <x v="132"/>
    </i>
    <i r="2">
      <x v="1242"/>
    </i>
    <i r="3">
      <x v="83"/>
    </i>
    <i r="4">
      <x/>
    </i>
    <i>
      <x v="1064"/>
    </i>
    <i r="1">
      <x v="1862"/>
    </i>
    <i r="2">
      <x v="1021"/>
    </i>
    <i r="3">
      <x v="162"/>
    </i>
    <i r="4">
      <x v="1"/>
    </i>
    <i>
      <x v="1065"/>
    </i>
    <i r="1">
      <x v="672"/>
    </i>
    <i r="2">
      <x v="994"/>
    </i>
    <i r="3">
      <x v="328"/>
    </i>
    <i r="4">
      <x v="1"/>
    </i>
    <i>
      <x v="1066"/>
    </i>
    <i r="1">
      <x v="1442"/>
    </i>
    <i r="2">
      <x v="1861"/>
    </i>
    <i r="3">
      <x v="458"/>
    </i>
    <i r="4">
      <x v="2"/>
    </i>
    <i>
      <x v="1067"/>
    </i>
    <i r="1">
      <x v="666"/>
    </i>
    <i r="2">
      <x v="1859"/>
    </i>
    <i r="3">
      <x v="316"/>
    </i>
    <i r="4">
      <x v="2"/>
    </i>
    <i>
      <x v="1068"/>
    </i>
    <i r="1">
      <x v="623"/>
    </i>
    <i r="2">
      <x v="1497"/>
    </i>
    <i r="3">
      <x v="115"/>
    </i>
    <i r="4">
      <x v="1"/>
    </i>
    <i r="1">
      <x v="1443"/>
    </i>
    <i r="2">
      <x v="1861"/>
    </i>
    <i r="3">
      <x v="458"/>
    </i>
    <i r="4">
      <x v="1"/>
    </i>
    <i>
      <x v="1069"/>
    </i>
    <i r="1">
      <x v="626"/>
    </i>
    <i r="2">
      <x v="1366"/>
    </i>
    <i r="3">
      <x v="225"/>
    </i>
    <i r="1">
      <x v="1392"/>
    </i>
    <i r="2">
      <x v="1861"/>
    </i>
    <i r="3">
      <x v="458"/>
    </i>
    <i r="4">
      <x v="1"/>
    </i>
    <i>
      <x v="1070"/>
    </i>
    <i r="1">
      <x v="645"/>
    </i>
    <i r="2">
      <x v="1697"/>
    </i>
    <i r="3">
      <x v="286"/>
    </i>
    <i r="1">
      <x v="1439"/>
    </i>
    <i r="2">
      <x v="1861"/>
    </i>
    <i r="3">
      <x v="458"/>
    </i>
    <i r="4">
      <x v="1"/>
    </i>
    <i>
      <x v="1071"/>
    </i>
    <i r="1">
      <x v="788"/>
    </i>
    <i r="2">
      <x v="1127"/>
    </i>
    <i r="3">
      <x v="168"/>
    </i>
    <i r="4">
      <x v="1"/>
    </i>
    <i r="1">
      <x v="1466"/>
    </i>
    <i r="2">
      <x v="1861"/>
    </i>
    <i r="3">
      <x v="458"/>
    </i>
    <i r="4">
      <x v="1"/>
    </i>
    <i>
      <x v="1072"/>
    </i>
    <i r="1">
      <x v="625"/>
    </i>
    <i r="2">
      <x v="1588"/>
    </i>
    <i r="3">
      <x v="175"/>
    </i>
    <i r="4">
      <x v="1"/>
    </i>
    <i r="1">
      <x v="1445"/>
    </i>
    <i r="2">
      <x v="1861"/>
    </i>
    <i r="3">
      <x v="458"/>
    </i>
    <i r="4">
      <x v="1"/>
    </i>
    <i>
      <x v="1073"/>
    </i>
    <i r="1">
      <x v="775"/>
    </i>
    <i r="2">
      <x v="1786"/>
    </i>
    <i r="3">
      <x v="304"/>
    </i>
    <i r="4">
      <x v="1"/>
    </i>
    <i r="1">
      <x v="1493"/>
    </i>
    <i r="2">
      <x v="1861"/>
    </i>
    <i r="3">
      <x v="458"/>
    </i>
    <i r="4">
      <x v="1"/>
    </i>
    <i>
      <x v="1074"/>
    </i>
    <i r="1">
      <x v="727"/>
    </i>
    <i r="2">
      <x v="1427"/>
    </i>
    <i r="3">
      <x v="264"/>
    </i>
    <i r="4">
      <x v="1"/>
    </i>
    <i r="1">
      <x v="1536"/>
    </i>
    <i r="2">
      <x v="1861"/>
    </i>
    <i r="3">
      <x v="458"/>
    </i>
    <i r="4">
      <x v="1"/>
    </i>
    <i>
      <x v="1075"/>
    </i>
    <i r="1">
      <x v="789"/>
    </i>
    <i r="2">
      <x v="1560"/>
    </i>
    <i r="3">
      <x v="361"/>
    </i>
    <i r="4">
      <x v="1"/>
    </i>
    <i r="1">
      <x v="1570"/>
    </i>
    <i r="2">
      <x v="1861"/>
    </i>
    <i r="3">
      <x v="458"/>
    </i>
    <i r="4">
      <x v="1"/>
    </i>
    <i>
      <x v="1076"/>
    </i>
    <i r="1">
      <x v="803"/>
    </i>
    <i r="2">
      <x v="1213"/>
    </i>
    <i r="3">
      <x v="263"/>
    </i>
    <i r="4">
      <x v="1"/>
    </i>
    <i>
      <x v="1077"/>
    </i>
    <i r="1">
      <x v="768"/>
    </i>
    <i r="2">
      <x v="1070"/>
    </i>
    <i r="3">
      <x v="220"/>
    </i>
    <i r="4">
      <x v="1"/>
    </i>
    <i r="1">
      <x v="1558"/>
    </i>
    <i r="2">
      <x v="1861"/>
    </i>
    <i r="3">
      <x v="458"/>
    </i>
    <i r="4">
      <x v="1"/>
    </i>
    <i r="1">
      <x v="1782"/>
    </i>
    <i r="2">
      <x v="1861"/>
    </i>
    <i r="3">
      <x v="458"/>
    </i>
    <i r="4">
      <x v="1"/>
    </i>
    <i>
      <x v="1078"/>
    </i>
    <i r="1">
      <x v="802"/>
    </i>
    <i r="2">
      <x v="1847"/>
    </i>
    <i r="3">
      <x v="100"/>
    </i>
    <i r="4">
      <x v="1"/>
    </i>
    <i r="1">
      <x v="1552"/>
    </i>
    <i r="2">
      <x v="1861"/>
    </i>
    <i r="3">
      <x v="458"/>
    </i>
    <i r="4">
      <x v="1"/>
    </i>
    <i>
      <x v="1080"/>
    </i>
    <i r="1">
      <x v="624"/>
    </i>
    <i r="2">
      <x v="1231"/>
    </i>
    <i r="3">
      <x v="83"/>
    </i>
    <i r="4">
      <x v="1"/>
    </i>
    <i r="1">
      <x v="1444"/>
    </i>
    <i r="2">
      <x v="1861"/>
    </i>
    <i r="3">
      <x v="458"/>
    </i>
    <i r="4">
      <x v="1"/>
    </i>
    <i>
      <x v="1081"/>
    </i>
    <i r="1">
      <x v="726"/>
    </i>
    <i r="2">
      <x v="1387"/>
    </i>
    <i r="3">
      <x v="225"/>
    </i>
    <i r="1">
      <x v="1535"/>
    </i>
    <i r="2">
      <x v="1861"/>
    </i>
    <i r="3">
      <x v="458"/>
    </i>
    <i r="4">
      <x v="1"/>
    </i>
    <i>
      <x v="1082"/>
    </i>
    <i r="1">
      <x v="777"/>
    </i>
    <i r="2">
      <x v="1029"/>
    </i>
    <i r="3">
      <x v="162"/>
    </i>
    <i r="4">
      <x v="1"/>
    </i>
    <i r="1">
      <x v="1563"/>
    </i>
    <i r="2">
      <x v="1861"/>
    </i>
    <i r="3">
      <x v="458"/>
    </i>
    <i r="4">
      <x v="1"/>
    </i>
    <i>
      <x v="1083"/>
    </i>
    <i r="1">
      <x v="674"/>
    </i>
    <i r="2">
      <x v="1496"/>
    </i>
    <i r="3">
      <x v="115"/>
    </i>
    <i r="4">
      <x v="1"/>
    </i>
    <i>
      <x v="1084"/>
    </i>
    <i r="1">
      <x v="1630"/>
    </i>
    <i r="2">
      <x v="1107"/>
    </i>
    <i r="3">
      <x v="53"/>
    </i>
    <i r="4">
      <x v="1"/>
    </i>
    <i>
      <x v="1085"/>
    </i>
    <i r="1">
      <x v="804"/>
    </i>
    <i r="2">
      <x v="1014"/>
    </i>
    <i r="3">
      <x v="357"/>
    </i>
    <i r="4">
      <x v="1"/>
    </i>
    <i>
      <x v="1086"/>
    </i>
    <i r="1">
      <x v="1935"/>
    </i>
    <i r="2">
      <x v="1127"/>
    </i>
    <i r="3">
      <x v="168"/>
    </i>
    <i r="4">
      <x v="1"/>
    </i>
    <i>
      <x v="1087"/>
    </i>
    <i r="1">
      <x v="1638"/>
    </i>
    <i r="2">
      <x v="1435"/>
    </i>
    <i r="3">
      <x v="264"/>
    </i>
    <i r="4">
      <x v="1"/>
    </i>
    <i>
      <x v="1088"/>
    </i>
    <i r="1">
      <x v="801"/>
    </i>
    <i r="2">
      <x v="916"/>
    </i>
    <i r="3">
      <x v="78"/>
    </i>
    <i r="4">
      <x v="1"/>
    </i>
    <i>
      <x v="1089"/>
    </i>
    <i r="1">
      <x v="769"/>
    </i>
    <i r="2">
      <x v="1071"/>
    </i>
    <i r="3">
      <x v="220"/>
    </i>
    <i r="4">
      <x v="1"/>
    </i>
    <i r="1">
      <x v="1559"/>
    </i>
    <i r="2">
      <x v="1861"/>
    </i>
    <i r="3">
      <x v="458"/>
    </i>
    <i r="4">
      <x v="1"/>
    </i>
    <i>
      <x v="1090"/>
    </i>
    <i r="1">
      <x v="627"/>
    </i>
    <i r="2">
      <x v="1847"/>
    </i>
    <i r="3">
      <x v="100"/>
    </i>
    <i r="4">
      <x v="1"/>
    </i>
    <i r="1">
      <x v="1446"/>
    </i>
    <i r="2">
      <x v="1861"/>
    </i>
    <i r="3">
      <x v="458"/>
    </i>
    <i r="4">
      <x v="1"/>
    </i>
    <i>
      <x v="1091"/>
    </i>
    <i r="1">
      <x v="729"/>
    </i>
    <i r="2">
      <x v="1335"/>
    </i>
    <i r="3">
      <x v="288"/>
    </i>
    <i r="4">
      <x v="1"/>
    </i>
    <i r="1">
      <x v="1201"/>
    </i>
    <i r="2">
      <x v="1861"/>
    </i>
    <i r="3">
      <x v="458"/>
    </i>
    <i r="4">
      <x v="1"/>
    </i>
    <i>
      <x v="1092"/>
    </i>
    <i r="1">
      <x v="670"/>
    </i>
    <i r="2">
      <x v="1240"/>
    </i>
    <i r="3">
      <x v="83"/>
    </i>
    <i r="4">
      <x v="1"/>
    </i>
    <i r="1">
      <x v="1504"/>
    </i>
    <i r="2">
      <x v="1861"/>
    </i>
    <i r="3">
      <x v="458"/>
    </i>
    <i r="4">
      <x v="1"/>
    </i>
    <i>
      <x v="1093"/>
    </i>
    <i r="1">
      <x v="1049"/>
    </i>
    <i r="2">
      <x v="1200"/>
    </i>
    <i r="3">
      <x v="192"/>
    </i>
    <i r="4">
      <x/>
    </i>
    <i>
      <x v="1094"/>
    </i>
    <i r="1">
      <x v="1884"/>
    </i>
    <i r="2">
      <x v="1155"/>
    </i>
    <i r="3">
      <x v="321"/>
    </i>
    <i r="4">
      <x/>
    </i>
    <i>
      <x v="1095"/>
    </i>
    <i r="1">
      <x v="213"/>
    </i>
    <i r="2">
      <x v="1370"/>
    </i>
    <i r="3">
      <x v="225"/>
    </i>
    <i>
      <x v="1096"/>
    </i>
    <i r="1">
      <x v="1843"/>
    </i>
    <i r="2">
      <x v="1021"/>
    </i>
    <i r="3">
      <x v="162"/>
    </i>
    <i r="4">
      <x/>
    </i>
    <i>
      <x v="1097"/>
    </i>
    <i r="1">
      <x v="24"/>
    </i>
    <i r="2">
      <x v="1382"/>
    </i>
    <i r="3">
      <x v="225"/>
    </i>
    <i r="1">
      <x v="1076"/>
    </i>
    <i r="2">
      <x v="1382"/>
    </i>
    <i r="3">
      <x v="225"/>
    </i>
    <i>
      <x v="1098"/>
    </i>
    <i r="1">
      <x v="1722"/>
    </i>
    <i r="2">
      <x v="1611"/>
    </i>
    <i r="3">
      <x v="395"/>
    </i>
    <i r="4">
      <x v="1"/>
    </i>
    <i>
      <x v="1099"/>
    </i>
    <i r="1">
      <x v="328"/>
    </i>
    <i r="2">
      <x v="1106"/>
    </i>
    <i r="3">
      <x v="53"/>
    </i>
    <i r="4">
      <x v="2"/>
    </i>
    <i r="1">
      <x v="1354"/>
    </i>
    <i r="2">
      <x v="1861"/>
    </i>
    <i r="3">
      <x v="458"/>
    </i>
    <i r="4">
      <x v="2"/>
    </i>
    <i>
      <x v="1100"/>
    </i>
    <i r="1">
      <x v="1903"/>
    </i>
    <i r="2">
      <x v="1452"/>
    </i>
    <i r="3">
      <x v="382"/>
    </i>
    <i r="4">
      <x/>
    </i>
    <i>
      <x v="1101"/>
    </i>
    <i r="1">
      <x v="331"/>
    </i>
    <i r="2">
      <x v="1134"/>
    </i>
    <i r="3">
      <x v="168"/>
    </i>
    <i r="4">
      <x v="1"/>
    </i>
    <i r="1">
      <x v="351"/>
    </i>
    <i r="2">
      <x v="1134"/>
    </i>
    <i r="3">
      <x v="168"/>
    </i>
    <i r="4">
      <x v="2"/>
    </i>
    <i r="1">
      <x v="1362"/>
    </i>
    <i r="2">
      <x v="1861"/>
    </i>
    <i r="3">
      <x v="458"/>
    </i>
    <i r="4">
      <x v="1"/>
    </i>
    <i>
      <x v="1102"/>
    </i>
    <i r="1">
      <x v="1653"/>
    </i>
    <i r="2">
      <x v="1829"/>
    </i>
    <i r="3">
      <x v="32"/>
    </i>
    <i r="4">
      <x/>
    </i>
    <i r="1">
      <x v="2059"/>
    </i>
    <i r="2">
      <x v="1860"/>
    </i>
    <i r="3">
      <x v="499"/>
    </i>
    <i r="4">
      <x v="5"/>
    </i>
    <i>
      <x v="1103"/>
    </i>
    <i r="1">
      <x v="266"/>
    </i>
    <i r="2">
      <x v="1370"/>
    </i>
    <i r="3">
      <x v="225"/>
    </i>
    <i r="1">
      <x v="1770"/>
    </i>
    <i r="2">
      <x v="1861"/>
    </i>
    <i r="3">
      <x v="458"/>
    </i>
    <i r="4">
      <x v="1"/>
    </i>
    <i>
      <x v="1104"/>
    </i>
    <i r="1">
      <x v="1158"/>
    </i>
    <i r="2">
      <x v="1225"/>
    </i>
    <i r="3">
      <x v="83"/>
    </i>
    <i r="4">
      <x v="1"/>
    </i>
    <i>
      <x v="1105"/>
    </i>
    <i r="1">
      <x v="51"/>
    </i>
    <i r="2">
      <x v="1047"/>
    </i>
    <i r="3">
      <x v="162"/>
    </i>
    <i r="4">
      <x v="1"/>
    </i>
    <i r="1">
      <x v="1222"/>
    </i>
    <i r="2">
      <x v="1861"/>
    </i>
    <i r="3">
      <x v="458"/>
    </i>
    <i r="4">
      <x v="1"/>
    </i>
    <i r="1">
      <x v="2059"/>
    </i>
    <i r="2">
      <x v="1860"/>
    </i>
    <i r="3">
      <x v="499"/>
    </i>
    <i r="4">
      <x v="5"/>
    </i>
    <i>
      <x v="1106"/>
    </i>
    <i r="1">
      <x v="839"/>
    </i>
    <i r="2">
      <x v="1320"/>
    </i>
    <i r="3">
      <x v="80"/>
    </i>
    <i r="4">
      <x v="2"/>
    </i>
    <i>
      <x v="1107"/>
    </i>
    <i r="1">
      <x v="1623"/>
    </i>
    <i r="2">
      <x v="1490"/>
    </i>
    <i r="3">
      <x v="115"/>
    </i>
    <i r="4">
      <x v="1"/>
    </i>
    <i r="1">
      <x v="1650"/>
    </i>
    <i r="2">
      <x v="1861"/>
    </i>
    <i r="3">
      <x v="83"/>
    </i>
    <i r="4">
      <x v="1"/>
    </i>
    <i>
      <x v="1108"/>
    </i>
    <i r="1">
      <x v="285"/>
    </i>
    <i r="2">
      <x v="1475"/>
    </i>
    <i r="3">
      <x v="182"/>
    </i>
    <i r="4">
      <x v="2"/>
    </i>
    <i r="1">
      <x v="1274"/>
    </i>
    <i r="2">
      <x v="1861"/>
    </i>
    <i r="3">
      <x v="458"/>
    </i>
    <i r="4">
      <x v="2"/>
    </i>
    <i>
      <x v="1109"/>
    </i>
    <i r="1">
      <x v="1805"/>
    </i>
    <i r="2">
      <x v="1314"/>
    </i>
    <i r="3">
      <x v="347"/>
    </i>
    <i r="4">
      <x/>
    </i>
    <i>
      <x v="1110"/>
    </i>
    <i r="1">
      <x v="942"/>
    </i>
    <i r="2">
      <x v="1188"/>
    </i>
    <i r="3">
      <x v="121"/>
    </i>
    <i r="4">
      <x v="1"/>
    </i>
    <i>
      <x v="1111"/>
    </i>
    <i r="1">
      <x v="121"/>
    </i>
    <i r="2">
      <x v="1790"/>
    </i>
    <i r="3">
      <x v="304"/>
    </i>
    <i r="4">
      <x/>
    </i>
    <i>
      <x v="1112"/>
    </i>
    <i r="1">
      <x v="458"/>
    </i>
    <i r="2">
      <x v="1708"/>
    </i>
    <i r="3">
      <x v="286"/>
    </i>
    <i>
      <x v="1113"/>
    </i>
    <i r="1">
      <x v="1708"/>
    </i>
    <i r="2">
      <x v="1704"/>
    </i>
    <i r="3">
      <x v="286"/>
    </i>
    <i>
      <x v="1114"/>
    </i>
    <i r="1">
      <x v="1635"/>
    </i>
    <i r="2">
      <x v="1824"/>
    </i>
    <i r="3">
      <x v="33"/>
    </i>
    <i r="4">
      <x v="1"/>
    </i>
    <i>
      <x v="1115"/>
    </i>
    <i r="1">
      <x v="1854"/>
    </i>
    <i r="2">
      <x v="1101"/>
    </i>
    <i r="3">
      <x v="53"/>
    </i>
    <i r="4">
      <x v="1"/>
    </i>
    <i>
      <x v="1116"/>
    </i>
    <i r="1">
      <x v="341"/>
    </i>
    <i r="2">
      <x v="1548"/>
    </i>
    <i r="3">
      <x v="185"/>
    </i>
    <i r="4">
      <x/>
    </i>
    <i r="1">
      <x v="1301"/>
    </i>
    <i r="2">
      <x v="1861"/>
    </i>
    <i r="3">
      <x v="458"/>
    </i>
    <i r="4">
      <x/>
    </i>
    <i>
      <x v="1117"/>
    </i>
    <i r="1">
      <x v="315"/>
    </i>
    <i r="2">
      <x v="1224"/>
    </i>
    <i r="3">
      <x v="83"/>
    </i>
    <i r="4">
      <x v="1"/>
    </i>
    <i r="1">
      <x v="1320"/>
    </i>
    <i r="2">
      <x v="1861"/>
    </i>
    <i r="3">
      <x v="458"/>
    </i>
    <i r="4">
      <x v="1"/>
    </i>
    <i>
      <x v="1118"/>
    </i>
    <i r="1">
      <x v="1066"/>
    </i>
    <i r="2">
      <x v="1077"/>
    </i>
    <i r="3">
      <x v="93"/>
    </i>
    <i r="4">
      <x/>
    </i>
    <i>
      <x v="1119"/>
    </i>
    <i r="1">
      <x v="1839"/>
    </i>
    <i r="2">
      <x v="1165"/>
    </i>
    <i r="3">
      <x v="159"/>
    </i>
    <i r="4">
      <x/>
    </i>
    <i>
      <x v="1120"/>
    </i>
    <i r="1">
      <x v="758"/>
    </i>
    <i r="2">
      <x v="1849"/>
    </i>
    <i r="3">
      <x v="100"/>
    </i>
    <i r="4">
      <x v="1"/>
    </i>
    <i r="1">
      <x v="1549"/>
    </i>
    <i r="2">
      <x v="1861"/>
    </i>
    <i r="3">
      <x v="458"/>
    </i>
    <i r="4">
      <x v="1"/>
    </i>
    <i>
      <x v="1121"/>
    </i>
    <i r="1">
      <x v="370"/>
    </i>
    <i r="2">
      <x v="1168"/>
    </i>
    <i r="3">
      <x v="214"/>
    </i>
    <i r="4">
      <x v="2"/>
    </i>
    <i>
      <x v="1122"/>
    </i>
    <i r="1">
      <x v="385"/>
    </i>
    <i r="2">
      <x v="1300"/>
    </i>
    <i r="3">
      <x v="285"/>
    </i>
    <i r="4">
      <x v="1"/>
    </i>
    <i r="1">
      <x v="1341"/>
    </i>
    <i r="2">
      <x v="1861"/>
    </i>
    <i r="3">
      <x v="458"/>
    </i>
    <i r="4">
      <x v="1"/>
    </i>
    <i>
      <x v="1123"/>
    </i>
    <i r="1">
      <x v="330"/>
    </i>
    <i r="2">
      <x v="1286"/>
    </i>
    <i r="3">
      <x v="106"/>
    </i>
    <i r="4">
      <x v="2"/>
    </i>
    <i r="1">
      <x v="359"/>
    </i>
    <i r="2">
      <x v="1295"/>
    </i>
    <i r="3">
      <x v="106"/>
    </i>
    <i r="4">
      <x v="1"/>
    </i>
    <i r="1">
      <x v="1324"/>
    </i>
    <i r="2">
      <x v="1861"/>
    </i>
    <i r="3">
      <x v="458"/>
    </i>
    <i r="4">
      <x v="1"/>
    </i>
    <i r="1">
      <x v="1648"/>
    </i>
    <i r="2">
      <x v="1861"/>
    </i>
    <i r="3">
      <x v="458"/>
    </i>
    <i r="4">
      <x v="2"/>
    </i>
    <i>
      <x v="1124"/>
    </i>
    <i r="1">
      <x v="607"/>
    </i>
    <i r="2">
      <x v="944"/>
    </i>
    <i r="3">
      <x v="36"/>
    </i>
    <i r="4">
      <x v="1"/>
    </i>
    <i>
      <x v="1125"/>
    </i>
    <i r="1">
      <x v="1731"/>
    </i>
    <i r="2">
      <x v="1133"/>
    </i>
    <i r="3">
      <x v="168"/>
    </i>
    <i r="4">
      <x v="1"/>
    </i>
    <i>
      <x v="1126"/>
    </i>
    <i r="1">
      <x v="549"/>
    </i>
    <i r="2">
      <x v="1083"/>
    </i>
    <i r="3">
      <x v="174"/>
    </i>
    <i r="4">
      <x v="1"/>
    </i>
    <i>
      <x v="1127"/>
    </i>
    <i r="1">
      <x v="323"/>
    </i>
    <i r="2">
      <x v="1083"/>
    </i>
    <i r="3">
      <x v="174"/>
    </i>
    <i r="4">
      <x v="1"/>
    </i>
    <i r="1">
      <x v="548"/>
    </i>
    <i r="2">
      <x v="1082"/>
    </i>
    <i r="3">
      <x v="174"/>
    </i>
    <i r="4">
      <x v="1"/>
    </i>
    <i r="1">
      <x v="1345"/>
    </i>
    <i r="2">
      <x v="1861"/>
    </i>
    <i r="3">
      <x v="458"/>
    </i>
    <i r="4">
      <x v="1"/>
    </i>
    <i r="1">
      <x v="1377"/>
    </i>
    <i r="2">
      <x v="1861"/>
    </i>
    <i r="3">
      <x v="458"/>
    </i>
    <i r="4">
      <x v="1"/>
    </i>
    <i>
      <x v="1128"/>
    </i>
    <i r="1">
      <x v="1143"/>
    </i>
    <i r="2">
      <x v="1163"/>
    </i>
    <i r="3">
      <x v="367"/>
    </i>
    <i r="4">
      <x/>
    </i>
    <i>
      <x v="1129"/>
    </i>
    <i r="1">
      <x v="1823"/>
    </i>
    <i r="2">
      <x v="1470"/>
    </i>
    <i r="3">
      <x v="273"/>
    </i>
    <i r="4">
      <x/>
    </i>
    <i>
      <x v="1130"/>
    </i>
    <i r="1">
      <x v="1656"/>
    </i>
    <i r="2">
      <x v="926"/>
    </i>
    <i r="3">
      <x v="401"/>
    </i>
    <i r="4">
      <x/>
    </i>
    <i>
      <x v="1131"/>
    </i>
    <i r="1">
      <x v="1047"/>
    </i>
    <i r="2">
      <x v="1253"/>
    </i>
    <i r="3">
      <x v="299"/>
    </i>
    <i r="4">
      <x v="1"/>
    </i>
    <i>
      <x v="1132"/>
    </i>
    <i r="1">
      <x v="380"/>
    </i>
    <i r="2">
      <x v="1503"/>
    </i>
    <i r="3">
      <x v="115"/>
    </i>
    <i r="4">
      <x v="2"/>
    </i>
    <i r="1">
      <x v="1339"/>
    </i>
    <i r="2">
      <x v="1861"/>
    </i>
    <i r="3">
      <x v="458"/>
    </i>
    <i r="4">
      <x v="2"/>
    </i>
    <i r="1">
      <x v="1772"/>
    </i>
    <i r="2">
      <x v="1861"/>
    </i>
    <i r="3">
      <x v="458"/>
    </i>
    <i r="4">
      <x v="2"/>
    </i>
    <i>
      <x v="1133"/>
    </i>
    <i r="1">
      <x v="419"/>
    </i>
    <i r="2">
      <x v="1375"/>
    </i>
    <i r="3">
      <x v="225"/>
    </i>
    <i r="1">
      <x v="993"/>
    </i>
    <i r="2">
      <x v="1375"/>
    </i>
    <i r="3">
      <x v="225"/>
    </i>
    <i r="1">
      <x v="1400"/>
    </i>
    <i r="2">
      <x v="1861"/>
    </i>
    <i r="3">
      <x v="458"/>
    </i>
    <i r="4">
      <x v="1"/>
    </i>
    <i>
      <x v="1134"/>
    </i>
    <i r="1">
      <x v="1789"/>
    </i>
    <i r="2">
      <x v="1576"/>
    </i>
    <i r="3">
      <x v="451"/>
    </i>
    <i r="4">
      <x/>
    </i>
    <i>
      <x v="1135"/>
    </i>
    <i r="1">
      <x v="911"/>
    </i>
    <i r="2">
      <x v="1667"/>
    </i>
    <i r="3">
      <x v="358"/>
    </i>
    <i r="4">
      <x v="2"/>
    </i>
    <i>
      <x v="1136"/>
    </i>
    <i r="1">
      <x v="757"/>
    </i>
    <i r="2">
      <x v="1423"/>
    </i>
    <i r="3">
      <x v="402"/>
    </i>
    <i r="4">
      <x v="1"/>
    </i>
    <i>
      <x v="1137"/>
    </i>
    <i r="1">
      <x v="1724"/>
    </i>
    <i r="2">
      <x v="1485"/>
    </i>
    <i r="3">
      <x v="10"/>
    </i>
    <i r="4">
      <x v="1"/>
    </i>
    <i>
      <x v="1138"/>
    </i>
    <i r="1">
      <x v="1699"/>
    </i>
    <i r="2">
      <x v="1420"/>
    </i>
    <i r="3">
      <x v="403"/>
    </i>
    <i r="4">
      <x/>
    </i>
    <i r="1">
      <x v="1700"/>
    </i>
    <i r="2">
      <x v="1420"/>
    </i>
    <i r="3">
      <x v="403"/>
    </i>
    <i r="4">
      <x/>
    </i>
    <i>
      <x v="1139"/>
    </i>
    <i r="1">
      <x v="296"/>
    </i>
    <i r="2">
      <x v="1752"/>
    </i>
    <i r="3">
      <x v="330"/>
    </i>
    <i r="4">
      <x v="1"/>
    </i>
    <i r="1">
      <x v="1282"/>
    </i>
    <i r="2">
      <x v="1861"/>
    </i>
    <i r="3">
      <x v="458"/>
    </i>
    <i r="4">
      <x v="1"/>
    </i>
    <i r="1">
      <x v="1669"/>
    </i>
    <i r="2">
      <x v="1752"/>
    </i>
    <i r="3">
      <x v="330"/>
    </i>
    <i r="4">
      <x/>
    </i>
    <i>
      <x v="1140"/>
    </i>
    <i r="1">
      <x v="86"/>
    </i>
    <i r="2">
      <x v="1859"/>
    </i>
    <i r="3">
      <x v="316"/>
    </i>
    <i r="4">
      <x/>
    </i>
    <i>
      <x v="1141"/>
    </i>
    <i r="1">
      <x v="248"/>
    </i>
    <i r="2">
      <x v="1251"/>
    </i>
    <i r="3">
      <x v="280"/>
    </i>
    <i r="4">
      <x v="1"/>
    </i>
    <i>
      <x v="1142"/>
    </i>
    <i r="1">
      <x v="386"/>
    </i>
    <i r="2">
      <x v="1442"/>
    </i>
    <i r="3">
      <x v="223"/>
    </i>
    <i r="4">
      <x v="2"/>
    </i>
    <i r="1">
      <x v="1342"/>
    </i>
    <i r="2">
      <x v="1861"/>
    </i>
    <i r="3">
      <x v="458"/>
    </i>
    <i r="4">
      <x v="2"/>
    </i>
    <i>
      <x v="1143"/>
    </i>
    <i r="1">
      <x v="346"/>
    </i>
    <i r="2">
      <x v="1442"/>
    </i>
    <i r="3">
      <x v="223"/>
    </i>
    <i r="4">
      <x v="2"/>
    </i>
    <i r="1">
      <x v="1309"/>
    </i>
    <i r="2">
      <x v="1861"/>
    </i>
    <i r="3">
      <x v="458"/>
    </i>
    <i r="4">
      <x v="2"/>
    </i>
    <i>
      <x v="1144"/>
    </i>
    <i r="1">
      <x v="1624"/>
    </i>
    <i r="2">
      <x v="1647"/>
    </i>
    <i r="3">
      <x v="457"/>
    </i>
    <i r="4">
      <x/>
    </i>
    <i>
      <x v="1145"/>
    </i>
    <i r="1">
      <x v="967"/>
    </i>
    <i r="2">
      <x v="1637"/>
    </i>
    <i r="3">
      <x v="2"/>
    </i>
    <i r="4">
      <x v="2"/>
    </i>
    <i>
      <x v="1146"/>
    </i>
    <i r="1">
      <x v="937"/>
    </i>
    <i r="2">
      <x v="1244"/>
    </i>
    <i r="3">
      <x v="83"/>
    </i>
    <i r="4">
      <x v="2"/>
    </i>
    <i>
      <x v="1147"/>
    </i>
    <i r="1">
      <x v="1900"/>
    </i>
    <i r="2">
      <x v="1236"/>
    </i>
    <i r="3">
      <x v="83"/>
    </i>
    <i r="4">
      <x v="1"/>
    </i>
    <i>
      <x v="1148"/>
    </i>
    <i r="1">
      <x v="968"/>
    </i>
    <i r="2">
      <x v="1193"/>
    </i>
    <i r="3">
      <x v="188"/>
    </i>
    <i r="4">
      <x v="2"/>
    </i>
    <i>
      <x v="1149"/>
    </i>
    <i r="1">
      <x v="124"/>
    </i>
    <i r="2">
      <x v="1130"/>
    </i>
    <i r="3">
      <x v="168"/>
    </i>
    <i r="4">
      <x v="1"/>
    </i>
    <i>
      <x v="1150"/>
    </i>
    <i r="1">
      <x v="1057"/>
    </i>
    <i r="2">
      <x v="1384"/>
    </i>
    <i r="3">
      <x v="225"/>
    </i>
    <i>
      <x v="1151"/>
    </i>
    <i r="1">
      <x v="120"/>
    </i>
    <i r="2">
      <x v="1699"/>
    </i>
    <i r="3">
      <x v="286"/>
    </i>
    <i>
      <x v="1152"/>
    </i>
    <i r="1">
      <x v="187"/>
    </i>
    <i r="2">
      <x v="1781"/>
    </i>
    <i r="3">
      <x v="241"/>
    </i>
    <i r="4">
      <x v="1"/>
    </i>
    <i>
      <x v="1153"/>
    </i>
    <i r="1">
      <x v="895"/>
    </i>
    <i r="2">
      <x v="1726"/>
    </i>
    <i r="3">
      <x v="286"/>
    </i>
    <i r="1">
      <x v="1631"/>
    </i>
    <i r="2">
      <x v="1725"/>
    </i>
    <i r="3">
      <x v="286"/>
    </i>
    <i>
      <x v="1154"/>
    </i>
    <i r="1">
      <x v="466"/>
    </i>
    <i r="2">
      <x v="1073"/>
    </i>
    <i r="3">
      <x v="343"/>
    </i>
    <i r="4">
      <x v="2"/>
    </i>
    <i>
      <x v="1155"/>
    </i>
    <i r="1">
      <x v="1820"/>
    </i>
    <i r="2">
      <x v="1240"/>
    </i>
    <i r="3">
      <x v="83"/>
    </i>
    <i r="4">
      <x/>
    </i>
    <i>
      <x v="1156"/>
    </i>
    <i r="1">
      <x v="1098"/>
    </i>
    <i r="2">
      <x v="1253"/>
    </i>
    <i r="3">
      <x v="299"/>
    </i>
    <i r="4">
      <x v="1"/>
    </i>
    <i r="1">
      <x v="1100"/>
    </i>
    <i r="2">
      <x v="1253"/>
    </i>
    <i r="3">
      <x v="299"/>
    </i>
    <i r="4">
      <x v="3"/>
    </i>
    <i>
      <x v="1157"/>
    </i>
    <i r="1">
      <x v="1881"/>
    </i>
    <i r="2">
      <x v="1091"/>
    </i>
    <i r="3">
      <x v="204"/>
    </i>
    <i r="4">
      <x/>
    </i>
    <i>
      <x v="1158"/>
    </i>
    <i r="1">
      <x v="119"/>
    </i>
    <i r="2">
      <x v="948"/>
    </i>
    <i r="3">
      <x v="36"/>
    </i>
    <i r="4">
      <x v="2"/>
    </i>
    <i r="1">
      <x v="1230"/>
    </i>
    <i r="2">
      <x v="1861"/>
    </i>
    <i r="3">
      <x v="458"/>
    </i>
    <i r="4">
      <x v="2"/>
    </i>
    <i>
      <x v="1159"/>
    </i>
    <i r="1">
      <x v="1150"/>
    </i>
    <i r="2">
      <x v="1512"/>
    </i>
    <i r="3">
      <x v="115"/>
    </i>
    <i r="4">
      <x v="1"/>
    </i>
    <i>
      <x v="1160"/>
    </i>
    <i r="1">
      <x v="39"/>
    </i>
    <i r="2">
      <x v="1668"/>
    </i>
    <i r="3">
      <x v="118"/>
    </i>
    <i r="4">
      <x v="1"/>
    </i>
    <i>
      <x v="1161"/>
    </i>
    <i r="1">
      <x v="1808"/>
    </i>
    <i r="2">
      <x v="1766"/>
    </i>
    <i r="3">
      <x v="112"/>
    </i>
    <i r="4">
      <x/>
    </i>
    <i>
      <x v="1162"/>
    </i>
    <i r="1">
      <x v="1747"/>
    </i>
    <i r="2">
      <x v="1796"/>
    </i>
    <i r="3">
      <x v="123"/>
    </i>
    <i r="4">
      <x/>
    </i>
    <i>
      <x v="1163"/>
    </i>
    <i r="1">
      <x v="935"/>
    </i>
    <i r="2">
      <x v="1366"/>
    </i>
    <i r="3">
      <x v="225"/>
    </i>
    <i>
      <x v="1164"/>
    </i>
    <i r="1">
      <x v="166"/>
    </i>
    <i r="2">
      <x v="1267"/>
    </i>
    <i r="3">
      <x v="342"/>
    </i>
    <i r="4">
      <x v="3"/>
    </i>
    <i r="1">
      <x v="492"/>
    </i>
    <i r="2">
      <x v="1267"/>
    </i>
    <i r="3">
      <x v="342"/>
    </i>
    <i r="4">
      <x v="1"/>
    </i>
    <i>
      <x v="1165"/>
    </i>
    <i r="1">
      <x v="68"/>
    </i>
    <i r="2">
      <x v="1859"/>
    </i>
    <i r="3">
      <x v="316"/>
    </i>
    <i r="4">
      <x v="2"/>
    </i>
    <i>
      <x v="1166"/>
    </i>
    <i r="1">
      <x v="384"/>
    </i>
    <i r="2">
      <x v="1327"/>
    </i>
    <i r="3">
      <x v="227"/>
    </i>
    <i r="4">
      <x v="2"/>
    </i>
    <i r="1">
      <x v="2059"/>
    </i>
    <i r="2">
      <x v="1860"/>
    </i>
    <i r="3">
      <x v="499"/>
    </i>
    <i r="4">
      <x v="5"/>
    </i>
    <i>
      <x v="1167"/>
    </i>
    <i r="1">
      <x v="1157"/>
    </i>
    <i r="2">
      <x v="1021"/>
    </i>
    <i r="3">
      <x v="162"/>
    </i>
    <i r="4">
      <x v="1"/>
    </i>
    <i>
      <x v="1168"/>
    </i>
    <i r="1">
      <x v="1872"/>
    </i>
    <i r="2">
      <x v="945"/>
    </i>
    <i r="3">
      <x v="36"/>
    </i>
    <i r="4">
      <x v="1"/>
    </i>
    <i>
      <x v="1169"/>
    </i>
    <i r="1">
      <x v="87"/>
    </i>
    <i r="2">
      <x v="1859"/>
    </i>
    <i r="3">
      <x v="316"/>
    </i>
    <i r="4">
      <x/>
    </i>
    <i>
      <x v="1170"/>
    </i>
    <i r="1">
      <x v="791"/>
    </i>
    <i r="2">
      <x v="1841"/>
    </i>
    <i r="3">
      <x v="389"/>
    </i>
    <i r="4">
      <x/>
    </i>
    <i r="1">
      <x v="1573"/>
    </i>
    <i r="2">
      <x v="1861"/>
    </i>
    <i r="3">
      <x v="458"/>
    </i>
    <i r="4">
      <x/>
    </i>
    <i>
      <x v="1171"/>
    </i>
    <i r="1">
      <x v="679"/>
    </i>
    <i r="2">
      <x v="1614"/>
    </i>
    <i r="3">
      <x v="395"/>
    </i>
    <i r="4">
      <x v="1"/>
    </i>
    <i r="1">
      <x v="1495"/>
    </i>
    <i r="2">
      <x v="1861"/>
    </i>
    <i r="3">
      <x v="458"/>
    </i>
    <i r="4">
      <x v="1"/>
    </i>
    <i>
      <x v="1172"/>
    </i>
    <i r="1">
      <x v="764"/>
    </i>
    <i r="2">
      <x v="1063"/>
    </i>
    <i r="3">
      <x v="336"/>
    </i>
    <i r="4">
      <x v="2"/>
    </i>
    <i r="1">
      <x v="1555"/>
    </i>
    <i r="2">
      <x v="1861"/>
    </i>
    <i r="3">
      <x v="458"/>
    </i>
    <i r="4">
      <x v="2"/>
    </i>
    <i>
      <x v="1173"/>
    </i>
    <i r="1">
      <x v="837"/>
    </i>
    <i r="2">
      <x v="1859"/>
    </i>
    <i r="3">
      <x v="316"/>
    </i>
    <i r="4">
      <x v="2"/>
    </i>
    <i>
      <x v="1174"/>
    </i>
    <i r="1">
      <x v="830"/>
    </i>
    <i r="2">
      <x v="1447"/>
    </i>
    <i r="3">
      <x v="344"/>
    </i>
    <i r="4">
      <x v="1"/>
    </i>
    <i r="1">
      <x v="1587"/>
    </i>
    <i r="2">
      <x v="1861"/>
    </i>
    <i r="3">
      <x v="458"/>
    </i>
    <i r="4">
      <x v="1"/>
    </i>
    <i>
      <x v="1175"/>
    </i>
    <i r="1">
      <x v="630"/>
    </i>
    <i r="2">
      <x v="1268"/>
    </i>
    <i r="3">
      <x v="77"/>
    </i>
    <i r="4">
      <x v="2"/>
    </i>
    <i r="1">
      <x v="1449"/>
    </i>
    <i r="2">
      <x v="1861"/>
    </i>
    <i r="3">
      <x v="458"/>
    </i>
    <i r="4">
      <x v="2"/>
    </i>
    <i>
      <x v="1176"/>
    </i>
    <i r="1">
      <x v="662"/>
    </i>
    <i r="2">
      <x v="1519"/>
    </i>
    <i r="3">
      <x v="119"/>
    </i>
    <i r="4">
      <x v="1"/>
    </i>
    <i r="1">
      <x v="1486"/>
    </i>
    <i r="2">
      <x v="1861"/>
    </i>
    <i r="3">
      <x v="458"/>
    </i>
    <i r="4">
      <x v="1"/>
    </i>
    <i>
      <x v="1177"/>
    </i>
    <i r="1">
      <x v="629"/>
    </i>
    <i r="2">
      <x v="1360"/>
    </i>
    <i r="3">
      <x v="329"/>
    </i>
    <i r="4">
      <x v="2"/>
    </i>
    <i r="1">
      <x v="1448"/>
    </i>
    <i r="2">
      <x v="1861"/>
    </i>
    <i r="3">
      <x v="458"/>
    </i>
    <i r="4">
      <x v="2"/>
    </i>
    <i>
      <x v="1178"/>
    </i>
    <i r="1">
      <x v="684"/>
    </i>
    <i r="2">
      <x v="1495"/>
    </i>
    <i r="3">
      <x v="115"/>
    </i>
    <i r="4">
      <x v="1"/>
    </i>
    <i r="1">
      <x v="1498"/>
    </i>
    <i r="2">
      <x v="1861"/>
    </i>
    <i r="3">
      <x v="458"/>
    </i>
    <i r="4">
      <x v="1"/>
    </i>
    <i>
      <x v="1179"/>
    </i>
    <i r="1">
      <x v="601"/>
    </i>
    <i r="2">
      <x v="1297"/>
    </i>
    <i r="3">
      <x v="106"/>
    </i>
    <i r="4">
      <x v="2"/>
    </i>
    <i>
      <x v="1180"/>
    </i>
    <i r="1">
      <x v="600"/>
    </i>
    <i r="2">
      <x v="1390"/>
    </i>
    <i r="3">
      <x v="35"/>
    </i>
    <i r="4">
      <x v="2"/>
    </i>
    <i>
      <x v="1181"/>
    </i>
    <i r="1">
      <x v="1858"/>
    </i>
    <i r="2">
      <x v="1258"/>
    </i>
    <i r="3">
      <x v="453"/>
    </i>
    <i r="4">
      <x v="1"/>
    </i>
    <i>
      <x v="1182"/>
    </i>
    <i r="1">
      <x v="1159"/>
    </i>
    <i r="2">
      <x v="1111"/>
    </i>
    <i r="3">
      <x v="394"/>
    </i>
    <i r="4">
      <x v="1"/>
    </i>
    <i r="1">
      <x v="1891"/>
    </i>
    <i r="2">
      <x v="1861"/>
    </i>
    <i r="3">
      <x v="458"/>
    </i>
    <i r="4">
      <x v="1"/>
    </i>
    <i>
      <x v="1183"/>
    </i>
    <i r="1">
      <x v="553"/>
    </i>
    <i r="2">
      <x v="1237"/>
    </i>
    <i r="3">
      <x v="83"/>
    </i>
    <i r="4">
      <x v="1"/>
    </i>
    <i r="1">
      <x v="1191"/>
    </i>
    <i r="2">
      <x v="1861"/>
    </i>
    <i r="3">
      <x v="458"/>
    </i>
    <i r="4">
      <x v="1"/>
    </i>
    <i>
      <x v="1184"/>
    </i>
    <i r="1">
      <x v="588"/>
    </i>
    <i r="2">
      <x v="1043"/>
    </i>
    <i r="3">
      <x v="162"/>
    </i>
    <i r="4">
      <x v="1"/>
    </i>
    <i r="1">
      <x v="1427"/>
    </i>
    <i r="2">
      <x v="1861"/>
    </i>
    <i r="3">
      <x v="458"/>
    </i>
    <i r="4">
      <x v="1"/>
    </i>
    <i>
      <x v="1185"/>
    </i>
    <i r="1">
      <x v="988"/>
    </i>
    <i r="2">
      <x v="1642"/>
    </i>
    <i r="3">
      <x v="176"/>
    </i>
    <i r="4">
      <x v="2"/>
    </i>
    <i>
      <x v="1186"/>
    </i>
    <i r="1">
      <x v="864"/>
    </i>
    <i r="2">
      <x v="1693"/>
    </i>
    <i r="3">
      <x v="286"/>
    </i>
    <i r="1">
      <x v="1131"/>
    </i>
    <i r="2">
      <x v="1693"/>
    </i>
    <i r="3">
      <x v="286"/>
    </i>
    <i>
      <x v="1187"/>
    </i>
    <i r="1">
      <x v="771"/>
    </i>
    <i r="2">
      <x v="1859"/>
    </i>
    <i r="3">
      <x v="316"/>
    </i>
    <i r="4">
      <x v="2"/>
    </i>
    <i>
      <x v="1188"/>
    </i>
    <i r="1">
      <x v="745"/>
    </i>
    <i r="2">
      <x v="1319"/>
    </i>
    <i r="3">
      <x v="80"/>
    </i>
    <i r="4">
      <x v="1"/>
    </i>
    <i>
      <x v="1189"/>
    </i>
    <i r="1">
      <x v="659"/>
    </i>
    <i r="2">
      <x v="1326"/>
    </i>
    <i r="3">
      <x v="227"/>
    </i>
    <i r="4">
      <x v="1"/>
    </i>
    <i r="1">
      <x v="1199"/>
    </i>
    <i r="2">
      <x v="1861"/>
    </i>
    <i r="3">
      <x v="458"/>
    </i>
    <i r="4">
      <x v="1"/>
    </i>
    <i>
      <x v="1190"/>
    </i>
    <i r="1">
      <x v="665"/>
    </i>
    <i r="2">
      <x v="1861"/>
    </i>
    <i r="3">
      <x v="458"/>
    </i>
    <i r="4">
      <x v="2"/>
    </i>
    <i r="1">
      <x v="1506"/>
    </i>
    <i r="2">
      <x v="1861"/>
    </i>
    <i r="3">
      <x v="458"/>
    </i>
    <i r="4">
      <x v="1"/>
    </i>
    <i>
      <x v="1191"/>
    </i>
    <i r="1">
      <x v="808"/>
    </i>
    <i r="2">
      <x v="1233"/>
    </i>
    <i r="3">
      <x v="83"/>
    </i>
    <i r="4">
      <x v="1"/>
    </i>
    <i>
      <x v="1192"/>
    </i>
    <i r="1">
      <x v="162"/>
    </i>
    <i r="2">
      <x v="1665"/>
    </i>
    <i r="3">
      <x v="332"/>
    </i>
    <i r="4">
      <x v="3"/>
    </i>
    <i>
      <x v="1193"/>
    </i>
    <i r="1">
      <x v="692"/>
    </i>
    <i r="2">
      <x v="1859"/>
    </i>
    <i r="3">
      <x v="316"/>
    </i>
    <i r="4">
      <x v="2"/>
    </i>
    <i>
      <x v="1194"/>
    </i>
    <i r="1">
      <x v="683"/>
    </i>
    <i r="2">
      <x v="1859"/>
    </i>
    <i r="3">
      <x v="316"/>
    </i>
    <i r="4">
      <x v="2"/>
    </i>
    <i>
      <x v="1195"/>
    </i>
    <i r="1">
      <x v="1056"/>
    </i>
    <i r="2">
      <x v="1499"/>
    </i>
    <i r="3">
      <x v="115"/>
    </i>
    <i r="4">
      <x/>
    </i>
    <i>
      <x v="1196"/>
    </i>
    <i r="1">
      <x v="1177"/>
    </i>
    <i r="2">
      <x v="1838"/>
    </i>
    <i r="3">
      <x v="307"/>
    </i>
    <i r="4">
      <x v="2"/>
    </i>
    <i>
      <x v="1197"/>
    </i>
    <i r="1">
      <x v="809"/>
    </i>
    <i r="2">
      <x v="1341"/>
    </i>
    <i r="3">
      <x v="418"/>
    </i>
    <i r="4">
      <x v="1"/>
    </i>
    <i>
      <x v="1198"/>
    </i>
    <i r="1">
      <x v="676"/>
    </i>
    <i r="2">
      <x v="1331"/>
    </i>
    <i r="3">
      <x v="288"/>
    </i>
    <i r="4">
      <x v="1"/>
    </i>
    <i r="1">
      <x v="1491"/>
    </i>
    <i r="2">
      <x v="1861"/>
    </i>
    <i r="3">
      <x v="458"/>
    </i>
    <i r="4">
      <x v="1"/>
    </i>
    <i>
      <x v="1199"/>
    </i>
    <i r="1">
      <x v="909"/>
    </i>
    <i r="2">
      <x v="1425"/>
    </i>
    <i r="3">
      <x v="239"/>
    </i>
    <i r="4">
      <x/>
    </i>
    <i>
      <x v="1200"/>
    </i>
    <i r="1">
      <x v="673"/>
    </i>
    <i r="2">
      <x v="1614"/>
    </i>
    <i r="3">
      <x v="395"/>
    </i>
    <i r="4">
      <x v="1"/>
    </i>
    <i r="1">
      <x v="1505"/>
    </i>
    <i r="2">
      <x v="1861"/>
    </i>
    <i r="3">
      <x v="458"/>
    </i>
    <i r="4">
      <x v="1"/>
    </i>
    <i>
      <x v="1201"/>
    </i>
    <i r="1">
      <x v="693"/>
    </i>
    <i r="2">
      <x v="1412"/>
    </i>
    <i r="3">
      <x v="49"/>
    </i>
    <i r="4">
      <x v="1"/>
    </i>
    <i r="1">
      <x v="1516"/>
    </i>
    <i r="2">
      <x v="1861"/>
    </i>
    <i r="3">
      <x v="458"/>
    </i>
    <i r="4">
      <x v="1"/>
    </i>
    <i>
      <x v="1202"/>
    </i>
    <i r="1">
      <x v="457"/>
    </i>
    <i r="2">
      <x v="1132"/>
    </i>
    <i r="3">
      <x v="168"/>
    </i>
    <i r="4">
      <x v="1"/>
    </i>
    <i>
      <x v="1203"/>
    </i>
    <i r="1">
      <x v="216"/>
    </i>
    <i r="2">
      <x v="1760"/>
    </i>
    <i r="3">
      <x v="13"/>
    </i>
    <i r="4">
      <x/>
    </i>
    <i>
      <x v="1204"/>
    </i>
    <i r="1">
      <x v="84"/>
    </i>
    <i r="2">
      <x v="1859"/>
    </i>
    <i r="3">
      <x v="316"/>
    </i>
    <i r="4">
      <x v="2"/>
    </i>
    <i>
      <x v="1205"/>
    </i>
    <i r="1">
      <x v="885"/>
    </i>
    <i r="2">
      <x v="1676"/>
    </i>
    <i r="3">
      <x v="11"/>
    </i>
    <i r="4">
      <x/>
    </i>
    <i>
      <x v="1206"/>
    </i>
    <i r="1">
      <x v="450"/>
    </i>
    <i r="2">
      <x v="1574"/>
    </i>
    <i r="3">
      <x v="300"/>
    </i>
    <i r="4">
      <x v="2"/>
    </i>
    <i r="1">
      <x v="1412"/>
    </i>
    <i r="2">
      <x v="1861"/>
    </i>
    <i r="3">
      <x v="458"/>
    </i>
    <i r="4">
      <x v="2"/>
    </i>
    <i r="1">
      <x v="1775"/>
    </i>
    <i r="2">
      <x v="1861"/>
    </i>
    <i r="3">
      <x v="458"/>
    </i>
    <i r="4">
      <x v="2"/>
    </i>
    <i>
      <x v="1207"/>
    </i>
    <i r="1">
      <x v="449"/>
    </i>
    <i r="2">
      <x v="1540"/>
    </i>
    <i r="3">
      <x v="283"/>
    </i>
    <i r="4">
      <x v="2"/>
    </i>
    <i r="1">
      <x v="1411"/>
    </i>
    <i r="2">
      <x v="1861"/>
    </i>
    <i r="3">
      <x v="458"/>
    </i>
    <i r="4">
      <x v="2"/>
    </i>
    <i>
      <x v="1208"/>
    </i>
    <i r="1">
      <x v="445"/>
    </i>
    <i r="2">
      <x v="1852"/>
    </i>
    <i r="3">
      <x v="427"/>
    </i>
    <i r="4">
      <x v="2"/>
    </i>
    <i r="1">
      <x v="1870"/>
    </i>
    <i r="2">
      <x v="1861"/>
    </i>
    <i r="3">
      <x v="458"/>
    </i>
    <i r="4">
      <x v="2"/>
    </i>
    <i>
      <x v="1209"/>
    </i>
    <i r="1">
      <x v="453"/>
    </i>
    <i r="2">
      <x v="1013"/>
    </i>
    <i r="3">
      <x v="357"/>
    </i>
    <i r="4">
      <x v="2"/>
    </i>
    <i r="1">
      <x v="1413"/>
    </i>
    <i r="2">
      <x v="1861"/>
    </i>
    <i r="3">
      <x v="458"/>
    </i>
    <i r="4">
      <x v="2"/>
    </i>
    <i>
      <x v="1210"/>
    </i>
    <i r="1">
      <x v="436"/>
    </i>
    <i r="2">
      <x v="1689"/>
    </i>
    <i r="3">
      <x v="286"/>
    </i>
    <i r="1">
      <x v="1213"/>
    </i>
    <i r="2">
      <x v="1861"/>
    </i>
    <i r="3">
      <x v="458"/>
    </i>
    <i r="4">
      <x/>
    </i>
    <i r="1">
      <x v="1409"/>
    </i>
    <i r="2">
      <x v="1861"/>
    </i>
    <i r="3">
      <x v="458"/>
    </i>
    <i r="4">
      <x v="2"/>
    </i>
    <i>
      <x v="1211"/>
    </i>
    <i r="1">
      <x v="781"/>
    </i>
    <i r="2">
      <x v="1756"/>
    </i>
    <i r="3">
      <x v="210"/>
    </i>
    <i r="4">
      <x/>
    </i>
    <i r="1">
      <x v="1564"/>
    </i>
    <i r="2">
      <x v="1861"/>
    </i>
    <i r="3">
      <x v="458"/>
    </i>
    <i r="4">
      <x/>
    </i>
    <i>
      <x v="1212"/>
    </i>
    <i r="1">
      <x v="828"/>
    </i>
    <i r="2">
      <x v="1166"/>
    </i>
    <i r="3">
      <x v="91"/>
    </i>
    <i r="4">
      <x v="1"/>
    </i>
    <i r="1">
      <x v="831"/>
    </i>
    <i r="2">
      <x v="1212"/>
    </i>
    <i r="3">
      <x v="91"/>
    </i>
    <i r="4">
      <x v="2"/>
    </i>
    <i r="1">
      <x v="1585"/>
    </i>
    <i r="2">
      <x v="1861"/>
    </i>
    <i r="3">
      <x v="458"/>
    </i>
    <i r="4">
      <x v="1"/>
    </i>
    <i>
      <x v="1213"/>
    </i>
    <i r="1">
      <x v="780"/>
    </i>
    <i r="2">
      <x v="1859"/>
    </i>
    <i r="3">
      <x v="316"/>
    </i>
    <i r="4">
      <x v="2"/>
    </i>
    <i r="1">
      <x v="782"/>
    </i>
    <i r="2">
      <x v="1105"/>
    </i>
    <i r="3">
      <x v="53"/>
    </i>
    <i r="4">
      <x v="1"/>
    </i>
    <i r="1">
      <x v="1565"/>
    </i>
    <i r="2">
      <x v="1861"/>
    </i>
    <i r="3">
      <x v="458"/>
    </i>
    <i r="4">
      <x v="1"/>
    </i>
    <i r="1">
      <x v="1783"/>
    </i>
    <i r="2">
      <x v="1861"/>
    </i>
    <i r="3">
      <x v="458"/>
    </i>
    <i r="4">
      <x v="2"/>
    </i>
    <i r="1">
      <x v="1784"/>
    </i>
    <i r="2">
      <x v="1861"/>
    </i>
    <i r="3">
      <x v="458"/>
    </i>
    <i r="4">
      <x v="1"/>
    </i>
    <i>
      <x v="1214"/>
    </i>
    <i r="1">
      <x v="779"/>
    </i>
    <i r="2">
      <x v="1859"/>
    </i>
    <i r="3">
      <x v="316"/>
    </i>
    <i r="4">
      <x/>
    </i>
    <i r="1">
      <x v="783"/>
    </i>
    <i r="2">
      <x v="1622"/>
    </i>
    <i r="3">
      <x v="443"/>
    </i>
    <i r="4">
      <x v="1"/>
    </i>
    <i r="1">
      <x v="1566"/>
    </i>
    <i r="2">
      <x v="1861"/>
    </i>
    <i r="3">
      <x v="458"/>
    </i>
    <i r="4">
      <x v="1"/>
    </i>
    <i>
      <x v="1215"/>
    </i>
    <i r="1">
      <x v="784"/>
    </i>
    <i r="2">
      <x v="1835"/>
    </i>
    <i r="3">
      <x v="455"/>
    </i>
    <i r="4">
      <x v="1"/>
    </i>
    <i r="1">
      <x v="1567"/>
    </i>
    <i r="2">
      <x v="1861"/>
    </i>
    <i r="3">
      <x v="458"/>
    </i>
    <i r="4">
      <x v="1"/>
    </i>
    <i>
      <x v="1216"/>
    </i>
    <i r="1">
      <x v="668"/>
    </i>
    <i r="2">
      <x v="1669"/>
    </i>
    <i r="3">
      <x v="118"/>
    </i>
    <i r="4">
      <x/>
    </i>
    <i>
      <x v="1217"/>
    </i>
    <i r="1">
      <x v="1936"/>
    </i>
    <i r="2">
      <x v="1194"/>
    </i>
    <i r="3">
      <x v="138"/>
    </i>
    <i r="4">
      <x v="1"/>
    </i>
    <i>
      <x v="1218"/>
    </i>
    <i r="1">
      <x v="14"/>
    </i>
    <i r="2">
      <x v="1280"/>
    </i>
    <i r="3">
      <x v="48"/>
    </i>
    <i r="4">
      <x/>
    </i>
    <i r="1">
      <x v="1212"/>
    </i>
    <i r="2">
      <x v="1861"/>
    </i>
    <i r="3">
      <x v="458"/>
    </i>
    <i r="4">
      <x/>
    </i>
    <i>
      <x v="1219"/>
    </i>
    <i r="1">
      <x v="1186"/>
    </i>
    <i r="2">
      <x v="1208"/>
    </i>
    <i r="3">
      <x v="450"/>
    </i>
    <i r="4">
      <x v="1"/>
    </i>
    <i>
      <x v="1220"/>
    </i>
    <i r="1">
      <x v="957"/>
    </i>
    <i r="2">
      <x v="1279"/>
    </i>
    <i r="3">
      <x v="48"/>
    </i>
    <i r="4">
      <x v="2"/>
    </i>
    <i r="1">
      <x v="1798"/>
    </i>
    <i r="2">
      <x v="1279"/>
    </i>
    <i r="3">
      <x v="48"/>
    </i>
    <i r="4">
      <x v="1"/>
    </i>
    <i>
      <x v="1221"/>
    </i>
    <i r="1">
      <x v="926"/>
    </i>
    <i r="2">
      <x v="1552"/>
    </i>
    <i r="3">
      <x v="186"/>
    </i>
    <i r="4">
      <x v="1"/>
    </i>
    <i r="1">
      <x v="1144"/>
    </i>
    <i r="2">
      <x v="1552"/>
    </i>
    <i r="3">
      <x v="186"/>
    </i>
    <i r="4">
      <x v="1"/>
    </i>
    <i r="1">
      <x v="2025"/>
    </i>
    <i r="2">
      <x v="1552"/>
    </i>
    <i r="3">
      <x v="186"/>
    </i>
    <i r="4">
      <x v="1"/>
    </i>
    <i>
      <x v="1222"/>
    </i>
    <i r="1">
      <x v="90"/>
    </i>
    <i r="2">
      <x v="1859"/>
    </i>
    <i r="3">
      <x v="316"/>
    </i>
    <i r="4">
      <x v="2"/>
    </i>
    <i>
      <x v="1223"/>
    </i>
    <i r="1">
      <x v="347"/>
    </i>
    <i r="2">
      <x v="1177"/>
    </i>
    <i r="3">
      <x v="6"/>
    </i>
    <i r="4">
      <x v="1"/>
    </i>
    <i r="1">
      <x v="1310"/>
    </i>
    <i r="2">
      <x v="1861"/>
    </i>
    <i r="3">
      <x v="458"/>
    </i>
    <i r="4">
      <x v="1"/>
    </i>
    <i>
      <x v="1224"/>
    </i>
    <i r="1">
      <x v="852"/>
    </i>
    <i r="2">
      <x v="1566"/>
    </i>
    <i r="3">
      <x v="276"/>
    </i>
    <i r="4">
      <x v="1"/>
    </i>
    <i>
      <x v="1225"/>
    </i>
    <i r="1">
      <x v="1176"/>
    </i>
    <i r="2">
      <x v="1506"/>
    </i>
    <i r="3">
      <x v="115"/>
    </i>
    <i r="4">
      <x v="1"/>
    </i>
    <i>
      <x v="1226"/>
    </i>
    <i r="1">
      <x v="980"/>
    </i>
    <i r="2">
      <x v="1656"/>
    </i>
    <i r="3">
      <x v="232"/>
    </i>
    <i r="4">
      <x v="2"/>
    </i>
    <i>
      <x v="1227"/>
    </i>
    <i r="1">
      <x v="1821"/>
    </i>
    <i r="2">
      <x v="1818"/>
    </i>
    <i r="3">
      <x v="377"/>
    </i>
    <i r="4">
      <x/>
    </i>
    <i>
      <x v="1228"/>
    </i>
    <i r="1">
      <x v="1629"/>
    </i>
    <i r="2">
      <x v="1679"/>
    </i>
    <i r="3">
      <x v="424"/>
    </i>
    <i r="4">
      <x/>
    </i>
    <i>
      <x v="1229"/>
    </i>
    <i r="1">
      <x v="954"/>
    </i>
    <i r="2">
      <x v="1663"/>
    </i>
    <i r="3">
      <x v="417"/>
    </i>
    <i r="4">
      <x v="2"/>
    </i>
    <i r="1">
      <x v="1720"/>
    </i>
    <i r="2">
      <x v="1663"/>
    </i>
    <i r="3">
      <x v="417"/>
    </i>
    <i r="4">
      <x v="1"/>
    </i>
    <i r="1">
      <x v="1827"/>
    </i>
    <i r="2">
      <x v="1861"/>
    </i>
    <i r="3">
      <x v="458"/>
    </i>
    <i r="4">
      <x v="1"/>
    </i>
    <i>
      <x v="1230"/>
    </i>
    <i r="1">
      <x v="871"/>
    </i>
    <i r="2">
      <x v="988"/>
    </i>
    <i r="3">
      <x v="36"/>
    </i>
    <i r="4">
      <x/>
    </i>
    <i>
      <x v="1231"/>
    </i>
    <i r="1">
      <x v="278"/>
    </i>
    <i r="2">
      <x v="943"/>
    </i>
    <i r="3">
      <x v="36"/>
    </i>
    <i r="4">
      <x v="2"/>
    </i>
    <i>
      <x v="1232"/>
    </i>
    <i r="1">
      <x v="451"/>
    </i>
    <i r="2">
      <x v="1242"/>
    </i>
    <i r="3">
      <x v="83"/>
    </i>
    <i r="4">
      <x v="1"/>
    </i>
    <i r="1">
      <x v="1145"/>
    </i>
    <i r="2">
      <x v="1242"/>
    </i>
    <i r="3">
      <x v="83"/>
    </i>
    <i r="4">
      <x v="2"/>
    </i>
    <i>
      <x v="1233"/>
    </i>
    <i r="1">
      <x v="992"/>
    </i>
    <i r="2">
      <x v="1814"/>
    </i>
    <i r="3">
      <x v="393"/>
    </i>
    <i r="4">
      <x/>
    </i>
    <i>
      <x v="1234"/>
    </i>
    <i r="1">
      <x v="367"/>
    </i>
    <i r="2">
      <x v="1257"/>
    </i>
    <i r="3">
      <x v="416"/>
    </i>
    <i r="4">
      <x/>
    </i>
    <i>
      <x v="1235"/>
    </i>
    <i r="1">
      <x v="1053"/>
    </i>
    <i r="2">
      <x v="1215"/>
    </i>
    <i r="3">
      <x v="263"/>
    </i>
    <i r="4">
      <x/>
    </i>
    <i>
      <x v="1236"/>
    </i>
    <i r="1">
      <x v="1734"/>
    </i>
    <i r="2">
      <x v="1203"/>
    </i>
    <i r="3">
      <x v="52"/>
    </i>
    <i r="4">
      <x v="1"/>
    </i>
    <i r="1">
      <x v="1759"/>
    </i>
    <i r="2">
      <x v="1861"/>
    </i>
    <i r="3">
      <x v="458"/>
    </i>
    <i r="4">
      <x v="1"/>
    </i>
    <i>
      <x v="1237"/>
    </i>
    <i r="1">
      <x v="884"/>
    </i>
    <i r="2">
      <x v="1201"/>
    </i>
    <i r="3">
      <x v="52"/>
    </i>
    <i r="4">
      <x/>
    </i>
    <i r="1">
      <x v="1140"/>
    </i>
    <i r="2">
      <x v="1201"/>
    </i>
    <i r="3">
      <x v="52"/>
    </i>
    <i r="4">
      <x/>
    </i>
    <i>
      <x v="1238"/>
    </i>
    <i r="1">
      <x v="1733"/>
    </i>
    <i r="2">
      <x v="1334"/>
    </i>
    <i r="3">
      <x v="288"/>
    </i>
    <i r="4">
      <x v="1"/>
    </i>
    <i>
      <x v="1239"/>
    </i>
    <i r="1">
      <x v="379"/>
    </i>
    <i r="2">
      <x v="1395"/>
    </i>
    <i r="3">
      <x v="445"/>
    </i>
    <i r="4">
      <x/>
    </i>
    <i r="1">
      <x v="1338"/>
    </i>
    <i r="2">
      <x v="1861"/>
    </i>
    <i r="3">
      <x v="458"/>
    </i>
    <i r="4">
      <x/>
    </i>
    <i>
      <x v="1240"/>
    </i>
    <i r="1">
      <x v="294"/>
    </i>
    <i r="2">
      <x v="1433"/>
    </i>
    <i r="3">
      <x v="264"/>
    </i>
    <i r="4">
      <x v="1"/>
    </i>
    <i r="1">
      <x v="1281"/>
    </i>
    <i r="2">
      <x v="1861"/>
    </i>
    <i r="3">
      <x v="458"/>
    </i>
    <i r="4">
      <x v="1"/>
    </i>
    <i>
      <x v="1241"/>
    </i>
    <i r="1">
      <x v="1668"/>
    </i>
    <i r="2">
      <x v="964"/>
    </i>
    <i r="3">
      <x v="36"/>
    </i>
    <i r="4">
      <x/>
    </i>
    <i>
      <x v="1242"/>
    </i>
    <i r="1">
      <x v="1061"/>
    </i>
    <i r="2">
      <x v="1365"/>
    </i>
    <i r="3">
      <x v="225"/>
    </i>
    <i r="1">
      <x v="1062"/>
    </i>
    <i r="2">
      <x v="1365"/>
    </i>
    <i r="3">
      <x v="225"/>
    </i>
    <i r="1">
      <x v="1830"/>
    </i>
    <i r="2">
      <x v="1861"/>
    </i>
    <i r="3">
      <x v="458"/>
    </i>
    <i r="4">
      <x v="1"/>
    </i>
    <i>
      <x v="1243"/>
    </i>
    <i r="1">
      <x v="77"/>
    </i>
    <i r="2">
      <x v="1859"/>
    </i>
    <i r="3">
      <x v="316"/>
    </i>
    <i r="4">
      <x/>
    </i>
    <i>
      <x v="1244"/>
    </i>
    <i r="1">
      <x v="130"/>
    </i>
    <i r="2">
      <x v="1753"/>
    </i>
    <i r="3">
      <x v="201"/>
    </i>
    <i r="4">
      <x/>
    </i>
    <i r="1">
      <x v="1704"/>
    </i>
    <i r="2">
      <x v="1753"/>
    </i>
    <i r="3">
      <x v="201"/>
    </i>
    <i r="4">
      <x/>
    </i>
    <i>
      <x v="1245"/>
    </i>
    <i r="1">
      <x v="861"/>
    </i>
    <i r="2">
      <x v="1530"/>
    </i>
    <i r="3">
      <x v="137"/>
    </i>
    <i r="4">
      <x/>
    </i>
    <i>
      <x v="1246"/>
    </i>
    <i r="1">
      <x v="52"/>
    </i>
    <i r="2">
      <x v="1706"/>
    </i>
    <i r="3">
      <x v="286"/>
    </i>
    <i r="1">
      <x v="1223"/>
    </i>
    <i r="2">
      <x v="1861"/>
    </i>
    <i r="3">
      <x v="458"/>
    </i>
    <i r="4">
      <x v="1"/>
    </i>
    <i>
      <x v="1247"/>
    </i>
    <i r="1">
      <x v="59"/>
    </i>
    <i r="2">
      <x v="1859"/>
    </i>
    <i r="3">
      <x v="316"/>
    </i>
    <i r="4">
      <x/>
    </i>
    <i>
      <x v="1248"/>
    </i>
    <i r="1">
      <x v="1004"/>
    </i>
    <i r="2">
      <x v="1779"/>
    </i>
    <i r="3">
      <x v="202"/>
    </i>
    <i r="4">
      <x/>
    </i>
    <i>
      <x v="1249"/>
    </i>
    <i r="1">
      <x v="284"/>
    </i>
    <i r="2">
      <x v="1626"/>
    </i>
    <i r="3">
      <x v="404"/>
    </i>
    <i r="4">
      <x v="1"/>
    </i>
    <i>
      <x v="1250"/>
    </i>
    <i r="1">
      <x v="465"/>
    </i>
    <i r="2">
      <x v="1759"/>
    </i>
    <i r="3">
      <x v="13"/>
    </i>
    <i r="4">
      <x/>
    </i>
    <i>
      <x v="1251"/>
    </i>
    <i r="1">
      <x v="26"/>
    </i>
    <i r="2">
      <x v="1203"/>
    </i>
    <i r="3">
      <x v="52"/>
    </i>
    <i r="4">
      <x/>
    </i>
    <i>
      <x v="1252"/>
    </i>
    <i r="1">
      <x v="405"/>
    </i>
    <i r="2">
      <x v="1025"/>
    </i>
    <i r="3">
      <x v="162"/>
    </i>
    <i r="4">
      <x v="1"/>
    </i>
    <i>
      <x v="1253"/>
    </i>
    <i r="1">
      <x v="990"/>
    </i>
    <i r="2">
      <x v="1356"/>
    </i>
    <i r="3">
      <x v="34"/>
    </i>
    <i r="4">
      <x/>
    </i>
    <i>
      <x v="1254"/>
    </i>
    <i r="1">
      <x v="1040"/>
    </i>
    <i r="2">
      <x v="1209"/>
    </i>
    <i r="3">
      <x v="135"/>
    </i>
    <i r="4">
      <x/>
    </i>
    <i>
      <x v="1255"/>
    </i>
    <i r="1">
      <x v="1074"/>
    </i>
    <i r="2">
      <x v="1364"/>
    </i>
    <i r="3">
      <x v="225"/>
    </i>
    <i>
      <x v="1256"/>
    </i>
    <i r="1">
      <x v="491"/>
    </i>
    <i r="2">
      <x v="1730"/>
    </i>
    <i r="3">
      <x v="390"/>
    </i>
    <i r="4">
      <x v="1"/>
    </i>
    <i r="1">
      <x v="1657"/>
    </i>
    <i r="2">
      <x v="1861"/>
    </i>
    <i r="3">
      <x v="458"/>
    </i>
    <i r="4">
      <x v="1"/>
    </i>
    <i>
      <x v="1257"/>
    </i>
    <i r="1">
      <x v="461"/>
    </i>
    <i r="2">
      <x v="1484"/>
    </i>
    <i r="3">
      <x v="10"/>
    </i>
    <i r="4">
      <x v="1"/>
    </i>
    <i>
      <x v="1258"/>
    </i>
    <i r="1">
      <x v="255"/>
    </i>
    <i r="2">
      <x v="1038"/>
    </i>
    <i r="3">
      <x v="260"/>
    </i>
    <i r="4">
      <x v="2"/>
    </i>
    <i>
      <x v="1259"/>
    </i>
    <i r="1">
      <x v="1912"/>
    </i>
    <i r="2">
      <x v="1455"/>
    </i>
    <i r="3">
      <x v="19"/>
    </i>
    <i r="4">
      <x/>
    </i>
    <i>
      <x v="1260"/>
    </i>
    <i r="1">
      <x v="718"/>
    </i>
    <i r="2">
      <x v="1182"/>
    </i>
    <i r="3">
      <x v="435"/>
    </i>
    <i r="4">
      <x v="1"/>
    </i>
    <i r="1">
      <x v="1530"/>
    </i>
    <i r="2">
      <x v="1861"/>
    </i>
    <i r="3">
      <x v="458"/>
    </i>
    <i r="4">
      <x v="1"/>
    </i>
    <i>
      <x v="1261"/>
    </i>
    <i r="1">
      <x v="231"/>
    </i>
    <i r="2">
      <x v="1173"/>
    </i>
    <i r="3">
      <x v="29"/>
    </i>
    <i r="4">
      <x v="1"/>
    </i>
    <i>
      <x v="1262"/>
    </i>
    <i r="1">
      <x v="1946"/>
    </i>
    <i r="2">
      <x v="1191"/>
    </i>
    <i r="3">
      <x v="335"/>
    </i>
    <i r="4">
      <x v="1"/>
    </i>
    <i>
      <x v="1263"/>
    </i>
    <i r="1">
      <x v="1948"/>
    </i>
    <i r="2">
      <x v="1191"/>
    </i>
    <i r="3">
      <x v="335"/>
    </i>
    <i r="4">
      <x v="1"/>
    </i>
    <i>
      <x v="1264"/>
    </i>
    <i r="1">
      <x v="1949"/>
    </i>
    <i r="2">
      <x v="1191"/>
    </i>
    <i r="3">
      <x v="335"/>
    </i>
    <i r="4">
      <x v="1"/>
    </i>
    <i>
      <x v="1265"/>
    </i>
    <i r="1">
      <x v="696"/>
    </i>
    <i r="2">
      <x v="1545"/>
    </i>
    <i r="3">
      <x v="437"/>
    </i>
    <i r="4">
      <x v="1"/>
    </i>
    <i r="1">
      <x v="1519"/>
    </i>
    <i r="2">
      <x v="1861"/>
    </i>
    <i r="3">
      <x v="458"/>
    </i>
    <i r="4">
      <x v="1"/>
    </i>
    <i>
      <x v="1267"/>
    </i>
    <i r="1">
      <x v="358"/>
    </i>
    <i r="2">
      <x v="1402"/>
    </i>
    <i r="3">
      <x v="391"/>
    </i>
    <i r="4">
      <x v="2"/>
    </i>
    <i>
      <x v="1268"/>
    </i>
    <i r="1">
      <x v="56"/>
    </i>
    <i r="2">
      <x v="1719"/>
    </i>
    <i r="3">
      <x v="286"/>
    </i>
    <i r="1">
      <x v="1229"/>
    </i>
    <i r="2">
      <x v="1861"/>
    </i>
    <i r="3">
      <x v="458"/>
    </i>
    <i r="4">
      <x v="2"/>
    </i>
    <i>
      <x v="1269"/>
    </i>
    <i r="1">
      <x v="1890"/>
    </i>
    <i r="2">
      <x v="1167"/>
    </i>
    <i r="3">
      <x v="214"/>
    </i>
    <i r="4">
      <x v="1"/>
    </i>
    <i>
      <x v="1270"/>
    </i>
    <i r="1">
      <x v="43"/>
    </i>
    <i r="2">
      <x v="1462"/>
    </i>
    <i r="3">
      <x v="153"/>
    </i>
    <i r="4">
      <x v="2"/>
    </i>
    <i r="1">
      <x v="1208"/>
    </i>
    <i r="2">
      <x v="1861"/>
    </i>
    <i r="3">
      <x v="458"/>
    </i>
    <i r="4">
      <x v="2"/>
    </i>
    <i>
      <x v="1271"/>
    </i>
    <i r="1">
      <x v="566"/>
    </i>
    <i r="2">
      <x v="1861"/>
    </i>
    <i r="3">
      <x v="458"/>
    </i>
    <i r="4">
      <x/>
    </i>
    <i>
      <x v="1272"/>
    </i>
    <i r="1">
      <x v="621"/>
    </i>
    <i r="2">
      <x v="957"/>
    </i>
    <i r="3">
      <x v="36"/>
    </i>
    <i r="4">
      <x v="1"/>
    </i>
    <i r="1">
      <x v="1507"/>
    </i>
    <i r="2">
      <x v="1861"/>
    </i>
    <i r="3">
      <x v="458"/>
    </i>
    <i r="4">
      <x v="1"/>
    </i>
    <i>
      <x v="1273"/>
    </i>
    <i r="1">
      <x v="638"/>
    </i>
    <i r="2">
      <x v="1612"/>
    </i>
    <i r="3">
      <x v="395"/>
    </i>
    <i r="4">
      <x v="2"/>
    </i>
    <i r="1">
      <x v="1454"/>
    </i>
    <i r="2">
      <x v="1861"/>
    </i>
    <i r="3">
      <x v="458"/>
    </i>
    <i r="4">
      <x v="2"/>
    </i>
    <i r="1">
      <x v="1661"/>
    </i>
    <i r="2">
      <x v="1610"/>
    </i>
    <i r="3">
      <x v="395"/>
    </i>
    <i r="4">
      <x/>
    </i>
    <i>
      <x v="1274"/>
    </i>
    <i r="1">
      <x v="642"/>
    </i>
    <i r="2">
      <x v="1259"/>
    </i>
    <i r="3">
      <x v="453"/>
    </i>
    <i r="4">
      <x v="2"/>
    </i>
    <i>
      <x v="1275"/>
    </i>
    <i r="1">
      <x v="706"/>
    </i>
    <i r="2">
      <x v="1019"/>
    </i>
    <i r="3">
      <x v="162"/>
    </i>
    <i r="4">
      <x v="2"/>
    </i>
    <i>
      <x v="1276"/>
    </i>
    <i r="1">
      <x v="644"/>
    </i>
    <i r="2">
      <x v="1127"/>
    </i>
    <i r="3">
      <x v="168"/>
    </i>
    <i r="4">
      <x v="2"/>
    </i>
    <i r="1">
      <x v="1458"/>
    </i>
    <i r="2">
      <x v="1861"/>
    </i>
    <i r="3">
      <x v="458"/>
    </i>
    <i r="4">
      <x v="2"/>
    </i>
    <i>
      <x v="1277"/>
    </i>
    <i r="1">
      <x v="832"/>
    </i>
    <i r="2">
      <x v="967"/>
    </i>
    <i r="3">
      <x v="36"/>
    </i>
    <i r="4">
      <x v="2"/>
    </i>
    <i r="1">
      <x v="1658"/>
    </i>
    <i r="2">
      <x v="967"/>
    </i>
    <i r="3">
      <x v="36"/>
    </i>
    <i r="4">
      <x v="1"/>
    </i>
    <i>
      <x v="1278"/>
    </i>
    <i r="1">
      <x v="640"/>
    </i>
    <i r="2">
      <x v="1161"/>
    </i>
    <i r="3">
      <x v="39"/>
    </i>
    <i r="4">
      <x v="2"/>
    </i>
    <i r="1">
      <x v="1456"/>
    </i>
    <i r="2">
      <x v="1861"/>
    </i>
    <i r="3">
      <x v="458"/>
    </i>
    <i r="4">
      <x v="2"/>
    </i>
    <i r="1">
      <x v="1683"/>
    </i>
    <i r="2">
      <x v="1161"/>
    </i>
    <i r="3">
      <x v="39"/>
    </i>
    <i r="4">
      <x/>
    </i>
    <i>
      <x v="1279"/>
    </i>
    <i r="1">
      <x v="65"/>
    </i>
    <i r="2">
      <x v="1859"/>
    </i>
    <i r="3">
      <x v="316"/>
    </i>
    <i r="4">
      <x/>
    </i>
    <i r="1">
      <x v="619"/>
    </i>
    <i r="2">
      <x v="1224"/>
    </i>
    <i r="3">
      <x v="83"/>
    </i>
    <i r="4">
      <x v="2"/>
    </i>
    <i r="1">
      <x v="1695"/>
    </i>
    <i r="2">
      <x v="1224"/>
    </i>
    <i r="3">
      <x v="83"/>
    </i>
    <i r="4">
      <x/>
    </i>
    <i r="1">
      <x v="1777"/>
    </i>
    <i r="2">
      <x v="1861"/>
    </i>
    <i r="3">
      <x v="458"/>
    </i>
    <i r="4">
      <x v="2"/>
    </i>
    <i>
      <x v="1280"/>
    </i>
    <i r="1">
      <x v="643"/>
    </i>
    <i r="2">
      <x v="1481"/>
    </i>
    <i r="3">
      <x v="409"/>
    </i>
    <i r="4">
      <x v="2"/>
    </i>
    <i r="1">
      <x v="1457"/>
    </i>
    <i r="2">
      <x v="1861"/>
    </i>
    <i r="3">
      <x v="458"/>
    </i>
    <i r="4">
      <x v="2"/>
    </i>
    <i>
      <x v="1281"/>
    </i>
    <i r="1">
      <x v="1822"/>
    </i>
    <i r="2">
      <x v="915"/>
    </i>
    <i r="3">
      <x v="78"/>
    </i>
    <i r="4">
      <x/>
    </i>
    <i>
      <x v="1282"/>
    </i>
    <i r="1">
      <x v="962"/>
    </i>
    <i r="2">
      <x v="1531"/>
    </i>
    <i r="3">
      <x v="310"/>
    </i>
    <i r="4">
      <x/>
    </i>
    <i>
      <x v="1283"/>
    </i>
    <i r="1">
      <x v="336"/>
    </i>
    <i r="2">
      <x v="1514"/>
    </i>
    <i r="3">
      <x v="115"/>
    </i>
    <i r="4">
      <x v="1"/>
    </i>
    <i r="1">
      <x v="1296"/>
    </i>
    <i r="2">
      <x v="1861"/>
    </i>
    <i r="3">
      <x v="458"/>
    </i>
    <i r="4">
      <x v="1"/>
    </i>
    <i>
      <x v="1284"/>
    </i>
    <i r="1">
      <x v="310"/>
    </i>
    <i r="2">
      <x v="1598"/>
    </i>
    <i r="3">
      <x v="395"/>
    </i>
    <i r="4">
      <x v="1"/>
    </i>
    <i r="1">
      <x v="382"/>
    </i>
    <i r="2">
      <x v="1598"/>
    </i>
    <i r="3">
      <x v="395"/>
    </i>
    <i r="4">
      <x v="2"/>
    </i>
    <i r="1">
      <x v="1307"/>
    </i>
    <i r="2">
      <x v="1861"/>
    </i>
    <i r="3">
      <x v="458"/>
    </i>
    <i r="4">
      <x v="1"/>
    </i>
    <i>
      <x v="1285"/>
    </i>
    <i r="1">
      <x v="211"/>
    </i>
    <i r="2">
      <x v="1624"/>
    </i>
    <i r="3">
      <x v="257"/>
    </i>
    <i r="4">
      <x v="2"/>
    </i>
    <i r="1">
      <x v="1261"/>
    </i>
    <i r="2">
      <x v="1861"/>
    </i>
    <i r="3">
      <x v="458"/>
    </i>
    <i r="4">
      <x v="2"/>
    </i>
    <i>
      <x v="1286"/>
    </i>
    <i r="1">
      <x v="104"/>
    </i>
    <i r="2">
      <x v="1861"/>
    </i>
    <i r="3">
      <x v="458"/>
    </i>
    <i r="4">
      <x/>
    </i>
    <i>
      <x v="1287"/>
    </i>
    <i r="1">
      <x v="352"/>
    </i>
    <i r="2">
      <x v="1253"/>
    </i>
    <i r="3">
      <x v="299"/>
    </i>
    <i r="4">
      <x/>
    </i>
    <i r="1">
      <x v="1314"/>
    </i>
    <i r="2">
      <x v="1861"/>
    </i>
    <i r="3">
      <x v="458"/>
    </i>
    <i r="4">
      <x/>
    </i>
    <i>
      <x v="1288"/>
    </i>
    <i r="1">
      <x v="469"/>
    </i>
    <i r="2">
      <x v="1851"/>
    </i>
    <i r="3">
      <x v="100"/>
    </i>
    <i r="4">
      <x/>
    </i>
    <i>
      <x v="1289"/>
    </i>
    <i r="1">
      <x v="1"/>
    </i>
    <i r="2">
      <x v="1747"/>
    </i>
    <i r="3">
      <x v="7"/>
    </i>
    <i r="4">
      <x/>
    </i>
    <i r="1">
      <x v="1206"/>
    </i>
    <i r="2">
      <x v="1861"/>
    </i>
    <i r="3">
      <x v="458"/>
    </i>
    <i r="4">
      <x/>
    </i>
    <i>
      <x v="1290"/>
    </i>
    <i r="1">
      <x v="1433"/>
    </i>
    <i r="2">
      <x v="1861"/>
    </i>
    <i r="3">
      <x v="458"/>
    </i>
    <i r="4">
      <x v="1"/>
    </i>
    <i>
      <x v="1291"/>
    </i>
    <i r="1">
      <x v="541"/>
    </i>
    <i r="2">
      <x v="1109"/>
    </i>
    <i r="3">
      <x v="53"/>
    </i>
    <i r="4">
      <x v="1"/>
    </i>
    <i r="1">
      <x v="1370"/>
    </i>
    <i r="2">
      <x v="1861"/>
    </i>
    <i r="3">
      <x v="458"/>
    </i>
    <i r="4">
      <x v="1"/>
    </i>
    <i>
      <x v="1292"/>
    </i>
    <i r="1">
      <x v="537"/>
    </i>
    <i r="2">
      <x v="1041"/>
    </i>
    <i r="3">
      <x v="162"/>
    </i>
    <i r="4">
      <x v="1"/>
    </i>
    <i r="1">
      <x v="545"/>
    </i>
    <i r="2">
      <x v="1042"/>
    </i>
    <i r="3">
      <x v="162"/>
    </i>
    <i r="4">
      <x v="2"/>
    </i>
    <i r="1">
      <x v="1365"/>
    </i>
    <i r="2">
      <x v="1041"/>
    </i>
    <i r="3">
      <x v="162"/>
    </i>
    <i r="4">
      <x v="1"/>
    </i>
    <i r="1">
      <x v="1372"/>
    </i>
    <i r="2">
      <x v="1042"/>
    </i>
    <i r="3">
      <x v="162"/>
    </i>
    <i r="4">
      <x v="2"/>
    </i>
    <i>
      <x v="1293"/>
    </i>
    <i r="1">
      <x v="579"/>
    </i>
    <i r="2">
      <x v="1018"/>
    </i>
    <i r="3">
      <x v="376"/>
    </i>
    <i r="4">
      <x v="1"/>
    </i>
    <i>
      <x v="1294"/>
    </i>
    <i r="1">
      <x v="525"/>
    </i>
    <i r="2">
      <x v="1221"/>
    </i>
    <i r="3">
      <x v="83"/>
    </i>
    <i r="4">
      <x v="1"/>
    </i>
    <i r="1">
      <x v="526"/>
    </i>
    <i r="2">
      <x v="1861"/>
    </i>
    <i r="3">
      <x v="458"/>
    </i>
    <i r="4">
      <x v="2"/>
    </i>
    <i r="1">
      <x v="1357"/>
    </i>
    <i r="2">
      <x v="1861"/>
    </i>
    <i r="3">
      <x v="458"/>
    </i>
    <i r="4">
      <x v="1"/>
    </i>
    <i>
      <x v="1295"/>
    </i>
    <i r="1">
      <x v="534"/>
    </i>
    <i r="2">
      <x v="1067"/>
    </i>
    <i r="3">
      <x v="220"/>
    </i>
    <i r="4">
      <x v="1"/>
    </i>
    <i r="1">
      <x v="1363"/>
    </i>
    <i r="2">
      <x v="1861"/>
    </i>
    <i r="3">
      <x v="458"/>
    </i>
    <i r="4">
      <x v="1"/>
    </i>
    <i>
      <x v="1296"/>
    </i>
    <i r="1">
      <x v="539"/>
    </i>
    <i r="2">
      <x v="1331"/>
    </i>
    <i r="3">
      <x v="288"/>
    </i>
    <i r="4">
      <x v="1"/>
    </i>
    <i r="1">
      <x v="1512"/>
    </i>
    <i r="2">
      <x v="1861"/>
    </i>
    <i r="3">
      <x v="458"/>
    </i>
    <i r="4">
      <x v="1"/>
    </i>
    <i>
      <x v="1297"/>
    </i>
    <i r="1">
      <x v="612"/>
    </i>
    <i r="2">
      <x v="1214"/>
    </i>
    <i r="3">
      <x v="263"/>
    </i>
    <i r="4">
      <x v="2"/>
    </i>
    <i>
      <x v="1298"/>
    </i>
    <i r="1">
      <x v="371"/>
    </i>
    <i r="2">
      <x v="1391"/>
    </i>
    <i r="3">
      <x v="35"/>
    </i>
    <i r="4">
      <x/>
    </i>
    <i r="1">
      <x v="372"/>
    </i>
    <i r="2">
      <x v="1391"/>
    </i>
    <i r="3">
      <x v="35"/>
    </i>
    <i r="4">
      <x/>
    </i>
    <i r="1">
      <x v="1335"/>
    </i>
    <i r="2">
      <x v="1861"/>
    </i>
    <i r="3">
      <x v="458"/>
    </i>
    <i r="4">
      <x/>
    </i>
    <i>
      <x v="1299"/>
    </i>
    <i r="1">
      <x v="209"/>
    </i>
    <i r="2">
      <x v="1428"/>
    </i>
    <i r="3">
      <x v="264"/>
    </i>
    <i r="4">
      <x v="1"/>
    </i>
    <i r="1">
      <x v="930"/>
    </i>
    <i r="2">
      <x v="1428"/>
    </i>
    <i r="3">
      <x v="264"/>
    </i>
    <i r="4">
      <x v="2"/>
    </i>
    <i>
      <x v="1300"/>
    </i>
    <i r="1">
      <x v="55"/>
    </i>
    <i r="2">
      <x v="1399"/>
    </i>
    <i r="3">
      <x v="1"/>
    </i>
    <i r="4">
      <x v="1"/>
    </i>
    <i r="1">
      <x v="1228"/>
    </i>
    <i r="2">
      <x v="1861"/>
    </i>
    <i r="3">
      <x v="458"/>
    </i>
    <i r="4">
      <x v="1"/>
    </i>
    <i>
      <x v="1301"/>
    </i>
    <i r="1">
      <x v="91"/>
    </i>
    <i r="2">
      <x v="1859"/>
    </i>
    <i r="3">
      <x v="316"/>
    </i>
    <i r="4">
      <x/>
    </i>
    <i>
      <x v="1302"/>
    </i>
    <i r="1">
      <x v="1793"/>
    </i>
    <i r="2">
      <x v="1228"/>
    </i>
    <i r="3">
      <x v="83"/>
    </i>
    <i r="4">
      <x/>
    </i>
    <i>
      <x v="1303"/>
    </i>
    <i r="1">
      <x v="858"/>
    </i>
    <i r="2">
      <x v="1586"/>
    </i>
    <i r="3">
      <x v="175"/>
    </i>
    <i r="4">
      <x v="2"/>
    </i>
    <i>
      <x v="1304"/>
    </i>
    <i r="1">
      <x v="913"/>
    </i>
    <i r="2">
      <x v="1152"/>
    </i>
    <i r="3">
      <x v="244"/>
    </i>
    <i r="4">
      <x v="1"/>
    </i>
    <i>
      <x v="1305"/>
    </i>
    <i r="1">
      <x v="389"/>
    </i>
    <i r="2">
      <x v="1370"/>
    </i>
    <i r="3">
      <x v="225"/>
    </i>
    <i r="1">
      <x v="1373"/>
    </i>
    <i r="2">
      <x v="1861"/>
    </i>
    <i r="3">
      <x v="458"/>
    </i>
    <i r="4">
      <x v="1"/>
    </i>
    <i r="1">
      <x v="1773"/>
    </i>
    <i r="2">
      <x v="1861"/>
    </i>
    <i r="3">
      <x v="458"/>
    </i>
    <i r="4">
      <x v="1"/>
    </i>
    <i r="1">
      <x v="1899"/>
    </i>
    <i r="2">
      <x v="1861"/>
    </i>
    <i r="3">
      <x v="458"/>
    </i>
    <i r="4">
      <x v="1"/>
    </i>
    <i>
      <x v="1306"/>
    </i>
    <i r="1">
      <x v="391"/>
    </i>
    <i r="2">
      <x v="1861"/>
    </i>
    <i r="3">
      <x v="458"/>
    </i>
    <i r="4">
      <x v="2"/>
    </i>
    <i>
      <x v="1307"/>
    </i>
    <i r="1">
      <x v="1115"/>
    </i>
    <i r="2">
      <x v="1264"/>
    </i>
    <i r="3">
      <x v="384"/>
    </i>
    <i r="4">
      <x v="1"/>
    </i>
    <i>
      <x v="1308"/>
    </i>
    <i r="1">
      <x v="416"/>
    </i>
    <i r="2">
      <x v="1822"/>
    </i>
    <i r="3">
      <x v="378"/>
    </i>
    <i r="4">
      <x v="2"/>
    </i>
    <i r="1">
      <x v="1397"/>
    </i>
    <i r="2">
      <x v="1861"/>
    </i>
    <i r="3">
      <x v="458"/>
    </i>
    <i r="4">
      <x v="2"/>
    </i>
    <i>
      <x v="1309"/>
    </i>
    <i r="1">
      <x v="1956"/>
    </i>
    <i r="2">
      <x v="1861"/>
    </i>
    <i r="3">
      <x v="458"/>
    </i>
    <i r="4">
      <x v="4"/>
    </i>
    <i>
      <x v="1311"/>
    </i>
    <i r="1">
      <x v="165"/>
    </i>
    <i r="2">
      <x v="947"/>
    </i>
    <i r="3">
      <x v="36"/>
    </i>
    <i r="4">
      <x v="3"/>
    </i>
    <i r="1">
      <x v="210"/>
    </i>
    <i r="2">
      <x v="947"/>
    </i>
    <i r="3">
      <x v="36"/>
    </i>
    <i r="4">
      <x v="1"/>
    </i>
    <i r="1">
      <x v="1198"/>
    </i>
    <i r="2">
      <x v="1861"/>
    </i>
    <i r="3">
      <x v="458"/>
    </i>
    <i r="4">
      <x v="1"/>
    </i>
    <i r="1">
      <x v="1238"/>
    </i>
    <i r="2">
      <x v="1861"/>
    </i>
    <i r="3">
      <x v="458"/>
    </i>
    <i r="4">
      <x/>
    </i>
    <i>
      <x v="1312"/>
    </i>
    <i r="1">
      <x v="631"/>
    </i>
    <i r="2">
      <x v="1030"/>
    </i>
    <i r="3">
      <x v="162"/>
    </i>
    <i r="4">
      <x v="1"/>
    </i>
    <i r="1">
      <x v="1450"/>
    </i>
    <i r="2">
      <x v="1861"/>
    </i>
    <i r="3">
      <x v="458"/>
    </i>
    <i r="4">
      <x v="1"/>
    </i>
    <i>
      <x v="1313"/>
    </i>
    <i r="1">
      <x v="978"/>
    </i>
    <i r="2">
      <x v="1682"/>
    </i>
    <i r="3">
      <x v="461"/>
    </i>
    <i r="4">
      <x v="2"/>
    </i>
    <i>
      <x v="1315"/>
    </i>
    <i r="1">
      <x v="1882"/>
    </i>
    <i r="2">
      <x v="1294"/>
    </i>
    <i r="3">
      <x v="106"/>
    </i>
    <i r="4">
      <x/>
    </i>
    <i>
      <x v="1316"/>
    </i>
    <i r="1">
      <x v="1957"/>
    </i>
    <i r="2">
      <x v="1110"/>
    </i>
    <i r="3">
      <x v="53"/>
    </i>
    <i r="4">
      <x v="1"/>
    </i>
    <i>
      <x v="1317"/>
    </i>
    <i r="1">
      <x v="1958"/>
    </i>
    <i r="2">
      <x v="1486"/>
    </i>
    <i r="3">
      <x v="397"/>
    </i>
    <i r="4">
      <x v="1"/>
    </i>
    <i>
      <x v="1318"/>
    </i>
    <i r="1">
      <x v="1961"/>
    </i>
    <i r="2">
      <x v="1735"/>
    </i>
    <i r="3">
      <x v="462"/>
    </i>
    <i r="4">
      <x v="1"/>
    </i>
    <i>
      <x v="1319"/>
    </i>
    <i r="1">
      <x v="1962"/>
    </i>
    <i r="2">
      <x v="1198"/>
    </i>
    <i r="3">
      <x v="463"/>
    </i>
    <i r="4">
      <x v="1"/>
    </i>
    <i>
      <x v="1320"/>
    </i>
    <i r="1">
      <x v="1963"/>
    </i>
    <i r="2">
      <x v="1003"/>
    </i>
    <i r="3">
      <x v="464"/>
    </i>
    <i r="4">
      <x v="1"/>
    </i>
    <i>
      <x v="1321"/>
    </i>
    <i r="1">
      <x v="1964"/>
    </i>
    <i r="2">
      <x v="1819"/>
    </i>
    <i r="3">
      <x v="340"/>
    </i>
    <i r="4">
      <x v="1"/>
    </i>
    <i>
      <x v="1322"/>
    </i>
    <i r="1">
      <x v="1965"/>
    </i>
    <i r="2">
      <x v="1192"/>
    </i>
    <i r="3">
      <x v="465"/>
    </i>
    <i r="4">
      <x v="1"/>
    </i>
    <i>
      <x v="1323"/>
    </i>
    <i r="1">
      <x v="225"/>
    </i>
    <i r="2">
      <x v="1463"/>
    </i>
    <i r="3">
      <x v="153"/>
    </i>
    <i r="4">
      <x v="1"/>
    </i>
    <i>
      <x v="1324"/>
    </i>
    <i r="1">
      <x v="755"/>
    </i>
    <i r="2">
      <x v="1434"/>
    </i>
    <i r="3">
      <x v="264"/>
    </i>
    <i r="4">
      <x v="1"/>
    </i>
    <i r="1">
      <x v="1548"/>
    </i>
    <i r="2">
      <x v="1861"/>
    </i>
    <i r="3">
      <x v="458"/>
    </i>
    <i r="4">
      <x v="1"/>
    </i>
    <i>
      <x v="1325"/>
    </i>
    <i r="1">
      <x v="833"/>
    </i>
    <i r="2">
      <x v="944"/>
    </i>
    <i r="3">
      <x v="36"/>
    </i>
    <i r="4">
      <x v="1"/>
    </i>
    <i r="1">
      <x v="1588"/>
    </i>
    <i r="2">
      <x v="1861"/>
    </i>
    <i r="3">
      <x v="458"/>
    </i>
    <i r="4">
      <x v="1"/>
    </i>
    <i>
      <x v="1326"/>
    </i>
    <i r="1">
      <x v="1116"/>
    </i>
    <i r="2">
      <x v="1579"/>
    </i>
    <i r="3">
      <x v="352"/>
    </i>
    <i r="4">
      <x/>
    </i>
    <i>
      <x v="1327"/>
    </i>
    <i r="1">
      <x v="1817"/>
    </i>
    <i r="2">
      <x v="1046"/>
    </i>
    <i r="3">
      <x v="162"/>
    </i>
    <i r="4">
      <x v="1"/>
    </i>
    <i>
      <x v="1328"/>
    </i>
    <i r="1">
      <x v="1966"/>
    </i>
    <i r="2">
      <x v="1204"/>
    </i>
    <i r="3">
      <x v="52"/>
    </i>
    <i r="4">
      <x v="1"/>
    </i>
    <i>
      <x v="1329"/>
    </i>
    <i r="1">
      <x v="1967"/>
    </i>
    <i r="2">
      <x v="1339"/>
    </i>
    <i r="3">
      <x v="466"/>
    </i>
    <i r="4">
      <x v="1"/>
    </i>
    <i>
      <x v="1330"/>
    </i>
    <i r="1">
      <x v="1968"/>
    </i>
    <i r="2">
      <x v="1471"/>
    </i>
    <i r="3">
      <x v="467"/>
    </i>
    <i r="4">
      <x v="1"/>
    </i>
    <i>
      <x v="1331"/>
    </i>
    <i r="1">
      <x v="1969"/>
    </i>
    <i r="2">
      <x v="1444"/>
    </i>
    <i r="3">
      <x v="468"/>
    </i>
    <i r="4">
      <x v="1"/>
    </i>
    <i>
      <x v="1332"/>
    </i>
    <i r="1">
      <x v="1970"/>
    </i>
    <i r="2">
      <x v="1789"/>
    </i>
    <i r="3">
      <x v="304"/>
    </i>
    <i r="4">
      <x v="1"/>
    </i>
    <i>
      <x v="1333"/>
    </i>
    <i r="1">
      <x v="1971"/>
    </i>
    <i r="2">
      <x v="1348"/>
    </i>
    <i r="3">
      <x v="470"/>
    </i>
    <i r="4">
      <x v="1"/>
    </i>
    <i>
      <x v="1334"/>
    </i>
    <i r="1">
      <x v="1972"/>
    </i>
    <i r="2">
      <x v="1172"/>
    </i>
    <i r="3">
      <x v="471"/>
    </i>
    <i r="4">
      <x v="1"/>
    </i>
    <i>
      <x v="1335"/>
    </i>
    <i r="1">
      <x v="1973"/>
    </i>
    <i r="2">
      <x v="1006"/>
    </i>
    <i r="3">
      <x v="472"/>
    </i>
    <i r="4">
      <x v="1"/>
    </i>
    <i>
      <x v="1336"/>
    </i>
    <i r="1">
      <x v="1974"/>
    </i>
    <i r="2">
      <x v="1685"/>
    </i>
    <i r="3">
      <x v="287"/>
    </i>
    <i r="4">
      <x v="1"/>
    </i>
    <i>
      <x v="1337"/>
    </i>
    <i r="1">
      <x v="1975"/>
    </i>
    <i r="2">
      <x v="984"/>
    </i>
    <i r="3">
      <x v="36"/>
    </i>
    <i r="4">
      <x v="1"/>
    </i>
    <i>
      <x v="1338"/>
    </i>
    <i r="1">
      <x v="1976"/>
    </i>
    <i r="2">
      <x v="1339"/>
    </i>
    <i r="3">
      <x v="466"/>
    </i>
    <i r="4">
      <x v="1"/>
    </i>
    <i>
      <x v="1339"/>
    </i>
    <i r="1">
      <x v="1977"/>
    </i>
    <i r="2">
      <x v="1353"/>
    </i>
    <i r="3">
      <x v="275"/>
    </i>
    <i r="4">
      <x v="1"/>
    </i>
    <i>
      <x v="1450"/>
    </i>
    <i r="1">
      <x v="1980"/>
    </i>
    <i r="2">
      <x v="1139"/>
    </i>
    <i r="3">
      <x v="184"/>
    </i>
    <i r="4">
      <x v="1"/>
    </i>
    <i>
      <x v="1451"/>
    </i>
    <i r="1">
      <x v="1981"/>
    </i>
    <i r="2">
      <x v="1274"/>
    </i>
    <i r="3">
      <x v="77"/>
    </i>
    <i r="4">
      <x v="1"/>
    </i>
    <i>
      <x v="1452"/>
    </i>
    <i r="1">
      <x v="1982"/>
    </i>
    <i r="2">
      <x v="1359"/>
    </i>
    <i r="3">
      <x v="479"/>
    </i>
    <i r="4">
      <x v="1"/>
    </i>
    <i>
      <x v="1453"/>
    </i>
    <i r="1">
      <x v="1983"/>
    </i>
    <i r="2">
      <x v="1816"/>
    </i>
    <i r="3">
      <x v="473"/>
    </i>
    <i r="4">
      <x v="1"/>
    </i>
    <i>
      <x v="1454"/>
    </i>
    <i r="1">
      <x v="1984"/>
    </i>
    <i r="2">
      <x v="1002"/>
    </i>
    <i r="3">
      <x v="441"/>
    </i>
    <i r="4">
      <x v="1"/>
    </i>
    <i>
      <x v="1455"/>
    </i>
    <i r="1">
      <x v="1985"/>
    </i>
    <i r="2">
      <x v="1487"/>
    </i>
    <i r="3">
      <x v="474"/>
    </i>
    <i r="4">
      <x v="1"/>
    </i>
    <i>
      <x v="1456"/>
    </i>
    <i r="1">
      <x v="1986"/>
    </i>
    <i r="2">
      <x v="1279"/>
    </i>
    <i r="3">
      <x v="48"/>
    </i>
    <i r="4">
      <x v="1"/>
    </i>
    <i>
      <x v="1458"/>
    </i>
    <i r="1">
      <x v="133"/>
    </i>
    <i r="2">
      <x v="1224"/>
    </i>
    <i r="3">
      <x v="83"/>
    </i>
    <i r="4">
      <x v="1"/>
    </i>
    <i r="1">
      <x v="180"/>
    </i>
    <i r="2">
      <x v="1224"/>
    </i>
    <i r="3">
      <x v="83"/>
    </i>
    <i r="4">
      <x v="3"/>
    </i>
    <i r="1">
      <x v="886"/>
    </i>
    <i r="2">
      <x v="1224"/>
    </i>
    <i r="3">
      <x v="83"/>
    </i>
    <i r="4">
      <x v="2"/>
    </i>
    <i r="1">
      <x v="1240"/>
    </i>
    <i r="2">
      <x v="1861"/>
    </i>
    <i r="3">
      <x v="458"/>
    </i>
    <i r="4">
      <x/>
    </i>
    <i>
      <x v="1461"/>
    </i>
    <i r="1">
      <x v="224"/>
    </i>
    <i r="2">
      <x v="1680"/>
    </i>
    <i r="3">
      <x v="475"/>
    </i>
    <i r="4">
      <x v="2"/>
    </i>
    <i>
      <x v="1464"/>
    </i>
    <i r="1">
      <x v="590"/>
    </i>
    <i r="2">
      <x v="916"/>
    </i>
    <i r="3">
      <x v="78"/>
    </i>
    <i r="4">
      <x v="1"/>
    </i>
    <i>
      <x v="1476"/>
    </i>
    <i r="1">
      <x v="774"/>
    </i>
    <i r="2">
      <x v="1597"/>
    </i>
    <i r="3">
      <x v="395"/>
    </i>
    <i r="4">
      <x v="1"/>
    </i>
    <i r="1">
      <x v="1200"/>
    </i>
    <i r="2">
      <x v="1861"/>
    </i>
    <i r="3">
      <x v="458"/>
    </i>
    <i r="4">
      <x v="1"/>
    </i>
    <i>
      <x v="1482"/>
    </i>
    <i r="1">
      <x v="917"/>
    </i>
    <i r="2">
      <x v="1745"/>
    </i>
    <i r="3">
      <x v="199"/>
    </i>
    <i r="4">
      <x v="1"/>
    </i>
    <i>
      <x v="1483"/>
    </i>
    <i r="1">
      <x v="986"/>
    </i>
    <i r="2">
      <x v="1593"/>
    </i>
    <i r="3">
      <x v="428"/>
    </i>
    <i r="4">
      <x v="2"/>
    </i>
    <i>
      <x v="1484"/>
    </i>
    <i r="1">
      <x v="1988"/>
    </i>
    <i r="2">
      <x v="1370"/>
    </i>
    <i r="3">
      <x v="225"/>
    </i>
    <i>
      <x v="1485"/>
    </i>
    <i r="1">
      <x v="1991"/>
    </i>
    <i r="2">
      <x v="1626"/>
    </i>
    <i r="3">
      <x v="404"/>
    </i>
    <i r="4">
      <x/>
    </i>
    <i>
      <x v="1486"/>
    </i>
    <i r="1">
      <x v="1992"/>
    </i>
    <i r="2">
      <x v="1589"/>
    </i>
    <i r="3">
      <x v="175"/>
    </i>
    <i r="4">
      <x/>
    </i>
    <i r="1">
      <x v="1999"/>
    </i>
    <i r="2">
      <x v="1589"/>
    </i>
    <i r="3">
      <x v="175"/>
    </i>
    <i r="4">
      <x/>
    </i>
    <i>
      <x v="1487"/>
    </i>
    <i r="1">
      <x v="1995"/>
    </i>
    <i r="2">
      <x v="1861"/>
    </i>
    <i r="3">
      <x v="458"/>
    </i>
    <i r="4">
      <x/>
    </i>
    <i>
      <x v="1488"/>
    </i>
    <i r="1">
      <x v="1996"/>
    </i>
    <i r="2">
      <x v="1366"/>
    </i>
    <i r="3">
      <x v="225"/>
    </i>
    <i r="1">
      <x v="1998"/>
    </i>
    <i r="2">
      <x v="1367"/>
    </i>
    <i r="3">
      <x v="225"/>
    </i>
    <i>
      <x v="1490"/>
    </i>
    <i r="1">
      <x v="1792"/>
    </i>
    <i r="2">
      <x v="1772"/>
    </i>
    <i r="3">
      <x v="238"/>
    </i>
    <i r="4">
      <x v="1"/>
    </i>
    <i>
      <x v="1496"/>
    </i>
    <i r="1">
      <x v="1883"/>
    </i>
    <i r="2">
      <x v="965"/>
    </i>
    <i r="3">
      <x v="36"/>
    </i>
    <i r="4">
      <x v="1"/>
    </i>
    <i r="1">
      <x v="1886"/>
    </i>
    <i r="2">
      <x v="1861"/>
    </i>
    <i r="3">
      <x v="458"/>
    </i>
    <i r="4">
      <x v="1"/>
    </i>
    <i>
      <x v="1497"/>
    </i>
    <i r="1">
      <x v="1923"/>
    </i>
    <i r="2">
      <x v="969"/>
    </i>
    <i r="3">
      <x v="36"/>
    </i>
    <i r="4">
      <x v="1"/>
    </i>
    <i>
      <x v="1499"/>
    </i>
    <i r="1">
      <x v="2020"/>
    </i>
    <i r="2">
      <x v="1812"/>
    </i>
    <i r="3">
      <x v="480"/>
    </i>
    <i r="4">
      <x v="1"/>
    </i>
    <i>
      <x v="1500"/>
    </i>
    <i r="1">
      <x v="2021"/>
    </i>
    <i r="2">
      <x v="1189"/>
    </i>
    <i r="3">
      <x v="121"/>
    </i>
    <i r="4">
      <x v="1"/>
    </i>
    <i>
      <x v="1501"/>
    </i>
    <i r="1">
      <x v="2022"/>
    </i>
    <i r="2">
      <x v="1044"/>
    </i>
    <i r="3">
      <x v="162"/>
    </i>
    <i r="4">
      <x v="1"/>
    </i>
    <i>
      <x v="1502"/>
    </i>
    <i r="1">
      <x v="2023"/>
    </i>
    <i r="2">
      <x v="1439"/>
    </i>
    <i r="3">
      <x v="481"/>
    </i>
    <i r="4">
      <x v="1"/>
    </i>
    <i>
      <x v="1503"/>
    </i>
    <i r="1">
      <x v="2024"/>
    </i>
    <i r="2">
      <x v="1162"/>
    </i>
    <i r="3">
      <x v="39"/>
    </i>
    <i r="4">
      <x v="1"/>
    </i>
    <i>
      <x v="1504"/>
    </i>
    <i r="1">
      <x v="2026"/>
    </i>
    <i r="2">
      <x v="1458"/>
    </i>
    <i r="3">
      <x v="482"/>
    </i>
    <i r="4">
      <x v="1"/>
    </i>
    <i>
      <x v="1505"/>
    </i>
    <i r="1">
      <x v="2027"/>
    </i>
    <i r="2">
      <x v="1478"/>
    </i>
    <i r="3">
      <x v="483"/>
    </i>
    <i r="4">
      <x v="1"/>
    </i>
    <i>
      <x v="1506"/>
    </i>
    <i r="1">
      <x v="2029"/>
    </i>
    <i r="2">
      <x v="1336"/>
    </i>
    <i r="3">
      <x v="143"/>
    </i>
    <i r="4">
      <x v="1"/>
    </i>
    <i>
      <x v="1507"/>
    </i>
    <i r="1">
      <x v="2030"/>
    </i>
    <i r="2">
      <x v="1827"/>
    </i>
    <i r="3">
      <x v="270"/>
    </i>
    <i r="4">
      <x v="1"/>
    </i>
    <i>
      <x v="1508"/>
    </i>
    <i r="1">
      <x v="2031"/>
    </i>
    <i r="2">
      <x v="1199"/>
    </i>
    <i r="3">
      <x v="484"/>
    </i>
    <i r="4">
      <x v="1"/>
    </i>
    <i>
      <x v="1509"/>
    </i>
    <i r="1">
      <x v="2032"/>
    </i>
    <i r="2">
      <x v="1143"/>
    </i>
    <i r="3">
      <x v="485"/>
    </i>
    <i r="4">
      <x v="1"/>
    </i>
    <i>
      <x v="1510"/>
    </i>
    <i r="1">
      <x v="2033"/>
    </i>
    <i r="2">
      <x v="1217"/>
    </i>
    <i r="3">
      <x v="486"/>
    </i>
    <i r="4">
      <x v="1"/>
    </i>
    <i>
      <x v="1511"/>
    </i>
    <i r="1">
      <x v="2034"/>
    </i>
    <i r="2">
      <x v="1816"/>
    </i>
    <i r="3">
      <x v="473"/>
    </i>
    <i r="4">
      <x v="1"/>
    </i>
    <i>
      <x v="1512"/>
    </i>
    <i r="1">
      <x v="2035"/>
    </i>
    <i r="2">
      <x v="1343"/>
    </i>
    <i r="3">
      <x v="317"/>
    </i>
    <i r="4">
      <x v="1"/>
    </i>
    <i>
      <x v="1513"/>
    </i>
    <i r="1">
      <x v="2036"/>
    </i>
    <i r="2">
      <x v="1456"/>
    </i>
    <i r="3">
      <x v="487"/>
    </i>
    <i r="4">
      <x v="1"/>
    </i>
    <i>
      <x v="1514"/>
    </i>
    <i r="1">
      <x v="2037"/>
    </i>
    <i r="2">
      <x v="1148"/>
    </i>
    <i r="3">
      <x v="181"/>
    </i>
    <i r="4">
      <x v="1"/>
    </i>
    <i>
      <x v="1515"/>
    </i>
    <i r="1">
      <x v="2038"/>
    </i>
    <i r="2">
      <x v="998"/>
    </i>
    <i r="3">
      <x v="194"/>
    </i>
    <i r="4">
      <x v="1"/>
    </i>
    <i>
      <x v="1516"/>
    </i>
    <i r="1">
      <x v="2039"/>
    </i>
    <i r="2">
      <x v="1837"/>
    </i>
    <i r="3">
      <x v="488"/>
    </i>
    <i r="4">
      <x v="1"/>
    </i>
    <i>
      <x v="1517"/>
    </i>
    <i r="1">
      <x v="2040"/>
    </i>
    <i r="2">
      <x v="1095"/>
    </i>
    <i r="3">
      <x v="489"/>
    </i>
    <i r="4">
      <x v="1"/>
    </i>
    <i>
      <x v="1518"/>
    </i>
    <i r="1">
      <x v="2041"/>
    </i>
    <i r="2">
      <x v="1056"/>
    </i>
    <i r="3">
      <x v="162"/>
    </i>
    <i r="4">
      <x v="1"/>
    </i>
    <i>
      <x v="1519"/>
    </i>
    <i r="1">
      <x v="2042"/>
    </i>
    <i r="2">
      <x v="1861"/>
    </i>
    <i r="3">
      <x v="458"/>
    </i>
    <i r="4">
      <x v="1"/>
    </i>
    <i>
      <x v="1520"/>
    </i>
    <i r="1">
      <x v="2043"/>
    </i>
    <i r="2">
      <x v="1661"/>
    </i>
    <i r="3">
      <x v="490"/>
    </i>
    <i r="4">
      <x v="1"/>
    </i>
    <i>
      <x v="1521"/>
    </i>
    <i r="1">
      <x v="2044"/>
    </i>
    <i r="2">
      <x v="921"/>
    </i>
    <i r="3">
      <x v="66"/>
    </i>
    <i r="4">
      <x v="1"/>
    </i>
    <i>
      <x v="1522"/>
    </i>
    <i r="1">
      <x v="2045"/>
    </i>
    <i r="2">
      <x v="1567"/>
    </i>
    <i r="3">
      <x v="491"/>
    </i>
    <i r="4">
      <x v="1"/>
    </i>
    <i>
      <x v="1523"/>
    </i>
    <i r="1">
      <x v="2046"/>
    </i>
    <i r="2">
      <x v="1446"/>
    </i>
    <i r="3">
      <x v="492"/>
    </i>
    <i r="4">
      <x v="1"/>
    </i>
    <i>
      <x v="1524"/>
    </i>
    <i r="1">
      <x v="2047"/>
    </i>
    <i r="2">
      <x v="1432"/>
    </i>
    <i r="3">
      <x v="493"/>
    </i>
    <i r="4">
      <x v="1"/>
    </i>
    <i>
      <x v="1525"/>
    </i>
    <i r="1">
      <x v="2048"/>
    </i>
    <i r="2">
      <x v="961"/>
    </i>
    <i r="3">
      <x v="36"/>
    </i>
    <i r="4">
      <x v="1"/>
    </i>
    <i>
      <x v="1526"/>
    </i>
    <i r="1">
      <x v="2049"/>
    </i>
    <i r="2">
      <x v="931"/>
    </i>
    <i r="3">
      <x v="494"/>
    </i>
    <i r="4">
      <x v="1"/>
    </i>
    <i>
      <x v="1527"/>
    </i>
    <i r="1">
      <x v="2050"/>
    </i>
    <i r="2">
      <x v="1311"/>
    </i>
    <i r="3">
      <x v="495"/>
    </i>
    <i r="4">
      <x v="1"/>
    </i>
    <i>
      <x v="1528"/>
    </i>
    <i r="1">
      <x v="2051"/>
    </i>
    <i r="2">
      <x v="1802"/>
    </i>
    <i r="3">
      <x v="496"/>
    </i>
    <i r="4">
      <x v="1"/>
    </i>
    <i>
      <x v="1529"/>
    </i>
    <i r="1">
      <x v="2052"/>
    </i>
    <i r="2">
      <x v="1533"/>
    </i>
    <i r="3">
      <x v="497"/>
    </i>
    <i r="4">
      <x v="1"/>
    </i>
    <i>
      <x v="1530"/>
    </i>
    <i r="1">
      <x v="2053"/>
    </i>
    <i r="2">
      <x v="1434"/>
    </i>
    <i r="3">
      <x v="264"/>
    </i>
    <i r="4">
      <x v="1"/>
    </i>
    <i>
      <x v="1531"/>
    </i>
    <i r="1">
      <x v="2054"/>
    </i>
    <i r="2">
      <x v="1754"/>
    </i>
    <i r="3">
      <x v="201"/>
    </i>
    <i r="4">
      <x v="1"/>
    </i>
    <i>
      <x v="1532"/>
    </i>
    <i r="1">
      <x v="2055"/>
    </i>
    <i r="2">
      <x v="1090"/>
    </i>
    <i r="3">
      <x v="498"/>
    </i>
    <i r="4">
      <x v="1"/>
    </i>
    <i>
      <x v="1533"/>
    </i>
    <i r="1">
      <x v="2056"/>
    </i>
    <i r="2">
      <x v="1340"/>
    </i>
    <i r="3">
      <x v="466"/>
    </i>
    <i r="4">
      <x v="1"/>
    </i>
    <i>
      <x v="1534"/>
    </i>
    <i r="1">
      <x v="2057"/>
    </i>
    <i r="2">
      <x v="1255"/>
    </i>
    <i r="3">
      <x v="144"/>
    </i>
    <i r="4">
      <x v="1"/>
    </i>
    <i>
      <x v="1543"/>
    </i>
    <i r="1">
      <x v="2059"/>
    </i>
    <i r="2">
      <x v="1860"/>
    </i>
    <i r="3">
      <x v="499"/>
    </i>
    <i r="4">
      <x v="5"/>
    </i>
    <i>
      <x v="1550"/>
    </i>
    <i r="1">
      <x v="2059"/>
    </i>
    <i r="2">
      <x v="1860"/>
    </i>
    <i r="3">
      <x v="499"/>
    </i>
    <i r="4">
      <x v="5"/>
    </i>
    <i>
      <x v="1551"/>
    </i>
    <i r="1">
      <x v="2059"/>
    </i>
    <i r="2">
      <x v="1860"/>
    </i>
    <i r="3">
      <x v="499"/>
    </i>
    <i r="4">
      <x v="5"/>
    </i>
    <i>
      <x v="1552"/>
    </i>
    <i r="1">
      <x v="2059"/>
    </i>
    <i r="2">
      <x v="1860"/>
    </i>
    <i r="3">
      <x v="499"/>
    </i>
    <i r="4">
      <x v="5"/>
    </i>
    <i>
      <x v="1553"/>
    </i>
    <i r="1">
      <x v="2059"/>
    </i>
    <i r="2">
      <x v="1860"/>
    </i>
    <i r="3">
      <x v="499"/>
    </i>
    <i r="4">
      <x v="5"/>
    </i>
    <i>
      <x v="1554"/>
    </i>
    <i r="1">
      <x v="2059"/>
    </i>
    <i r="2">
      <x v="1860"/>
    </i>
    <i r="3">
      <x v="499"/>
    </i>
    <i r="4">
      <x v="5"/>
    </i>
    <i>
      <x v="1555"/>
    </i>
    <i r="1">
      <x v="2059"/>
    </i>
    <i r="2">
      <x v="1860"/>
    </i>
    <i r="3">
      <x v="499"/>
    </i>
    <i r="4">
      <x v="5"/>
    </i>
    <i>
      <x v="1556"/>
    </i>
    <i r="1">
      <x v="2059"/>
    </i>
    <i r="2">
      <x v="1860"/>
    </i>
    <i r="3">
      <x v="499"/>
    </i>
    <i r="4">
      <x v="5"/>
    </i>
    <i>
      <x v="1557"/>
    </i>
    <i r="1">
      <x v="2059"/>
    </i>
    <i r="2">
      <x v="1860"/>
    </i>
    <i r="3">
      <x v="499"/>
    </i>
    <i r="4">
      <x v="5"/>
    </i>
    <i>
      <x v="1558"/>
    </i>
    <i r="1">
      <x v="2059"/>
    </i>
    <i r="2">
      <x v="1860"/>
    </i>
    <i r="3">
      <x v="499"/>
    </i>
    <i r="4">
      <x v="5"/>
    </i>
    <i>
      <x v="1559"/>
    </i>
    <i r="1">
      <x v="2059"/>
    </i>
    <i r="2">
      <x v="1860"/>
    </i>
    <i r="3">
      <x v="499"/>
    </i>
    <i r="4">
      <x v="5"/>
    </i>
    <i>
      <x v="1560"/>
    </i>
    <i r="1">
      <x v="2059"/>
    </i>
    <i r="2">
      <x v="1860"/>
    </i>
    <i r="3">
      <x v="499"/>
    </i>
    <i r="4">
      <x v="5"/>
    </i>
    <i>
      <x v="1561"/>
    </i>
    <i r="1">
      <x v="2059"/>
    </i>
    <i r="2">
      <x v="1860"/>
    </i>
    <i r="3">
      <x v="499"/>
    </i>
    <i r="4">
      <x v="5"/>
    </i>
    <i>
      <x v="1562"/>
    </i>
    <i r="1">
      <x v="2059"/>
    </i>
    <i r="2">
      <x v="1860"/>
    </i>
    <i r="3">
      <x v="499"/>
    </i>
    <i r="4">
      <x v="5"/>
    </i>
    <i>
      <x v="1563"/>
    </i>
    <i r="1">
      <x v="2059"/>
    </i>
    <i r="2">
      <x v="1860"/>
    </i>
    <i r="3">
      <x v="499"/>
    </i>
    <i r="4">
      <x v="5"/>
    </i>
    <i>
      <x v="1564"/>
    </i>
    <i r="1">
      <x v="2059"/>
    </i>
    <i r="2">
      <x v="1860"/>
    </i>
    <i r="3">
      <x v="499"/>
    </i>
    <i r="4">
      <x v="5"/>
    </i>
    <i>
      <x v="1565"/>
    </i>
    <i r="1">
      <x v="2059"/>
    </i>
    <i r="2">
      <x v="1860"/>
    </i>
    <i r="3">
      <x v="499"/>
    </i>
    <i r="4">
      <x v="5"/>
    </i>
    <i>
      <x v="1566"/>
    </i>
    <i r="1">
      <x v="2059"/>
    </i>
    <i r="2">
      <x v="1860"/>
    </i>
    <i r="3">
      <x v="499"/>
    </i>
    <i r="4">
      <x v="5"/>
    </i>
    <i>
      <x v="1567"/>
    </i>
    <i r="1">
      <x v="2059"/>
    </i>
    <i r="2">
      <x v="1860"/>
    </i>
    <i r="3">
      <x v="499"/>
    </i>
    <i r="4">
      <x v="5"/>
    </i>
    <i>
      <x v="1568"/>
    </i>
    <i r="1">
      <x v="2059"/>
    </i>
    <i r="2">
      <x v="1860"/>
    </i>
    <i r="3">
      <x v="499"/>
    </i>
    <i r="4">
      <x v="5"/>
    </i>
    <i>
      <x v="1569"/>
    </i>
    <i r="1">
      <x v="2059"/>
    </i>
    <i r="2">
      <x v="1860"/>
    </i>
    <i r="3">
      <x v="499"/>
    </i>
    <i r="4">
      <x v="5"/>
    </i>
    <i>
      <x v="1570"/>
    </i>
    <i r="1">
      <x v="2059"/>
    </i>
    <i r="2">
      <x v="1860"/>
    </i>
    <i r="3">
      <x v="499"/>
    </i>
    <i r="4">
      <x v="5"/>
    </i>
    <i>
      <x v="1571"/>
    </i>
    <i r="1">
      <x v="2059"/>
    </i>
    <i r="2">
      <x v="1860"/>
    </i>
    <i r="3">
      <x v="499"/>
    </i>
    <i r="4">
      <x v="5"/>
    </i>
    <i>
      <x v="1572"/>
    </i>
    <i r="1">
      <x v="2059"/>
    </i>
    <i r="2">
      <x v="1860"/>
    </i>
    <i r="3">
      <x v="499"/>
    </i>
    <i r="4">
      <x v="5"/>
    </i>
    <i>
      <x v="1573"/>
    </i>
    <i r="1">
      <x v="2059"/>
    </i>
    <i r="2">
      <x v="1860"/>
    </i>
    <i r="3">
      <x v="499"/>
    </i>
    <i r="4">
      <x v="5"/>
    </i>
    <i>
      <x v="1574"/>
    </i>
    <i r="1">
      <x v="2059"/>
    </i>
    <i r="2">
      <x v="1860"/>
    </i>
    <i r="3">
      <x v="499"/>
    </i>
    <i r="4">
      <x v="5"/>
    </i>
    <i>
      <x v="1575"/>
    </i>
    <i r="1">
      <x v="2059"/>
    </i>
    <i r="2">
      <x v="1860"/>
    </i>
    <i r="3">
      <x v="499"/>
    </i>
    <i r="4">
      <x v="5"/>
    </i>
    <i>
      <x v="1576"/>
    </i>
    <i r="1">
      <x v="2059"/>
    </i>
    <i r="2">
      <x v="1860"/>
    </i>
    <i r="3">
      <x v="499"/>
    </i>
    <i r="4">
      <x v="5"/>
    </i>
    <i>
      <x v="1577"/>
    </i>
    <i r="1">
      <x v="2059"/>
    </i>
    <i r="2">
      <x v="1860"/>
    </i>
    <i r="3">
      <x v="499"/>
    </i>
    <i r="4">
      <x v="5"/>
    </i>
    <i>
      <x v="1578"/>
    </i>
    <i r="1">
      <x v="2059"/>
    </i>
    <i r="2">
      <x v="1860"/>
    </i>
    <i r="3">
      <x v="499"/>
    </i>
    <i r="4">
      <x v="5"/>
    </i>
    <i>
      <x v="1579"/>
    </i>
    <i r="1">
      <x v="2059"/>
    </i>
    <i r="2">
      <x v="1860"/>
    </i>
    <i r="3">
      <x v="499"/>
    </i>
    <i r="4">
      <x v="5"/>
    </i>
    <i>
      <x v="1580"/>
    </i>
    <i r="1">
      <x v="2059"/>
    </i>
    <i r="2">
      <x v="1860"/>
    </i>
    <i r="3">
      <x v="499"/>
    </i>
    <i r="4">
      <x v="5"/>
    </i>
    <i>
      <x v="1581"/>
    </i>
    <i r="1">
      <x v="2059"/>
    </i>
    <i r="2">
      <x v="1860"/>
    </i>
    <i r="3">
      <x v="499"/>
    </i>
    <i r="4">
      <x v="5"/>
    </i>
    <i>
      <x v="1582"/>
    </i>
    <i r="1">
      <x v="2059"/>
    </i>
    <i r="2">
      <x v="1860"/>
    </i>
    <i r="3">
      <x v="499"/>
    </i>
    <i r="4">
      <x v="5"/>
    </i>
    <i>
      <x v="1583"/>
    </i>
    <i r="1">
      <x v="2059"/>
    </i>
    <i r="2">
      <x v="1860"/>
    </i>
    <i r="3">
      <x v="499"/>
    </i>
    <i r="4">
      <x v="5"/>
    </i>
    <i>
      <x v="1584"/>
    </i>
    <i r="1">
      <x v="2059"/>
    </i>
    <i r="2">
      <x v="1860"/>
    </i>
    <i r="3">
      <x v="499"/>
    </i>
    <i r="4">
      <x v="5"/>
    </i>
    <i>
      <x v="1585"/>
    </i>
    <i r="1">
      <x v="2059"/>
    </i>
    <i r="2">
      <x v="1860"/>
    </i>
    <i r="3">
      <x v="499"/>
    </i>
    <i r="4">
      <x v="5"/>
    </i>
    <i>
      <x v="1587"/>
    </i>
    <i r="1">
      <x v="2059"/>
    </i>
    <i r="2">
      <x v="1860"/>
    </i>
    <i r="3">
      <x v="499"/>
    </i>
    <i r="4">
      <x v="5"/>
    </i>
    <i>
      <x v="1588"/>
    </i>
    <i r="1">
      <x v="2059"/>
    </i>
    <i r="2">
      <x v="1860"/>
    </i>
    <i r="3">
      <x v="499"/>
    </i>
    <i r="4">
      <x v="5"/>
    </i>
    <i>
      <x v="1589"/>
    </i>
    <i r="1">
      <x v="2059"/>
    </i>
    <i r="2">
      <x v="1860"/>
    </i>
    <i r="3">
      <x v="499"/>
    </i>
    <i r="4">
      <x v="5"/>
    </i>
    <i>
      <x v="1590"/>
    </i>
    <i r="1">
      <x v="2059"/>
    </i>
    <i r="2">
      <x v="1860"/>
    </i>
    <i r="3">
      <x v="499"/>
    </i>
    <i r="4">
      <x v="5"/>
    </i>
    <i>
      <x v="1591"/>
    </i>
    <i r="1">
      <x v="2059"/>
    </i>
    <i r="2">
      <x v="1860"/>
    </i>
    <i r="3">
      <x v="499"/>
    </i>
    <i r="4">
      <x v="5"/>
    </i>
    <i>
      <x v="1592"/>
    </i>
    <i r="1">
      <x v="2059"/>
    </i>
    <i r="2">
      <x v="1860"/>
    </i>
    <i r="3">
      <x v="499"/>
    </i>
    <i r="4">
      <x v="5"/>
    </i>
    <i>
      <x v="1593"/>
    </i>
    <i r="1">
      <x v="2059"/>
    </i>
    <i r="2">
      <x v="1860"/>
    </i>
    <i r="3">
      <x v="499"/>
    </i>
    <i r="4">
      <x v="5"/>
    </i>
    <i>
      <x v="1594"/>
    </i>
    <i r="1">
      <x v="2059"/>
    </i>
    <i r="2">
      <x v="1860"/>
    </i>
    <i r="3">
      <x v="499"/>
    </i>
    <i r="4">
      <x v="5"/>
    </i>
    <i>
      <x v="1596"/>
    </i>
    <i r="1">
      <x v="2059"/>
    </i>
    <i r="2">
      <x v="1860"/>
    </i>
    <i r="3">
      <x v="499"/>
    </i>
    <i r="4">
      <x v="5"/>
    </i>
    <i>
      <x v="1597"/>
    </i>
    <i r="1">
      <x v="2059"/>
    </i>
    <i r="2">
      <x v="1860"/>
    </i>
    <i r="3">
      <x v="499"/>
    </i>
    <i r="4">
      <x v="5"/>
    </i>
    <i>
      <x v="1598"/>
    </i>
    <i r="1">
      <x v="2059"/>
    </i>
    <i r="2">
      <x v="1860"/>
    </i>
    <i r="3">
      <x v="499"/>
    </i>
    <i r="4">
      <x v="5"/>
    </i>
    <i>
      <x v="1599"/>
    </i>
    <i r="1">
      <x v="2059"/>
    </i>
    <i r="2">
      <x v="1860"/>
    </i>
    <i r="3">
      <x v="499"/>
    </i>
    <i r="4">
      <x v="5"/>
    </i>
    <i>
      <x v="1600"/>
    </i>
    <i r="1">
      <x v="2059"/>
    </i>
    <i r="2">
      <x v="1860"/>
    </i>
    <i r="3">
      <x v="499"/>
    </i>
    <i r="4">
      <x v="5"/>
    </i>
    <i>
      <x v="1601"/>
    </i>
    <i r="1">
      <x v="2059"/>
    </i>
    <i r="2">
      <x v="1860"/>
    </i>
    <i r="3">
      <x v="499"/>
    </i>
    <i r="4">
      <x v="5"/>
    </i>
    <i>
      <x v="1602"/>
    </i>
    <i r="1">
      <x v="2059"/>
    </i>
    <i r="2">
      <x v="1860"/>
    </i>
    <i r="3">
      <x v="499"/>
    </i>
    <i r="4">
      <x v="5"/>
    </i>
    <i>
      <x v="1603"/>
    </i>
    <i r="1">
      <x v="2059"/>
    </i>
    <i r="2">
      <x v="1860"/>
    </i>
    <i r="3">
      <x v="499"/>
    </i>
    <i r="4">
      <x v="5"/>
    </i>
    <i>
      <x v="1604"/>
    </i>
    <i r="1">
      <x v="2059"/>
    </i>
    <i r="2">
      <x v="1860"/>
    </i>
    <i r="3">
      <x v="499"/>
    </i>
    <i r="4">
      <x v="5"/>
    </i>
    <i>
      <x v="1605"/>
    </i>
    <i r="1">
      <x v="2059"/>
    </i>
    <i r="2">
      <x v="1860"/>
    </i>
    <i r="3">
      <x v="499"/>
    </i>
    <i r="4">
      <x v="5"/>
    </i>
    <i>
      <x v="1606"/>
    </i>
    <i r="1">
      <x v="2059"/>
    </i>
    <i r="2">
      <x v="1860"/>
    </i>
    <i r="3">
      <x v="499"/>
    </i>
    <i r="4">
      <x v="5"/>
    </i>
    <i>
      <x v="1607"/>
    </i>
    <i r="1">
      <x v="2059"/>
    </i>
    <i r="2">
      <x v="1860"/>
    </i>
    <i r="3">
      <x v="499"/>
    </i>
    <i r="4">
      <x v="5"/>
    </i>
    <i>
      <x v="1608"/>
    </i>
    <i r="1">
      <x v="2059"/>
    </i>
    <i r="2">
      <x v="1860"/>
    </i>
    <i r="3">
      <x v="499"/>
    </i>
    <i r="4">
      <x v="5"/>
    </i>
    <i>
      <x v="1609"/>
    </i>
    <i r="1">
      <x v="2059"/>
    </i>
    <i r="2">
      <x v="1860"/>
    </i>
    <i r="3">
      <x v="499"/>
    </i>
    <i r="4">
      <x v="5"/>
    </i>
    <i>
      <x v="1610"/>
    </i>
    <i r="1">
      <x v="2059"/>
    </i>
    <i r="2">
      <x v="1860"/>
    </i>
    <i r="3">
      <x v="499"/>
    </i>
    <i r="4">
      <x v="5"/>
    </i>
    <i>
      <x v="1611"/>
    </i>
    <i r="1">
      <x v="2059"/>
    </i>
    <i r="2">
      <x v="1860"/>
    </i>
    <i r="3">
      <x v="499"/>
    </i>
    <i r="4">
      <x v="5"/>
    </i>
    <i>
      <x v="1612"/>
    </i>
    <i r="1">
      <x v="2059"/>
    </i>
    <i r="2">
      <x v="1860"/>
    </i>
    <i r="3">
      <x v="499"/>
    </i>
    <i r="4">
      <x v="5"/>
    </i>
    <i>
      <x v="1613"/>
    </i>
    <i r="1">
      <x v="2059"/>
    </i>
    <i r="2">
      <x v="1860"/>
    </i>
    <i r="3">
      <x v="499"/>
    </i>
    <i r="4">
      <x v="5"/>
    </i>
    <i>
      <x v="1614"/>
    </i>
    <i r="1">
      <x v="2059"/>
    </i>
    <i r="2">
      <x v="1860"/>
    </i>
    <i r="3">
      <x v="499"/>
    </i>
    <i r="4">
      <x v="5"/>
    </i>
    <i>
      <x v="1615"/>
    </i>
    <i r="1">
      <x v="2059"/>
    </i>
    <i r="2">
      <x v="1860"/>
    </i>
    <i r="3">
      <x v="499"/>
    </i>
    <i r="4">
      <x v="5"/>
    </i>
    <i>
      <x v="1616"/>
    </i>
    <i r="1">
      <x v="2059"/>
    </i>
    <i r="2">
      <x v="1860"/>
    </i>
    <i r="3">
      <x v="499"/>
    </i>
    <i r="4">
      <x v="5"/>
    </i>
    <i>
      <x v="1617"/>
    </i>
    <i r="1">
      <x v="2059"/>
    </i>
    <i r="2">
      <x v="1860"/>
    </i>
    <i r="3">
      <x v="499"/>
    </i>
    <i r="4">
      <x v="5"/>
    </i>
    <i>
      <x v="1618"/>
    </i>
    <i r="1">
      <x v="2059"/>
    </i>
    <i r="2">
      <x v="1860"/>
    </i>
    <i r="3">
      <x v="499"/>
    </i>
    <i r="4">
      <x v="5"/>
    </i>
    <i>
      <x v="1619"/>
    </i>
    <i r="1">
      <x v="2059"/>
    </i>
    <i r="2">
      <x v="1860"/>
    </i>
    <i r="3">
      <x v="499"/>
    </i>
    <i r="4">
      <x v="5"/>
    </i>
    <i>
      <x v="1620"/>
    </i>
    <i r="1">
      <x v="2059"/>
    </i>
    <i r="2">
      <x v="1860"/>
    </i>
    <i r="3">
      <x v="499"/>
    </i>
    <i r="4">
      <x v="5"/>
    </i>
    <i>
      <x v="1621"/>
    </i>
    <i r="1">
      <x v="2059"/>
    </i>
    <i r="2">
      <x v="1860"/>
    </i>
    <i r="3">
      <x v="499"/>
    </i>
    <i r="4">
      <x v="5"/>
    </i>
    <i>
      <x v="1622"/>
    </i>
    <i r="1">
      <x v="2059"/>
    </i>
    <i r="2">
      <x v="1860"/>
    </i>
    <i r="3">
      <x v="499"/>
    </i>
    <i r="4">
      <x v="5"/>
    </i>
    <i>
      <x v="1623"/>
    </i>
    <i r="1">
      <x v="2059"/>
    </i>
    <i r="2">
      <x v="1860"/>
    </i>
    <i r="3">
      <x v="499"/>
    </i>
    <i r="4">
      <x v="5"/>
    </i>
    <i>
      <x v="1624"/>
    </i>
    <i r="1">
      <x v="2059"/>
    </i>
    <i r="2">
      <x v="1860"/>
    </i>
    <i r="3">
      <x v="499"/>
    </i>
    <i r="4">
      <x v="5"/>
    </i>
    <i>
      <x v="1625"/>
    </i>
    <i r="1">
      <x v="2059"/>
    </i>
    <i r="2">
      <x v="1860"/>
    </i>
    <i r="3">
      <x v="499"/>
    </i>
    <i r="4">
      <x v="5"/>
    </i>
    <i>
      <x v="1626"/>
    </i>
    <i r="1">
      <x v="2059"/>
    </i>
    <i r="2">
      <x v="1860"/>
    </i>
    <i r="3">
      <x v="499"/>
    </i>
    <i r="4">
      <x v="5"/>
    </i>
    <i>
      <x v="1627"/>
    </i>
    <i r="1">
      <x v="2059"/>
    </i>
    <i r="2">
      <x v="1860"/>
    </i>
    <i r="3">
      <x v="499"/>
    </i>
    <i r="4">
      <x v="5"/>
    </i>
    <i>
      <x v="1628"/>
    </i>
    <i r="1">
      <x v="2059"/>
    </i>
    <i r="2">
      <x v="1860"/>
    </i>
    <i r="3">
      <x v="499"/>
    </i>
    <i r="4">
      <x v="5"/>
    </i>
    <i>
      <x v="1629"/>
    </i>
    <i r="1">
      <x v="2059"/>
    </i>
    <i r="2">
      <x v="1860"/>
    </i>
    <i r="3">
      <x v="499"/>
    </i>
    <i r="4">
      <x v="5"/>
    </i>
    <i>
      <x v="1630"/>
    </i>
    <i r="1">
      <x v="2059"/>
    </i>
    <i r="2">
      <x v="1860"/>
    </i>
    <i r="3">
      <x v="499"/>
    </i>
    <i r="4">
      <x v="5"/>
    </i>
    <i>
      <x v="1631"/>
    </i>
    <i r="1">
      <x v="2059"/>
    </i>
    <i r="2">
      <x v="1860"/>
    </i>
    <i r="3">
      <x v="499"/>
    </i>
    <i r="4">
      <x v="5"/>
    </i>
    <i>
      <x v="1632"/>
    </i>
    <i r="1">
      <x v="2059"/>
    </i>
    <i r="2">
      <x v="1860"/>
    </i>
    <i r="3">
      <x v="499"/>
    </i>
    <i r="4">
      <x v="5"/>
    </i>
    <i>
      <x v="1633"/>
    </i>
    <i r="1">
      <x v="2059"/>
    </i>
    <i r="2">
      <x v="1860"/>
    </i>
    <i r="3">
      <x v="499"/>
    </i>
    <i r="4">
      <x v="5"/>
    </i>
    <i>
      <x v="1634"/>
    </i>
    <i r="1">
      <x v="2059"/>
    </i>
    <i r="2">
      <x v="1860"/>
    </i>
    <i r="3">
      <x v="499"/>
    </i>
    <i r="4">
      <x v="5"/>
    </i>
    <i>
      <x v="1635"/>
    </i>
    <i r="1">
      <x v="2059"/>
    </i>
    <i r="2">
      <x v="1860"/>
    </i>
    <i r="3">
      <x v="499"/>
    </i>
    <i r="4">
      <x v="5"/>
    </i>
    <i>
      <x v="1636"/>
    </i>
    <i r="1">
      <x v="2059"/>
    </i>
    <i r="2">
      <x v="1860"/>
    </i>
    <i r="3">
      <x v="499"/>
    </i>
    <i r="4">
      <x v="5"/>
    </i>
    <i>
      <x v="1637"/>
    </i>
    <i r="1">
      <x v="2059"/>
    </i>
    <i r="2">
      <x v="1860"/>
    </i>
    <i r="3">
      <x v="499"/>
    </i>
    <i r="4">
      <x v="5"/>
    </i>
    <i>
      <x v="1638"/>
    </i>
    <i r="1">
      <x v="2059"/>
    </i>
    <i r="2">
      <x v="1860"/>
    </i>
    <i r="3">
      <x v="499"/>
    </i>
    <i r="4">
      <x v="5"/>
    </i>
    <i>
      <x v="1639"/>
    </i>
    <i r="1">
      <x v="2059"/>
    </i>
    <i r="2">
      <x v="1860"/>
    </i>
    <i r="3">
      <x v="499"/>
    </i>
    <i r="4">
      <x v="5"/>
    </i>
    <i>
      <x v="1640"/>
    </i>
    <i r="1">
      <x v="2059"/>
    </i>
    <i r="2">
      <x v="1860"/>
    </i>
    <i r="3">
      <x v="499"/>
    </i>
    <i r="4">
      <x v="5"/>
    </i>
    <i>
      <x v="1641"/>
    </i>
    <i r="1">
      <x v="2059"/>
    </i>
    <i r="2">
      <x v="1860"/>
    </i>
    <i r="3">
      <x v="499"/>
    </i>
    <i r="4">
      <x v="5"/>
    </i>
    <i>
      <x v="1642"/>
    </i>
    <i r="1">
      <x v="2059"/>
    </i>
    <i r="2">
      <x v="1860"/>
    </i>
    <i r="3">
      <x v="499"/>
    </i>
    <i r="4">
      <x v="5"/>
    </i>
    <i>
      <x v="1643"/>
    </i>
    <i r="1">
      <x v="2059"/>
    </i>
    <i r="2">
      <x v="1860"/>
    </i>
    <i r="3">
      <x v="499"/>
    </i>
    <i r="4">
      <x v="5"/>
    </i>
    <i>
      <x v="1644"/>
    </i>
    <i r="1">
      <x v="2059"/>
    </i>
    <i r="2">
      <x v="1860"/>
    </i>
    <i r="3">
      <x v="499"/>
    </i>
    <i r="4">
      <x v="5"/>
    </i>
    <i>
      <x v="1645"/>
    </i>
    <i r="1">
      <x v="2059"/>
    </i>
    <i r="2">
      <x v="1860"/>
    </i>
    <i r="3">
      <x v="499"/>
    </i>
    <i r="4">
      <x v="5"/>
    </i>
    <i>
      <x v="1646"/>
    </i>
    <i r="1">
      <x v="2059"/>
    </i>
    <i r="2">
      <x v="1860"/>
    </i>
    <i r="3">
      <x v="499"/>
    </i>
    <i r="4">
      <x v="5"/>
    </i>
    <i>
      <x v="1647"/>
    </i>
    <i r="1">
      <x v="2059"/>
    </i>
    <i r="2">
      <x v="1860"/>
    </i>
    <i r="3">
      <x v="499"/>
    </i>
    <i r="4">
      <x v="5"/>
    </i>
    <i>
      <x v="1648"/>
    </i>
    <i r="1">
      <x v="2059"/>
    </i>
    <i r="2">
      <x v="1860"/>
    </i>
    <i r="3">
      <x v="499"/>
    </i>
    <i r="4">
      <x v="5"/>
    </i>
    <i>
      <x v="1649"/>
    </i>
    <i r="1">
      <x v="2059"/>
    </i>
    <i r="2">
      <x v="1860"/>
    </i>
    <i r="3">
      <x v="499"/>
    </i>
    <i r="4">
      <x v="5"/>
    </i>
    <i>
      <x v="1650"/>
    </i>
    <i r="1">
      <x v="2059"/>
    </i>
    <i r="2">
      <x v="1860"/>
    </i>
    <i r="3">
      <x v="499"/>
    </i>
    <i r="4">
      <x v="5"/>
    </i>
    <i>
      <x v="1651"/>
    </i>
    <i r="1">
      <x v="2059"/>
    </i>
    <i r="2">
      <x v="1860"/>
    </i>
    <i r="3">
      <x v="499"/>
    </i>
    <i r="4">
      <x v="5"/>
    </i>
    <i>
      <x v="1652"/>
    </i>
    <i r="1">
      <x v="2059"/>
    </i>
    <i r="2">
      <x v="1860"/>
    </i>
    <i r="3">
      <x v="499"/>
    </i>
    <i r="4">
      <x v="5"/>
    </i>
    <i>
      <x v="1653"/>
    </i>
    <i r="1">
      <x v="2059"/>
    </i>
    <i r="2">
      <x v="1860"/>
    </i>
    <i r="3">
      <x v="499"/>
    </i>
    <i r="4">
      <x v="5"/>
    </i>
    <i>
      <x v="1654"/>
    </i>
    <i r="1">
      <x v="2059"/>
    </i>
    <i r="2">
      <x v="1860"/>
    </i>
    <i r="3">
      <x v="499"/>
    </i>
    <i r="4">
      <x v="5"/>
    </i>
    <i>
      <x v="1655"/>
    </i>
    <i r="1">
      <x v="2059"/>
    </i>
    <i r="2">
      <x v="1860"/>
    </i>
    <i r="3">
      <x v="499"/>
    </i>
    <i r="4">
      <x v="5"/>
    </i>
    <i>
      <x v="1656"/>
    </i>
    <i r="1">
      <x v="2059"/>
    </i>
    <i r="2">
      <x v="1860"/>
    </i>
    <i r="3">
      <x v="499"/>
    </i>
    <i r="4">
      <x v="5"/>
    </i>
    <i>
      <x v="1657"/>
    </i>
    <i r="1">
      <x v="2059"/>
    </i>
    <i r="2">
      <x v="1860"/>
    </i>
    <i r="3">
      <x v="499"/>
    </i>
    <i r="4">
      <x v="5"/>
    </i>
    <i>
      <x v="1658"/>
    </i>
    <i r="1">
      <x v="2059"/>
    </i>
    <i r="2">
      <x v="1860"/>
    </i>
    <i r="3">
      <x v="499"/>
    </i>
    <i r="4">
      <x v="5"/>
    </i>
    <i>
      <x v="1659"/>
    </i>
    <i r="1">
      <x v="2059"/>
    </i>
    <i r="2">
      <x v="1860"/>
    </i>
    <i r="3">
      <x v="499"/>
    </i>
    <i r="4">
      <x v="5"/>
    </i>
    <i>
      <x v="1661"/>
    </i>
    <i r="1">
      <x v="2059"/>
    </i>
    <i r="2">
      <x v="1860"/>
    </i>
    <i r="3">
      <x v="499"/>
    </i>
    <i r="4">
      <x v="5"/>
    </i>
    <i>
      <x v="1662"/>
    </i>
    <i r="1">
      <x v="2059"/>
    </i>
    <i r="2">
      <x v="1860"/>
    </i>
    <i r="3">
      <x v="499"/>
    </i>
    <i r="4">
      <x v="5"/>
    </i>
    <i>
      <x v="1663"/>
    </i>
    <i r="1">
      <x v="2059"/>
    </i>
    <i r="2">
      <x v="1860"/>
    </i>
    <i r="3">
      <x v="499"/>
    </i>
    <i r="4">
      <x v="5"/>
    </i>
    <i>
      <x v="1664"/>
    </i>
    <i r="1">
      <x v="2059"/>
    </i>
    <i r="2">
      <x v="1860"/>
    </i>
    <i r="3">
      <x v="499"/>
    </i>
    <i r="4">
      <x v="5"/>
    </i>
    <i>
      <x v="1665"/>
    </i>
    <i r="1">
      <x v="2059"/>
    </i>
    <i r="2">
      <x v="1860"/>
    </i>
    <i r="3">
      <x v="499"/>
    </i>
    <i r="4">
      <x v="5"/>
    </i>
    <i>
      <x v="1666"/>
    </i>
    <i r="1">
      <x v="2059"/>
    </i>
    <i r="2">
      <x v="1860"/>
    </i>
    <i r="3">
      <x v="499"/>
    </i>
    <i r="4">
      <x v="5"/>
    </i>
    <i>
      <x v="1667"/>
    </i>
    <i r="1">
      <x v="2059"/>
    </i>
    <i r="2">
      <x v="1860"/>
    </i>
    <i r="3">
      <x v="499"/>
    </i>
    <i r="4">
      <x v="5"/>
    </i>
    <i>
      <x v="1668"/>
    </i>
    <i r="1">
      <x v="2059"/>
    </i>
    <i r="2">
      <x v="1860"/>
    </i>
    <i r="3">
      <x v="499"/>
    </i>
    <i r="4">
      <x v="5"/>
    </i>
    <i>
      <x v="1669"/>
    </i>
    <i r="1">
      <x v="2059"/>
    </i>
    <i r="2">
      <x v="1860"/>
    </i>
    <i r="3">
      <x v="499"/>
    </i>
    <i r="4">
      <x v="5"/>
    </i>
    <i>
      <x v="1670"/>
    </i>
    <i r="1">
      <x v="2059"/>
    </i>
    <i r="2">
      <x v="1860"/>
    </i>
    <i r="3">
      <x v="499"/>
    </i>
    <i r="4">
      <x v="5"/>
    </i>
    <i>
      <x v="1671"/>
    </i>
    <i r="1">
      <x v="2059"/>
    </i>
    <i r="2">
      <x v="1860"/>
    </i>
    <i r="3">
      <x v="499"/>
    </i>
    <i r="4">
      <x v="5"/>
    </i>
    <i>
      <x v="1672"/>
    </i>
    <i r="1">
      <x v="2059"/>
    </i>
    <i r="2">
      <x v="1860"/>
    </i>
    <i r="3">
      <x v="499"/>
    </i>
    <i r="4">
      <x v="5"/>
    </i>
    <i>
      <x v="1673"/>
    </i>
    <i r="1">
      <x v="2059"/>
    </i>
    <i r="2">
      <x v="1860"/>
    </i>
    <i r="3">
      <x v="499"/>
    </i>
    <i r="4">
      <x v="5"/>
    </i>
    <i>
      <x v="1674"/>
    </i>
    <i r="1">
      <x v="2059"/>
    </i>
    <i r="2">
      <x v="1860"/>
    </i>
    <i r="3">
      <x v="499"/>
    </i>
    <i r="4">
      <x v="5"/>
    </i>
    <i>
      <x v="1675"/>
    </i>
    <i r="1">
      <x v="2059"/>
    </i>
    <i r="2">
      <x v="1860"/>
    </i>
    <i r="3">
      <x v="499"/>
    </i>
    <i r="4">
      <x v="5"/>
    </i>
    <i>
      <x v="1676"/>
    </i>
    <i r="1">
      <x v="2059"/>
    </i>
    <i r="2">
      <x v="1860"/>
    </i>
    <i r="3">
      <x v="499"/>
    </i>
    <i r="4">
      <x v="5"/>
    </i>
    <i>
      <x v="1677"/>
    </i>
    <i r="1">
      <x v="2059"/>
    </i>
    <i r="2">
      <x v="1860"/>
    </i>
    <i r="3">
      <x v="499"/>
    </i>
    <i r="4">
      <x v="5"/>
    </i>
    <i>
      <x v="1678"/>
    </i>
    <i r="1">
      <x v="2059"/>
    </i>
    <i r="2">
      <x v="1860"/>
    </i>
    <i r="3">
      <x v="499"/>
    </i>
    <i r="4">
      <x v="5"/>
    </i>
    <i>
      <x v="1679"/>
    </i>
    <i r="1">
      <x v="2059"/>
    </i>
    <i r="2">
      <x v="1860"/>
    </i>
    <i r="3">
      <x v="499"/>
    </i>
    <i r="4">
      <x v="5"/>
    </i>
    <i>
      <x v="1680"/>
    </i>
    <i r="1">
      <x v="2059"/>
    </i>
    <i r="2">
      <x v="1860"/>
    </i>
    <i r="3">
      <x v="499"/>
    </i>
    <i r="4">
      <x v="5"/>
    </i>
    <i>
      <x v="1681"/>
    </i>
    <i r="1">
      <x v="2059"/>
    </i>
    <i r="2">
      <x v="1860"/>
    </i>
    <i r="3">
      <x v="499"/>
    </i>
    <i r="4">
      <x v="5"/>
    </i>
    <i>
      <x v="1682"/>
    </i>
    <i r="1">
      <x v="2059"/>
    </i>
    <i r="2">
      <x v="1860"/>
    </i>
    <i r="3">
      <x v="499"/>
    </i>
    <i r="4">
      <x v="5"/>
    </i>
    <i>
      <x v="1683"/>
    </i>
    <i r="1">
      <x v="2059"/>
    </i>
    <i r="2">
      <x v="1860"/>
    </i>
    <i r="3">
      <x v="499"/>
    </i>
    <i r="4">
      <x v="5"/>
    </i>
    <i>
      <x v="1684"/>
    </i>
    <i r="1">
      <x v="2059"/>
    </i>
    <i r="2">
      <x v="1860"/>
    </i>
    <i r="3">
      <x v="499"/>
    </i>
    <i r="4">
      <x v="5"/>
    </i>
    <i>
      <x v="1685"/>
    </i>
    <i r="1">
      <x v="2059"/>
    </i>
    <i r="2">
      <x v="1860"/>
    </i>
    <i r="3">
      <x v="499"/>
    </i>
    <i r="4">
      <x v="5"/>
    </i>
    <i>
      <x v="1686"/>
    </i>
    <i r="1">
      <x v="2059"/>
    </i>
    <i r="2">
      <x v="1860"/>
    </i>
    <i r="3">
      <x v="499"/>
    </i>
    <i r="4">
      <x v="5"/>
    </i>
    <i>
      <x v="1687"/>
    </i>
    <i r="1">
      <x v="2059"/>
    </i>
    <i r="2">
      <x v="1860"/>
    </i>
    <i r="3">
      <x v="499"/>
    </i>
    <i r="4">
      <x v="5"/>
    </i>
    <i>
      <x v="1688"/>
    </i>
    <i r="1">
      <x v="2059"/>
    </i>
    <i r="2">
      <x v="1860"/>
    </i>
    <i r="3">
      <x v="499"/>
    </i>
    <i r="4">
      <x v="5"/>
    </i>
    <i>
      <x v="1689"/>
    </i>
    <i r="1">
      <x v="2059"/>
    </i>
    <i r="2">
      <x v="1860"/>
    </i>
    <i r="3">
      <x v="499"/>
    </i>
    <i r="4">
      <x v="5"/>
    </i>
    <i>
      <x v="1690"/>
    </i>
    <i r="1">
      <x v="2059"/>
    </i>
    <i r="2">
      <x v="1860"/>
    </i>
    <i r="3">
      <x v="499"/>
    </i>
    <i r="4">
      <x v="5"/>
    </i>
    <i>
      <x v="1691"/>
    </i>
    <i r="1">
      <x v="2059"/>
    </i>
    <i r="2">
      <x v="1860"/>
    </i>
    <i r="3">
      <x v="499"/>
    </i>
    <i r="4">
      <x v="5"/>
    </i>
    <i>
      <x v="1692"/>
    </i>
    <i r="1">
      <x v="2059"/>
    </i>
    <i r="2">
      <x v="1860"/>
    </i>
    <i r="3">
      <x v="499"/>
    </i>
    <i r="4">
      <x v="5"/>
    </i>
    <i>
      <x v="1693"/>
    </i>
    <i r="1">
      <x v="2059"/>
    </i>
    <i r="2">
      <x v="1860"/>
    </i>
    <i r="3">
      <x v="499"/>
    </i>
    <i r="4">
      <x v="5"/>
    </i>
    <i>
      <x v="1694"/>
    </i>
    <i r="1">
      <x v="2059"/>
    </i>
    <i r="2">
      <x v="1860"/>
    </i>
    <i r="3">
      <x v="499"/>
    </i>
    <i r="4">
      <x v="5"/>
    </i>
    <i>
      <x v="1696"/>
    </i>
    <i r="1">
      <x v="2059"/>
    </i>
    <i r="2">
      <x v="1860"/>
    </i>
    <i r="3">
      <x v="499"/>
    </i>
    <i r="4">
      <x v="5"/>
    </i>
    <i>
      <x v="1697"/>
    </i>
    <i r="1">
      <x v="2059"/>
    </i>
    <i r="2">
      <x v="1860"/>
    </i>
    <i r="3">
      <x v="499"/>
    </i>
    <i r="4">
      <x v="5"/>
    </i>
    <i>
      <x v="1698"/>
    </i>
    <i r="1">
      <x v="2059"/>
    </i>
    <i r="2">
      <x v="1860"/>
    </i>
    <i r="3">
      <x v="499"/>
    </i>
    <i r="4">
      <x v="5"/>
    </i>
    <i>
      <x v="1699"/>
    </i>
    <i r="1">
      <x v="2059"/>
    </i>
    <i r="2">
      <x v="1860"/>
    </i>
    <i r="3">
      <x v="499"/>
    </i>
    <i r="4">
      <x v="5"/>
    </i>
    <i>
      <x v="1700"/>
    </i>
    <i r="1">
      <x v="2059"/>
    </i>
    <i r="2">
      <x v="1860"/>
    </i>
    <i r="3">
      <x v="499"/>
    </i>
    <i r="4">
      <x v="5"/>
    </i>
    <i>
      <x v="1701"/>
    </i>
    <i r="1">
      <x v="2059"/>
    </i>
    <i r="2">
      <x v="1860"/>
    </i>
    <i r="3">
      <x v="499"/>
    </i>
    <i r="4">
      <x v="5"/>
    </i>
    <i>
      <x v="1702"/>
    </i>
    <i r="1">
      <x v="2059"/>
    </i>
    <i r="2">
      <x v="1860"/>
    </i>
    <i r="3">
      <x v="499"/>
    </i>
    <i r="4">
      <x v="5"/>
    </i>
    <i>
      <x v="1703"/>
    </i>
    <i r="1">
      <x v="2059"/>
    </i>
    <i r="2">
      <x v="1860"/>
    </i>
    <i r="3">
      <x v="499"/>
    </i>
    <i r="4">
      <x v="5"/>
    </i>
    <i>
      <x v="1705"/>
    </i>
    <i r="1">
      <x v="2059"/>
    </i>
    <i r="2">
      <x v="1860"/>
    </i>
    <i r="3">
      <x v="499"/>
    </i>
    <i r="4">
      <x v="5"/>
    </i>
    <i>
      <x v="1706"/>
    </i>
    <i r="1">
      <x v="2059"/>
    </i>
    <i r="2">
      <x v="1860"/>
    </i>
    <i r="3">
      <x v="499"/>
    </i>
    <i r="4">
      <x v="5"/>
    </i>
    <i>
      <x v="1707"/>
    </i>
    <i r="1">
      <x v="2059"/>
    </i>
    <i r="2">
      <x v="1860"/>
    </i>
    <i r="3">
      <x v="499"/>
    </i>
    <i r="4">
      <x v="5"/>
    </i>
    <i>
      <x v="1708"/>
    </i>
    <i r="1">
      <x v="2059"/>
    </i>
    <i r="2">
      <x v="1860"/>
    </i>
    <i r="3">
      <x v="499"/>
    </i>
    <i r="4">
      <x v="5"/>
    </i>
    <i>
      <x v="1709"/>
    </i>
    <i r="1">
      <x v="2059"/>
    </i>
    <i r="2">
      <x v="1860"/>
    </i>
    <i r="3">
      <x v="499"/>
    </i>
    <i r="4">
      <x v="5"/>
    </i>
    <i>
      <x v="1710"/>
    </i>
    <i r="1">
      <x v="2059"/>
    </i>
    <i r="2">
      <x v="1860"/>
    </i>
    <i r="3">
      <x v="499"/>
    </i>
    <i r="4">
      <x v="5"/>
    </i>
    <i>
      <x v="1711"/>
    </i>
    <i r="1">
      <x v="2059"/>
    </i>
    <i r="2">
      <x v="1860"/>
    </i>
    <i r="3">
      <x v="499"/>
    </i>
    <i r="4">
      <x v="5"/>
    </i>
    <i>
      <x v="1712"/>
    </i>
    <i r="1">
      <x v="2059"/>
    </i>
    <i r="2">
      <x v="1860"/>
    </i>
    <i r="3">
      <x v="499"/>
    </i>
    <i r="4">
      <x v="5"/>
    </i>
    <i>
      <x v="1713"/>
    </i>
    <i r="1">
      <x v="2059"/>
    </i>
    <i r="2">
      <x v="1860"/>
    </i>
    <i r="3">
      <x v="499"/>
    </i>
    <i r="4">
      <x v="5"/>
    </i>
    <i>
      <x v="1714"/>
    </i>
    <i r="1">
      <x v="2059"/>
    </i>
    <i r="2">
      <x v="1860"/>
    </i>
    <i r="3">
      <x v="499"/>
    </i>
    <i r="4">
      <x v="5"/>
    </i>
    <i>
      <x v="1715"/>
    </i>
    <i r="1">
      <x v="2059"/>
    </i>
    <i r="2">
      <x v="1860"/>
    </i>
    <i r="3">
      <x v="499"/>
    </i>
    <i r="4">
      <x v="5"/>
    </i>
    <i>
      <x v="1716"/>
    </i>
    <i r="1">
      <x v="2059"/>
    </i>
    <i r="2">
      <x v="1860"/>
    </i>
    <i r="3">
      <x v="499"/>
    </i>
    <i r="4">
      <x v="5"/>
    </i>
    <i>
      <x v="1717"/>
    </i>
    <i r="1">
      <x v="2059"/>
    </i>
    <i r="2">
      <x v="1860"/>
    </i>
    <i r="3">
      <x v="499"/>
    </i>
    <i r="4">
      <x v="5"/>
    </i>
    <i>
      <x v="1718"/>
    </i>
    <i r="1">
      <x v="2059"/>
    </i>
    <i r="2">
      <x v="1860"/>
    </i>
    <i r="3">
      <x v="499"/>
    </i>
    <i r="4">
      <x v="5"/>
    </i>
    <i>
      <x v="1719"/>
    </i>
    <i r="1">
      <x v="2059"/>
    </i>
    <i r="2">
      <x v="1860"/>
    </i>
    <i r="3">
      <x v="499"/>
    </i>
    <i r="4">
      <x v="5"/>
    </i>
    <i>
      <x v="1720"/>
    </i>
    <i r="1">
      <x v="2059"/>
    </i>
    <i r="2">
      <x v="1860"/>
    </i>
    <i r="3">
      <x v="499"/>
    </i>
    <i r="4">
      <x v="5"/>
    </i>
    <i>
      <x v="1721"/>
    </i>
    <i r="1">
      <x v="2059"/>
    </i>
    <i r="2">
      <x v="1860"/>
    </i>
    <i r="3">
      <x v="499"/>
    </i>
    <i r="4">
      <x v="5"/>
    </i>
    <i>
      <x v="1722"/>
    </i>
    <i r="1">
      <x v="2059"/>
    </i>
    <i r="2">
      <x v="1860"/>
    </i>
    <i r="3">
      <x v="499"/>
    </i>
    <i r="4">
      <x v="5"/>
    </i>
    <i>
      <x v="1723"/>
    </i>
    <i r="1">
      <x v="2059"/>
    </i>
    <i r="2">
      <x v="1860"/>
    </i>
    <i r="3">
      <x v="499"/>
    </i>
    <i r="4">
      <x v="5"/>
    </i>
    <i>
      <x v="1724"/>
    </i>
    <i r="1">
      <x v="2059"/>
    </i>
    <i r="2">
      <x v="1860"/>
    </i>
    <i r="3">
      <x v="499"/>
    </i>
    <i r="4">
      <x v="5"/>
    </i>
    <i>
      <x v="1725"/>
    </i>
    <i r="1">
      <x v="2059"/>
    </i>
    <i r="2">
      <x v="1860"/>
    </i>
    <i r="3">
      <x v="499"/>
    </i>
    <i r="4">
      <x v="5"/>
    </i>
    <i>
      <x v="1726"/>
    </i>
    <i r="1">
      <x v="2059"/>
    </i>
    <i r="2">
      <x v="1860"/>
    </i>
    <i r="3">
      <x v="499"/>
    </i>
    <i r="4">
      <x v="5"/>
    </i>
    <i>
      <x v="1727"/>
    </i>
    <i r="1">
      <x v="2059"/>
    </i>
    <i r="2">
      <x v="1860"/>
    </i>
    <i r="3">
      <x v="499"/>
    </i>
    <i r="4">
      <x v="5"/>
    </i>
    <i>
      <x v="1728"/>
    </i>
    <i r="1">
      <x v="2059"/>
    </i>
    <i r="2">
      <x v="1860"/>
    </i>
    <i r="3">
      <x v="499"/>
    </i>
    <i r="4">
      <x v="5"/>
    </i>
    <i>
      <x v="1729"/>
    </i>
    <i r="1">
      <x v="2059"/>
    </i>
    <i r="2">
      <x v="1860"/>
    </i>
    <i r="3">
      <x v="499"/>
    </i>
    <i r="4">
      <x v="5"/>
    </i>
    <i>
      <x v="1731"/>
    </i>
    <i r="1">
      <x v="2059"/>
    </i>
    <i r="2">
      <x v="1860"/>
    </i>
    <i r="3">
      <x v="499"/>
    </i>
    <i r="4">
      <x v="5"/>
    </i>
    <i>
      <x v="1732"/>
    </i>
    <i r="1">
      <x v="2059"/>
    </i>
    <i r="2">
      <x v="1860"/>
    </i>
    <i r="3">
      <x v="499"/>
    </i>
    <i r="4">
      <x v="5"/>
    </i>
    <i>
      <x v="1736"/>
    </i>
    <i r="1">
      <x v="2059"/>
    </i>
    <i r="2">
      <x v="1860"/>
    </i>
    <i r="3">
      <x v="499"/>
    </i>
    <i r="4">
      <x v="5"/>
    </i>
    <i>
      <x v="1737"/>
    </i>
    <i r="1">
      <x v="2059"/>
    </i>
    <i r="2">
      <x v="1860"/>
    </i>
    <i r="3">
      <x v="499"/>
    </i>
    <i r="4">
      <x v="5"/>
    </i>
    <i>
      <x v="1738"/>
    </i>
    <i r="1">
      <x v="2059"/>
    </i>
    <i r="2">
      <x v="1860"/>
    </i>
    <i r="3">
      <x v="499"/>
    </i>
    <i r="4">
      <x v="5"/>
    </i>
    <i>
      <x v="1740"/>
    </i>
    <i r="1">
      <x v="2059"/>
    </i>
    <i r="2">
      <x v="1860"/>
    </i>
    <i r="3">
      <x v="499"/>
    </i>
    <i r="4">
      <x v="5"/>
    </i>
    <i>
      <x v="1741"/>
    </i>
    <i r="1">
      <x v="2059"/>
    </i>
    <i r="2">
      <x v="1860"/>
    </i>
    <i r="3">
      <x v="499"/>
    </i>
    <i r="4">
      <x v="5"/>
    </i>
    <i>
      <x v="1742"/>
    </i>
    <i r="1">
      <x v="2059"/>
    </i>
    <i r="2">
      <x v="1860"/>
    </i>
    <i r="3">
      <x v="499"/>
    </i>
    <i r="4">
      <x v="5"/>
    </i>
    <i>
      <x v="1744"/>
    </i>
    <i r="1">
      <x v="2059"/>
    </i>
    <i r="2">
      <x v="1860"/>
    </i>
    <i r="3">
      <x v="499"/>
    </i>
    <i r="4">
      <x v="5"/>
    </i>
    <i>
      <x v="1745"/>
    </i>
    <i r="1">
      <x v="2059"/>
    </i>
    <i r="2">
      <x v="1860"/>
    </i>
    <i r="3">
      <x v="499"/>
    </i>
    <i r="4">
      <x v="5"/>
    </i>
    <i>
      <x v="1747"/>
    </i>
    <i r="1">
      <x v="2059"/>
    </i>
    <i r="2">
      <x v="1860"/>
    </i>
    <i r="3">
      <x v="499"/>
    </i>
    <i r="4">
      <x v="5"/>
    </i>
    <i>
      <x v="1748"/>
    </i>
    <i r="1">
      <x v="2059"/>
    </i>
    <i r="2">
      <x v="1860"/>
    </i>
    <i r="3">
      <x v="499"/>
    </i>
    <i r="4">
      <x v="5"/>
    </i>
    <i>
      <x v="1749"/>
    </i>
    <i r="1">
      <x v="2059"/>
    </i>
    <i r="2">
      <x v="1860"/>
    </i>
    <i r="3">
      <x v="499"/>
    </i>
    <i r="4">
      <x v="5"/>
    </i>
    <i>
      <x v="1750"/>
    </i>
    <i r="1">
      <x v="2059"/>
    </i>
    <i r="2">
      <x v="1860"/>
    </i>
    <i r="3">
      <x v="499"/>
    </i>
    <i r="4">
      <x v="5"/>
    </i>
    <i>
      <x v="1751"/>
    </i>
    <i r="1">
      <x v="2059"/>
    </i>
    <i r="2">
      <x v="1860"/>
    </i>
    <i r="3">
      <x v="499"/>
    </i>
    <i r="4">
      <x v="5"/>
    </i>
    <i>
      <x v="1752"/>
    </i>
    <i r="1">
      <x v="2059"/>
    </i>
    <i r="2">
      <x v="1860"/>
    </i>
    <i r="3">
      <x v="499"/>
    </i>
    <i r="4">
      <x v="5"/>
    </i>
    <i>
      <x v="1753"/>
    </i>
    <i r="1">
      <x v="2059"/>
    </i>
    <i r="2">
      <x v="1860"/>
    </i>
    <i r="3">
      <x v="499"/>
    </i>
    <i r="4">
      <x v="5"/>
    </i>
    <i>
      <x v="1754"/>
    </i>
    <i r="1">
      <x v="2059"/>
    </i>
    <i r="2">
      <x v="1860"/>
    </i>
    <i r="3">
      <x v="499"/>
    </i>
    <i r="4">
      <x v="5"/>
    </i>
    <i>
      <x v="1755"/>
    </i>
    <i r="1">
      <x v="2059"/>
    </i>
    <i r="2">
      <x v="1860"/>
    </i>
    <i r="3">
      <x v="499"/>
    </i>
    <i r="4">
      <x v="5"/>
    </i>
    <i>
      <x v="1759"/>
    </i>
    <i r="1">
      <x v="2059"/>
    </i>
    <i r="2">
      <x v="1860"/>
    </i>
    <i r="3">
      <x v="499"/>
    </i>
    <i r="4">
      <x v="5"/>
    </i>
    <i>
      <x v="1760"/>
    </i>
    <i r="1">
      <x v="2059"/>
    </i>
    <i r="2">
      <x v="1860"/>
    </i>
    <i r="3">
      <x v="499"/>
    </i>
    <i r="4">
      <x v="5"/>
    </i>
    <i>
      <x v="1761"/>
    </i>
    <i r="1">
      <x v="2059"/>
    </i>
    <i r="2">
      <x v="1860"/>
    </i>
    <i r="3">
      <x v="499"/>
    </i>
    <i r="4">
      <x v="5"/>
    </i>
    <i>
      <x v="1762"/>
    </i>
    <i r="1">
      <x v="2059"/>
    </i>
    <i r="2">
      <x v="1860"/>
    </i>
    <i r="3">
      <x v="499"/>
    </i>
    <i r="4">
      <x v="5"/>
    </i>
    <i>
      <x v="1764"/>
    </i>
    <i r="1">
      <x v="2059"/>
    </i>
    <i r="2">
      <x v="1860"/>
    </i>
    <i r="3">
      <x v="499"/>
    </i>
    <i r="4">
      <x v="5"/>
    </i>
    <i>
      <x v="1765"/>
    </i>
    <i r="1">
      <x v="2059"/>
    </i>
    <i r="2">
      <x v="1860"/>
    </i>
    <i r="3">
      <x v="499"/>
    </i>
    <i r="4">
      <x v="5"/>
    </i>
    <i>
      <x v="1766"/>
    </i>
    <i r="1">
      <x v="2059"/>
    </i>
    <i r="2">
      <x v="1860"/>
    </i>
    <i r="3">
      <x v="499"/>
    </i>
    <i r="4">
      <x v="5"/>
    </i>
    <i>
      <x v="1767"/>
    </i>
    <i r="1">
      <x v="2059"/>
    </i>
    <i r="2">
      <x v="1860"/>
    </i>
    <i r="3">
      <x v="499"/>
    </i>
    <i r="4">
      <x v="5"/>
    </i>
    <i>
      <x v="1768"/>
    </i>
    <i r="1">
      <x v="2059"/>
    </i>
    <i r="2">
      <x v="1860"/>
    </i>
    <i r="3">
      <x v="499"/>
    </i>
    <i r="4">
      <x v="5"/>
    </i>
    <i>
      <x v="1769"/>
    </i>
    <i r="1">
      <x v="2059"/>
    </i>
    <i r="2">
      <x v="1860"/>
    </i>
    <i r="3">
      <x v="499"/>
    </i>
    <i r="4">
      <x v="5"/>
    </i>
    <i>
      <x v="1770"/>
    </i>
    <i r="1">
      <x v="2059"/>
    </i>
    <i r="2">
      <x v="1860"/>
    </i>
    <i r="3">
      <x v="499"/>
    </i>
    <i r="4">
      <x v="5"/>
    </i>
    <i>
      <x v="1771"/>
    </i>
    <i r="1">
      <x v="2059"/>
    </i>
    <i r="2">
      <x v="1860"/>
    </i>
    <i r="3">
      <x v="499"/>
    </i>
    <i r="4">
      <x v="5"/>
    </i>
    <i>
      <x v="1772"/>
    </i>
    <i r="1">
      <x v="2059"/>
    </i>
    <i r="2">
      <x v="1860"/>
    </i>
    <i r="3">
      <x v="499"/>
    </i>
    <i r="4">
      <x v="5"/>
    </i>
    <i>
      <x v="1773"/>
    </i>
    <i r="1">
      <x v="2059"/>
    </i>
    <i r="2">
      <x v="1860"/>
    </i>
    <i r="3">
      <x v="499"/>
    </i>
    <i r="4">
      <x v="5"/>
    </i>
    <i>
      <x v="1774"/>
    </i>
    <i r="1">
      <x v="2059"/>
    </i>
    <i r="2">
      <x v="1860"/>
    </i>
    <i r="3">
      <x v="499"/>
    </i>
    <i r="4">
      <x v="5"/>
    </i>
    <i>
      <x v="1775"/>
    </i>
    <i r="1">
      <x v="2059"/>
    </i>
    <i r="2">
      <x v="1860"/>
    </i>
    <i r="3">
      <x v="499"/>
    </i>
    <i r="4">
      <x v="5"/>
    </i>
    <i>
      <x v="1776"/>
    </i>
    <i r="1">
      <x v="2059"/>
    </i>
    <i r="2">
      <x v="1860"/>
    </i>
    <i r="3">
      <x v="499"/>
    </i>
    <i r="4">
      <x v="5"/>
    </i>
    <i>
      <x v="1777"/>
    </i>
    <i r="1">
      <x v="2059"/>
    </i>
    <i r="2">
      <x v="1860"/>
    </i>
    <i r="3">
      <x v="499"/>
    </i>
    <i r="4">
      <x v="5"/>
    </i>
    <i>
      <x v="1778"/>
    </i>
    <i r="1">
      <x v="2059"/>
    </i>
    <i r="2">
      <x v="1860"/>
    </i>
    <i r="3">
      <x v="499"/>
    </i>
    <i r="4">
      <x v="5"/>
    </i>
    <i>
      <x v="1779"/>
    </i>
    <i r="1">
      <x v="2059"/>
    </i>
    <i r="2">
      <x v="1860"/>
    </i>
    <i r="3">
      <x v="499"/>
    </i>
    <i r="4">
      <x v="5"/>
    </i>
    <i>
      <x v="1780"/>
    </i>
    <i r="1">
      <x v="2059"/>
    </i>
    <i r="2">
      <x v="1860"/>
    </i>
    <i r="3">
      <x v="499"/>
    </i>
    <i r="4">
      <x v="5"/>
    </i>
    <i>
      <x v="1781"/>
    </i>
    <i r="1">
      <x v="2059"/>
    </i>
    <i r="2">
      <x v="1860"/>
    </i>
    <i r="3">
      <x v="499"/>
    </i>
    <i r="4">
      <x v="5"/>
    </i>
    <i>
      <x v="1782"/>
    </i>
    <i r="1">
      <x v="2059"/>
    </i>
    <i r="2">
      <x v="1860"/>
    </i>
    <i r="3">
      <x v="499"/>
    </i>
    <i r="4">
      <x v="5"/>
    </i>
    <i>
      <x v="1783"/>
    </i>
    <i r="1">
      <x v="2059"/>
    </i>
    <i r="2">
      <x v="1860"/>
    </i>
    <i r="3">
      <x v="499"/>
    </i>
    <i r="4">
      <x v="5"/>
    </i>
    <i>
      <x v="1784"/>
    </i>
    <i r="1">
      <x v="2059"/>
    </i>
    <i r="2">
      <x v="1860"/>
    </i>
    <i r="3">
      <x v="499"/>
    </i>
    <i r="4">
      <x v="5"/>
    </i>
    <i>
      <x v="1785"/>
    </i>
    <i r="1">
      <x v="2059"/>
    </i>
    <i r="2">
      <x v="1860"/>
    </i>
    <i r="3">
      <x v="499"/>
    </i>
    <i r="4">
      <x v="5"/>
    </i>
    <i>
      <x v="1786"/>
    </i>
    <i r="1">
      <x v="2059"/>
    </i>
    <i r="2">
      <x v="1860"/>
    </i>
    <i r="3">
      <x v="499"/>
    </i>
    <i r="4">
      <x v="5"/>
    </i>
    <i>
      <x v="1787"/>
    </i>
    <i r="1">
      <x v="2059"/>
    </i>
    <i r="2">
      <x v="1860"/>
    </i>
    <i r="3">
      <x v="499"/>
    </i>
    <i r="4">
      <x v="5"/>
    </i>
    <i>
      <x v="1788"/>
    </i>
    <i r="1">
      <x v="2059"/>
    </i>
    <i r="2">
      <x v="1860"/>
    </i>
    <i r="3">
      <x v="499"/>
    </i>
    <i r="4">
      <x v="5"/>
    </i>
    <i>
      <x v="1789"/>
    </i>
    <i r="1">
      <x v="2059"/>
    </i>
    <i r="2">
      <x v="1860"/>
    </i>
    <i r="3">
      <x v="499"/>
    </i>
    <i r="4">
      <x v="5"/>
    </i>
    <i>
      <x v="1790"/>
    </i>
    <i r="1">
      <x v="2059"/>
    </i>
    <i r="2">
      <x v="1860"/>
    </i>
    <i r="3">
      <x v="499"/>
    </i>
    <i r="4">
      <x v="5"/>
    </i>
    <i>
      <x v="1791"/>
    </i>
    <i r="1">
      <x v="2059"/>
    </i>
    <i r="2">
      <x v="1860"/>
    </i>
    <i r="3">
      <x v="499"/>
    </i>
    <i r="4">
      <x v="5"/>
    </i>
    <i>
      <x v="1792"/>
    </i>
    <i r="1">
      <x v="2059"/>
    </i>
    <i r="2">
      <x v="1860"/>
    </i>
    <i r="3">
      <x v="499"/>
    </i>
    <i r="4">
      <x v="5"/>
    </i>
    <i>
      <x v="1793"/>
    </i>
    <i r="1">
      <x v="2059"/>
    </i>
    <i r="2">
      <x v="1860"/>
    </i>
    <i r="3">
      <x v="499"/>
    </i>
    <i r="4">
      <x v="5"/>
    </i>
    <i>
      <x v="1794"/>
    </i>
    <i r="1">
      <x v="2059"/>
    </i>
    <i r="2">
      <x v="1860"/>
    </i>
    <i r="3">
      <x v="499"/>
    </i>
    <i r="4">
      <x v="5"/>
    </i>
    <i>
      <x v="1795"/>
    </i>
    <i r="1">
      <x v="2059"/>
    </i>
    <i r="2">
      <x v="1860"/>
    </i>
    <i r="3">
      <x v="499"/>
    </i>
    <i r="4">
      <x v="5"/>
    </i>
    <i>
      <x v="1796"/>
    </i>
    <i r="1">
      <x v="2059"/>
    </i>
    <i r="2">
      <x v="1860"/>
    </i>
    <i r="3">
      <x v="499"/>
    </i>
    <i r="4">
      <x v="5"/>
    </i>
    <i>
      <x v="1797"/>
    </i>
    <i r="1">
      <x v="2059"/>
    </i>
    <i r="2">
      <x v="1860"/>
    </i>
    <i r="3">
      <x v="499"/>
    </i>
    <i r="4">
      <x v="5"/>
    </i>
    <i>
      <x v="1798"/>
    </i>
    <i r="1">
      <x v="2059"/>
    </i>
    <i r="2">
      <x v="1860"/>
    </i>
    <i r="3">
      <x v="499"/>
    </i>
    <i r="4">
      <x v="5"/>
    </i>
    <i>
      <x v="1799"/>
    </i>
    <i r="1">
      <x v="2059"/>
    </i>
    <i r="2">
      <x v="1860"/>
    </i>
    <i r="3">
      <x v="499"/>
    </i>
    <i r="4">
      <x v="5"/>
    </i>
    <i>
      <x v="1800"/>
    </i>
    <i r="1">
      <x v="2059"/>
    </i>
    <i r="2">
      <x v="1860"/>
    </i>
    <i r="3">
      <x v="499"/>
    </i>
    <i r="4">
      <x v="5"/>
    </i>
    <i>
      <x v="1801"/>
    </i>
    <i r="1">
      <x v="2059"/>
    </i>
    <i r="2">
      <x v="1860"/>
    </i>
    <i r="3">
      <x v="499"/>
    </i>
    <i r="4">
      <x v="5"/>
    </i>
    <i>
      <x v="1802"/>
    </i>
    <i r="1">
      <x v="2059"/>
    </i>
    <i r="2">
      <x v="1860"/>
    </i>
    <i r="3">
      <x v="499"/>
    </i>
    <i r="4">
      <x v="5"/>
    </i>
    <i>
      <x v="1803"/>
    </i>
    <i r="1">
      <x v="2059"/>
    </i>
    <i r="2">
      <x v="1860"/>
    </i>
    <i r="3">
      <x v="499"/>
    </i>
    <i r="4">
      <x v="5"/>
    </i>
    <i>
      <x v="1805"/>
    </i>
    <i r="1">
      <x v="2059"/>
    </i>
    <i r="2">
      <x v="1860"/>
    </i>
    <i r="3">
      <x v="499"/>
    </i>
    <i r="4">
      <x v="5"/>
    </i>
    <i>
      <x v="1806"/>
    </i>
    <i r="1">
      <x v="2059"/>
    </i>
    <i r="2">
      <x v="1860"/>
    </i>
    <i r="3">
      <x v="499"/>
    </i>
    <i r="4">
      <x v="5"/>
    </i>
    <i>
      <x v="1807"/>
    </i>
    <i r="1">
      <x v="2059"/>
    </i>
    <i r="2">
      <x v="1860"/>
    </i>
    <i r="3">
      <x v="499"/>
    </i>
    <i r="4">
      <x v="5"/>
    </i>
    <i>
      <x v="1808"/>
    </i>
    <i r="1">
      <x v="2059"/>
    </i>
    <i r="2">
      <x v="1860"/>
    </i>
    <i r="3">
      <x v="499"/>
    </i>
    <i r="4">
      <x v="5"/>
    </i>
    <i>
      <x v="1809"/>
    </i>
    <i r="1">
      <x v="2059"/>
    </i>
    <i r="2">
      <x v="1860"/>
    </i>
    <i r="3">
      <x v="499"/>
    </i>
    <i r="4">
      <x v="5"/>
    </i>
    <i>
      <x v="1810"/>
    </i>
    <i r="1">
      <x v="2059"/>
    </i>
    <i r="2">
      <x v="1860"/>
    </i>
    <i r="3">
      <x v="499"/>
    </i>
    <i r="4">
      <x v="5"/>
    </i>
    <i>
      <x v="1811"/>
    </i>
    <i r="1">
      <x v="2059"/>
    </i>
    <i r="2">
      <x v="1860"/>
    </i>
    <i r="3">
      <x v="499"/>
    </i>
    <i r="4">
      <x v="5"/>
    </i>
    <i>
      <x v="1812"/>
    </i>
    <i r="1">
      <x v="2059"/>
    </i>
    <i r="2">
      <x v="1860"/>
    </i>
    <i r="3">
      <x v="499"/>
    </i>
    <i r="4">
      <x v="5"/>
    </i>
    <i>
      <x v="1813"/>
    </i>
    <i r="1">
      <x v="2059"/>
    </i>
    <i r="2">
      <x v="1860"/>
    </i>
    <i r="3">
      <x v="499"/>
    </i>
    <i r="4">
      <x v="5"/>
    </i>
    <i>
      <x v="1814"/>
    </i>
    <i r="1">
      <x v="2059"/>
    </i>
    <i r="2">
      <x v="1860"/>
    </i>
    <i r="3">
      <x v="499"/>
    </i>
    <i r="4">
      <x v="5"/>
    </i>
    <i>
      <x v="1815"/>
    </i>
    <i r="1">
      <x v="2059"/>
    </i>
    <i r="2">
      <x v="1860"/>
    </i>
    <i r="3">
      <x v="499"/>
    </i>
    <i r="4">
      <x v="5"/>
    </i>
    <i>
      <x v="1816"/>
    </i>
    <i r="1">
      <x v="2059"/>
    </i>
    <i r="2">
      <x v="1860"/>
    </i>
    <i r="3">
      <x v="499"/>
    </i>
    <i r="4">
      <x v="5"/>
    </i>
    <i>
      <x v="1817"/>
    </i>
    <i r="1">
      <x v="2059"/>
    </i>
    <i r="2">
      <x v="1860"/>
    </i>
    <i r="3">
      <x v="499"/>
    </i>
    <i r="4">
      <x v="5"/>
    </i>
    <i>
      <x v="1818"/>
    </i>
    <i r="1">
      <x v="2059"/>
    </i>
    <i r="2">
      <x v="1860"/>
    </i>
    <i r="3">
      <x v="499"/>
    </i>
    <i r="4">
      <x v="5"/>
    </i>
    <i>
      <x v="1819"/>
    </i>
    <i r="1">
      <x v="2059"/>
    </i>
    <i r="2">
      <x v="1860"/>
    </i>
    <i r="3">
      <x v="499"/>
    </i>
    <i r="4">
      <x v="5"/>
    </i>
    <i>
      <x v="1820"/>
    </i>
    <i r="1">
      <x v="2059"/>
    </i>
    <i r="2">
      <x v="1860"/>
    </i>
    <i r="3">
      <x v="499"/>
    </i>
    <i r="4">
      <x v="5"/>
    </i>
    <i>
      <x v="1821"/>
    </i>
    <i r="1">
      <x v="2059"/>
    </i>
    <i r="2">
      <x v="1860"/>
    </i>
    <i r="3">
      <x v="499"/>
    </i>
    <i r="4">
      <x v="5"/>
    </i>
    <i>
      <x v="1822"/>
    </i>
    <i r="1">
      <x v="2059"/>
    </i>
    <i r="2">
      <x v="1860"/>
    </i>
    <i r="3">
      <x v="499"/>
    </i>
    <i r="4">
      <x v="5"/>
    </i>
    <i>
      <x v="1823"/>
    </i>
    <i r="1">
      <x v="2059"/>
    </i>
    <i r="2">
      <x v="1860"/>
    </i>
    <i r="3">
      <x v="499"/>
    </i>
    <i r="4">
      <x v="5"/>
    </i>
    <i>
      <x v="1824"/>
    </i>
    <i r="1">
      <x v="1810"/>
    </i>
    <i r="2">
      <x v="1273"/>
    </i>
    <i r="3">
      <x v="77"/>
    </i>
    <i r="4">
      <x v="1"/>
    </i>
    <i r="1">
      <x v="2059"/>
    </i>
    <i r="2">
      <x v="1860"/>
    </i>
    <i r="3">
      <x v="499"/>
    </i>
    <i r="4">
      <x v="5"/>
    </i>
    <i>
      <x v="1825"/>
    </i>
    <i r="1">
      <x v="2059"/>
    </i>
    <i r="2">
      <x v="1860"/>
    </i>
    <i r="3">
      <x v="499"/>
    </i>
    <i r="4">
      <x v="5"/>
    </i>
    <i>
      <x v="1826"/>
    </i>
    <i r="1">
      <x v="2059"/>
    </i>
    <i r="2">
      <x v="1860"/>
    </i>
    <i r="3">
      <x v="499"/>
    </i>
    <i r="4">
      <x v="5"/>
    </i>
    <i>
      <x v="1827"/>
    </i>
    <i r="1">
      <x v="2059"/>
    </i>
    <i r="2">
      <x v="1860"/>
    </i>
    <i r="3">
      <x v="499"/>
    </i>
    <i r="4">
      <x v="5"/>
    </i>
    <i>
      <x v="1828"/>
    </i>
    <i r="1">
      <x v="2059"/>
    </i>
    <i r="2">
      <x v="1860"/>
    </i>
    <i r="3">
      <x v="499"/>
    </i>
    <i r="4">
      <x v="5"/>
    </i>
    <i>
      <x v="1829"/>
    </i>
    <i r="1">
      <x v="2059"/>
    </i>
    <i r="2">
      <x v="1860"/>
    </i>
    <i r="3">
      <x v="499"/>
    </i>
    <i r="4">
      <x v="5"/>
    </i>
    <i>
      <x v="1830"/>
    </i>
    <i r="1">
      <x v="2059"/>
    </i>
    <i r="2">
      <x v="1860"/>
    </i>
    <i r="3">
      <x v="499"/>
    </i>
    <i r="4">
      <x v="5"/>
    </i>
    <i>
      <x v="1831"/>
    </i>
    <i r="1">
      <x v="2059"/>
    </i>
    <i r="2">
      <x v="1860"/>
    </i>
    <i r="3">
      <x v="499"/>
    </i>
    <i r="4">
      <x v="5"/>
    </i>
    <i>
      <x v="1832"/>
    </i>
    <i r="1">
      <x v="2059"/>
    </i>
    <i r="2">
      <x v="1860"/>
    </i>
    <i r="3">
      <x v="499"/>
    </i>
    <i r="4">
      <x v="5"/>
    </i>
    <i>
      <x v="1833"/>
    </i>
    <i r="1">
      <x v="2059"/>
    </i>
    <i r="2">
      <x v="1860"/>
    </i>
    <i r="3">
      <x v="499"/>
    </i>
    <i r="4">
      <x v="5"/>
    </i>
    <i>
      <x v="1834"/>
    </i>
    <i r="1">
      <x v="2059"/>
    </i>
    <i r="2">
      <x v="1860"/>
    </i>
    <i r="3">
      <x v="499"/>
    </i>
    <i r="4">
      <x v="5"/>
    </i>
    <i>
      <x v="1835"/>
    </i>
    <i r="1">
      <x v="2059"/>
    </i>
    <i r="2">
      <x v="1860"/>
    </i>
    <i r="3">
      <x v="499"/>
    </i>
    <i r="4">
      <x v="5"/>
    </i>
    <i>
      <x v="1836"/>
    </i>
    <i r="1">
      <x v="2059"/>
    </i>
    <i r="2">
      <x v="1860"/>
    </i>
    <i r="3">
      <x v="499"/>
    </i>
    <i r="4">
      <x v="5"/>
    </i>
    <i>
      <x v="1837"/>
    </i>
    <i r="1">
      <x v="2059"/>
    </i>
    <i r="2">
      <x v="1860"/>
    </i>
    <i r="3">
      <x v="499"/>
    </i>
    <i r="4">
      <x v="5"/>
    </i>
    <i>
      <x v="1838"/>
    </i>
    <i r="1">
      <x v="2059"/>
    </i>
    <i r="2">
      <x v="1860"/>
    </i>
    <i r="3">
      <x v="499"/>
    </i>
    <i r="4">
      <x v="5"/>
    </i>
    <i>
      <x v="1839"/>
    </i>
    <i r="1">
      <x v="2059"/>
    </i>
    <i r="2">
      <x v="1860"/>
    </i>
    <i r="3">
      <x v="499"/>
    </i>
    <i r="4">
      <x v="5"/>
    </i>
    <i>
      <x v="1840"/>
    </i>
    <i r="1">
      <x v="2059"/>
    </i>
    <i r="2">
      <x v="1860"/>
    </i>
    <i r="3">
      <x v="499"/>
    </i>
    <i r="4">
      <x v="5"/>
    </i>
    <i>
      <x v="1841"/>
    </i>
    <i r="1">
      <x v="2059"/>
    </i>
    <i r="2">
      <x v="1860"/>
    </i>
    <i r="3">
      <x v="499"/>
    </i>
    <i r="4">
      <x v="5"/>
    </i>
    <i>
      <x v="1842"/>
    </i>
    <i r="1">
      <x v="2059"/>
    </i>
    <i r="2">
      <x v="1860"/>
    </i>
    <i r="3">
      <x v="499"/>
    </i>
    <i r="4">
      <x v="5"/>
    </i>
    <i>
      <x v="1843"/>
    </i>
    <i r="1">
      <x v="2059"/>
    </i>
    <i r="2">
      <x v="1860"/>
    </i>
    <i r="3">
      <x v="499"/>
    </i>
    <i r="4">
      <x v="5"/>
    </i>
    <i>
      <x v="1844"/>
    </i>
    <i r="1">
      <x v="2059"/>
    </i>
    <i r="2">
      <x v="1860"/>
    </i>
    <i r="3">
      <x v="499"/>
    </i>
    <i r="4">
      <x v="5"/>
    </i>
    <i>
      <x v="1845"/>
    </i>
    <i r="1">
      <x v="2059"/>
    </i>
    <i r="2">
      <x v="1860"/>
    </i>
    <i r="3">
      <x v="499"/>
    </i>
    <i r="4">
      <x v="5"/>
    </i>
    <i>
      <x v="1846"/>
    </i>
    <i r="1">
      <x v="2059"/>
    </i>
    <i r="2">
      <x v="1860"/>
    </i>
    <i r="3">
      <x v="499"/>
    </i>
    <i r="4">
      <x v="5"/>
    </i>
    <i>
      <x v="1847"/>
    </i>
    <i r="1">
      <x v="2059"/>
    </i>
    <i r="2">
      <x v="1860"/>
    </i>
    <i r="3">
      <x v="499"/>
    </i>
    <i r="4">
      <x v="5"/>
    </i>
    <i>
      <x v="1848"/>
    </i>
    <i r="1">
      <x v="2059"/>
    </i>
    <i r="2">
      <x v="1860"/>
    </i>
    <i r="3">
      <x v="499"/>
    </i>
    <i r="4">
      <x v="5"/>
    </i>
    <i>
      <x v="1849"/>
    </i>
    <i r="1">
      <x v="2059"/>
    </i>
    <i r="2">
      <x v="1860"/>
    </i>
    <i r="3">
      <x v="499"/>
    </i>
    <i r="4">
      <x v="5"/>
    </i>
    <i>
      <x v="1850"/>
    </i>
    <i r="1">
      <x v="2059"/>
    </i>
    <i r="2">
      <x v="1860"/>
    </i>
    <i r="3">
      <x v="499"/>
    </i>
    <i r="4">
      <x v="5"/>
    </i>
    <i>
      <x v="1851"/>
    </i>
    <i r="1">
      <x v="2059"/>
    </i>
    <i r="2">
      <x v="1860"/>
    </i>
    <i r="3">
      <x v="499"/>
    </i>
    <i r="4">
      <x v="5"/>
    </i>
    <i>
      <x v="1852"/>
    </i>
    <i r="1">
      <x v="2059"/>
    </i>
    <i r="2">
      <x v="1860"/>
    </i>
    <i r="3">
      <x v="499"/>
    </i>
    <i r="4">
      <x v="5"/>
    </i>
    <i>
      <x v="1853"/>
    </i>
    <i r="1">
      <x v="2059"/>
    </i>
    <i r="2">
      <x v="1860"/>
    </i>
    <i r="3">
      <x v="499"/>
    </i>
    <i r="4">
      <x v="5"/>
    </i>
    <i>
      <x v="1854"/>
    </i>
    <i r="1">
      <x v="2059"/>
    </i>
    <i r="2">
      <x v="1860"/>
    </i>
    <i r="3">
      <x v="499"/>
    </i>
    <i r="4">
      <x v="5"/>
    </i>
    <i>
      <x v="1855"/>
    </i>
    <i r="1">
      <x v="2059"/>
    </i>
    <i r="2">
      <x v="1860"/>
    </i>
    <i r="3">
      <x v="499"/>
    </i>
    <i r="4">
      <x v="5"/>
    </i>
    <i>
      <x v="1856"/>
    </i>
    <i r="1">
      <x v="2059"/>
    </i>
    <i r="2">
      <x v="1860"/>
    </i>
    <i r="3">
      <x v="499"/>
    </i>
    <i r="4">
      <x v="5"/>
    </i>
    <i>
      <x v="1857"/>
    </i>
    <i r="1">
      <x v="2059"/>
    </i>
    <i r="2">
      <x v="1860"/>
    </i>
    <i r="3">
      <x v="499"/>
    </i>
    <i r="4">
      <x v="5"/>
    </i>
    <i>
      <x v="1858"/>
    </i>
    <i r="1">
      <x v="2059"/>
    </i>
    <i r="2">
      <x v="1860"/>
    </i>
    <i r="3">
      <x v="499"/>
    </i>
    <i r="4">
      <x v="5"/>
    </i>
    <i>
      <x v="1859"/>
    </i>
    <i r="1">
      <x v="2059"/>
    </i>
    <i r="2">
      <x v="1860"/>
    </i>
    <i r="3">
      <x v="499"/>
    </i>
    <i r="4">
      <x v="5"/>
    </i>
    <i>
      <x v="1860"/>
    </i>
    <i r="1">
      <x v="2059"/>
    </i>
    <i r="2">
      <x v="1860"/>
    </i>
    <i r="3">
      <x v="499"/>
    </i>
    <i r="4">
      <x v="5"/>
    </i>
    <i>
      <x v="1861"/>
    </i>
    <i r="1">
      <x v="2059"/>
    </i>
    <i r="2">
      <x v="1860"/>
    </i>
    <i r="3">
      <x v="499"/>
    </i>
    <i r="4">
      <x v="5"/>
    </i>
    <i>
      <x v="1862"/>
    </i>
    <i r="1">
      <x v="2059"/>
    </i>
    <i r="2">
      <x v="1860"/>
    </i>
    <i r="3">
      <x v="499"/>
    </i>
    <i r="4">
      <x v="5"/>
    </i>
    <i>
      <x v="1863"/>
    </i>
    <i r="1">
      <x v="2059"/>
    </i>
    <i r="2">
      <x v="1860"/>
    </i>
    <i r="3">
      <x v="499"/>
    </i>
    <i r="4">
      <x v="5"/>
    </i>
    <i>
      <x v="1864"/>
    </i>
    <i r="1">
      <x v="2059"/>
    </i>
    <i r="2">
      <x v="1860"/>
    </i>
    <i r="3">
      <x v="499"/>
    </i>
    <i r="4">
      <x v="5"/>
    </i>
    <i>
      <x v="1865"/>
    </i>
    <i r="1">
      <x v="2059"/>
    </i>
    <i r="2">
      <x v="1860"/>
    </i>
    <i r="3">
      <x v="499"/>
    </i>
    <i r="4">
      <x v="5"/>
    </i>
    <i>
      <x v="1866"/>
    </i>
    <i r="1">
      <x v="2059"/>
    </i>
    <i r="2">
      <x v="1860"/>
    </i>
    <i r="3">
      <x v="499"/>
    </i>
    <i r="4">
      <x v="5"/>
    </i>
    <i>
      <x v="1867"/>
    </i>
    <i r="1">
      <x v="2059"/>
    </i>
    <i r="2">
      <x v="1860"/>
    </i>
    <i r="3">
      <x v="499"/>
    </i>
    <i r="4">
      <x v="5"/>
    </i>
    <i>
      <x v="1868"/>
    </i>
    <i r="1">
      <x v="2059"/>
    </i>
    <i r="2">
      <x v="1860"/>
    </i>
    <i r="3">
      <x v="499"/>
    </i>
    <i r="4">
      <x v="5"/>
    </i>
    <i>
      <x v="1869"/>
    </i>
    <i r="1">
      <x v="2059"/>
    </i>
    <i r="2">
      <x v="1860"/>
    </i>
    <i r="3">
      <x v="499"/>
    </i>
    <i r="4">
      <x v="5"/>
    </i>
    <i>
      <x v="1870"/>
    </i>
    <i r="1">
      <x v="2059"/>
    </i>
    <i r="2">
      <x v="1860"/>
    </i>
    <i r="3">
      <x v="499"/>
    </i>
    <i r="4">
      <x v="5"/>
    </i>
    <i>
      <x v="1871"/>
    </i>
    <i r="1">
      <x v="2059"/>
    </i>
    <i r="2">
      <x v="1860"/>
    </i>
    <i r="3">
      <x v="499"/>
    </i>
    <i r="4">
      <x v="5"/>
    </i>
    <i>
      <x v="1872"/>
    </i>
    <i r="1">
      <x v="2059"/>
    </i>
    <i r="2">
      <x v="1860"/>
    </i>
    <i r="3">
      <x v="499"/>
    </i>
    <i r="4">
      <x v="5"/>
    </i>
    <i>
      <x v="1873"/>
    </i>
    <i r="1">
      <x v="2059"/>
    </i>
    <i r="2">
      <x v="1860"/>
    </i>
    <i r="3">
      <x v="499"/>
    </i>
    <i r="4">
      <x v="5"/>
    </i>
    <i>
      <x v="1874"/>
    </i>
    <i r="1">
      <x v="2059"/>
    </i>
    <i r="2">
      <x v="1860"/>
    </i>
    <i r="3">
      <x v="499"/>
    </i>
    <i r="4">
      <x v="5"/>
    </i>
    <i>
      <x v="1875"/>
    </i>
    <i r="1">
      <x v="2059"/>
    </i>
    <i r="2">
      <x v="1860"/>
    </i>
    <i r="3">
      <x v="499"/>
    </i>
    <i r="4">
      <x v="5"/>
    </i>
    <i>
      <x v="1876"/>
    </i>
    <i r="1">
      <x v="2059"/>
    </i>
    <i r="2">
      <x v="1860"/>
    </i>
    <i r="3">
      <x v="499"/>
    </i>
    <i r="4">
      <x v="5"/>
    </i>
    <i>
      <x v="1877"/>
    </i>
    <i r="1">
      <x v="2059"/>
    </i>
    <i r="2">
      <x v="1860"/>
    </i>
    <i r="3">
      <x v="499"/>
    </i>
    <i r="4">
      <x v="5"/>
    </i>
    <i>
      <x v="1878"/>
    </i>
    <i r="1">
      <x v="2059"/>
    </i>
    <i r="2">
      <x v="1860"/>
    </i>
    <i r="3">
      <x v="499"/>
    </i>
    <i r="4">
      <x v="5"/>
    </i>
    <i>
      <x v="1879"/>
    </i>
    <i r="1">
      <x v="2059"/>
    </i>
    <i r="2">
      <x v="1860"/>
    </i>
    <i r="3">
      <x v="499"/>
    </i>
    <i r="4">
      <x v="5"/>
    </i>
    <i>
      <x v="1880"/>
    </i>
    <i r="1">
      <x v="2059"/>
    </i>
    <i r="2">
      <x v="1860"/>
    </i>
    <i r="3">
      <x v="499"/>
    </i>
    <i r="4">
      <x v="5"/>
    </i>
    <i>
      <x v="1881"/>
    </i>
    <i r="1">
      <x v="2059"/>
    </i>
    <i r="2">
      <x v="1860"/>
    </i>
    <i r="3">
      <x v="499"/>
    </i>
    <i r="4">
      <x v="5"/>
    </i>
    <i>
      <x v="1882"/>
    </i>
    <i r="1">
      <x v="2059"/>
    </i>
    <i r="2">
      <x v="1860"/>
    </i>
    <i r="3">
      <x v="499"/>
    </i>
    <i r="4">
      <x v="5"/>
    </i>
    <i>
      <x v="1883"/>
    </i>
    <i r="1">
      <x v="2059"/>
    </i>
    <i r="2">
      <x v="1860"/>
    </i>
    <i r="3">
      <x v="499"/>
    </i>
    <i r="4">
      <x v="5"/>
    </i>
    <i>
      <x v="1884"/>
    </i>
    <i r="1">
      <x v="2059"/>
    </i>
    <i r="2">
      <x v="1860"/>
    </i>
    <i r="3">
      <x v="499"/>
    </i>
    <i r="4">
      <x v="5"/>
    </i>
    <i>
      <x v="1885"/>
    </i>
    <i r="1">
      <x v="2059"/>
    </i>
    <i r="2">
      <x v="1860"/>
    </i>
    <i r="3">
      <x v="499"/>
    </i>
    <i r="4">
      <x v="5"/>
    </i>
    <i>
      <x v="1886"/>
    </i>
    <i r="1">
      <x v="2059"/>
    </i>
    <i r="2">
      <x v="1860"/>
    </i>
    <i r="3">
      <x v="499"/>
    </i>
    <i r="4">
      <x v="5"/>
    </i>
    <i>
      <x v="1887"/>
    </i>
    <i r="1">
      <x v="2059"/>
    </i>
    <i r="2">
      <x v="1860"/>
    </i>
    <i r="3">
      <x v="499"/>
    </i>
    <i r="4">
      <x v="5"/>
    </i>
    <i>
      <x v="1888"/>
    </i>
    <i r="1">
      <x v="2059"/>
    </i>
    <i r="2">
      <x v="1860"/>
    </i>
    <i r="3">
      <x v="499"/>
    </i>
    <i r="4">
      <x v="5"/>
    </i>
    <i>
      <x v="1889"/>
    </i>
    <i r="1">
      <x v="2059"/>
    </i>
    <i r="2">
      <x v="1860"/>
    </i>
    <i r="3">
      <x v="499"/>
    </i>
    <i r="4">
      <x v="5"/>
    </i>
    <i>
      <x v="1890"/>
    </i>
    <i r="1">
      <x v="2059"/>
    </i>
    <i r="2">
      <x v="1860"/>
    </i>
    <i r="3">
      <x v="499"/>
    </i>
    <i r="4">
      <x v="5"/>
    </i>
    <i>
      <x v="1891"/>
    </i>
    <i r="1">
      <x v="2059"/>
    </i>
    <i r="2">
      <x v="1860"/>
    </i>
    <i r="3">
      <x v="499"/>
    </i>
    <i r="4">
      <x v="5"/>
    </i>
    <i>
      <x v="1892"/>
    </i>
    <i r="1">
      <x v="2059"/>
    </i>
    <i r="2">
      <x v="1860"/>
    </i>
    <i r="3">
      <x v="499"/>
    </i>
    <i r="4">
      <x v="5"/>
    </i>
    <i>
      <x v="1893"/>
    </i>
    <i r="1">
      <x v="2059"/>
    </i>
    <i r="2">
      <x v="1860"/>
    </i>
    <i r="3">
      <x v="499"/>
    </i>
    <i r="4">
      <x v="5"/>
    </i>
    <i>
      <x v="1894"/>
    </i>
    <i r="1">
      <x v="2059"/>
    </i>
    <i r="2">
      <x v="1860"/>
    </i>
    <i r="3">
      <x v="499"/>
    </i>
    <i r="4">
      <x v="5"/>
    </i>
    <i>
      <x v="1895"/>
    </i>
    <i r="1">
      <x v="2059"/>
    </i>
    <i r="2">
      <x v="1860"/>
    </i>
    <i r="3">
      <x v="499"/>
    </i>
    <i r="4">
      <x v="5"/>
    </i>
    <i>
      <x v="1896"/>
    </i>
    <i r="1">
      <x v="2059"/>
    </i>
    <i r="2">
      <x v="1860"/>
    </i>
    <i r="3">
      <x v="499"/>
    </i>
    <i r="4">
      <x v="5"/>
    </i>
    <i>
      <x v="1897"/>
    </i>
    <i r="1">
      <x v="2059"/>
    </i>
    <i r="2">
      <x v="1860"/>
    </i>
    <i r="3">
      <x v="499"/>
    </i>
    <i r="4">
      <x v="5"/>
    </i>
    <i>
      <x v="1898"/>
    </i>
    <i r="1">
      <x v="2059"/>
    </i>
    <i r="2">
      <x v="1860"/>
    </i>
    <i r="3">
      <x v="499"/>
    </i>
    <i r="4">
      <x v="5"/>
    </i>
    <i>
      <x v="1899"/>
    </i>
    <i r="1">
      <x v="2059"/>
    </i>
    <i r="2">
      <x v="1860"/>
    </i>
    <i r="3">
      <x v="499"/>
    </i>
    <i r="4">
      <x v="5"/>
    </i>
    <i>
      <x v="1900"/>
    </i>
    <i r="1">
      <x v="2059"/>
    </i>
    <i r="2">
      <x v="1860"/>
    </i>
    <i r="3">
      <x v="499"/>
    </i>
    <i r="4">
      <x v="5"/>
    </i>
    <i>
      <x v="1901"/>
    </i>
    <i r="1">
      <x v="2059"/>
    </i>
    <i r="2">
      <x v="1860"/>
    </i>
    <i r="3">
      <x v="499"/>
    </i>
    <i r="4">
      <x v="5"/>
    </i>
    <i>
      <x v="1902"/>
    </i>
    <i r="1">
      <x v="2059"/>
    </i>
    <i r="2">
      <x v="1860"/>
    </i>
    <i r="3">
      <x v="499"/>
    </i>
    <i r="4">
      <x v="5"/>
    </i>
    <i>
      <x v="1903"/>
    </i>
    <i r="1">
      <x v="2059"/>
    </i>
    <i r="2">
      <x v="1860"/>
    </i>
    <i r="3">
      <x v="499"/>
    </i>
    <i r="4">
      <x v="5"/>
    </i>
    <i>
      <x v="1904"/>
    </i>
    <i r="1">
      <x v="2059"/>
    </i>
    <i r="2">
      <x v="1860"/>
    </i>
    <i r="3">
      <x v="499"/>
    </i>
    <i r="4">
      <x v="5"/>
    </i>
    <i>
      <x v="1905"/>
    </i>
    <i r="1">
      <x v="2059"/>
    </i>
    <i r="2">
      <x v="1860"/>
    </i>
    <i r="3">
      <x v="499"/>
    </i>
    <i r="4">
      <x v="5"/>
    </i>
    <i>
      <x v="1906"/>
    </i>
    <i r="1">
      <x v="2059"/>
    </i>
    <i r="2">
      <x v="1860"/>
    </i>
    <i r="3">
      <x v="499"/>
    </i>
    <i r="4">
      <x v="5"/>
    </i>
    <i>
      <x v="1907"/>
    </i>
    <i r="1">
      <x v="2059"/>
    </i>
    <i r="2">
      <x v="1860"/>
    </i>
    <i r="3">
      <x v="499"/>
    </i>
    <i r="4">
      <x v="5"/>
    </i>
    <i>
      <x v="1908"/>
    </i>
    <i r="1">
      <x v="2059"/>
    </i>
    <i r="2">
      <x v="1860"/>
    </i>
    <i r="3">
      <x v="499"/>
    </i>
    <i r="4">
      <x v="5"/>
    </i>
    <i>
      <x v="1909"/>
    </i>
    <i r="1">
      <x v="2059"/>
    </i>
    <i r="2">
      <x v="1860"/>
    </i>
    <i r="3">
      <x v="499"/>
    </i>
    <i r="4">
      <x v="5"/>
    </i>
    <i>
      <x v="1910"/>
    </i>
    <i r="1">
      <x v="2059"/>
    </i>
    <i r="2">
      <x v="1860"/>
    </i>
    <i r="3">
      <x v="499"/>
    </i>
    <i r="4">
      <x v="5"/>
    </i>
    <i>
      <x v="1911"/>
    </i>
    <i r="1">
      <x v="2059"/>
    </i>
    <i r="2">
      <x v="1860"/>
    </i>
    <i r="3">
      <x v="499"/>
    </i>
    <i r="4">
      <x v="5"/>
    </i>
    <i>
      <x v="1912"/>
    </i>
    <i r="1">
      <x v="2059"/>
    </i>
    <i r="2">
      <x v="1860"/>
    </i>
    <i r="3">
      <x v="499"/>
    </i>
    <i r="4">
      <x v="5"/>
    </i>
    <i>
      <x v="1913"/>
    </i>
    <i r="1">
      <x v="2059"/>
    </i>
    <i r="2">
      <x v="1860"/>
    </i>
    <i r="3">
      <x v="499"/>
    </i>
    <i r="4">
      <x v="5"/>
    </i>
    <i>
      <x v="1914"/>
    </i>
    <i r="1">
      <x v="2059"/>
    </i>
    <i r="2">
      <x v="1860"/>
    </i>
    <i r="3">
      <x v="499"/>
    </i>
    <i r="4">
      <x v="5"/>
    </i>
    <i>
      <x v="1915"/>
    </i>
    <i r="1">
      <x v="2059"/>
    </i>
    <i r="2">
      <x v="1860"/>
    </i>
    <i r="3">
      <x v="499"/>
    </i>
    <i r="4">
      <x v="5"/>
    </i>
    <i>
      <x v="1916"/>
    </i>
    <i r="1">
      <x v="2059"/>
    </i>
    <i r="2">
      <x v="1860"/>
    </i>
    <i r="3">
      <x v="499"/>
    </i>
    <i r="4">
      <x v="5"/>
    </i>
    <i>
      <x v="1917"/>
    </i>
    <i r="1">
      <x v="2059"/>
    </i>
    <i r="2">
      <x v="1860"/>
    </i>
    <i r="3">
      <x v="499"/>
    </i>
    <i r="4">
      <x v="5"/>
    </i>
    <i>
      <x v="1918"/>
    </i>
    <i r="1">
      <x v="2059"/>
    </i>
    <i r="2">
      <x v="1860"/>
    </i>
    <i r="3">
      <x v="499"/>
    </i>
    <i r="4">
      <x v="5"/>
    </i>
    <i>
      <x v="1919"/>
    </i>
    <i r="1">
      <x v="2059"/>
    </i>
    <i r="2">
      <x v="1860"/>
    </i>
    <i r="3">
      <x v="499"/>
    </i>
    <i r="4">
      <x v="5"/>
    </i>
    <i>
      <x v="1920"/>
    </i>
    <i r="1">
      <x v="2059"/>
    </i>
    <i r="2">
      <x v="1860"/>
    </i>
    <i r="3">
      <x v="499"/>
    </i>
    <i r="4">
      <x v="5"/>
    </i>
    <i>
      <x v="1921"/>
    </i>
    <i r="1">
      <x v="2059"/>
    </i>
    <i r="2">
      <x v="1860"/>
    </i>
    <i r="3">
      <x v="499"/>
    </i>
    <i r="4">
      <x v="5"/>
    </i>
    <i>
      <x v="1922"/>
    </i>
    <i r="1">
      <x v="2059"/>
    </i>
    <i r="2">
      <x v="1860"/>
    </i>
    <i r="3">
      <x v="499"/>
    </i>
    <i r="4">
      <x v="5"/>
    </i>
    <i>
      <x v="1923"/>
    </i>
    <i r="1">
      <x v="2059"/>
    </i>
    <i r="2">
      <x v="1860"/>
    </i>
    <i r="3">
      <x v="499"/>
    </i>
    <i r="4">
      <x v="5"/>
    </i>
    <i>
      <x v="1924"/>
    </i>
    <i r="1">
      <x v="2059"/>
    </i>
    <i r="2">
      <x v="1860"/>
    </i>
    <i r="3">
      <x v="499"/>
    </i>
    <i r="4">
      <x v="5"/>
    </i>
    <i>
      <x v="1925"/>
    </i>
    <i r="1">
      <x v="2059"/>
    </i>
    <i r="2">
      <x v="1860"/>
    </i>
    <i r="3">
      <x v="499"/>
    </i>
    <i r="4">
      <x v="5"/>
    </i>
    <i>
      <x v="1926"/>
    </i>
    <i r="1">
      <x v="2059"/>
    </i>
    <i r="2">
      <x v="1860"/>
    </i>
    <i r="3">
      <x v="499"/>
    </i>
    <i r="4">
      <x v="5"/>
    </i>
    <i>
      <x v="1927"/>
    </i>
    <i r="1">
      <x v="2059"/>
    </i>
    <i r="2">
      <x v="1860"/>
    </i>
    <i r="3">
      <x v="499"/>
    </i>
    <i r="4">
      <x v="5"/>
    </i>
    <i>
      <x v="1928"/>
    </i>
    <i r="1">
      <x v="2059"/>
    </i>
    <i r="2">
      <x v="1860"/>
    </i>
    <i r="3">
      <x v="499"/>
    </i>
    <i r="4">
      <x v="5"/>
    </i>
    <i>
      <x v="1929"/>
    </i>
    <i r="1">
      <x v="2059"/>
    </i>
    <i r="2">
      <x v="1860"/>
    </i>
    <i r="3">
      <x v="499"/>
    </i>
    <i r="4">
      <x v="5"/>
    </i>
    <i>
      <x v="1930"/>
    </i>
    <i r="1">
      <x v="2059"/>
    </i>
    <i r="2">
      <x v="1860"/>
    </i>
    <i r="3">
      <x v="499"/>
    </i>
    <i r="4">
      <x v="5"/>
    </i>
    <i>
      <x v="1931"/>
    </i>
    <i r="1">
      <x v="2059"/>
    </i>
    <i r="2">
      <x v="1860"/>
    </i>
    <i r="3">
      <x v="499"/>
    </i>
    <i r="4">
      <x v="5"/>
    </i>
    <i>
      <x v="1932"/>
    </i>
    <i r="1">
      <x v="2059"/>
    </i>
    <i r="2">
      <x v="1860"/>
    </i>
    <i r="3">
      <x v="499"/>
    </i>
    <i r="4">
      <x v="5"/>
    </i>
    <i>
      <x v="1933"/>
    </i>
    <i r="1">
      <x v="2059"/>
    </i>
    <i r="2">
      <x v="1860"/>
    </i>
    <i r="3">
      <x v="499"/>
    </i>
    <i r="4">
      <x v="5"/>
    </i>
    <i>
      <x v="1934"/>
    </i>
    <i r="1">
      <x v="2059"/>
    </i>
    <i r="2">
      <x v="1860"/>
    </i>
    <i r="3">
      <x v="499"/>
    </i>
    <i r="4">
      <x v="5"/>
    </i>
    <i>
      <x v="1935"/>
    </i>
    <i r="1">
      <x v="2059"/>
    </i>
    <i r="2">
      <x v="1860"/>
    </i>
    <i r="3">
      <x v="499"/>
    </i>
    <i r="4">
      <x v="5"/>
    </i>
    <i>
      <x v="1936"/>
    </i>
    <i r="1">
      <x v="2059"/>
    </i>
    <i r="2">
      <x v="1860"/>
    </i>
    <i r="3">
      <x v="499"/>
    </i>
    <i r="4">
      <x v="5"/>
    </i>
    <i>
      <x v="1937"/>
    </i>
    <i r="1">
      <x v="2059"/>
    </i>
    <i r="2">
      <x v="1860"/>
    </i>
    <i r="3">
      <x v="499"/>
    </i>
    <i r="4">
      <x v="5"/>
    </i>
    <i>
      <x v="1938"/>
    </i>
    <i r="1">
      <x v="2059"/>
    </i>
    <i r="2">
      <x v="1860"/>
    </i>
    <i r="3">
      <x v="499"/>
    </i>
    <i r="4">
      <x v="5"/>
    </i>
    <i>
      <x v="1939"/>
    </i>
    <i r="1">
      <x v="2059"/>
    </i>
    <i r="2">
      <x v="1860"/>
    </i>
    <i r="3">
      <x v="499"/>
    </i>
    <i r="4">
      <x v="5"/>
    </i>
    <i>
      <x v="1940"/>
    </i>
    <i r="1">
      <x v="2059"/>
    </i>
    <i r="2">
      <x v="1860"/>
    </i>
    <i r="3">
      <x v="499"/>
    </i>
    <i r="4">
      <x v="5"/>
    </i>
    <i>
      <x v="1941"/>
    </i>
    <i r="1">
      <x v="2059"/>
    </i>
    <i r="2">
      <x v="1860"/>
    </i>
    <i r="3">
      <x v="499"/>
    </i>
    <i r="4">
      <x v="5"/>
    </i>
    <i>
      <x v="1942"/>
    </i>
    <i r="1">
      <x v="2059"/>
    </i>
    <i r="2">
      <x v="1860"/>
    </i>
    <i r="3">
      <x v="499"/>
    </i>
    <i r="4">
      <x v="5"/>
    </i>
    <i>
      <x v="1943"/>
    </i>
    <i r="1">
      <x v="2059"/>
    </i>
    <i r="2">
      <x v="1860"/>
    </i>
    <i r="3">
      <x v="499"/>
    </i>
    <i r="4">
      <x v="5"/>
    </i>
    <i>
      <x v="1944"/>
    </i>
    <i r="1">
      <x v="2059"/>
    </i>
    <i r="2">
      <x v="1860"/>
    </i>
    <i r="3">
      <x v="499"/>
    </i>
    <i r="4">
      <x v="5"/>
    </i>
    <i>
      <x v="1945"/>
    </i>
    <i r="1">
      <x v="2059"/>
    </i>
    <i r="2">
      <x v="1860"/>
    </i>
    <i r="3">
      <x v="499"/>
    </i>
    <i r="4">
      <x v="5"/>
    </i>
    <i>
      <x v="1946"/>
    </i>
    <i r="1">
      <x v="2059"/>
    </i>
    <i r="2">
      <x v="1860"/>
    </i>
    <i r="3">
      <x v="499"/>
    </i>
    <i r="4">
      <x v="5"/>
    </i>
    <i>
      <x v="1947"/>
    </i>
    <i r="1">
      <x v="2059"/>
    </i>
    <i r="2">
      <x v="1860"/>
    </i>
    <i r="3">
      <x v="499"/>
    </i>
    <i r="4">
      <x v="5"/>
    </i>
    <i>
      <x v="1948"/>
    </i>
    <i r="1">
      <x v="2059"/>
    </i>
    <i r="2">
      <x v="1860"/>
    </i>
    <i r="3">
      <x v="499"/>
    </i>
    <i r="4">
      <x v="5"/>
    </i>
    <i>
      <x v="1949"/>
    </i>
    <i r="1">
      <x v="2059"/>
    </i>
    <i r="2">
      <x v="1860"/>
    </i>
    <i r="3">
      <x v="499"/>
    </i>
    <i r="4">
      <x v="5"/>
    </i>
    <i>
      <x v="1950"/>
    </i>
    <i r="1">
      <x v="2059"/>
    </i>
    <i r="2">
      <x v="1860"/>
    </i>
    <i r="3">
      <x v="499"/>
    </i>
    <i r="4">
      <x v="5"/>
    </i>
    <i>
      <x v="1951"/>
    </i>
    <i r="1">
      <x v="2059"/>
    </i>
    <i r="2">
      <x v="1860"/>
    </i>
    <i r="3">
      <x v="499"/>
    </i>
    <i r="4">
      <x v="5"/>
    </i>
    <i>
      <x v="1952"/>
    </i>
    <i r="1">
      <x v="2059"/>
    </i>
    <i r="2">
      <x v="1860"/>
    </i>
    <i r="3">
      <x v="499"/>
    </i>
    <i r="4">
      <x v="5"/>
    </i>
    <i>
      <x v="1953"/>
    </i>
    <i r="1">
      <x v="2059"/>
    </i>
    <i r="2">
      <x v="1860"/>
    </i>
    <i r="3">
      <x v="499"/>
    </i>
    <i r="4">
      <x v="5"/>
    </i>
    <i>
      <x v="1954"/>
    </i>
    <i r="1">
      <x v="2059"/>
    </i>
    <i r="2">
      <x v="1860"/>
    </i>
    <i r="3">
      <x v="499"/>
    </i>
    <i r="4">
      <x v="5"/>
    </i>
    <i>
      <x v="1955"/>
    </i>
    <i r="1">
      <x v="2059"/>
    </i>
    <i r="2">
      <x v="1860"/>
    </i>
    <i r="3">
      <x v="499"/>
    </i>
    <i r="4">
      <x v="5"/>
    </i>
    <i>
      <x v="1956"/>
    </i>
    <i r="1">
      <x v="2059"/>
    </i>
    <i r="2">
      <x v="1860"/>
    </i>
    <i r="3">
      <x v="499"/>
    </i>
    <i r="4">
      <x v="5"/>
    </i>
    <i>
      <x v="1957"/>
    </i>
    <i r="1">
      <x v="2059"/>
    </i>
    <i r="2">
      <x v="1860"/>
    </i>
    <i r="3">
      <x v="499"/>
    </i>
    <i r="4">
      <x v="5"/>
    </i>
    <i>
      <x v="1958"/>
    </i>
    <i r="1">
      <x v="2059"/>
    </i>
    <i r="2">
      <x v="1860"/>
    </i>
    <i r="3">
      <x v="499"/>
    </i>
    <i r="4">
      <x v="5"/>
    </i>
    <i>
      <x v="1959"/>
    </i>
    <i r="1">
      <x v="2059"/>
    </i>
    <i r="2">
      <x v="1860"/>
    </i>
    <i r="3">
      <x v="499"/>
    </i>
    <i r="4">
      <x v="5"/>
    </i>
    <i>
      <x v="1960"/>
    </i>
    <i r="1">
      <x v="2059"/>
    </i>
    <i r="2">
      <x v="1860"/>
    </i>
    <i r="3">
      <x v="499"/>
    </i>
    <i r="4">
      <x v="5"/>
    </i>
    <i>
      <x v="1961"/>
    </i>
    <i r="1">
      <x v="2059"/>
    </i>
    <i r="2">
      <x v="1860"/>
    </i>
    <i r="3">
      <x v="499"/>
    </i>
    <i r="4">
      <x v="5"/>
    </i>
    <i>
      <x v="1962"/>
    </i>
    <i r="1">
      <x v="2059"/>
    </i>
    <i r="2">
      <x v="1860"/>
    </i>
    <i r="3">
      <x v="499"/>
    </i>
    <i r="4">
      <x v="5"/>
    </i>
    <i>
      <x v="1963"/>
    </i>
    <i r="1">
      <x v="2059"/>
    </i>
    <i r="2">
      <x v="1860"/>
    </i>
    <i r="3">
      <x v="499"/>
    </i>
    <i r="4">
      <x v="5"/>
    </i>
    <i>
      <x v="1964"/>
    </i>
    <i r="1">
      <x v="2059"/>
    </i>
    <i r="2">
      <x v="1860"/>
    </i>
    <i r="3">
      <x v="499"/>
    </i>
    <i r="4">
      <x v="5"/>
    </i>
    <i>
      <x v="1965"/>
    </i>
    <i r="1">
      <x v="2059"/>
    </i>
    <i r="2">
      <x v="1860"/>
    </i>
    <i r="3">
      <x v="499"/>
    </i>
    <i r="4">
      <x v="5"/>
    </i>
    <i>
      <x v="1966"/>
    </i>
    <i r="1">
      <x v="2059"/>
    </i>
    <i r="2">
      <x v="1860"/>
    </i>
    <i r="3">
      <x v="499"/>
    </i>
    <i r="4">
      <x v="5"/>
    </i>
    <i>
      <x v="1967"/>
    </i>
    <i r="1">
      <x v="2059"/>
    </i>
    <i r="2">
      <x v="1860"/>
    </i>
    <i r="3">
      <x v="499"/>
    </i>
    <i r="4">
      <x v="5"/>
    </i>
    <i>
      <x v="1968"/>
    </i>
    <i r="1">
      <x v="2059"/>
    </i>
    <i r="2">
      <x v="1860"/>
    </i>
    <i r="3">
      <x v="499"/>
    </i>
    <i r="4">
      <x v="5"/>
    </i>
    <i>
      <x v="1969"/>
    </i>
    <i r="1">
      <x v="2059"/>
    </i>
    <i r="2">
      <x v="1860"/>
    </i>
    <i r="3">
      <x v="499"/>
    </i>
    <i r="4">
      <x v="5"/>
    </i>
    <i>
      <x v="1970"/>
    </i>
    <i r="1">
      <x v="2059"/>
    </i>
    <i r="2">
      <x v="1860"/>
    </i>
    <i r="3">
      <x v="499"/>
    </i>
    <i r="4">
      <x v="5"/>
    </i>
    <i>
      <x v="1971"/>
    </i>
    <i r="1">
      <x v="2059"/>
    </i>
    <i r="2">
      <x v="1860"/>
    </i>
    <i r="3">
      <x v="499"/>
    </i>
    <i r="4">
      <x v="5"/>
    </i>
    <i>
      <x v="1972"/>
    </i>
    <i r="1">
      <x v="2059"/>
    </i>
    <i r="2">
      <x v="1860"/>
    </i>
    <i r="3">
      <x v="499"/>
    </i>
    <i r="4">
      <x v="5"/>
    </i>
    <i>
      <x v="1973"/>
    </i>
    <i r="1">
      <x v="2059"/>
    </i>
    <i r="2">
      <x v="1860"/>
    </i>
    <i r="3">
      <x v="499"/>
    </i>
    <i r="4">
      <x v="5"/>
    </i>
    <i>
      <x v="1974"/>
    </i>
    <i r="1">
      <x v="2059"/>
    </i>
    <i r="2">
      <x v="1860"/>
    </i>
    <i r="3">
      <x v="499"/>
    </i>
    <i r="4">
      <x v="5"/>
    </i>
    <i>
      <x v="1975"/>
    </i>
    <i r="1">
      <x v="2059"/>
    </i>
    <i r="2">
      <x v="1860"/>
    </i>
    <i r="3">
      <x v="499"/>
    </i>
    <i r="4">
      <x v="5"/>
    </i>
    <i>
      <x v="1976"/>
    </i>
    <i r="1">
      <x v="2059"/>
    </i>
    <i r="2">
      <x v="1860"/>
    </i>
    <i r="3">
      <x v="499"/>
    </i>
    <i r="4">
      <x v="5"/>
    </i>
    <i>
      <x v="1977"/>
    </i>
    <i r="1">
      <x v="2059"/>
    </i>
    <i r="2">
      <x v="1860"/>
    </i>
    <i r="3">
      <x v="499"/>
    </i>
    <i r="4">
      <x v="5"/>
    </i>
    <i>
      <x v="1978"/>
    </i>
    <i r="1">
      <x v="2059"/>
    </i>
    <i r="2">
      <x v="1860"/>
    </i>
    <i r="3">
      <x v="499"/>
    </i>
    <i r="4">
      <x v="5"/>
    </i>
    <i>
      <x v="1979"/>
    </i>
    <i r="1">
      <x v="2059"/>
    </i>
    <i r="2">
      <x v="1860"/>
    </i>
    <i r="3">
      <x v="499"/>
    </i>
    <i r="4">
      <x v="5"/>
    </i>
    <i>
      <x v="1980"/>
    </i>
    <i r="1">
      <x v="2059"/>
    </i>
    <i r="2">
      <x v="1860"/>
    </i>
    <i r="3">
      <x v="499"/>
    </i>
    <i r="4">
      <x v="5"/>
    </i>
    <i>
      <x v="1981"/>
    </i>
    <i r="1">
      <x v="2059"/>
    </i>
    <i r="2">
      <x v="1860"/>
    </i>
    <i r="3">
      <x v="499"/>
    </i>
    <i r="4">
      <x v="5"/>
    </i>
    <i>
      <x v="1982"/>
    </i>
    <i r="1">
      <x v="2059"/>
    </i>
    <i r="2">
      <x v="1860"/>
    </i>
    <i r="3">
      <x v="499"/>
    </i>
    <i r="4">
      <x v="5"/>
    </i>
    <i>
      <x v="1983"/>
    </i>
    <i r="1">
      <x v="2059"/>
    </i>
    <i r="2">
      <x v="1860"/>
    </i>
    <i r="3">
      <x v="499"/>
    </i>
    <i r="4">
      <x v="5"/>
    </i>
    <i>
      <x v="1984"/>
    </i>
    <i r="1">
      <x v="2059"/>
    </i>
    <i r="2">
      <x v="1860"/>
    </i>
    <i r="3">
      <x v="499"/>
    </i>
    <i r="4">
      <x v="5"/>
    </i>
    <i>
      <x v="1985"/>
    </i>
    <i r="1">
      <x v="2059"/>
    </i>
    <i r="2">
      <x v="1860"/>
    </i>
    <i r="3">
      <x v="499"/>
    </i>
    <i r="4">
      <x v="5"/>
    </i>
    <i>
      <x v="1986"/>
    </i>
    <i r="1">
      <x v="2059"/>
    </i>
    <i r="2">
      <x v="1860"/>
    </i>
    <i r="3">
      <x v="499"/>
    </i>
    <i r="4">
      <x v="5"/>
    </i>
    <i>
      <x v="1987"/>
    </i>
    <i r="1">
      <x v="2059"/>
    </i>
    <i r="2">
      <x v="1860"/>
    </i>
    <i r="3">
      <x v="499"/>
    </i>
    <i r="4">
      <x v="5"/>
    </i>
    <i>
      <x v="1988"/>
    </i>
    <i r="1">
      <x v="2059"/>
    </i>
    <i r="2">
      <x v="1860"/>
    </i>
    <i r="3">
      <x v="499"/>
    </i>
    <i r="4">
      <x v="5"/>
    </i>
    <i>
      <x v="1989"/>
    </i>
    <i r="1">
      <x v="2059"/>
    </i>
    <i r="2">
      <x v="1860"/>
    </i>
    <i r="3">
      <x v="499"/>
    </i>
    <i r="4">
      <x v="5"/>
    </i>
    <i>
      <x v="1990"/>
    </i>
    <i r="1">
      <x v="2059"/>
    </i>
    <i r="2">
      <x v="1860"/>
    </i>
    <i r="3">
      <x v="499"/>
    </i>
    <i r="4">
      <x v="5"/>
    </i>
    <i>
      <x v="1991"/>
    </i>
    <i r="1">
      <x v="2059"/>
    </i>
    <i r="2">
      <x v="1860"/>
    </i>
    <i r="3">
      <x v="499"/>
    </i>
    <i r="4">
      <x v="5"/>
    </i>
    <i>
      <x v="1992"/>
    </i>
    <i r="1">
      <x v="2059"/>
    </i>
    <i r="2">
      <x v="1860"/>
    </i>
    <i r="3">
      <x v="499"/>
    </i>
    <i r="4">
      <x v="5"/>
    </i>
    <i>
      <x v="1993"/>
    </i>
    <i r="1">
      <x v="2059"/>
    </i>
    <i r="2">
      <x v="1860"/>
    </i>
    <i r="3">
      <x v="499"/>
    </i>
    <i r="4">
      <x v="5"/>
    </i>
    <i>
      <x v="1994"/>
    </i>
    <i r="1">
      <x v="2059"/>
    </i>
    <i r="2">
      <x v="1860"/>
    </i>
    <i r="3">
      <x v="499"/>
    </i>
    <i r="4">
      <x v="5"/>
    </i>
    <i>
      <x v="1995"/>
    </i>
    <i r="1">
      <x v="2059"/>
    </i>
    <i r="2">
      <x v="1860"/>
    </i>
    <i r="3">
      <x v="499"/>
    </i>
    <i r="4">
      <x v="5"/>
    </i>
    <i>
      <x v="1996"/>
    </i>
    <i r="1">
      <x v="2059"/>
    </i>
    <i r="2">
      <x v="1860"/>
    </i>
    <i r="3">
      <x v="499"/>
    </i>
    <i r="4">
      <x v="5"/>
    </i>
    <i>
      <x v="1997"/>
    </i>
    <i r="1">
      <x v="2059"/>
    </i>
    <i r="2">
      <x v="1860"/>
    </i>
    <i r="3">
      <x v="499"/>
    </i>
    <i r="4">
      <x v="5"/>
    </i>
    <i>
      <x v="1998"/>
    </i>
    <i r="1">
      <x v="2059"/>
    </i>
    <i r="2">
      <x v="1860"/>
    </i>
    <i r="3">
      <x v="499"/>
    </i>
    <i r="4">
      <x v="5"/>
    </i>
    <i>
      <x v="1999"/>
    </i>
    <i r="1">
      <x v="2059"/>
    </i>
    <i r="2">
      <x v="1860"/>
    </i>
    <i r="3">
      <x v="499"/>
    </i>
    <i r="4">
      <x v="5"/>
    </i>
    <i>
      <x v="2000"/>
    </i>
    <i r="1">
      <x v="2059"/>
    </i>
    <i r="2">
      <x v="1860"/>
    </i>
    <i r="3">
      <x v="499"/>
    </i>
    <i r="4">
      <x v="5"/>
    </i>
    <i>
      <x v="2001"/>
    </i>
    <i r="1">
      <x v="2059"/>
    </i>
    <i r="2">
      <x v="1860"/>
    </i>
    <i r="3">
      <x v="499"/>
    </i>
    <i r="4">
      <x v="5"/>
    </i>
    <i>
      <x v="2002"/>
    </i>
    <i r="1">
      <x v="2059"/>
    </i>
    <i r="2">
      <x v="1860"/>
    </i>
    <i r="3">
      <x v="499"/>
    </i>
    <i r="4">
      <x v="5"/>
    </i>
    <i>
      <x v="2003"/>
    </i>
    <i r="1">
      <x v="2059"/>
    </i>
    <i r="2">
      <x v="1860"/>
    </i>
    <i r="3">
      <x v="499"/>
    </i>
    <i r="4">
      <x v="5"/>
    </i>
    <i>
      <x v="2004"/>
    </i>
    <i r="1">
      <x v="2059"/>
    </i>
    <i r="2">
      <x v="1860"/>
    </i>
    <i r="3">
      <x v="499"/>
    </i>
    <i r="4">
      <x v="5"/>
    </i>
    <i>
      <x v="2005"/>
    </i>
    <i r="1">
      <x v="2059"/>
    </i>
    <i r="2">
      <x v="1860"/>
    </i>
    <i r="3">
      <x v="499"/>
    </i>
    <i r="4">
      <x v="5"/>
    </i>
    <i>
      <x v="2006"/>
    </i>
    <i r="1">
      <x v="2059"/>
    </i>
    <i r="2">
      <x v="1860"/>
    </i>
    <i r="3">
      <x v="499"/>
    </i>
    <i r="4">
      <x v="5"/>
    </i>
    <i>
      <x v="2007"/>
    </i>
    <i r="1">
      <x v="2059"/>
    </i>
    <i r="2">
      <x v="1860"/>
    </i>
    <i r="3">
      <x v="499"/>
    </i>
    <i r="4">
      <x v="5"/>
    </i>
    <i>
      <x v="2008"/>
    </i>
    <i r="1">
      <x v="2059"/>
    </i>
    <i r="2">
      <x v="1860"/>
    </i>
    <i r="3">
      <x v="499"/>
    </i>
    <i r="4">
      <x v="5"/>
    </i>
    <i>
      <x v="2009"/>
    </i>
    <i r="1">
      <x v="2059"/>
    </i>
    <i r="2">
      <x v="1860"/>
    </i>
    <i r="3">
      <x v="499"/>
    </i>
    <i r="4">
      <x v="5"/>
    </i>
    <i>
      <x v="2010"/>
    </i>
    <i r="1">
      <x v="2059"/>
    </i>
    <i r="2">
      <x v="1860"/>
    </i>
    <i r="3">
      <x v="499"/>
    </i>
    <i r="4">
      <x v="5"/>
    </i>
    <i>
      <x v="2011"/>
    </i>
    <i r="1">
      <x v="2059"/>
    </i>
    <i r="2">
      <x v="1860"/>
    </i>
    <i r="3">
      <x v="499"/>
    </i>
    <i r="4">
      <x v="5"/>
    </i>
    <i>
      <x v="2012"/>
    </i>
    <i r="1">
      <x v="2059"/>
    </i>
    <i r="2">
      <x v="1860"/>
    </i>
    <i r="3">
      <x v="499"/>
    </i>
    <i r="4">
      <x v="5"/>
    </i>
    <i>
      <x v="2013"/>
    </i>
    <i r="1">
      <x v="2059"/>
    </i>
    <i r="2">
      <x v="1860"/>
    </i>
    <i r="3">
      <x v="499"/>
    </i>
    <i r="4">
      <x v="5"/>
    </i>
    <i>
      <x v="2014"/>
    </i>
    <i r="1">
      <x v="2059"/>
    </i>
    <i r="2">
      <x v="1860"/>
    </i>
    <i r="3">
      <x v="499"/>
    </i>
    <i r="4">
      <x v="5"/>
    </i>
    <i>
      <x v="2015"/>
    </i>
    <i r="1">
      <x v="2059"/>
    </i>
    <i r="2">
      <x v="1860"/>
    </i>
    <i r="3">
      <x v="499"/>
    </i>
    <i r="4">
      <x v="5"/>
    </i>
    <i>
      <x v="2016"/>
    </i>
    <i r="1">
      <x v="2059"/>
    </i>
    <i r="2">
      <x v="1860"/>
    </i>
    <i r="3">
      <x v="499"/>
    </i>
    <i r="4">
      <x v="5"/>
    </i>
    <i>
      <x v="2017"/>
    </i>
    <i r="1">
      <x v="2059"/>
    </i>
    <i r="2">
      <x v="1860"/>
    </i>
    <i r="3">
      <x v="499"/>
    </i>
    <i r="4">
      <x v="5"/>
    </i>
    <i>
      <x v="2018"/>
    </i>
    <i r="1">
      <x v="2059"/>
    </i>
    <i r="2">
      <x v="1860"/>
    </i>
    <i r="3">
      <x v="499"/>
    </i>
    <i r="4">
      <x v="5"/>
    </i>
    <i>
      <x v="2019"/>
    </i>
    <i r="1">
      <x v="2059"/>
    </i>
    <i r="2">
      <x v="1860"/>
    </i>
    <i r="3">
      <x v="499"/>
    </i>
    <i r="4">
      <x v="5"/>
    </i>
    <i>
      <x v="2020"/>
    </i>
    <i r="1">
      <x v="2059"/>
    </i>
    <i r="2">
      <x v="1860"/>
    </i>
    <i r="3">
      <x v="499"/>
    </i>
    <i r="4">
      <x v="5"/>
    </i>
    <i>
      <x v="2021"/>
    </i>
    <i r="1">
      <x v="2059"/>
    </i>
    <i r="2">
      <x v="1860"/>
    </i>
    <i r="3">
      <x v="499"/>
    </i>
    <i r="4">
      <x v="5"/>
    </i>
    <i>
      <x v="2022"/>
    </i>
    <i r="1">
      <x v="2059"/>
    </i>
    <i r="2">
      <x v="1860"/>
    </i>
    <i r="3">
      <x v="499"/>
    </i>
    <i r="4">
      <x v="5"/>
    </i>
    <i>
      <x v="2023"/>
    </i>
    <i r="1">
      <x v="2059"/>
    </i>
    <i r="2">
      <x v="1860"/>
    </i>
    <i r="3">
      <x v="499"/>
    </i>
    <i r="4">
      <x v="5"/>
    </i>
    <i>
      <x v="2024"/>
    </i>
    <i r="1">
      <x v="2059"/>
    </i>
    <i r="2">
      <x v="1860"/>
    </i>
    <i r="3">
      <x v="499"/>
    </i>
    <i r="4">
      <x v="5"/>
    </i>
    <i>
      <x v="2025"/>
    </i>
    <i r="1">
      <x v="2059"/>
    </i>
    <i r="2">
      <x v="1860"/>
    </i>
    <i r="3">
      <x v="499"/>
    </i>
    <i r="4">
      <x v="5"/>
    </i>
    <i>
      <x v="2026"/>
    </i>
    <i r="1">
      <x v="2059"/>
    </i>
    <i r="2">
      <x v="1860"/>
    </i>
    <i r="3">
      <x v="499"/>
    </i>
    <i r="4">
      <x v="5"/>
    </i>
    <i>
      <x v="2027"/>
    </i>
    <i r="1">
      <x v="2059"/>
    </i>
    <i r="2">
      <x v="1860"/>
    </i>
    <i r="3">
      <x v="499"/>
    </i>
    <i r="4">
      <x v="5"/>
    </i>
    <i>
      <x v="2028"/>
    </i>
    <i r="1">
      <x v="2059"/>
    </i>
    <i r="2">
      <x v="1860"/>
    </i>
    <i r="3">
      <x v="499"/>
    </i>
    <i r="4">
      <x v="5"/>
    </i>
    <i>
      <x v="2029"/>
    </i>
    <i r="1">
      <x v="2059"/>
    </i>
    <i r="2">
      <x v="1860"/>
    </i>
    <i r="3">
      <x v="499"/>
    </i>
    <i r="4">
      <x v="5"/>
    </i>
    <i>
      <x v="2030"/>
    </i>
    <i r="1">
      <x v="2059"/>
    </i>
    <i r="2">
      <x v="1860"/>
    </i>
    <i r="3">
      <x v="499"/>
    </i>
    <i r="4">
      <x v="5"/>
    </i>
    <i>
      <x v="2031"/>
    </i>
    <i r="1">
      <x v="2059"/>
    </i>
    <i r="2">
      <x v="1860"/>
    </i>
    <i r="3">
      <x v="499"/>
    </i>
    <i r="4">
      <x v="5"/>
    </i>
    <i>
      <x v="2032"/>
    </i>
    <i r="1">
      <x v="2059"/>
    </i>
    <i r="2">
      <x v="1860"/>
    </i>
    <i r="3">
      <x v="499"/>
    </i>
    <i r="4">
      <x v="5"/>
    </i>
    <i>
      <x v="2033"/>
    </i>
    <i r="1">
      <x v="2059"/>
    </i>
    <i r="2">
      <x v="1860"/>
    </i>
    <i r="3">
      <x v="499"/>
    </i>
    <i r="4">
      <x v="5"/>
    </i>
    <i>
      <x v="2034"/>
    </i>
    <i r="1">
      <x v="2059"/>
    </i>
    <i r="2">
      <x v="1860"/>
    </i>
    <i r="3">
      <x v="499"/>
    </i>
    <i r="4">
      <x v="5"/>
    </i>
    <i>
      <x v="2035"/>
    </i>
    <i r="1">
      <x v="2059"/>
    </i>
    <i r="2">
      <x v="1860"/>
    </i>
    <i r="3">
      <x v="499"/>
    </i>
    <i r="4">
      <x v="5"/>
    </i>
    <i>
      <x v="2036"/>
    </i>
    <i r="1">
      <x v="2059"/>
    </i>
    <i r="2">
      <x v="1860"/>
    </i>
    <i r="3">
      <x v="499"/>
    </i>
    <i r="4">
      <x v="5"/>
    </i>
    <i>
      <x v="2037"/>
    </i>
    <i r="1">
      <x v="2059"/>
    </i>
    <i r="2">
      <x v="1860"/>
    </i>
    <i r="3">
      <x v="499"/>
    </i>
    <i r="4">
      <x v="5"/>
    </i>
    <i>
      <x v="2038"/>
    </i>
    <i r="1">
      <x v="2059"/>
    </i>
    <i r="2">
      <x v="1860"/>
    </i>
    <i r="3">
      <x v="499"/>
    </i>
    <i r="4">
      <x v="5"/>
    </i>
    <i>
      <x v="2039"/>
    </i>
    <i r="1">
      <x v="2059"/>
    </i>
    <i r="2">
      <x v="1860"/>
    </i>
    <i r="3">
      <x v="499"/>
    </i>
    <i r="4">
      <x v="5"/>
    </i>
    <i>
      <x v="2040"/>
    </i>
    <i r="1">
      <x v="2059"/>
    </i>
    <i r="2">
      <x v="1860"/>
    </i>
    <i r="3">
      <x v="499"/>
    </i>
    <i r="4">
      <x v="5"/>
    </i>
    <i>
      <x v="2041"/>
    </i>
    <i r="1">
      <x v="2059"/>
    </i>
    <i r="2">
      <x v="1860"/>
    </i>
    <i r="3">
      <x v="499"/>
    </i>
    <i r="4">
      <x v="5"/>
    </i>
    <i>
      <x v="2042"/>
    </i>
    <i r="1">
      <x v="2059"/>
    </i>
    <i r="2">
      <x v="1860"/>
    </i>
    <i r="3">
      <x v="499"/>
    </i>
    <i r="4">
      <x v="5"/>
    </i>
    <i>
      <x v="2043"/>
    </i>
    <i r="1">
      <x v="2059"/>
    </i>
    <i r="2">
      <x v="1860"/>
    </i>
    <i r="3">
      <x v="499"/>
    </i>
    <i r="4">
      <x v="5"/>
    </i>
    <i>
      <x v="2044"/>
    </i>
    <i r="1">
      <x v="2059"/>
    </i>
    <i r="2">
      <x v="1860"/>
    </i>
    <i r="3">
      <x v="499"/>
    </i>
    <i r="4">
      <x v="5"/>
    </i>
    <i>
      <x v="2045"/>
    </i>
    <i r="1">
      <x v="2059"/>
    </i>
    <i r="2">
      <x v="1860"/>
    </i>
    <i r="3">
      <x v="499"/>
    </i>
    <i r="4">
      <x v="5"/>
    </i>
    <i>
      <x v="2046"/>
    </i>
    <i r="1">
      <x v="2059"/>
    </i>
    <i r="2">
      <x v="1860"/>
    </i>
    <i r="3">
      <x v="499"/>
    </i>
    <i r="4">
      <x v="5"/>
    </i>
    <i>
      <x v="2047"/>
    </i>
    <i r="1">
      <x v="2059"/>
    </i>
    <i r="2">
      <x v="1860"/>
    </i>
    <i r="3">
      <x v="499"/>
    </i>
    <i r="4">
      <x v="5"/>
    </i>
    <i>
      <x v="2048"/>
    </i>
    <i r="1">
      <x v="2059"/>
    </i>
    <i r="2">
      <x v="1860"/>
    </i>
    <i r="3">
      <x v="499"/>
    </i>
    <i r="4">
      <x v="5"/>
    </i>
    <i>
      <x v="2049"/>
    </i>
    <i r="1">
      <x v="2059"/>
    </i>
    <i r="2">
      <x v="1860"/>
    </i>
    <i r="3">
      <x v="499"/>
    </i>
    <i r="4">
      <x v="5"/>
    </i>
    <i>
      <x v="2050"/>
    </i>
    <i r="1">
      <x v="2059"/>
    </i>
    <i r="2">
      <x v="1860"/>
    </i>
    <i r="3">
      <x v="499"/>
    </i>
    <i r="4">
      <x v="5"/>
    </i>
    <i>
      <x v="2051"/>
    </i>
    <i r="1">
      <x v="2059"/>
    </i>
    <i r="2">
      <x v="1860"/>
    </i>
    <i r="3">
      <x v="499"/>
    </i>
    <i r="4">
      <x v="5"/>
    </i>
    <i>
      <x v="2052"/>
    </i>
    <i r="1">
      <x v="2059"/>
    </i>
    <i r="2">
      <x v="1860"/>
    </i>
    <i r="3">
      <x v="499"/>
    </i>
    <i r="4">
      <x v="5"/>
    </i>
    <i>
      <x v="2053"/>
    </i>
    <i r="1">
      <x v="2059"/>
    </i>
    <i r="2">
      <x v="1860"/>
    </i>
    <i r="3">
      <x v="499"/>
    </i>
    <i r="4">
      <x v="5"/>
    </i>
    <i>
      <x v="2054"/>
    </i>
    <i r="1">
      <x v="2059"/>
    </i>
    <i r="2">
      <x v="1860"/>
    </i>
    <i r="3">
      <x v="499"/>
    </i>
    <i r="4">
      <x v="5"/>
    </i>
    <i>
      <x v="2055"/>
    </i>
    <i r="1">
      <x v="2059"/>
    </i>
    <i r="2">
      <x v="1860"/>
    </i>
    <i r="3">
      <x v="499"/>
    </i>
    <i r="4">
      <x v="5"/>
    </i>
    <i>
      <x v="2056"/>
    </i>
    <i r="1">
      <x v="2059"/>
    </i>
    <i r="2">
      <x v="1860"/>
    </i>
    <i r="3">
      <x v="499"/>
    </i>
    <i r="4">
      <x v="5"/>
    </i>
    <i>
      <x v="2057"/>
    </i>
    <i r="1">
      <x v="2059"/>
    </i>
    <i r="2">
      <x v="1860"/>
    </i>
    <i r="3">
      <x v="499"/>
    </i>
    <i r="4">
      <x v="5"/>
    </i>
    <i>
      <x v="2058"/>
    </i>
    <i r="1">
      <x v="2059"/>
    </i>
    <i r="2">
      <x v="1860"/>
    </i>
    <i r="3">
      <x v="499"/>
    </i>
    <i r="4">
      <x v="5"/>
    </i>
    <i>
      <x v="2059"/>
    </i>
    <i r="1">
      <x v="2059"/>
    </i>
    <i r="2">
      <x v="1860"/>
    </i>
    <i r="3">
      <x v="499"/>
    </i>
    <i r="4">
      <x v="5"/>
    </i>
    <i>
      <x v="2060"/>
    </i>
    <i r="1">
      <x v="2059"/>
    </i>
    <i r="2">
      <x v="1860"/>
    </i>
    <i r="3">
      <x v="499"/>
    </i>
    <i r="4">
      <x v="5"/>
    </i>
    <i>
      <x v="2061"/>
    </i>
    <i r="1">
      <x v="2059"/>
    </i>
    <i r="2">
      <x v="1860"/>
    </i>
    <i r="3">
      <x v="499"/>
    </i>
    <i r="4">
      <x v="5"/>
    </i>
    <i>
      <x v="2062"/>
    </i>
    <i r="1">
      <x v="2059"/>
    </i>
    <i r="2">
      <x v="1860"/>
    </i>
    <i r="3">
      <x v="499"/>
    </i>
    <i r="4">
      <x v="5"/>
    </i>
    <i>
      <x v="2063"/>
    </i>
    <i r="1">
      <x v="2059"/>
    </i>
    <i r="2">
      <x v="1860"/>
    </i>
    <i r="3">
      <x v="499"/>
    </i>
    <i r="4">
      <x v="5"/>
    </i>
    <i>
      <x v="2064"/>
    </i>
    <i r="1">
      <x v="2059"/>
    </i>
    <i r="2">
      <x v="1860"/>
    </i>
    <i r="3">
      <x v="499"/>
    </i>
    <i r="4">
      <x v="5"/>
    </i>
    <i>
      <x v="2065"/>
    </i>
    <i r="1">
      <x v="2059"/>
    </i>
    <i r="2">
      <x v="1860"/>
    </i>
    <i r="3">
      <x v="499"/>
    </i>
    <i r="4">
      <x v="5"/>
    </i>
    <i>
      <x v="2066"/>
    </i>
    <i r="1">
      <x v="2059"/>
    </i>
    <i r="2">
      <x v="1860"/>
    </i>
    <i r="3">
      <x v="499"/>
    </i>
    <i r="4">
      <x v="5"/>
    </i>
    <i>
      <x v="2067"/>
    </i>
    <i r="1">
      <x v="2059"/>
    </i>
    <i r="2">
      <x v="1860"/>
    </i>
    <i r="3">
      <x v="499"/>
    </i>
    <i r="4">
      <x v="5"/>
    </i>
    <i>
      <x v="2068"/>
    </i>
    <i r="1">
      <x v="2059"/>
    </i>
    <i r="2">
      <x v="1860"/>
    </i>
    <i r="3">
      <x v="499"/>
    </i>
    <i r="4">
      <x v="5"/>
    </i>
    <i>
      <x v="2069"/>
    </i>
    <i r="1">
      <x v="2059"/>
    </i>
    <i r="2">
      <x v="1860"/>
    </i>
    <i r="3">
      <x v="499"/>
    </i>
    <i r="4">
      <x v="5"/>
    </i>
    <i>
      <x v="2070"/>
    </i>
    <i r="1">
      <x v="2059"/>
    </i>
    <i r="2">
      <x v="1860"/>
    </i>
    <i r="3">
      <x v="499"/>
    </i>
    <i r="4">
      <x v="5"/>
    </i>
    <i>
      <x v="2071"/>
    </i>
    <i r="1">
      <x v="2059"/>
    </i>
    <i r="2">
      <x v="1860"/>
    </i>
    <i r="3">
      <x v="499"/>
    </i>
    <i r="4">
      <x v="5"/>
    </i>
    <i>
      <x v="2072"/>
    </i>
    <i r="1">
      <x v="2059"/>
    </i>
    <i r="2">
      <x v="1860"/>
    </i>
    <i r="3">
      <x v="499"/>
    </i>
    <i r="4">
      <x v="5"/>
    </i>
    <i>
      <x v="2073"/>
    </i>
    <i r="1">
      <x v="2059"/>
    </i>
    <i r="2">
      <x v="1860"/>
    </i>
    <i r="3">
      <x v="499"/>
    </i>
    <i r="4">
      <x v="5"/>
    </i>
    <i>
      <x v="2074"/>
    </i>
    <i r="1">
      <x v="2059"/>
    </i>
    <i r="2">
      <x v="1860"/>
    </i>
    <i r="3">
      <x v="499"/>
    </i>
    <i r="4">
      <x v="5"/>
    </i>
    <i>
      <x v="2075"/>
    </i>
    <i r="1">
      <x v="2059"/>
    </i>
    <i r="2">
      <x v="1860"/>
    </i>
    <i r="3">
      <x v="499"/>
    </i>
    <i r="4">
      <x v="5"/>
    </i>
    <i>
      <x v="2076"/>
    </i>
    <i r="1">
      <x v="2059"/>
    </i>
    <i r="2">
      <x v="1860"/>
    </i>
    <i r="3">
      <x v="499"/>
    </i>
    <i r="4">
      <x v="5"/>
    </i>
    <i>
      <x v="2077"/>
    </i>
    <i r="1">
      <x v="2059"/>
    </i>
    <i r="2">
      <x v="1860"/>
    </i>
    <i r="3">
      <x v="499"/>
    </i>
    <i r="4">
      <x v="5"/>
    </i>
    <i>
      <x v="2078"/>
    </i>
    <i r="1">
      <x v="2059"/>
    </i>
    <i r="2">
      <x v="1860"/>
    </i>
    <i r="3">
      <x v="499"/>
    </i>
    <i r="4">
      <x v="5"/>
    </i>
    <i>
      <x v="2079"/>
    </i>
    <i r="1">
      <x v="2059"/>
    </i>
    <i r="2">
      <x v="1860"/>
    </i>
    <i r="3">
      <x v="499"/>
    </i>
    <i r="4">
      <x v="5"/>
    </i>
    <i>
      <x v="2080"/>
    </i>
    <i r="1">
      <x v="2059"/>
    </i>
    <i r="2">
      <x v="1860"/>
    </i>
    <i r="3">
      <x v="499"/>
    </i>
    <i r="4">
      <x v="5"/>
    </i>
    <i>
      <x v="2081"/>
    </i>
    <i r="1">
      <x v="2059"/>
    </i>
    <i r="2">
      <x v="1860"/>
    </i>
    <i r="3">
      <x v="499"/>
    </i>
    <i r="4">
      <x v="5"/>
    </i>
    <i>
      <x v="2082"/>
    </i>
    <i r="1">
      <x v="2059"/>
    </i>
    <i r="2">
      <x v="1860"/>
    </i>
    <i r="3">
      <x v="499"/>
    </i>
    <i r="4">
      <x v="5"/>
    </i>
    <i>
      <x v="2083"/>
    </i>
    <i r="1">
      <x v="2059"/>
    </i>
    <i r="2">
      <x v="1860"/>
    </i>
    <i r="3">
      <x v="499"/>
    </i>
    <i r="4">
      <x v="5"/>
    </i>
    <i>
      <x v="2084"/>
    </i>
    <i r="1">
      <x v="2059"/>
    </i>
    <i r="2">
      <x v="1860"/>
    </i>
    <i r="3">
      <x v="499"/>
    </i>
    <i r="4">
      <x v="5"/>
    </i>
    <i>
      <x v="2085"/>
    </i>
    <i r="1">
      <x v="2059"/>
    </i>
    <i r="2">
      <x v="1860"/>
    </i>
    <i r="3">
      <x v="499"/>
    </i>
    <i r="4">
      <x v="5"/>
    </i>
    <i>
      <x v="2086"/>
    </i>
    <i r="1">
      <x v="2059"/>
    </i>
    <i r="2">
      <x v="1860"/>
    </i>
    <i r="3">
      <x v="499"/>
    </i>
    <i r="4">
      <x v="5"/>
    </i>
    <i>
      <x v="2087"/>
    </i>
    <i r="1">
      <x v="2059"/>
    </i>
    <i r="2">
      <x v="1860"/>
    </i>
    <i r="3">
      <x v="499"/>
    </i>
    <i r="4">
      <x v="5"/>
    </i>
    <i>
      <x v="2088"/>
    </i>
    <i r="1">
      <x v="2059"/>
    </i>
    <i r="2">
      <x v="1860"/>
    </i>
    <i r="3">
      <x v="499"/>
    </i>
    <i r="4">
      <x v="5"/>
    </i>
    <i>
      <x v="2089"/>
    </i>
    <i r="1">
      <x v="2059"/>
    </i>
    <i r="2">
      <x v="1860"/>
    </i>
    <i r="3">
      <x v="499"/>
    </i>
    <i r="4">
      <x v="5"/>
    </i>
    <i>
      <x v="2090"/>
    </i>
    <i r="1">
      <x v="2059"/>
    </i>
    <i r="2">
      <x v="1860"/>
    </i>
    <i r="3">
      <x v="499"/>
    </i>
    <i r="4">
      <x v="5"/>
    </i>
    <i>
      <x v="2091"/>
    </i>
    <i r="1">
      <x v="2059"/>
    </i>
    <i r="2">
      <x v="1860"/>
    </i>
    <i r="3">
      <x v="499"/>
    </i>
    <i r="4">
      <x v="5"/>
    </i>
    <i>
      <x v="2092"/>
    </i>
    <i r="1">
      <x v="2059"/>
    </i>
    <i r="2">
      <x v="1860"/>
    </i>
    <i r="3">
      <x v="499"/>
    </i>
    <i r="4">
      <x v="5"/>
    </i>
    <i>
      <x v="2093"/>
    </i>
    <i r="1">
      <x v="2059"/>
    </i>
    <i r="2">
      <x v="1860"/>
    </i>
    <i r="3">
      <x v="499"/>
    </i>
    <i r="4">
      <x v="5"/>
    </i>
    <i>
      <x v="2094"/>
    </i>
    <i r="1">
      <x v="2059"/>
    </i>
    <i r="2">
      <x v="1860"/>
    </i>
    <i r="3">
      <x v="499"/>
    </i>
    <i r="4">
      <x v="5"/>
    </i>
    <i>
      <x v="2095"/>
    </i>
    <i r="1">
      <x v="2059"/>
    </i>
    <i r="2">
      <x v="1860"/>
    </i>
    <i r="3">
      <x v="499"/>
    </i>
    <i r="4">
      <x v="5"/>
    </i>
    <i>
      <x v="2096"/>
    </i>
    <i r="1">
      <x v="2059"/>
    </i>
    <i r="2">
      <x v="1860"/>
    </i>
    <i r="3">
      <x v="499"/>
    </i>
    <i r="4">
      <x v="5"/>
    </i>
    <i>
      <x v="2097"/>
    </i>
    <i r="1">
      <x v="2059"/>
    </i>
    <i r="2">
      <x v="1860"/>
    </i>
    <i r="3">
      <x v="499"/>
    </i>
    <i r="4">
      <x v="5"/>
    </i>
    <i>
      <x v="2098"/>
    </i>
    <i r="1">
      <x v="2059"/>
    </i>
    <i r="2">
      <x v="1860"/>
    </i>
    <i r="3">
      <x v="499"/>
    </i>
    <i r="4">
      <x v="5"/>
    </i>
    <i>
      <x v="2099"/>
    </i>
    <i r="1">
      <x v="2059"/>
    </i>
    <i r="2">
      <x v="1860"/>
    </i>
    <i r="3">
      <x v="499"/>
    </i>
    <i r="4">
      <x v="5"/>
    </i>
    <i>
      <x v="2100"/>
    </i>
    <i r="1">
      <x v="2059"/>
    </i>
    <i r="2">
      <x v="1860"/>
    </i>
    <i r="3">
      <x v="499"/>
    </i>
    <i r="4">
      <x v="5"/>
    </i>
    <i>
      <x v="2101"/>
    </i>
    <i r="1">
      <x v="2059"/>
    </i>
    <i r="2">
      <x v="1860"/>
    </i>
    <i r="3">
      <x v="499"/>
    </i>
    <i r="4">
      <x v="5"/>
    </i>
    <i>
      <x v="2102"/>
    </i>
    <i r="1">
      <x v="2059"/>
    </i>
    <i r="2">
      <x v="1860"/>
    </i>
    <i r="3">
      <x v="499"/>
    </i>
    <i r="4">
      <x v="5"/>
    </i>
    <i>
      <x v="2103"/>
    </i>
    <i r="1">
      <x v="2059"/>
    </i>
    <i r="2">
      <x v="1860"/>
    </i>
    <i r="3">
      <x v="499"/>
    </i>
    <i r="4">
      <x v="5"/>
    </i>
    <i>
      <x v="2104"/>
    </i>
    <i r="1">
      <x v="2059"/>
    </i>
    <i r="2">
      <x v="1860"/>
    </i>
    <i r="3">
      <x v="499"/>
    </i>
    <i r="4">
      <x v="5"/>
    </i>
    <i>
      <x v="2105"/>
    </i>
    <i r="1">
      <x v="2059"/>
    </i>
    <i r="2">
      <x v="1860"/>
    </i>
    <i r="3">
      <x v="499"/>
    </i>
    <i r="4">
      <x v="5"/>
    </i>
    <i>
      <x v="2106"/>
    </i>
    <i r="1">
      <x v="2059"/>
    </i>
    <i r="2">
      <x v="1860"/>
    </i>
    <i r="3">
      <x v="499"/>
    </i>
    <i r="4">
      <x v="5"/>
    </i>
    <i>
      <x v="2107"/>
    </i>
    <i r="1">
      <x v="2059"/>
    </i>
    <i r="2">
      <x v="1860"/>
    </i>
    <i r="3">
      <x v="499"/>
    </i>
    <i r="4">
      <x v="5"/>
    </i>
    <i>
      <x v="2108"/>
    </i>
    <i r="1">
      <x v="2059"/>
    </i>
    <i r="2">
      <x v="1860"/>
    </i>
    <i r="3">
      <x v="499"/>
    </i>
    <i r="4">
      <x v="5"/>
    </i>
    <i>
      <x v="2109"/>
    </i>
    <i r="1">
      <x v="2059"/>
    </i>
    <i r="2">
      <x v="1860"/>
    </i>
    <i r="3">
      <x v="499"/>
    </i>
    <i r="4">
      <x v="5"/>
    </i>
    <i>
      <x v="2110"/>
    </i>
    <i r="1">
      <x v="2059"/>
    </i>
    <i r="2">
      <x v="1860"/>
    </i>
    <i r="3">
      <x v="499"/>
    </i>
    <i r="4">
      <x v="5"/>
    </i>
    <i>
      <x v="2111"/>
    </i>
    <i r="1">
      <x v="2059"/>
    </i>
    <i r="2">
      <x v="1860"/>
    </i>
    <i r="3">
      <x v="499"/>
    </i>
    <i r="4">
      <x v="5"/>
    </i>
    <i>
      <x v="2112"/>
    </i>
    <i r="1">
      <x v="2059"/>
    </i>
    <i r="2">
      <x v="1860"/>
    </i>
    <i r="3">
      <x v="499"/>
    </i>
    <i r="4">
      <x v="5"/>
    </i>
    <i>
      <x v="2113"/>
    </i>
    <i r="1">
      <x v="2059"/>
    </i>
    <i r="2">
      <x v="1860"/>
    </i>
    <i r="3">
      <x v="499"/>
    </i>
    <i r="4">
      <x v="5"/>
    </i>
    <i>
      <x v="2114"/>
    </i>
    <i r="1">
      <x v="2059"/>
    </i>
    <i r="2">
      <x v="1860"/>
    </i>
    <i r="3">
      <x v="499"/>
    </i>
    <i r="4">
      <x v="5"/>
    </i>
    <i>
      <x v="2115"/>
    </i>
    <i r="1">
      <x v="2059"/>
    </i>
    <i r="2">
      <x v="1860"/>
    </i>
    <i r="3">
      <x v="499"/>
    </i>
    <i r="4">
      <x v="5"/>
    </i>
    <i>
      <x v="2116"/>
    </i>
    <i r="1">
      <x v="2059"/>
    </i>
    <i r="2">
      <x v="1860"/>
    </i>
    <i r="3">
      <x v="499"/>
    </i>
    <i r="4">
      <x v="5"/>
    </i>
    <i>
      <x v="2117"/>
    </i>
    <i r="1">
      <x v="2059"/>
    </i>
    <i r="2">
      <x v="1860"/>
    </i>
    <i r="3">
      <x v="499"/>
    </i>
    <i r="4">
      <x v="5"/>
    </i>
    <i>
      <x v="2118"/>
    </i>
    <i r="1">
      <x v="2059"/>
    </i>
    <i r="2">
      <x v="1860"/>
    </i>
    <i r="3">
      <x v="499"/>
    </i>
    <i r="4">
      <x v="5"/>
    </i>
    <i>
      <x v="2119"/>
    </i>
    <i r="1">
      <x v="2059"/>
    </i>
    <i r="2">
      <x v="1860"/>
    </i>
    <i r="3">
      <x v="499"/>
    </i>
    <i r="4">
      <x v="5"/>
    </i>
    <i>
      <x v="2120"/>
    </i>
    <i r="1">
      <x v="2059"/>
    </i>
    <i r="2">
      <x v="1860"/>
    </i>
    <i r="3">
      <x v="499"/>
    </i>
    <i r="4">
      <x v="5"/>
    </i>
    <i>
      <x v="2121"/>
    </i>
    <i r="1">
      <x v="2059"/>
    </i>
    <i r="2">
      <x v="1860"/>
    </i>
    <i r="3">
      <x v="499"/>
    </i>
    <i r="4">
      <x v="5"/>
    </i>
    <i>
      <x v="2122"/>
    </i>
    <i r="1">
      <x v="2059"/>
    </i>
    <i r="2">
      <x v="1860"/>
    </i>
    <i r="3">
      <x v="499"/>
    </i>
    <i r="4">
      <x v="5"/>
    </i>
    <i>
      <x v="2123"/>
    </i>
    <i r="1">
      <x v="2059"/>
    </i>
    <i r="2">
      <x v="1860"/>
    </i>
    <i r="3">
      <x v="499"/>
    </i>
    <i r="4">
      <x v="5"/>
    </i>
    <i>
      <x v="2124"/>
    </i>
    <i r="1">
      <x v="2059"/>
    </i>
    <i r="2">
      <x v="1860"/>
    </i>
    <i r="3">
      <x v="499"/>
    </i>
    <i r="4">
      <x v="5"/>
    </i>
    <i>
      <x v="2125"/>
    </i>
    <i r="1">
      <x v="2059"/>
    </i>
    <i r="2">
      <x v="1860"/>
    </i>
    <i r="3">
      <x v="499"/>
    </i>
    <i r="4">
      <x v="5"/>
    </i>
    <i>
      <x v="2126"/>
    </i>
    <i r="1">
      <x v="2059"/>
    </i>
    <i r="2">
      <x v="1860"/>
    </i>
    <i r="3">
      <x v="499"/>
    </i>
    <i r="4">
      <x v="5"/>
    </i>
    <i>
      <x v="2127"/>
    </i>
    <i r="1">
      <x v="2059"/>
    </i>
    <i r="2">
      <x v="1860"/>
    </i>
    <i r="3">
      <x v="499"/>
    </i>
    <i r="4">
      <x v="5"/>
    </i>
    <i>
      <x v="2128"/>
    </i>
    <i r="1">
      <x v="2059"/>
    </i>
    <i r="2">
      <x v="1860"/>
    </i>
    <i r="3">
      <x v="499"/>
    </i>
    <i r="4">
      <x v="5"/>
    </i>
    <i>
      <x v="2129"/>
    </i>
    <i r="1">
      <x v="2059"/>
    </i>
    <i r="2">
      <x v="1860"/>
    </i>
    <i r="3">
      <x v="499"/>
    </i>
    <i r="4">
      <x v="5"/>
    </i>
    <i>
      <x v="2130"/>
    </i>
    <i r="1">
      <x v="2059"/>
    </i>
    <i r="2">
      <x v="1860"/>
    </i>
    <i r="3">
      <x v="499"/>
    </i>
    <i r="4">
      <x v="5"/>
    </i>
    <i>
      <x v="2131"/>
    </i>
    <i r="1">
      <x v="2059"/>
    </i>
    <i r="2">
      <x v="1860"/>
    </i>
    <i r="3">
      <x v="499"/>
    </i>
    <i r="4">
      <x v="5"/>
    </i>
    <i>
      <x v="2132"/>
    </i>
    <i r="1">
      <x v="2059"/>
    </i>
    <i r="2">
      <x v="1860"/>
    </i>
    <i r="3">
      <x v="499"/>
    </i>
    <i r="4">
      <x v="5"/>
    </i>
    <i>
      <x v="2133"/>
    </i>
    <i r="1">
      <x v="2059"/>
    </i>
    <i r="2">
      <x v="1860"/>
    </i>
    <i r="3">
      <x v="499"/>
    </i>
    <i r="4">
      <x v="5"/>
    </i>
    <i>
      <x v="2134"/>
    </i>
    <i r="1">
      <x v="2059"/>
    </i>
    <i r="2">
      <x v="1860"/>
    </i>
    <i r="3">
      <x v="499"/>
    </i>
    <i r="4">
      <x v="5"/>
    </i>
    <i>
      <x v="2135"/>
    </i>
    <i r="1">
      <x v="2059"/>
    </i>
    <i r="2">
      <x v="1860"/>
    </i>
    <i r="3">
      <x v="499"/>
    </i>
    <i r="4">
      <x v="5"/>
    </i>
    <i>
      <x v="2136"/>
    </i>
    <i r="1">
      <x v="2059"/>
    </i>
    <i r="2">
      <x v="1860"/>
    </i>
    <i r="3">
      <x v="499"/>
    </i>
    <i r="4">
      <x v="5"/>
    </i>
    <i>
      <x v="2137"/>
    </i>
    <i r="1">
      <x v="2059"/>
    </i>
    <i r="2">
      <x v="1860"/>
    </i>
    <i r="3">
      <x v="499"/>
    </i>
    <i r="4">
      <x v="5"/>
    </i>
    <i>
      <x v="2138"/>
    </i>
    <i r="1">
      <x v="2059"/>
    </i>
    <i r="2">
      <x v="1860"/>
    </i>
    <i r="3">
      <x v="499"/>
    </i>
    <i r="4">
      <x v="5"/>
    </i>
    <i>
      <x v="2139"/>
    </i>
    <i r="1">
      <x v="2059"/>
    </i>
    <i r="2">
      <x v="1860"/>
    </i>
    <i r="3">
      <x v="499"/>
    </i>
    <i r="4">
      <x v="5"/>
    </i>
    <i>
      <x v="2140"/>
    </i>
    <i r="1">
      <x v="2059"/>
    </i>
    <i r="2">
      <x v="1860"/>
    </i>
    <i r="3">
      <x v="499"/>
    </i>
    <i r="4">
      <x v="5"/>
    </i>
    <i>
      <x v="2141"/>
    </i>
    <i r="1">
      <x v="2059"/>
    </i>
    <i r="2">
      <x v="1860"/>
    </i>
    <i r="3">
      <x v="499"/>
    </i>
    <i r="4">
      <x v="5"/>
    </i>
    <i>
      <x v="2142"/>
    </i>
    <i r="1">
      <x v="2059"/>
    </i>
    <i r="2">
      <x v="1860"/>
    </i>
    <i r="3">
      <x v="499"/>
    </i>
    <i r="4">
      <x v="5"/>
    </i>
    <i>
      <x v="2143"/>
    </i>
    <i r="1">
      <x v="2059"/>
    </i>
    <i r="2">
      <x v="1860"/>
    </i>
    <i r="3">
      <x v="499"/>
    </i>
    <i r="4">
      <x v="5"/>
    </i>
    <i>
      <x v="2144"/>
    </i>
    <i r="1">
      <x v="2059"/>
    </i>
    <i r="2">
      <x v="1860"/>
    </i>
    <i r="3">
      <x v="499"/>
    </i>
    <i r="4">
      <x v="5"/>
    </i>
    <i>
      <x v="2145"/>
    </i>
    <i r="1">
      <x v="2059"/>
    </i>
    <i r="2">
      <x v="1860"/>
    </i>
    <i r="3">
      <x v="499"/>
    </i>
    <i r="4">
      <x v="5"/>
    </i>
    <i>
      <x v="2146"/>
    </i>
    <i r="1">
      <x v="2059"/>
    </i>
    <i r="2">
      <x v="1860"/>
    </i>
    <i r="3">
      <x v="499"/>
    </i>
    <i r="4">
      <x v="5"/>
    </i>
    <i>
      <x v="2147"/>
    </i>
    <i r="1">
      <x v="2059"/>
    </i>
    <i r="2">
      <x v="1860"/>
    </i>
    <i r="3">
      <x v="499"/>
    </i>
    <i r="4">
      <x v="5"/>
    </i>
    <i>
      <x v="2148"/>
    </i>
    <i r="1">
      <x v="2059"/>
    </i>
    <i r="2">
      <x v="1860"/>
    </i>
    <i r="3">
      <x v="499"/>
    </i>
    <i r="4">
      <x v="5"/>
    </i>
    <i>
      <x v="2149"/>
    </i>
    <i r="1">
      <x v="2059"/>
    </i>
    <i r="2">
      <x v="1860"/>
    </i>
    <i r="3">
      <x v="499"/>
    </i>
    <i r="4">
      <x v="5"/>
    </i>
    <i>
      <x v="2150"/>
    </i>
    <i r="1">
      <x v="2059"/>
    </i>
    <i r="2">
      <x v="1860"/>
    </i>
    <i r="3">
      <x v="499"/>
    </i>
    <i r="4">
      <x v="5"/>
    </i>
    <i>
      <x v="2151"/>
    </i>
    <i r="1">
      <x v="2059"/>
    </i>
    <i r="2">
      <x v="1860"/>
    </i>
    <i r="3">
      <x v="499"/>
    </i>
    <i r="4">
      <x v="5"/>
    </i>
    <i>
      <x v="2152"/>
    </i>
    <i r="1">
      <x v="2059"/>
    </i>
    <i r="2">
      <x v="1860"/>
    </i>
    <i r="3">
      <x v="499"/>
    </i>
    <i r="4">
      <x v="5"/>
    </i>
    <i>
      <x v="2153"/>
    </i>
    <i r="1">
      <x v="2059"/>
    </i>
    <i r="2">
      <x v="1860"/>
    </i>
    <i r="3">
      <x v="499"/>
    </i>
    <i r="4">
      <x v="5"/>
    </i>
    <i>
      <x v="2154"/>
    </i>
    <i r="1">
      <x v="2059"/>
    </i>
    <i r="2">
      <x v="1860"/>
    </i>
    <i r="3">
      <x v="499"/>
    </i>
    <i r="4">
      <x v="5"/>
    </i>
    <i>
      <x v="2155"/>
    </i>
    <i r="1">
      <x v="2059"/>
    </i>
    <i r="2">
      <x v="1860"/>
    </i>
    <i r="3">
      <x v="499"/>
    </i>
    <i r="4">
      <x v="5"/>
    </i>
    <i>
      <x v="2156"/>
    </i>
    <i r="1">
      <x v="2059"/>
    </i>
    <i r="2">
      <x v="1860"/>
    </i>
    <i r="3">
      <x v="499"/>
    </i>
    <i r="4">
      <x v="5"/>
    </i>
    <i>
      <x v="2157"/>
    </i>
    <i r="1">
      <x v="2059"/>
    </i>
    <i r="2">
      <x v="1860"/>
    </i>
    <i r="3">
      <x v="499"/>
    </i>
    <i r="4">
      <x v="5"/>
    </i>
    <i>
      <x v="2158"/>
    </i>
    <i r="1">
      <x v="2059"/>
    </i>
    <i r="2">
      <x v="1860"/>
    </i>
    <i r="3">
      <x v="499"/>
    </i>
    <i r="4">
      <x v="5"/>
    </i>
    <i>
      <x v="2159"/>
    </i>
    <i r="1">
      <x v="2059"/>
    </i>
    <i r="2">
      <x v="1860"/>
    </i>
    <i r="3">
      <x v="499"/>
    </i>
    <i r="4">
      <x v="5"/>
    </i>
    <i>
      <x v="2160"/>
    </i>
    <i r="1">
      <x v="2059"/>
    </i>
    <i r="2">
      <x v="1860"/>
    </i>
    <i r="3">
      <x v="499"/>
    </i>
    <i r="4">
      <x v="5"/>
    </i>
    <i>
      <x v="2161"/>
    </i>
    <i r="1">
      <x v="2059"/>
    </i>
    <i r="2">
      <x v="1860"/>
    </i>
    <i r="3">
      <x v="499"/>
    </i>
    <i r="4">
      <x v="5"/>
    </i>
    <i>
      <x v="2162"/>
    </i>
    <i r="1">
      <x v="2059"/>
    </i>
    <i r="2">
      <x v="1860"/>
    </i>
    <i r="3">
      <x v="499"/>
    </i>
    <i r="4">
      <x v="5"/>
    </i>
    <i>
      <x v="2163"/>
    </i>
    <i r="1">
      <x v="2059"/>
    </i>
    <i r="2">
      <x v="1860"/>
    </i>
    <i r="3">
      <x v="499"/>
    </i>
    <i r="4">
      <x v="5"/>
    </i>
    <i>
      <x v="2164"/>
    </i>
    <i r="1">
      <x v="2059"/>
    </i>
    <i r="2">
      <x v="1860"/>
    </i>
    <i r="3">
      <x v="499"/>
    </i>
    <i r="4">
      <x v="5"/>
    </i>
    <i>
      <x v="2165"/>
    </i>
    <i r="1">
      <x v="2059"/>
    </i>
    <i r="2">
      <x v="1860"/>
    </i>
    <i r="3">
      <x v="499"/>
    </i>
    <i r="4">
      <x v="5"/>
    </i>
    <i>
      <x v="2166"/>
    </i>
    <i r="1">
      <x v="2059"/>
    </i>
    <i r="2">
      <x v="1860"/>
    </i>
    <i r="3">
      <x v="499"/>
    </i>
    <i r="4">
      <x v="5"/>
    </i>
    <i>
      <x v="2167"/>
    </i>
    <i r="1">
      <x v="2059"/>
    </i>
    <i r="2">
      <x v="1860"/>
    </i>
    <i r="3">
      <x v="499"/>
    </i>
    <i r="4">
      <x v="5"/>
    </i>
    <i>
      <x v="2168"/>
    </i>
    <i r="1">
      <x v="2059"/>
    </i>
    <i r="2">
      <x v="1860"/>
    </i>
    <i r="3">
      <x v="499"/>
    </i>
    <i r="4">
      <x v="5"/>
    </i>
    <i>
      <x v="2169"/>
    </i>
    <i r="1">
      <x v="2059"/>
    </i>
    <i r="2">
      <x v="1860"/>
    </i>
    <i r="3">
      <x v="499"/>
    </i>
    <i r="4">
      <x v="5"/>
    </i>
    <i>
      <x v="2170"/>
    </i>
    <i r="1">
      <x v="2059"/>
    </i>
    <i r="2">
      <x v="1860"/>
    </i>
    <i r="3">
      <x v="499"/>
    </i>
    <i r="4">
      <x v="5"/>
    </i>
    <i>
      <x v="2171"/>
    </i>
    <i r="1">
      <x v="2059"/>
    </i>
    <i r="2">
      <x v="1860"/>
    </i>
    <i r="3">
      <x v="499"/>
    </i>
    <i r="4">
      <x v="5"/>
    </i>
    <i>
      <x v="2172"/>
    </i>
    <i r="1">
      <x v="2059"/>
    </i>
    <i r="2">
      <x v="1860"/>
    </i>
    <i r="3">
      <x v="499"/>
    </i>
    <i r="4">
      <x v="5"/>
    </i>
    <i>
      <x v="2173"/>
    </i>
    <i r="1">
      <x v="2059"/>
    </i>
    <i r="2">
      <x v="1860"/>
    </i>
    <i r="3">
      <x v="499"/>
    </i>
    <i r="4">
      <x v="5"/>
    </i>
    <i>
      <x v="2174"/>
    </i>
    <i r="1">
      <x v="2059"/>
    </i>
    <i r="2">
      <x v="1860"/>
    </i>
    <i r="3">
      <x v="499"/>
    </i>
    <i r="4">
      <x v="5"/>
    </i>
    <i>
      <x v="2175"/>
    </i>
    <i r="1">
      <x v="2059"/>
    </i>
    <i r="2">
      <x v="1860"/>
    </i>
    <i r="3">
      <x v="499"/>
    </i>
    <i r="4">
      <x v="5"/>
    </i>
    <i>
      <x v="2176"/>
    </i>
    <i r="1">
      <x v="2059"/>
    </i>
    <i r="2">
      <x v="1860"/>
    </i>
    <i r="3">
      <x v="499"/>
    </i>
    <i r="4">
      <x v="5"/>
    </i>
    <i>
      <x v="2177"/>
    </i>
    <i r="1">
      <x v="2059"/>
    </i>
    <i r="2">
      <x v="1860"/>
    </i>
    <i r="3">
      <x v="499"/>
    </i>
    <i r="4">
      <x v="5"/>
    </i>
    <i>
      <x v="2178"/>
    </i>
    <i r="1">
      <x v="2059"/>
    </i>
    <i r="2">
      <x v="1860"/>
    </i>
    <i r="3">
      <x v="499"/>
    </i>
    <i r="4">
      <x v="5"/>
    </i>
    <i>
      <x v="2179"/>
    </i>
    <i r="1">
      <x v="2059"/>
    </i>
    <i r="2">
      <x v="1860"/>
    </i>
    <i r="3">
      <x v="499"/>
    </i>
    <i r="4">
      <x v="5"/>
    </i>
    <i>
      <x v="2180"/>
    </i>
    <i r="1">
      <x v="2059"/>
    </i>
    <i r="2">
      <x v="1860"/>
    </i>
    <i r="3">
      <x v="499"/>
    </i>
    <i r="4">
      <x v="5"/>
    </i>
    <i>
      <x v="2181"/>
    </i>
    <i r="1">
      <x v="2059"/>
    </i>
    <i r="2">
      <x v="1860"/>
    </i>
    <i r="3">
      <x v="499"/>
    </i>
    <i r="4">
      <x v="5"/>
    </i>
    <i>
      <x v="2182"/>
    </i>
    <i r="1">
      <x v="2059"/>
    </i>
    <i r="2">
      <x v="1860"/>
    </i>
    <i r="3">
      <x v="499"/>
    </i>
    <i r="4">
      <x v="5"/>
    </i>
    <i>
      <x v="2183"/>
    </i>
    <i r="1">
      <x v="2059"/>
    </i>
    <i r="2">
      <x v="1860"/>
    </i>
    <i r="3">
      <x v="499"/>
    </i>
    <i r="4">
      <x v="5"/>
    </i>
    <i>
      <x v="2184"/>
    </i>
    <i r="1">
      <x v="2059"/>
    </i>
    <i r="2">
      <x v="1860"/>
    </i>
    <i r="3">
      <x v="499"/>
    </i>
    <i r="4">
      <x v="5"/>
    </i>
    <i>
      <x v="2185"/>
    </i>
    <i r="1">
      <x v="2059"/>
    </i>
    <i r="2">
      <x v="1860"/>
    </i>
    <i r="3">
      <x v="499"/>
    </i>
    <i r="4">
      <x v="5"/>
    </i>
    <i>
      <x v="2186"/>
    </i>
    <i r="1">
      <x v="2059"/>
    </i>
    <i r="2">
      <x v="1860"/>
    </i>
    <i r="3">
      <x v="499"/>
    </i>
    <i r="4">
      <x v="5"/>
    </i>
    <i>
      <x v="2187"/>
    </i>
    <i r="1">
      <x v="2059"/>
    </i>
    <i r="2">
      <x v="1860"/>
    </i>
    <i r="3">
      <x v="499"/>
    </i>
    <i r="4">
      <x v="5"/>
    </i>
    <i>
      <x v="2188"/>
    </i>
    <i r="1">
      <x v="2059"/>
    </i>
    <i r="2">
      <x v="1860"/>
    </i>
    <i r="3">
      <x v="499"/>
    </i>
    <i r="4">
      <x v="5"/>
    </i>
    <i>
      <x v="2189"/>
    </i>
    <i r="1">
      <x v="2059"/>
    </i>
    <i r="2">
      <x v="1860"/>
    </i>
    <i r="3">
      <x v="499"/>
    </i>
    <i r="4">
      <x v="5"/>
    </i>
    <i>
      <x v="2190"/>
    </i>
    <i r="1">
      <x v="2059"/>
    </i>
    <i r="2">
      <x v="1860"/>
    </i>
    <i r="3">
      <x v="499"/>
    </i>
    <i r="4">
      <x v="5"/>
    </i>
    <i>
      <x v="2191"/>
    </i>
    <i r="1">
      <x v="2059"/>
    </i>
    <i r="2">
      <x v="1860"/>
    </i>
    <i r="3">
      <x v="499"/>
    </i>
    <i r="4">
      <x v="5"/>
    </i>
    <i>
      <x v="2192"/>
    </i>
    <i r="1">
      <x v="2059"/>
    </i>
    <i r="2">
      <x v="1860"/>
    </i>
    <i r="3">
      <x v="499"/>
    </i>
    <i r="4">
      <x v="5"/>
    </i>
    <i>
      <x v="2193"/>
    </i>
    <i r="1">
      <x v="2059"/>
    </i>
    <i r="2">
      <x v="1860"/>
    </i>
    <i r="3">
      <x v="499"/>
    </i>
    <i r="4">
      <x v="5"/>
    </i>
    <i>
      <x v="2194"/>
    </i>
    <i r="1">
      <x v="2059"/>
    </i>
    <i r="2">
      <x v="1860"/>
    </i>
    <i r="3">
      <x v="499"/>
    </i>
    <i r="4">
      <x v="5"/>
    </i>
    <i>
      <x v="2195"/>
    </i>
    <i r="1">
      <x v="2059"/>
    </i>
    <i r="2">
      <x v="1860"/>
    </i>
    <i r="3">
      <x v="499"/>
    </i>
    <i r="4">
      <x v="5"/>
    </i>
    <i>
      <x v="2196"/>
    </i>
    <i r="1">
      <x v="2059"/>
    </i>
    <i r="2">
      <x v="1860"/>
    </i>
    <i r="3">
      <x v="499"/>
    </i>
    <i r="4">
      <x v="5"/>
    </i>
    <i>
      <x v="2197"/>
    </i>
    <i r="1">
      <x v="2059"/>
    </i>
    <i r="2">
      <x v="1860"/>
    </i>
    <i r="3">
      <x v="499"/>
    </i>
    <i r="4">
      <x v="5"/>
    </i>
    <i>
      <x v="2198"/>
    </i>
    <i r="1">
      <x v="2059"/>
    </i>
    <i r="2">
      <x v="1860"/>
    </i>
    <i r="3">
      <x v="499"/>
    </i>
    <i r="4">
      <x v="5"/>
    </i>
    <i>
      <x v="2199"/>
    </i>
    <i r="1">
      <x v="2059"/>
    </i>
    <i r="2">
      <x v="1860"/>
    </i>
    <i r="3">
      <x v="499"/>
    </i>
    <i r="4">
      <x v="5"/>
    </i>
    <i>
      <x v="2200"/>
    </i>
    <i r="1">
      <x v="2059"/>
    </i>
    <i r="2">
      <x v="1860"/>
    </i>
    <i r="3">
      <x v="499"/>
    </i>
    <i r="4">
      <x v="5"/>
    </i>
    <i>
      <x v="2201"/>
    </i>
    <i r="1">
      <x v="2059"/>
    </i>
    <i r="2">
      <x v="1860"/>
    </i>
    <i r="3">
      <x v="499"/>
    </i>
    <i r="4">
      <x v="5"/>
    </i>
    <i>
      <x v="2202"/>
    </i>
    <i r="1">
      <x v="2059"/>
    </i>
    <i r="2">
      <x v="1860"/>
    </i>
    <i r="3">
      <x v="499"/>
    </i>
    <i r="4">
      <x v="5"/>
    </i>
    <i>
      <x v="2203"/>
    </i>
    <i r="1">
      <x v="2059"/>
    </i>
    <i r="2">
      <x v="1860"/>
    </i>
    <i r="3">
      <x v="499"/>
    </i>
    <i r="4">
      <x v="5"/>
    </i>
    <i>
      <x v="2204"/>
    </i>
    <i r="1">
      <x v="2059"/>
    </i>
    <i r="2">
      <x v="1860"/>
    </i>
    <i r="3">
      <x v="499"/>
    </i>
    <i r="4">
      <x v="5"/>
    </i>
    <i>
      <x v="2205"/>
    </i>
    <i r="1">
      <x v="2059"/>
    </i>
    <i r="2">
      <x v="1860"/>
    </i>
    <i r="3">
      <x v="499"/>
    </i>
    <i r="4">
      <x v="5"/>
    </i>
    <i>
      <x v="2206"/>
    </i>
    <i r="1">
      <x v="2059"/>
    </i>
    <i r="2">
      <x v="1860"/>
    </i>
    <i r="3">
      <x v="499"/>
    </i>
    <i r="4">
      <x v="5"/>
    </i>
    <i>
      <x v="2207"/>
    </i>
    <i r="1">
      <x v="2059"/>
    </i>
    <i r="2">
      <x v="1860"/>
    </i>
    <i r="3">
      <x v="499"/>
    </i>
    <i r="4">
      <x v="5"/>
    </i>
    <i>
      <x v="2208"/>
    </i>
    <i r="1">
      <x v="2059"/>
    </i>
    <i r="2">
      <x v="1860"/>
    </i>
    <i r="3">
      <x v="499"/>
    </i>
    <i r="4">
      <x v="5"/>
    </i>
    <i>
      <x v="2209"/>
    </i>
    <i r="1">
      <x v="2059"/>
    </i>
    <i r="2">
      <x v="1860"/>
    </i>
    <i r="3">
      <x v="499"/>
    </i>
    <i r="4">
      <x v="5"/>
    </i>
    <i>
      <x v="2210"/>
    </i>
    <i r="1">
      <x v="2059"/>
    </i>
    <i r="2">
      <x v="1860"/>
    </i>
    <i r="3">
      <x v="499"/>
    </i>
    <i r="4">
      <x v="5"/>
    </i>
    <i>
      <x v="2211"/>
    </i>
    <i r="1">
      <x v="2059"/>
    </i>
    <i r="2">
      <x v="1860"/>
    </i>
    <i r="3">
      <x v="499"/>
    </i>
    <i r="4">
      <x v="5"/>
    </i>
    <i>
      <x v="2212"/>
    </i>
    <i r="1">
      <x v="2059"/>
    </i>
    <i r="2">
      <x v="1860"/>
    </i>
    <i r="3">
      <x v="499"/>
    </i>
    <i r="4">
      <x v="5"/>
    </i>
    <i>
      <x v="2213"/>
    </i>
    <i r="1">
      <x v="2059"/>
    </i>
    <i r="2">
      <x v="1860"/>
    </i>
    <i r="3">
      <x v="499"/>
    </i>
    <i r="4">
      <x v="5"/>
    </i>
    <i>
      <x v="2214"/>
    </i>
    <i r="1">
      <x v="2059"/>
    </i>
    <i r="2">
      <x v="1860"/>
    </i>
    <i r="3">
      <x v="499"/>
    </i>
    <i r="4">
      <x v="5"/>
    </i>
    <i>
      <x v="2215"/>
    </i>
    <i r="1">
      <x v="2059"/>
    </i>
    <i r="2">
      <x v="1860"/>
    </i>
    <i r="3">
      <x v="499"/>
    </i>
    <i r="4">
      <x v="5"/>
    </i>
    <i>
      <x v="2216"/>
    </i>
    <i r="1">
      <x v="2059"/>
    </i>
    <i r="2">
      <x v="1860"/>
    </i>
    <i r="3">
      <x v="499"/>
    </i>
    <i r="4">
      <x v="5"/>
    </i>
    <i>
      <x v="2217"/>
    </i>
    <i r="1">
      <x v="2059"/>
    </i>
    <i r="2">
      <x v="1860"/>
    </i>
    <i r="3">
      <x v="499"/>
    </i>
    <i r="4">
      <x v="5"/>
    </i>
    <i>
      <x v="2218"/>
    </i>
    <i r="1">
      <x v="2059"/>
    </i>
    <i r="2">
      <x v="1860"/>
    </i>
    <i r="3">
      <x v="499"/>
    </i>
    <i r="4">
      <x v="5"/>
    </i>
    <i>
      <x v="2219"/>
    </i>
    <i r="1">
      <x v="2059"/>
    </i>
    <i r="2">
      <x v="1860"/>
    </i>
    <i r="3">
      <x v="499"/>
    </i>
    <i r="4">
      <x v="5"/>
    </i>
    <i>
      <x v="2220"/>
    </i>
    <i r="1">
      <x v="2059"/>
    </i>
    <i r="2">
      <x v="1860"/>
    </i>
    <i r="3">
      <x v="499"/>
    </i>
    <i r="4">
      <x v="5"/>
    </i>
    <i>
      <x v="2221"/>
    </i>
    <i r="1">
      <x v="2059"/>
    </i>
    <i r="2">
      <x v="1860"/>
    </i>
    <i r="3">
      <x v="499"/>
    </i>
    <i r="4">
      <x v="5"/>
    </i>
    <i>
      <x v="2222"/>
    </i>
    <i r="1">
      <x v="2059"/>
    </i>
    <i r="2">
      <x v="1860"/>
    </i>
    <i r="3">
      <x v="499"/>
    </i>
    <i r="4">
      <x v="5"/>
    </i>
    <i>
      <x v="2223"/>
    </i>
    <i r="1">
      <x v="2059"/>
    </i>
    <i r="2">
      <x v="1860"/>
    </i>
    <i r="3">
      <x v="499"/>
    </i>
    <i r="4">
      <x v="5"/>
    </i>
    <i>
      <x v="2224"/>
    </i>
    <i r="1">
      <x v="2059"/>
    </i>
    <i r="2">
      <x v="1860"/>
    </i>
    <i r="3">
      <x v="499"/>
    </i>
    <i r="4">
      <x v="5"/>
    </i>
    <i>
      <x v="2225"/>
    </i>
    <i r="1">
      <x v="2059"/>
    </i>
    <i r="2">
      <x v="1860"/>
    </i>
    <i r="3">
      <x v="499"/>
    </i>
    <i r="4">
      <x v="5"/>
    </i>
    <i>
      <x v="2226"/>
    </i>
    <i r="1">
      <x v="2059"/>
    </i>
    <i r="2">
      <x v="1860"/>
    </i>
    <i r="3">
      <x v="499"/>
    </i>
    <i r="4">
      <x v="5"/>
    </i>
    <i>
      <x v="2227"/>
    </i>
    <i r="1">
      <x v="2059"/>
    </i>
    <i r="2">
      <x v="1860"/>
    </i>
    <i r="3">
      <x v="499"/>
    </i>
    <i r="4">
      <x v="5"/>
    </i>
    <i>
      <x v="2228"/>
    </i>
    <i r="1">
      <x v="2059"/>
    </i>
    <i r="2">
      <x v="1860"/>
    </i>
    <i r="3">
      <x v="499"/>
    </i>
    <i r="4">
      <x v="5"/>
    </i>
    <i>
      <x v="2229"/>
    </i>
    <i r="1">
      <x v="2059"/>
    </i>
    <i r="2">
      <x v="1860"/>
    </i>
    <i r="3">
      <x v="499"/>
    </i>
    <i r="4">
      <x v="5"/>
    </i>
    <i>
      <x v="2230"/>
    </i>
    <i r="1">
      <x v="2059"/>
    </i>
    <i r="2">
      <x v="1860"/>
    </i>
    <i r="3">
      <x v="499"/>
    </i>
    <i r="4">
      <x v="5"/>
    </i>
    <i>
      <x v="2231"/>
    </i>
    <i r="1">
      <x v="2059"/>
    </i>
    <i r="2">
      <x v="1860"/>
    </i>
    <i r="3">
      <x v="499"/>
    </i>
    <i r="4">
      <x v="5"/>
    </i>
    <i>
      <x v="2232"/>
    </i>
    <i r="1">
      <x v="2059"/>
    </i>
    <i r="2">
      <x v="1860"/>
    </i>
    <i r="3">
      <x v="499"/>
    </i>
    <i r="4">
      <x v="5"/>
    </i>
    <i>
      <x v="2233"/>
    </i>
    <i r="1">
      <x v="2059"/>
    </i>
    <i r="2">
      <x v="1860"/>
    </i>
    <i r="3">
      <x v="499"/>
    </i>
    <i r="4">
      <x v="5"/>
    </i>
    <i>
      <x v="2234"/>
    </i>
    <i r="1">
      <x v="2059"/>
    </i>
    <i r="2">
      <x v="1860"/>
    </i>
    <i r="3">
      <x v="499"/>
    </i>
    <i r="4">
      <x v="5"/>
    </i>
    <i>
      <x v="2235"/>
    </i>
    <i r="1">
      <x v="2059"/>
    </i>
    <i r="2">
      <x v="1860"/>
    </i>
    <i r="3">
      <x v="499"/>
    </i>
    <i r="4">
      <x v="5"/>
    </i>
    <i>
      <x v="2236"/>
    </i>
    <i r="1">
      <x v="2059"/>
    </i>
    <i r="2">
      <x v="1860"/>
    </i>
    <i r="3">
      <x v="499"/>
    </i>
    <i r="4">
      <x v="5"/>
    </i>
    <i>
      <x v="2237"/>
    </i>
    <i r="1">
      <x v="2059"/>
    </i>
    <i r="2">
      <x v="1860"/>
    </i>
    <i r="3">
      <x v="499"/>
    </i>
    <i r="4">
      <x v="5"/>
    </i>
    <i>
      <x v="2238"/>
    </i>
    <i r="1">
      <x v="2059"/>
    </i>
    <i r="2">
      <x v="1860"/>
    </i>
    <i r="3">
      <x v="499"/>
    </i>
    <i r="4">
      <x v="5"/>
    </i>
    <i>
      <x v="2239"/>
    </i>
    <i r="1">
      <x v="2059"/>
    </i>
    <i r="2">
      <x v="1860"/>
    </i>
    <i r="3">
      <x v="499"/>
    </i>
    <i r="4">
      <x v="5"/>
    </i>
    <i>
      <x v="2240"/>
    </i>
    <i r="1">
      <x v="2059"/>
    </i>
    <i r="2">
      <x v="1860"/>
    </i>
    <i r="3">
      <x v="499"/>
    </i>
    <i r="4">
      <x v="5"/>
    </i>
    <i>
      <x v="2241"/>
    </i>
    <i r="1">
      <x v="2059"/>
    </i>
    <i r="2">
      <x v="1860"/>
    </i>
    <i r="3">
      <x v="499"/>
    </i>
    <i r="4">
      <x v="5"/>
    </i>
    <i>
      <x v="2242"/>
    </i>
    <i r="1">
      <x v="2059"/>
    </i>
    <i r="2">
      <x v="1860"/>
    </i>
    <i r="3">
      <x v="499"/>
    </i>
    <i r="4">
      <x v="5"/>
    </i>
    <i>
      <x v="2243"/>
    </i>
    <i r="1">
      <x v="2059"/>
    </i>
    <i r="2">
      <x v="1860"/>
    </i>
    <i r="3">
      <x v="499"/>
    </i>
    <i r="4">
      <x v="5"/>
    </i>
    <i>
      <x v="2244"/>
    </i>
    <i r="1">
      <x v="2059"/>
    </i>
    <i r="2">
      <x v="1860"/>
    </i>
    <i r="3">
      <x v="499"/>
    </i>
    <i r="4">
      <x v="5"/>
    </i>
    <i>
      <x v="2245"/>
    </i>
    <i r="1">
      <x v="2059"/>
    </i>
    <i r="2">
      <x v="1860"/>
    </i>
    <i r="3">
      <x v="499"/>
    </i>
    <i r="4">
      <x v="5"/>
    </i>
    <i>
      <x v="2246"/>
    </i>
    <i r="1">
      <x v="2059"/>
    </i>
    <i r="2">
      <x v="1860"/>
    </i>
    <i r="3">
      <x v="499"/>
    </i>
    <i r="4">
      <x v="5"/>
    </i>
    <i>
      <x v="2247"/>
    </i>
    <i r="1">
      <x v="2059"/>
    </i>
    <i r="2">
      <x v="1860"/>
    </i>
    <i r="3">
      <x v="499"/>
    </i>
    <i r="4">
      <x v="5"/>
    </i>
    <i>
      <x v="2248"/>
    </i>
    <i r="1">
      <x v="2059"/>
    </i>
    <i r="2">
      <x v="1860"/>
    </i>
    <i r="3">
      <x v="499"/>
    </i>
    <i r="4">
      <x v="5"/>
    </i>
    <i>
      <x v="2249"/>
    </i>
    <i r="1">
      <x v="2059"/>
    </i>
    <i r="2">
      <x v="1860"/>
    </i>
    <i r="3">
      <x v="499"/>
    </i>
    <i r="4">
      <x v="5"/>
    </i>
    <i>
      <x v="2250"/>
    </i>
    <i r="1">
      <x v="2059"/>
    </i>
    <i r="2">
      <x v="1860"/>
    </i>
    <i r="3">
      <x v="499"/>
    </i>
    <i r="4">
      <x v="5"/>
    </i>
    <i>
      <x v="2251"/>
    </i>
    <i r="1">
      <x v="2059"/>
    </i>
    <i r="2">
      <x v="1860"/>
    </i>
    <i r="3">
      <x v="499"/>
    </i>
    <i r="4">
      <x v="5"/>
    </i>
    <i>
      <x v="2252"/>
    </i>
    <i r="1">
      <x v="2059"/>
    </i>
    <i r="2">
      <x v="1860"/>
    </i>
    <i r="3">
      <x v="499"/>
    </i>
    <i r="4">
      <x v="5"/>
    </i>
    <i>
      <x v="2253"/>
    </i>
    <i r="1">
      <x v="2059"/>
    </i>
    <i r="2">
      <x v="1860"/>
    </i>
    <i r="3">
      <x v="499"/>
    </i>
    <i r="4">
      <x v="5"/>
    </i>
    <i>
      <x v="2254"/>
    </i>
    <i r="1">
      <x v="2059"/>
    </i>
    <i r="2">
      <x v="1860"/>
    </i>
    <i r="3">
      <x v="499"/>
    </i>
    <i r="4">
      <x v="5"/>
    </i>
    <i>
      <x v="2255"/>
    </i>
    <i r="1">
      <x v="2059"/>
    </i>
    <i r="2">
      <x v="1860"/>
    </i>
    <i r="3">
      <x v="499"/>
    </i>
    <i r="4">
      <x v="5"/>
    </i>
    <i>
      <x v="2256"/>
    </i>
    <i r="1">
      <x v="2059"/>
    </i>
    <i r="2">
      <x v="1860"/>
    </i>
    <i r="3">
      <x v="499"/>
    </i>
    <i r="4">
      <x v="5"/>
    </i>
    <i>
      <x v="2257"/>
    </i>
    <i r="1">
      <x v="2059"/>
    </i>
    <i r="2">
      <x v="1860"/>
    </i>
    <i r="3">
      <x v="499"/>
    </i>
    <i r="4">
      <x v="5"/>
    </i>
    <i>
      <x v="2258"/>
    </i>
    <i r="1">
      <x v="2059"/>
    </i>
    <i r="2">
      <x v="1860"/>
    </i>
    <i r="3">
      <x v="499"/>
    </i>
    <i r="4">
      <x v="5"/>
    </i>
    <i>
      <x v="2259"/>
    </i>
    <i r="1">
      <x v="2059"/>
    </i>
    <i r="2">
      <x v="1860"/>
    </i>
    <i r="3">
      <x v="499"/>
    </i>
    <i r="4">
      <x v="5"/>
    </i>
    <i>
      <x v="2260"/>
    </i>
    <i r="1">
      <x v="2059"/>
    </i>
    <i r="2">
      <x v="1860"/>
    </i>
    <i r="3">
      <x v="499"/>
    </i>
    <i r="4">
      <x v="5"/>
    </i>
    <i>
      <x v="2261"/>
    </i>
    <i r="1">
      <x v="2059"/>
    </i>
    <i r="2">
      <x v="1860"/>
    </i>
    <i r="3">
      <x v="499"/>
    </i>
    <i r="4">
      <x v="5"/>
    </i>
    <i>
      <x v="2262"/>
    </i>
    <i r="1">
      <x v="2059"/>
    </i>
    <i r="2">
      <x v="1860"/>
    </i>
    <i r="3">
      <x v="499"/>
    </i>
    <i r="4">
      <x v="5"/>
    </i>
    <i>
      <x v="2263"/>
    </i>
    <i r="1">
      <x v="2059"/>
    </i>
    <i r="2">
      <x v="1860"/>
    </i>
    <i r="3">
      <x v="499"/>
    </i>
    <i r="4">
      <x v="5"/>
    </i>
    <i>
      <x v="2264"/>
    </i>
    <i r="1">
      <x v="2059"/>
    </i>
    <i r="2">
      <x v="1860"/>
    </i>
    <i r="3">
      <x v="499"/>
    </i>
    <i r="4">
      <x v="5"/>
    </i>
    <i>
      <x v="2265"/>
    </i>
    <i r="1">
      <x v="2059"/>
    </i>
    <i r="2">
      <x v="1860"/>
    </i>
    <i r="3">
      <x v="499"/>
    </i>
    <i r="4">
      <x v="5"/>
    </i>
    <i>
      <x v="2266"/>
    </i>
    <i r="1">
      <x v="2059"/>
    </i>
    <i r="2">
      <x v="1860"/>
    </i>
    <i r="3">
      <x v="499"/>
    </i>
    <i r="4">
      <x v="5"/>
    </i>
    <i>
      <x v="2267"/>
    </i>
    <i r="1">
      <x v="2059"/>
    </i>
    <i r="2">
      <x v="1860"/>
    </i>
    <i r="3">
      <x v="499"/>
    </i>
    <i r="4">
      <x v="5"/>
    </i>
    <i>
      <x v="2268"/>
    </i>
    <i r="1">
      <x v="2059"/>
    </i>
    <i r="2">
      <x v="1860"/>
    </i>
    <i r="3">
      <x v="499"/>
    </i>
    <i r="4">
      <x v="5"/>
    </i>
    <i>
      <x v="2269"/>
    </i>
    <i r="1">
      <x v="2059"/>
    </i>
    <i r="2">
      <x v="1860"/>
    </i>
    <i r="3">
      <x v="499"/>
    </i>
    <i r="4">
      <x v="5"/>
    </i>
    <i>
      <x v="2270"/>
    </i>
    <i r="1">
      <x v="2059"/>
    </i>
    <i r="2">
      <x v="1860"/>
    </i>
    <i r="3">
      <x v="499"/>
    </i>
    <i r="4">
      <x v="5"/>
    </i>
    <i>
      <x v="2271"/>
    </i>
    <i r="1">
      <x v="2059"/>
    </i>
    <i r="2">
      <x v="1860"/>
    </i>
    <i r="3">
      <x v="499"/>
    </i>
    <i r="4">
      <x v="5"/>
    </i>
    <i>
      <x v="2272"/>
    </i>
    <i r="1">
      <x v="2059"/>
    </i>
    <i r="2">
      <x v="1860"/>
    </i>
    <i r="3">
      <x v="499"/>
    </i>
    <i r="4">
      <x v="5"/>
    </i>
    <i>
      <x v="2273"/>
    </i>
    <i r="1">
      <x v="2059"/>
    </i>
    <i r="2">
      <x v="1860"/>
    </i>
    <i r="3">
      <x v="499"/>
    </i>
    <i r="4">
      <x v="5"/>
    </i>
    <i>
      <x v="2274"/>
    </i>
    <i r="1">
      <x v="2059"/>
    </i>
    <i r="2">
      <x v="1860"/>
    </i>
    <i r="3">
      <x v="499"/>
    </i>
    <i r="4">
      <x v="5"/>
    </i>
    <i>
      <x v="2275"/>
    </i>
    <i r="1">
      <x v="2059"/>
    </i>
    <i r="2">
      <x v="1860"/>
    </i>
    <i r="3">
      <x v="499"/>
    </i>
    <i r="4">
      <x v="5"/>
    </i>
    <i>
      <x v="2276"/>
    </i>
    <i r="1">
      <x v="2059"/>
    </i>
    <i r="2">
      <x v="1860"/>
    </i>
    <i r="3">
      <x v="499"/>
    </i>
    <i r="4">
      <x v="5"/>
    </i>
    <i>
      <x v="2277"/>
    </i>
    <i r="1">
      <x v="2059"/>
    </i>
    <i r="2">
      <x v="1860"/>
    </i>
    <i r="3">
      <x v="499"/>
    </i>
    <i r="4">
      <x v="5"/>
    </i>
    <i>
      <x v="2278"/>
    </i>
    <i r="1">
      <x v="2059"/>
    </i>
    <i r="2">
      <x v="1860"/>
    </i>
    <i r="3">
      <x v="499"/>
    </i>
    <i r="4">
      <x v="5"/>
    </i>
    <i>
      <x v="2279"/>
    </i>
    <i r="1">
      <x v="2059"/>
    </i>
    <i r="2">
      <x v="1860"/>
    </i>
    <i r="3">
      <x v="499"/>
    </i>
    <i r="4">
      <x v="5"/>
    </i>
    <i>
      <x v="2280"/>
    </i>
    <i r="1">
      <x v="2059"/>
    </i>
    <i r="2">
      <x v="1860"/>
    </i>
    <i r="3">
      <x v="499"/>
    </i>
    <i r="4">
      <x v="5"/>
    </i>
    <i>
      <x v="2281"/>
    </i>
    <i r="1">
      <x v="2059"/>
    </i>
    <i r="2">
      <x v="1860"/>
    </i>
    <i r="3">
      <x v="499"/>
    </i>
    <i r="4">
      <x v="5"/>
    </i>
    <i>
      <x v="2282"/>
    </i>
    <i r="1">
      <x v="2059"/>
    </i>
    <i r="2">
      <x v="1860"/>
    </i>
    <i r="3">
      <x v="499"/>
    </i>
    <i r="4">
      <x v="5"/>
    </i>
    <i>
      <x v="2283"/>
    </i>
    <i r="1">
      <x v="2059"/>
    </i>
    <i r="2">
      <x v="1860"/>
    </i>
    <i r="3">
      <x v="499"/>
    </i>
    <i r="4">
      <x v="5"/>
    </i>
    <i>
      <x v="2284"/>
    </i>
    <i r="1">
      <x v="2059"/>
    </i>
    <i r="2">
      <x v="1860"/>
    </i>
    <i r="3">
      <x v="499"/>
    </i>
    <i r="4">
      <x v="5"/>
    </i>
    <i>
      <x v="2285"/>
    </i>
    <i r="1">
      <x v="2059"/>
    </i>
    <i r="2">
      <x v="1860"/>
    </i>
    <i r="3">
      <x v="499"/>
    </i>
    <i r="4">
      <x v="5"/>
    </i>
    <i>
      <x v="2286"/>
    </i>
    <i r="1">
      <x v="2059"/>
    </i>
    <i r="2">
      <x v="1860"/>
    </i>
    <i r="3">
      <x v="499"/>
    </i>
    <i r="4">
      <x v="5"/>
    </i>
    <i>
      <x v="2287"/>
    </i>
    <i r="1">
      <x v="2059"/>
    </i>
    <i r="2">
      <x v="1860"/>
    </i>
    <i r="3">
      <x v="499"/>
    </i>
    <i r="4">
      <x v="5"/>
    </i>
    <i>
      <x v="2288"/>
    </i>
    <i r="1">
      <x v="2059"/>
    </i>
    <i r="2">
      <x v="1860"/>
    </i>
    <i r="3">
      <x v="499"/>
    </i>
    <i r="4">
      <x v="5"/>
    </i>
    <i>
      <x v="2289"/>
    </i>
    <i r="1">
      <x v="2059"/>
    </i>
    <i r="2">
      <x v="1860"/>
    </i>
    <i r="3">
      <x v="499"/>
    </i>
    <i r="4">
      <x v="5"/>
    </i>
    <i>
      <x v="2290"/>
    </i>
    <i r="1">
      <x v="2059"/>
    </i>
    <i r="2">
      <x v="1860"/>
    </i>
    <i r="3">
      <x v="499"/>
    </i>
    <i r="4">
      <x v="5"/>
    </i>
    <i>
      <x v="2291"/>
    </i>
    <i r="1">
      <x v="2059"/>
    </i>
    <i r="2">
      <x v="1860"/>
    </i>
    <i r="3">
      <x v="499"/>
    </i>
    <i r="4">
      <x v="5"/>
    </i>
    <i>
      <x v="2292"/>
    </i>
    <i r="1">
      <x v="2059"/>
    </i>
    <i r="2">
      <x v="1860"/>
    </i>
    <i r="3">
      <x v="499"/>
    </i>
    <i r="4">
      <x v="5"/>
    </i>
    <i>
      <x v="2293"/>
    </i>
    <i r="1">
      <x v="2059"/>
    </i>
    <i r="2">
      <x v="1860"/>
    </i>
    <i r="3">
      <x v="499"/>
    </i>
    <i r="4">
      <x v="5"/>
    </i>
    <i>
      <x v="2294"/>
    </i>
    <i r="1">
      <x v="2059"/>
    </i>
    <i r="2">
      <x v="1860"/>
    </i>
    <i r="3">
      <x v="499"/>
    </i>
    <i r="4">
      <x v="5"/>
    </i>
    <i>
      <x v="2295"/>
    </i>
    <i r="1">
      <x v="2059"/>
    </i>
    <i r="2">
      <x v="1860"/>
    </i>
    <i r="3">
      <x v="499"/>
    </i>
    <i r="4">
      <x v="5"/>
    </i>
    <i>
      <x v="2296"/>
    </i>
    <i r="1">
      <x v="2059"/>
    </i>
    <i r="2">
      <x v="1860"/>
    </i>
    <i r="3">
      <x v="499"/>
    </i>
    <i r="4">
      <x v="5"/>
    </i>
    <i>
      <x v="2297"/>
    </i>
    <i r="1">
      <x v="2059"/>
    </i>
    <i r="2">
      <x v="1860"/>
    </i>
    <i r="3">
      <x v="499"/>
    </i>
    <i r="4">
      <x v="5"/>
    </i>
    <i>
      <x v="2298"/>
    </i>
    <i r="1">
      <x v="2059"/>
    </i>
    <i r="2">
      <x v="1860"/>
    </i>
    <i r="3">
      <x v="499"/>
    </i>
    <i r="4">
      <x v="5"/>
    </i>
    <i>
      <x v="2299"/>
    </i>
    <i r="1">
      <x v="2059"/>
    </i>
    <i r="2">
      <x v="1860"/>
    </i>
    <i r="3">
      <x v="499"/>
    </i>
    <i r="4">
      <x v="5"/>
    </i>
    <i>
      <x v="2300"/>
    </i>
    <i r="1">
      <x v="2059"/>
    </i>
    <i r="2">
      <x v="1860"/>
    </i>
    <i r="3">
      <x v="499"/>
    </i>
    <i r="4">
      <x v="5"/>
    </i>
    <i>
      <x v="2301"/>
    </i>
    <i r="1">
      <x v="2059"/>
    </i>
    <i r="2">
      <x v="1860"/>
    </i>
    <i r="3">
      <x v="499"/>
    </i>
    <i r="4">
      <x v="5"/>
    </i>
    <i>
      <x v="2302"/>
    </i>
    <i r="1">
      <x v="2059"/>
    </i>
    <i r="2">
      <x v="1860"/>
    </i>
    <i r="3">
      <x v="499"/>
    </i>
    <i r="4">
      <x v="5"/>
    </i>
    <i>
      <x v="2303"/>
    </i>
    <i r="1">
      <x v="2059"/>
    </i>
    <i r="2">
      <x v="1860"/>
    </i>
    <i r="3">
      <x v="499"/>
    </i>
    <i r="4">
      <x v="5"/>
    </i>
    <i>
      <x v="2304"/>
    </i>
    <i r="1">
      <x v="2059"/>
    </i>
    <i r="2">
      <x v="1860"/>
    </i>
    <i r="3">
      <x v="499"/>
    </i>
    <i r="4">
      <x v="5"/>
    </i>
    <i>
      <x v="2305"/>
    </i>
    <i r="1">
      <x v="2059"/>
    </i>
    <i r="2">
      <x v="1860"/>
    </i>
    <i r="3">
      <x v="499"/>
    </i>
    <i r="4">
      <x v="5"/>
    </i>
    <i>
      <x v="2306"/>
    </i>
    <i r="1">
      <x v="2059"/>
    </i>
    <i r="2">
      <x v="1860"/>
    </i>
    <i r="3">
      <x v="499"/>
    </i>
    <i r="4">
      <x v="5"/>
    </i>
    <i>
      <x v="2307"/>
    </i>
    <i r="1">
      <x v="2059"/>
    </i>
    <i r="2">
      <x v="1860"/>
    </i>
    <i r="3">
      <x v="499"/>
    </i>
    <i r="4">
      <x v="5"/>
    </i>
    <i>
      <x v="2308"/>
    </i>
    <i r="1">
      <x v="2059"/>
    </i>
    <i r="2">
      <x v="1860"/>
    </i>
    <i r="3">
      <x v="499"/>
    </i>
    <i r="4">
      <x v="5"/>
    </i>
    <i>
      <x v="2309"/>
    </i>
    <i r="1">
      <x v="2059"/>
    </i>
    <i r="2">
      <x v="1860"/>
    </i>
    <i r="3">
      <x v="499"/>
    </i>
    <i r="4">
      <x v="5"/>
    </i>
    <i>
      <x v="2310"/>
    </i>
    <i r="1">
      <x v="2059"/>
    </i>
    <i r="2">
      <x v="1860"/>
    </i>
    <i r="3">
      <x v="499"/>
    </i>
    <i r="4">
      <x v="5"/>
    </i>
    <i>
      <x v="2311"/>
    </i>
    <i r="1">
      <x v="2059"/>
    </i>
    <i r="2">
      <x v="1860"/>
    </i>
    <i r="3">
      <x v="499"/>
    </i>
    <i r="4">
      <x v="5"/>
    </i>
    <i>
      <x v="2312"/>
    </i>
    <i r="1">
      <x v="2059"/>
    </i>
    <i r="2">
      <x v="1860"/>
    </i>
    <i r="3">
      <x v="499"/>
    </i>
    <i r="4">
      <x v="5"/>
    </i>
    <i>
      <x v="2313"/>
    </i>
    <i r="1">
      <x v="2059"/>
    </i>
    <i r="2">
      <x v="1860"/>
    </i>
    <i r="3">
      <x v="499"/>
    </i>
    <i r="4">
      <x v="5"/>
    </i>
    <i>
      <x v="2314"/>
    </i>
    <i r="1">
      <x v="2059"/>
    </i>
    <i r="2">
      <x v="1860"/>
    </i>
    <i r="3">
      <x v="499"/>
    </i>
    <i r="4">
      <x v="5"/>
    </i>
    <i>
      <x v="2315"/>
    </i>
    <i r="1">
      <x v="2059"/>
    </i>
    <i r="2">
      <x v="1860"/>
    </i>
    <i r="3">
      <x v="499"/>
    </i>
    <i r="4">
      <x v="5"/>
    </i>
    <i>
      <x v="2316"/>
    </i>
    <i r="1">
      <x v="2059"/>
    </i>
    <i r="2">
      <x v="1860"/>
    </i>
    <i r="3">
      <x v="499"/>
    </i>
    <i r="4">
      <x v="5"/>
    </i>
    <i>
      <x v="2317"/>
    </i>
    <i r="1">
      <x v="2059"/>
    </i>
    <i r="2">
      <x v="1860"/>
    </i>
    <i r="3">
      <x v="499"/>
    </i>
    <i r="4">
      <x v="5"/>
    </i>
    <i>
      <x v="2318"/>
    </i>
    <i r="1">
      <x v="2059"/>
    </i>
    <i r="2">
      <x v="1860"/>
    </i>
    <i r="3">
      <x v="499"/>
    </i>
    <i r="4">
      <x v="5"/>
    </i>
    <i>
      <x v="2319"/>
    </i>
    <i r="1">
      <x v="2059"/>
    </i>
    <i r="2">
      <x v="1860"/>
    </i>
    <i r="3">
      <x v="499"/>
    </i>
    <i r="4">
      <x v="5"/>
    </i>
    <i>
      <x v="2320"/>
    </i>
    <i r="1">
      <x v="2059"/>
    </i>
    <i r="2">
      <x v="1860"/>
    </i>
    <i r="3">
      <x v="499"/>
    </i>
    <i r="4">
      <x v="5"/>
    </i>
    <i>
      <x v="2321"/>
    </i>
    <i r="1">
      <x v="2059"/>
    </i>
    <i r="2">
      <x v="1860"/>
    </i>
    <i r="3">
      <x v="499"/>
    </i>
    <i r="4">
      <x v="5"/>
    </i>
    <i>
      <x v="2322"/>
    </i>
    <i r="1">
      <x v="2059"/>
    </i>
    <i r="2">
      <x v="1860"/>
    </i>
    <i r="3">
      <x v="499"/>
    </i>
    <i r="4">
      <x v="5"/>
    </i>
    <i>
      <x v="2323"/>
    </i>
    <i r="1">
      <x v="2059"/>
    </i>
    <i r="2">
      <x v="1860"/>
    </i>
    <i r="3">
      <x v="499"/>
    </i>
    <i r="4">
      <x v="5"/>
    </i>
    <i>
      <x v="2324"/>
    </i>
    <i r="1">
      <x v="2059"/>
    </i>
    <i r="2">
      <x v="1860"/>
    </i>
    <i r="3">
      <x v="499"/>
    </i>
    <i r="4">
      <x v="5"/>
    </i>
    <i>
      <x v="2325"/>
    </i>
    <i r="1">
      <x v="2059"/>
    </i>
    <i r="2">
      <x v="1860"/>
    </i>
    <i r="3">
      <x v="499"/>
    </i>
    <i r="4">
      <x v="5"/>
    </i>
    <i>
      <x v="2326"/>
    </i>
    <i r="1">
      <x v="2059"/>
    </i>
    <i r="2">
      <x v="1860"/>
    </i>
    <i r="3">
      <x v="499"/>
    </i>
    <i r="4">
      <x v="5"/>
    </i>
    <i>
      <x v="2327"/>
    </i>
    <i r="1">
      <x v="2059"/>
    </i>
    <i r="2">
      <x v="1860"/>
    </i>
    <i r="3">
      <x v="499"/>
    </i>
    <i r="4">
      <x v="5"/>
    </i>
    <i>
      <x v="2328"/>
    </i>
    <i r="1">
      <x v="2059"/>
    </i>
    <i r="2">
      <x v="1860"/>
    </i>
    <i r="3">
      <x v="499"/>
    </i>
    <i r="4">
      <x v="5"/>
    </i>
    <i>
      <x v="2329"/>
    </i>
    <i r="1">
      <x v="2059"/>
    </i>
    <i r="2">
      <x v="1860"/>
    </i>
    <i r="3">
      <x v="499"/>
    </i>
    <i r="4">
      <x v="5"/>
    </i>
    <i>
      <x v="2330"/>
    </i>
    <i r="1">
      <x v="2059"/>
    </i>
    <i r="2">
      <x v="1860"/>
    </i>
    <i r="3">
      <x v="499"/>
    </i>
    <i r="4">
      <x v="5"/>
    </i>
    <i>
      <x v="2331"/>
    </i>
    <i r="1">
      <x v="2059"/>
    </i>
    <i r="2">
      <x v="1860"/>
    </i>
    <i r="3">
      <x v="499"/>
    </i>
    <i r="4">
      <x v="5"/>
    </i>
    <i>
      <x v="2332"/>
    </i>
    <i r="1">
      <x v="2059"/>
    </i>
    <i r="2">
      <x v="1860"/>
    </i>
    <i r="3">
      <x v="499"/>
    </i>
    <i r="4">
      <x v="5"/>
    </i>
    <i>
      <x v="2333"/>
    </i>
    <i r="1">
      <x v="2059"/>
    </i>
    <i r="2">
      <x v="1860"/>
    </i>
    <i r="3">
      <x v="499"/>
    </i>
    <i r="4">
      <x v="5"/>
    </i>
    <i>
      <x v="2334"/>
    </i>
    <i r="1">
      <x v="2059"/>
    </i>
    <i r="2">
      <x v="1860"/>
    </i>
    <i r="3">
      <x v="499"/>
    </i>
    <i r="4">
      <x v="5"/>
    </i>
    <i>
      <x v="2335"/>
    </i>
    <i r="1">
      <x v="2059"/>
    </i>
    <i r="2">
      <x v="1860"/>
    </i>
    <i r="3">
      <x v="499"/>
    </i>
    <i r="4">
      <x v="5"/>
    </i>
    <i>
      <x v="2336"/>
    </i>
    <i r="1">
      <x v="2059"/>
    </i>
    <i r="2">
      <x v="1860"/>
    </i>
    <i r="3">
      <x v="499"/>
    </i>
    <i r="4">
      <x v="5"/>
    </i>
    <i>
      <x v="2337"/>
    </i>
    <i r="1">
      <x v="2059"/>
    </i>
    <i r="2">
      <x v="1860"/>
    </i>
    <i r="3">
      <x v="499"/>
    </i>
    <i r="4">
      <x v="5"/>
    </i>
    <i>
      <x v="2338"/>
    </i>
    <i r="1">
      <x v="2059"/>
    </i>
    <i r="2">
      <x v="1860"/>
    </i>
    <i r="3">
      <x v="499"/>
    </i>
    <i r="4">
      <x v="5"/>
    </i>
    <i>
      <x v="2339"/>
    </i>
    <i r="1">
      <x v="2059"/>
    </i>
    <i r="2">
      <x v="1860"/>
    </i>
    <i r="3">
      <x v="499"/>
    </i>
    <i r="4">
      <x v="5"/>
    </i>
    <i>
      <x v="2340"/>
    </i>
    <i r="1">
      <x v="2059"/>
    </i>
    <i r="2">
      <x v="1860"/>
    </i>
    <i r="3">
      <x v="499"/>
    </i>
    <i r="4">
      <x v="5"/>
    </i>
    <i>
      <x v="2341"/>
    </i>
    <i r="1">
      <x v="2059"/>
    </i>
    <i r="2">
      <x v="1860"/>
    </i>
    <i r="3">
      <x v="499"/>
    </i>
    <i r="4">
      <x v="5"/>
    </i>
    <i>
      <x v="2342"/>
    </i>
    <i r="1">
      <x v="2059"/>
    </i>
    <i r="2">
      <x v="1860"/>
    </i>
    <i r="3">
      <x v="499"/>
    </i>
    <i r="4">
      <x v="5"/>
    </i>
    <i>
      <x v="2343"/>
    </i>
    <i r="1">
      <x v="2059"/>
    </i>
    <i r="2">
      <x v="1860"/>
    </i>
    <i r="3">
      <x v="499"/>
    </i>
    <i r="4">
      <x v="5"/>
    </i>
    <i>
      <x v="2344"/>
    </i>
    <i r="1">
      <x v="2059"/>
    </i>
    <i r="2">
      <x v="1860"/>
    </i>
    <i r="3">
      <x v="499"/>
    </i>
    <i r="4">
      <x v="5"/>
    </i>
    <i>
      <x v="2345"/>
    </i>
    <i r="1">
      <x v="2059"/>
    </i>
    <i r="2">
      <x v="1860"/>
    </i>
    <i r="3">
      <x v="499"/>
    </i>
    <i r="4">
      <x v="5"/>
    </i>
    <i>
      <x v="2346"/>
    </i>
    <i r="1">
      <x v="2059"/>
    </i>
    <i r="2">
      <x v="1860"/>
    </i>
    <i r="3">
      <x v="499"/>
    </i>
    <i r="4">
      <x v="5"/>
    </i>
    <i>
      <x v="2347"/>
    </i>
    <i r="1">
      <x v="2059"/>
    </i>
    <i r="2">
      <x v="1860"/>
    </i>
    <i r="3">
      <x v="499"/>
    </i>
    <i r="4">
      <x v="5"/>
    </i>
    <i>
      <x v="2348"/>
    </i>
    <i r="1">
      <x v="2059"/>
    </i>
    <i r="2">
      <x v="1860"/>
    </i>
    <i r="3">
      <x v="499"/>
    </i>
    <i r="4">
      <x v="5"/>
    </i>
    <i>
      <x v="2349"/>
    </i>
    <i r="1">
      <x v="2059"/>
    </i>
    <i r="2">
      <x v="1860"/>
    </i>
    <i r="3">
      <x v="499"/>
    </i>
    <i r="4">
      <x v="5"/>
    </i>
    <i>
      <x v="2350"/>
    </i>
    <i r="1">
      <x v="2059"/>
    </i>
    <i r="2">
      <x v="1860"/>
    </i>
    <i r="3">
      <x v="499"/>
    </i>
    <i r="4">
      <x v="5"/>
    </i>
    <i>
      <x v="2351"/>
    </i>
    <i r="1">
      <x v="2059"/>
    </i>
    <i r="2">
      <x v="1860"/>
    </i>
    <i r="3">
      <x v="499"/>
    </i>
    <i r="4">
      <x v="5"/>
    </i>
    <i>
      <x v="2352"/>
    </i>
    <i r="1">
      <x v="2059"/>
    </i>
    <i r="2">
      <x v="1860"/>
    </i>
    <i r="3">
      <x v="499"/>
    </i>
    <i r="4">
      <x v="5"/>
    </i>
    <i>
      <x v="2353"/>
    </i>
    <i r="1">
      <x v="2059"/>
    </i>
    <i r="2">
      <x v="1860"/>
    </i>
    <i r="3">
      <x v="499"/>
    </i>
    <i r="4">
      <x v="5"/>
    </i>
    <i>
      <x v="2354"/>
    </i>
    <i r="1">
      <x v="2059"/>
    </i>
    <i r="2">
      <x v="1860"/>
    </i>
    <i r="3">
      <x v="499"/>
    </i>
    <i r="4">
      <x v="5"/>
    </i>
    <i>
      <x v="2355"/>
    </i>
    <i r="1">
      <x v="2059"/>
    </i>
    <i r="2">
      <x v="1860"/>
    </i>
    <i r="3">
      <x v="499"/>
    </i>
    <i r="4">
      <x v="5"/>
    </i>
    <i>
      <x v="2356"/>
    </i>
    <i r="1">
      <x v="2059"/>
    </i>
    <i r="2">
      <x v="1860"/>
    </i>
    <i r="3">
      <x v="499"/>
    </i>
    <i r="4">
      <x v="5"/>
    </i>
    <i>
      <x v="2357"/>
    </i>
    <i r="1">
      <x v="2059"/>
    </i>
    <i r="2">
      <x v="1860"/>
    </i>
    <i r="3">
      <x v="499"/>
    </i>
    <i r="4">
      <x v="5"/>
    </i>
    <i>
      <x v="2358"/>
    </i>
    <i r="1">
      <x v="2059"/>
    </i>
    <i r="2">
      <x v="1860"/>
    </i>
    <i r="3">
      <x v="499"/>
    </i>
    <i r="4">
      <x v="5"/>
    </i>
    <i>
      <x v="2359"/>
    </i>
    <i r="1">
      <x v="2059"/>
    </i>
    <i r="2">
      <x v="1860"/>
    </i>
    <i r="3">
      <x v="499"/>
    </i>
    <i r="4">
      <x v="5"/>
    </i>
    <i>
      <x v="2360"/>
    </i>
    <i r="1">
      <x v="2059"/>
    </i>
    <i r="2">
      <x v="1860"/>
    </i>
    <i r="3">
      <x v="499"/>
    </i>
    <i r="4">
      <x v="5"/>
    </i>
    <i>
      <x v="2361"/>
    </i>
    <i r="1">
      <x v="2059"/>
    </i>
    <i r="2">
      <x v="1860"/>
    </i>
    <i r="3">
      <x v="499"/>
    </i>
    <i r="4">
      <x v="5"/>
    </i>
    <i>
      <x v="2362"/>
    </i>
    <i r="1">
      <x v="2059"/>
    </i>
    <i r="2">
      <x v="1860"/>
    </i>
    <i r="3">
      <x v="499"/>
    </i>
    <i r="4">
      <x v="5"/>
    </i>
    <i>
      <x v="2363"/>
    </i>
    <i r="1">
      <x v="2059"/>
    </i>
    <i r="2">
      <x v="1860"/>
    </i>
    <i r="3">
      <x v="499"/>
    </i>
    <i r="4">
      <x v="5"/>
    </i>
    <i>
      <x v="2364"/>
    </i>
    <i r="1">
      <x v="2059"/>
    </i>
    <i r="2">
      <x v="1860"/>
    </i>
    <i r="3">
      <x v="499"/>
    </i>
    <i r="4">
      <x v="5"/>
    </i>
    <i>
      <x v="2365"/>
    </i>
    <i r="1">
      <x v="2059"/>
    </i>
    <i r="2">
      <x v="1860"/>
    </i>
    <i r="3">
      <x v="499"/>
    </i>
    <i r="4">
      <x v="5"/>
    </i>
    <i>
      <x v="2366"/>
    </i>
    <i r="1">
      <x v="2059"/>
    </i>
    <i r="2">
      <x v="1860"/>
    </i>
    <i r="3">
      <x v="499"/>
    </i>
    <i r="4">
      <x v="5"/>
    </i>
    <i>
      <x v="2367"/>
    </i>
    <i r="1">
      <x v="2059"/>
    </i>
    <i r="2">
      <x v="1860"/>
    </i>
    <i r="3">
      <x v="499"/>
    </i>
    <i r="4">
      <x v="5"/>
    </i>
    <i>
      <x v="2368"/>
    </i>
    <i r="1">
      <x v="2059"/>
    </i>
    <i r="2">
      <x v="1860"/>
    </i>
    <i r="3">
      <x v="499"/>
    </i>
    <i r="4">
      <x v="5"/>
    </i>
    <i>
      <x v="2369"/>
    </i>
    <i r="1">
      <x v="2059"/>
    </i>
    <i r="2">
      <x v="1860"/>
    </i>
    <i r="3">
      <x v="499"/>
    </i>
    <i r="4">
      <x v="5"/>
    </i>
    <i>
      <x v="2370"/>
    </i>
    <i r="1">
      <x v="2059"/>
    </i>
    <i r="2">
      <x v="1860"/>
    </i>
    <i r="3">
      <x v="499"/>
    </i>
    <i r="4">
      <x v="5"/>
    </i>
    <i>
      <x v="2371"/>
    </i>
    <i r="1">
      <x v="2059"/>
    </i>
    <i r="2">
      <x v="1860"/>
    </i>
    <i r="3">
      <x v="499"/>
    </i>
    <i r="4">
      <x v="5"/>
    </i>
    <i>
      <x v="2372"/>
    </i>
    <i r="1">
      <x v="2059"/>
    </i>
    <i r="2">
      <x v="1860"/>
    </i>
    <i r="3">
      <x v="499"/>
    </i>
    <i r="4">
      <x v="5"/>
    </i>
    <i>
      <x v="2373"/>
    </i>
    <i r="1">
      <x v="2059"/>
    </i>
    <i r="2">
      <x v="1860"/>
    </i>
    <i r="3">
      <x v="499"/>
    </i>
    <i r="4">
      <x v="5"/>
    </i>
    <i>
      <x v="2374"/>
    </i>
    <i r="1">
      <x v="2059"/>
    </i>
    <i r="2">
      <x v="1860"/>
    </i>
    <i r="3">
      <x v="499"/>
    </i>
    <i r="4">
      <x v="5"/>
    </i>
    <i>
      <x v="2375"/>
    </i>
    <i r="1">
      <x v="2059"/>
    </i>
    <i r="2">
      <x v="1860"/>
    </i>
    <i r="3">
      <x v="499"/>
    </i>
    <i r="4">
      <x v="5"/>
    </i>
    <i>
      <x v="2376"/>
    </i>
    <i r="1">
      <x v="2059"/>
    </i>
    <i r="2">
      <x v="1860"/>
    </i>
    <i r="3">
      <x v="499"/>
    </i>
    <i r="4">
      <x v="5"/>
    </i>
    <i>
      <x v="2377"/>
    </i>
    <i r="1">
      <x v="2059"/>
    </i>
    <i r="2">
      <x v="1860"/>
    </i>
    <i r="3">
      <x v="499"/>
    </i>
    <i r="4">
      <x v="5"/>
    </i>
    <i>
      <x v="2378"/>
    </i>
    <i r="1">
      <x v="2059"/>
    </i>
    <i r="2">
      <x v="1860"/>
    </i>
    <i r="3">
      <x v="499"/>
    </i>
    <i r="4">
      <x v="5"/>
    </i>
    <i>
      <x v="2379"/>
    </i>
    <i r="1">
      <x v="2059"/>
    </i>
    <i r="2">
      <x v="1860"/>
    </i>
    <i r="3">
      <x v="499"/>
    </i>
    <i r="4">
      <x v="5"/>
    </i>
    <i>
      <x v="2380"/>
    </i>
    <i r="1">
      <x v="2059"/>
    </i>
    <i r="2">
      <x v="1860"/>
    </i>
    <i r="3">
      <x v="499"/>
    </i>
    <i r="4">
      <x v="5"/>
    </i>
    <i>
      <x v="2381"/>
    </i>
    <i r="1">
      <x v="2059"/>
    </i>
    <i r="2">
      <x v="1860"/>
    </i>
    <i r="3">
      <x v="499"/>
    </i>
    <i r="4">
      <x v="5"/>
    </i>
    <i>
      <x v="2382"/>
    </i>
    <i r="1">
      <x v="2059"/>
    </i>
    <i r="2">
      <x v="1860"/>
    </i>
    <i r="3">
      <x v="499"/>
    </i>
    <i r="4">
      <x v="5"/>
    </i>
    <i>
      <x v="2383"/>
    </i>
    <i r="1">
      <x v="2059"/>
    </i>
    <i r="2">
      <x v="1860"/>
    </i>
    <i r="3">
      <x v="499"/>
    </i>
    <i r="4">
      <x v="5"/>
    </i>
    <i>
      <x v="2384"/>
    </i>
    <i r="1">
      <x v="2059"/>
    </i>
    <i r="2">
      <x v="1860"/>
    </i>
    <i r="3">
      <x v="499"/>
    </i>
    <i r="4">
      <x v="5"/>
    </i>
    <i>
      <x v="2385"/>
    </i>
    <i r="1">
      <x v="2059"/>
    </i>
    <i r="2">
      <x v="1860"/>
    </i>
    <i r="3">
      <x v="499"/>
    </i>
    <i r="4">
      <x v="5"/>
    </i>
    <i>
      <x v="2386"/>
    </i>
    <i r="1">
      <x v="2059"/>
    </i>
    <i r="2">
      <x v="1860"/>
    </i>
    <i r="3">
      <x v="499"/>
    </i>
    <i r="4">
      <x v="5"/>
    </i>
    <i>
      <x v="2387"/>
    </i>
    <i r="1">
      <x v="2059"/>
    </i>
    <i r="2">
      <x v="1860"/>
    </i>
    <i r="3">
      <x v="499"/>
    </i>
    <i r="4">
      <x v="5"/>
    </i>
    <i>
      <x v="2388"/>
    </i>
    <i r="1">
      <x v="2059"/>
    </i>
    <i r="2">
      <x v="1860"/>
    </i>
    <i r="3">
      <x v="499"/>
    </i>
    <i r="4">
      <x v="5"/>
    </i>
    <i>
      <x v="2389"/>
    </i>
    <i r="1">
      <x v="2059"/>
    </i>
    <i r="2">
      <x v="1860"/>
    </i>
    <i r="3">
      <x v="499"/>
    </i>
    <i r="4">
      <x v="5"/>
    </i>
    <i>
      <x v="2390"/>
    </i>
    <i r="1">
      <x v="2059"/>
    </i>
    <i r="2">
      <x v="1860"/>
    </i>
    <i r="3">
      <x v="499"/>
    </i>
    <i r="4">
      <x v="5"/>
    </i>
    <i>
      <x v="2391"/>
    </i>
    <i r="1">
      <x v="2059"/>
    </i>
    <i r="2">
      <x v="1860"/>
    </i>
    <i r="3">
      <x v="499"/>
    </i>
    <i r="4">
      <x v="5"/>
    </i>
    <i>
      <x v="2392"/>
    </i>
    <i r="1">
      <x v="2059"/>
    </i>
    <i r="2">
      <x v="1860"/>
    </i>
    <i r="3">
      <x v="499"/>
    </i>
    <i r="4">
      <x v="5"/>
    </i>
    <i>
      <x v="2393"/>
    </i>
    <i r="1">
      <x v="2059"/>
    </i>
    <i r="2">
      <x v="1860"/>
    </i>
    <i r="3">
      <x v="499"/>
    </i>
    <i r="4">
      <x v="5"/>
    </i>
    <i>
      <x v="2394"/>
    </i>
    <i r="1">
      <x v="2059"/>
    </i>
    <i r="2">
      <x v="1860"/>
    </i>
    <i r="3">
      <x v="499"/>
    </i>
    <i r="4">
      <x v="5"/>
    </i>
    <i>
      <x v="2395"/>
    </i>
    <i r="1">
      <x v="2059"/>
    </i>
    <i r="2">
      <x v="1860"/>
    </i>
    <i r="3">
      <x v="499"/>
    </i>
    <i r="4">
      <x v="5"/>
    </i>
    <i>
      <x v="2396"/>
    </i>
    <i r="1">
      <x v="2059"/>
    </i>
    <i r="2">
      <x v="1860"/>
    </i>
    <i r="3">
      <x v="499"/>
    </i>
    <i r="4">
      <x v="5"/>
    </i>
    <i>
      <x v="2397"/>
    </i>
    <i r="1">
      <x v="2059"/>
    </i>
    <i r="2">
      <x v="1860"/>
    </i>
    <i r="3">
      <x v="499"/>
    </i>
    <i r="4">
      <x v="5"/>
    </i>
    <i>
      <x v="2398"/>
    </i>
    <i r="1">
      <x v="2059"/>
    </i>
    <i r="2">
      <x v="1860"/>
    </i>
    <i r="3">
      <x v="499"/>
    </i>
    <i r="4">
      <x v="5"/>
    </i>
    <i>
      <x v="2399"/>
    </i>
    <i r="1">
      <x v="2059"/>
    </i>
    <i r="2">
      <x v="1860"/>
    </i>
    <i r="3">
      <x v="499"/>
    </i>
    <i r="4">
      <x v="5"/>
    </i>
    <i>
      <x v="2400"/>
    </i>
    <i r="1">
      <x v="2059"/>
    </i>
    <i r="2">
      <x v="1860"/>
    </i>
    <i r="3">
      <x v="499"/>
    </i>
    <i r="4">
      <x v="5"/>
    </i>
    <i>
      <x v="2401"/>
    </i>
    <i r="1">
      <x v="2059"/>
    </i>
    <i r="2">
      <x v="1860"/>
    </i>
    <i r="3">
      <x v="499"/>
    </i>
    <i r="4">
      <x v="5"/>
    </i>
    <i>
      <x v="2402"/>
    </i>
    <i r="1">
      <x v="2059"/>
    </i>
    <i r="2">
      <x v="1860"/>
    </i>
    <i r="3">
      <x v="499"/>
    </i>
    <i r="4">
      <x v="5"/>
    </i>
    <i>
      <x v="2403"/>
    </i>
    <i r="1">
      <x v="2059"/>
    </i>
    <i r="2">
      <x v="1860"/>
    </i>
    <i r="3">
      <x v="499"/>
    </i>
    <i r="4">
      <x v="5"/>
    </i>
    <i>
      <x v="2404"/>
    </i>
    <i r="1">
      <x v="2059"/>
    </i>
    <i r="2">
      <x v="1860"/>
    </i>
    <i r="3">
      <x v="499"/>
    </i>
    <i r="4">
      <x v="5"/>
    </i>
    <i>
      <x v="2405"/>
    </i>
    <i r="1">
      <x v="2059"/>
    </i>
    <i r="2">
      <x v="1860"/>
    </i>
    <i r="3">
      <x v="499"/>
    </i>
    <i r="4">
      <x v="5"/>
    </i>
    <i>
      <x v="2406"/>
    </i>
    <i r="1">
      <x v="2059"/>
    </i>
    <i r="2">
      <x v="1860"/>
    </i>
    <i r="3">
      <x v="499"/>
    </i>
    <i r="4">
      <x v="5"/>
    </i>
    <i>
      <x v="2407"/>
    </i>
    <i r="1">
      <x v="2059"/>
    </i>
    <i r="2">
      <x v="1860"/>
    </i>
    <i r="3">
      <x v="499"/>
    </i>
    <i r="4">
      <x v="5"/>
    </i>
    <i>
      <x v="2408"/>
    </i>
    <i r="1">
      <x v="2059"/>
    </i>
    <i r="2">
      <x v="1860"/>
    </i>
    <i r="3">
      <x v="499"/>
    </i>
    <i r="4">
      <x v="5"/>
    </i>
    <i>
      <x v="2409"/>
    </i>
    <i r="1">
      <x v="2059"/>
    </i>
    <i r="2">
      <x v="1860"/>
    </i>
    <i r="3">
      <x v="499"/>
    </i>
    <i r="4">
      <x v="5"/>
    </i>
    <i>
      <x v="2410"/>
    </i>
    <i r="1">
      <x v="2059"/>
    </i>
    <i r="2">
      <x v="1860"/>
    </i>
    <i r="3">
      <x v="499"/>
    </i>
    <i r="4">
      <x v="5"/>
    </i>
    <i>
      <x v="2411"/>
    </i>
    <i r="1">
      <x v="2059"/>
    </i>
    <i r="2">
      <x v="1860"/>
    </i>
    <i r="3">
      <x v="499"/>
    </i>
    <i r="4">
      <x v="5"/>
    </i>
    <i>
      <x v="2412"/>
    </i>
    <i r="1">
      <x v="2059"/>
    </i>
    <i r="2">
      <x v="1860"/>
    </i>
    <i r="3">
      <x v="499"/>
    </i>
    <i r="4">
      <x v="5"/>
    </i>
    <i>
      <x v="2413"/>
    </i>
    <i r="1">
      <x v="2059"/>
    </i>
    <i r="2">
      <x v="1860"/>
    </i>
    <i r="3">
      <x v="499"/>
    </i>
    <i r="4">
      <x v="5"/>
    </i>
    <i>
      <x v="2414"/>
    </i>
    <i r="1">
      <x v="2059"/>
    </i>
    <i r="2">
      <x v="1860"/>
    </i>
    <i r="3">
      <x v="499"/>
    </i>
    <i r="4">
      <x v="5"/>
    </i>
    <i>
      <x v="2415"/>
    </i>
    <i r="1">
      <x v="2059"/>
    </i>
    <i r="2">
      <x v="1860"/>
    </i>
    <i r="3">
      <x v="499"/>
    </i>
    <i r="4">
      <x v="5"/>
    </i>
    <i>
      <x v="2416"/>
    </i>
    <i r="1">
      <x v="2059"/>
    </i>
    <i r="2">
      <x v="1860"/>
    </i>
    <i r="3">
      <x v="499"/>
    </i>
    <i r="4">
      <x v="5"/>
    </i>
    <i>
      <x v="2417"/>
    </i>
    <i r="1">
      <x v="2059"/>
    </i>
    <i r="2">
      <x v="1860"/>
    </i>
    <i r="3">
      <x v="499"/>
    </i>
    <i r="4">
      <x v="5"/>
    </i>
    <i>
      <x v="2418"/>
    </i>
    <i r="1">
      <x v="2059"/>
    </i>
    <i r="2">
      <x v="1860"/>
    </i>
    <i r="3">
      <x v="499"/>
    </i>
    <i r="4">
      <x v="5"/>
    </i>
    <i>
      <x v="2419"/>
    </i>
    <i r="1">
      <x v="2059"/>
    </i>
    <i r="2">
      <x v="1860"/>
    </i>
    <i r="3">
      <x v="499"/>
    </i>
    <i r="4">
      <x v="5"/>
    </i>
    <i>
      <x v="2420"/>
    </i>
    <i r="1">
      <x v="2059"/>
    </i>
    <i r="2">
      <x v="1860"/>
    </i>
    <i r="3">
      <x v="499"/>
    </i>
    <i r="4">
      <x v="5"/>
    </i>
    <i>
      <x v="2421"/>
    </i>
    <i r="1">
      <x v="2059"/>
    </i>
    <i r="2">
      <x v="1860"/>
    </i>
    <i r="3">
      <x v="499"/>
    </i>
    <i r="4">
      <x v="5"/>
    </i>
    <i>
      <x v="2422"/>
    </i>
    <i r="1">
      <x v="2059"/>
    </i>
    <i r="2">
      <x v="1860"/>
    </i>
    <i r="3">
      <x v="499"/>
    </i>
    <i r="4">
      <x v="5"/>
    </i>
    <i>
      <x v="2423"/>
    </i>
    <i r="1">
      <x v="2059"/>
    </i>
    <i r="2">
      <x v="1860"/>
    </i>
    <i r="3">
      <x v="499"/>
    </i>
    <i r="4">
      <x v="5"/>
    </i>
    <i>
      <x v="2424"/>
    </i>
    <i r="1">
      <x v="2059"/>
    </i>
    <i r="2">
      <x v="1860"/>
    </i>
    <i r="3">
      <x v="499"/>
    </i>
    <i r="4">
      <x v="5"/>
    </i>
    <i>
      <x v="2425"/>
    </i>
    <i r="1">
      <x v="2059"/>
    </i>
    <i r="2">
      <x v="1860"/>
    </i>
    <i r="3">
      <x v="499"/>
    </i>
    <i r="4">
      <x v="5"/>
    </i>
    <i>
      <x v="2426"/>
    </i>
    <i r="1">
      <x v="2059"/>
    </i>
    <i r="2">
      <x v="1860"/>
    </i>
    <i r="3">
      <x v="499"/>
    </i>
    <i r="4">
      <x v="5"/>
    </i>
    <i>
      <x v="2427"/>
    </i>
    <i r="1">
      <x v="2059"/>
    </i>
    <i r="2">
      <x v="1860"/>
    </i>
    <i r="3">
      <x v="499"/>
    </i>
    <i r="4">
      <x v="5"/>
    </i>
    <i>
      <x v="2428"/>
    </i>
    <i r="1">
      <x v="2059"/>
    </i>
    <i r="2">
      <x v="1860"/>
    </i>
    <i r="3">
      <x v="499"/>
    </i>
    <i r="4">
      <x v="5"/>
    </i>
    <i>
      <x v="2429"/>
    </i>
    <i r="1">
      <x v="2059"/>
    </i>
    <i r="2">
      <x v="1860"/>
    </i>
    <i r="3">
      <x v="499"/>
    </i>
    <i r="4">
      <x v="5"/>
    </i>
    <i>
      <x v="2430"/>
    </i>
    <i r="1">
      <x v="2059"/>
    </i>
    <i r="2">
      <x v="1860"/>
    </i>
    <i r="3">
      <x v="499"/>
    </i>
    <i r="4">
      <x v="5"/>
    </i>
    <i>
      <x v="2431"/>
    </i>
    <i r="1">
      <x v="2059"/>
    </i>
    <i r="2">
      <x v="1860"/>
    </i>
    <i r="3">
      <x v="499"/>
    </i>
    <i r="4">
      <x v="5"/>
    </i>
    <i>
      <x v="2432"/>
    </i>
    <i r="1">
      <x v="2059"/>
    </i>
    <i r="2">
      <x v="1860"/>
    </i>
    <i r="3">
      <x v="499"/>
    </i>
    <i r="4">
      <x v="5"/>
    </i>
    <i>
      <x v="2433"/>
    </i>
    <i r="1">
      <x v="2059"/>
    </i>
    <i r="2">
      <x v="1860"/>
    </i>
    <i r="3">
      <x v="499"/>
    </i>
    <i r="4">
      <x v="5"/>
    </i>
    <i>
      <x v="2434"/>
    </i>
    <i r="1">
      <x v="2059"/>
    </i>
    <i r="2">
      <x v="1860"/>
    </i>
    <i r="3">
      <x v="499"/>
    </i>
    <i r="4">
      <x v="5"/>
    </i>
    <i>
      <x v="2435"/>
    </i>
    <i r="1">
      <x v="2059"/>
    </i>
    <i r="2">
      <x v="1860"/>
    </i>
    <i r="3">
      <x v="499"/>
    </i>
    <i r="4">
      <x v="5"/>
    </i>
    <i>
      <x v="2436"/>
    </i>
    <i r="1">
      <x v="2059"/>
    </i>
    <i r="2">
      <x v="1860"/>
    </i>
    <i r="3">
      <x v="499"/>
    </i>
    <i r="4">
      <x v="5"/>
    </i>
    <i>
      <x v="2437"/>
    </i>
    <i r="1">
      <x v="2059"/>
    </i>
    <i r="2">
      <x v="1860"/>
    </i>
    <i r="3">
      <x v="499"/>
    </i>
    <i r="4">
      <x v="5"/>
    </i>
    <i>
      <x v="2438"/>
    </i>
    <i r="1">
      <x v="2059"/>
    </i>
    <i r="2">
      <x v="1860"/>
    </i>
    <i r="3">
      <x v="499"/>
    </i>
    <i r="4">
      <x v="5"/>
    </i>
    <i>
      <x v="2439"/>
    </i>
    <i r="1">
      <x v="2059"/>
    </i>
    <i r="2">
      <x v="1860"/>
    </i>
    <i r="3">
      <x v="499"/>
    </i>
    <i r="4">
      <x v="5"/>
    </i>
    <i>
      <x v="2440"/>
    </i>
    <i r="1">
      <x v="2059"/>
    </i>
    <i r="2">
      <x v="1860"/>
    </i>
    <i r="3">
      <x v="499"/>
    </i>
    <i r="4">
      <x v="5"/>
    </i>
    <i>
      <x v="2441"/>
    </i>
    <i r="1">
      <x v="2059"/>
    </i>
    <i r="2">
      <x v="1860"/>
    </i>
    <i r="3">
      <x v="499"/>
    </i>
    <i r="4">
      <x v="5"/>
    </i>
    <i>
      <x v="2442"/>
    </i>
    <i r="1">
      <x v="2059"/>
    </i>
    <i r="2">
      <x v="1860"/>
    </i>
    <i r="3">
      <x v="499"/>
    </i>
    <i r="4">
      <x v="5"/>
    </i>
    <i>
      <x v="2443"/>
    </i>
    <i r="1">
      <x v="2059"/>
    </i>
    <i r="2">
      <x v="1860"/>
    </i>
    <i r="3">
      <x v="499"/>
    </i>
    <i r="4">
      <x v="5"/>
    </i>
    <i>
      <x v="2444"/>
    </i>
    <i r="1">
      <x v="2059"/>
    </i>
    <i r="2">
      <x v="1860"/>
    </i>
    <i r="3">
      <x v="499"/>
    </i>
    <i r="4">
      <x v="5"/>
    </i>
    <i>
      <x v="2445"/>
    </i>
    <i r="1">
      <x v="2059"/>
    </i>
    <i r="2">
      <x v="1860"/>
    </i>
    <i r="3">
      <x v="499"/>
    </i>
    <i r="4">
      <x v="5"/>
    </i>
    <i>
      <x v="2446"/>
    </i>
    <i r="1">
      <x v="2059"/>
    </i>
    <i r="2">
      <x v="1860"/>
    </i>
    <i r="3">
      <x v="499"/>
    </i>
    <i r="4">
      <x v="5"/>
    </i>
    <i>
      <x v="2447"/>
    </i>
    <i r="1">
      <x v="2059"/>
    </i>
    <i r="2">
      <x v="1860"/>
    </i>
    <i r="3">
      <x v="499"/>
    </i>
    <i r="4">
      <x v="5"/>
    </i>
    <i>
      <x v="2448"/>
    </i>
    <i r="1">
      <x v="2059"/>
    </i>
    <i r="2">
      <x v="1860"/>
    </i>
    <i r="3">
      <x v="499"/>
    </i>
    <i r="4">
      <x v="5"/>
    </i>
    <i>
      <x v="2449"/>
    </i>
    <i r="1">
      <x v="2059"/>
    </i>
    <i r="2">
      <x v="1860"/>
    </i>
    <i r="3">
      <x v="499"/>
    </i>
    <i r="4">
      <x v="5"/>
    </i>
    <i>
      <x v="2450"/>
    </i>
    <i r="1">
      <x v="2059"/>
    </i>
    <i r="2">
      <x v="1860"/>
    </i>
    <i r="3">
      <x v="499"/>
    </i>
    <i r="4">
      <x v="5"/>
    </i>
    <i>
      <x v="2451"/>
    </i>
    <i r="1">
      <x v="2059"/>
    </i>
    <i r="2">
      <x v="1860"/>
    </i>
    <i r="3">
      <x v="499"/>
    </i>
    <i r="4">
      <x v="5"/>
    </i>
    <i>
      <x v="2452"/>
    </i>
    <i r="1">
      <x v="2059"/>
    </i>
    <i r="2">
      <x v="1860"/>
    </i>
    <i r="3">
      <x v="499"/>
    </i>
    <i r="4">
      <x v="5"/>
    </i>
    <i>
      <x v="2453"/>
    </i>
    <i r="1">
      <x v="2059"/>
    </i>
    <i r="2">
      <x v="1860"/>
    </i>
    <i r="3">
      <x v="499"/>
    </i>
    <i r="4">
      <x v="5"/>
    </i>
    <i>
      <x v="2454"/>
    </i>
    <i r="1">
      <x v="2059"/>
    </i>
    <i r="2">
      <x v="1860"/>
    </i>
    <i r="3">
      <x v="499"/>
    </i>
    <i r="4">
      <x v="5"/>
    </i>
    <i>
      <x v="2455"/>
    </i>
    <i r="1">
      <x v="2059"/>
    </i>
    <i r="2">
      <x v="1860"/>
    </i>
    <i r="3">
      <x v="499"/>
    </i>
    <i r="4">
      <x v="5"/>
    </i>
    <i>
      <x v="2456"/>
    </i>
    <i r="1">
      <x v="2059"/>
    </i>
    <i r="2">
      <x v="1860"/>
    </i>
    <i r="3">
      <x v="499"/>
    </i>
    <i r="4">
      <x v="5"/>
    </i>
    <i>
      <x v="2457"/>
    </i>
    <i r="1">
      <x v="2059"/>
    </i>
    <i r="2">
      <x v="1860"/>
    </i>
    <i r="3">
      <x v="499"/>
    </i>
    <i r="4">
      <x v="5"/>
    </i>
    <i>
      <x v="2458"/>
    </i>
    <i r="1">
      <x v="2059"/>
    </i>
    <i r="2">
      <x v="1860"/>
    </i>
    <i r="3">
      <x v="499"/>
    </i>
    <i r="4">
      <x v="5"/>
    </i>
    <i>
      <x v="2459"/>
    </i>
    <i r="1">
      <x v="2059"/>
    </i>
    <i r="2">
      <x v="1860"/>
    </i>
    <i r="3">
      <x v="499"/>
    </i>
    <i r="4">
      <x v="5"/>
    </i>
    <i>
      <x v="2460"/>
    </i>
    <i r="1">
      <x v="2059"/>
    </i>
    <i r="2">
      <x v="1860"/>
    </i>
    <i r="3">
      <x v="499"/>
    </i>
    <i r="4">
      <x v="5"/>
    </i>
    <i>
      <x v="2461"/>
    </i>
    <i r="1">
      <x v="2059"/>
    </i>
    <i r="2">
      <x v="1860"/>
    </i>
    <i r="3">
      <x v="499"/>
    </i>
    <i r="4">
      <x v="5"/>
    </i>
    <i>
      <x v="2462"/>
    </i>
    <i r="1">
      <x v="2059"/>
    </i>
    <i r="2">
      <x v="1860"/>
    </i>
    <i r="3">
      <x v="499"/>
    </i>
    <i r="4">
      <x v="5"/>
    </i>
    <i>
      <x v="2463"/>
    </i>
    <i r="1">
      <x v="2059"/>
    </i>
    <i r="2">
      <x v="1860"/>
    </i>
    <i r="3">
      <x v="499"/>
    </i>
    <i r="4">
      <x v="5"/>
    </i>
    <i>
      <x v="2464"/>
    </i>
    <i r="1">
      <x v="2059"/>
    </i>
    <i r="2">
      <x v="1860"/>
    </i>
    <i r="3">
      <x v="499"/>
    </i>
    <i r="4">
      <x v="5"/>
    </i>
    <i>
      <x v="2465"/>
    </i>
    <i r="1">
      <x v="2059"/>
    </i>
    <i r="2">
      <x v="1860"/>
    </i>
    <i r="3">
      <x v="499"/>
    </i>
    <i r="4">
      <x v="5"/>
    </i>
    <i>
      <x v="2466"/>
    </i>
    <i r="1">
      <x v="2059"/>
    </i>
    <i r="2">
      <x v="1860"/>
    </i>
    <i r="3">
      <x v="499"/>
    </i>
    <i r="4">
      <x v="5"/>
    </i>
    <i>
      <x v="2467"/>
    </i>
    <i r="1">
      <x v="2059"/>
    </i>
    <i r="2">
      <x v="1860"/>
    </i>
    <i r="3">
      <x v="499"/>
    </i>
    <i r="4">
      <x v="5"/>
    </i>
    <i>
      <x v="2468"/>
    </i>
    <i r="1">
      <x v="2059"/>
    </i>
    <i r="2">
      <x v="1860"/>
    </i>
    <i r="3">
      <x v="499"/>
    </i>
    <i r="4">
      <x v="5"/>
    </i>
    <i>
      <x v="2469"/>
    </i>
    <i r="1">
      <x v="2059"/>
    </i>
    <i r="2">
      <x v="1860"/>
    </i>
    <i r="3">
      <x v="499"/>
    </i>
    <i r="4">
      <x v="5"/>
    </i>
    <i>
      <x v="2470"/>
    </i>
    <i r="1">
      <x v="2059"/>
    </i>
    <i r="2">
      <x v="1860"/>
    </i>
    <i r="3">
      <x v="499"/>
    </i>
    <i r="4">
      <x v="5"/>
    </i>
    <i>
      <x v="2471"/>
    </i>
    <i r="1">
      <x v="2059"/>
    </i>
    <i r="2">
      <x v="1860"/>
    </i>
    <i r="3">
      <x v="499"/>
    </i>
    <i r="4">
      <x v="5"/>
    </i>
    <i>
      <x v="2472"/>
    </i>
    <i r="1">
      <x v="2059"/>
    </i>
    <i r="2">
      <x v="1860"/>
    </i>
    <i r="3">
      <x v="499"/>
    </i>
    <i r="4">
      <x v="5"/>
    </i>
    <i>
      <x v="2473"/>
    </i>
    <i r="1">
      <x v="2059"/>
    </i>
    <i r="2">
      <x v="1860"/>
    </i>
    <i r="3">
      <x v="499"/>
    </i>
    <i r="4">
      <x v="5"/>
    </i>
    <i>
      <x v="2474"/>
    </i>
    <i r="1">
      <x v="2059"/>
    </i>
    <i r="2">
      <x v="1860"/>
    </i>
    <i r="3">
      <x v="499"/>
    </i>
    <i r="4">
      <x v="5"/>
    </i>
    <i>
      <x v="2475"/>
    </i>
    <i r="1">
      <x v="2059"/>
    </i>
    <i r="2">
      <x v="1860"/>
    </i>
    <i r="3">
      <x v="499"/>
    </i>
    <i r="4">
      <x v="5"/>
    </i>
    <i>
      <x v="2476"/>
    </i>
    <i r="1">
      <x v="2059"/>
    </i>
    <i r="2">
      <x v="1860"/>
    </i>
    <i r="3">
      <x v="499"/>
    </i>
    <i r="4">
      <x v="5"/>
    </i>
    <i>
      <x v="2477"/>
    </i>
    <i r="1">
      <x v="2059"/>
    </i>
    <i r="2">
      <x v="1860"/>
    </i>
    <i r="3">
      <x v="499"/>
    </i>
    <i r="4">
      <x v="5"/>
    </i>
    <i>
      <x v="2478"/>
    </i>
    <i r="1">
      <x v="2059"/>
    </i>
    <i r="2">
      <x v="1860"/>
    </i>
    <i r="3">
      <x v="499"/>
    </i>
    <i r="4">
      <x v="5"/>
    </i>
    <i>
      <x v="2479"/>
    </i>
    <i r="1">
      <x v="2059"/>
    </i>
    <i r="2">
      <x v="1860"/>
    </i>
    <i r="3">
      <x v="499"/>
    </i>
    <i r="4">
      <x v="5"/>
    </i>
    <i>
      <x v="2480"/>
    </i>
    <i r="1">
      <x v="2059"/>
    </i>
    <i r="2">
      <x v="1860"/>
    </i>
    <i r="3">
      <x v="499"/>
    </i>
    <i r="4">
      <x v="5"/>
    </i>
    <i>
      <x v="2481"/>
    </i>
    <i r="1">
      <x v="2059"/>
    </i>
    <i r="2">
      <x v="1860"/>
    </i>
    <i r="3">
      <x v="499"/>
    </i>
    <i r="4">
      <x v="5"/>
    </i>
    <i>
      <x v="2482"/>
    </i>
    <i r="1">
      <x v="2059"/>
    </i>
    <i r="2">
      <x v="1860"/>
    </i>
    <i r="3">
      <x v="499"/>
    </i>
    <i r="4">
      <x v="5"/>
    </i>
    <i>
      <x v="2483"/>
    </i>
    <i r="1">
      <x v="2059"/>
    </i>
    <i r="2">
      <x v="1860"/>
    </i>
    <i r="3">
      <x v="499"/>
    </i>
    <i r="4">
      <x v="5"/>
    </i>
    <i>
      <x v="2484"/>
    </i>
    <i r="1">
      <x v="2059"/>
    </i>
    <i r="2">
      <x v="1860"/>
    </i>
    <i r="3">
      <x v="499"/>
    </i>
    <i r="4">
      <x v="5"/>
    </i>
    <i>
      <x v="2485"/>
    </i>
    <i r="1">
      <x v="2059"/>
    </i>
    <i r="2">
      <x v="1860"/>
    </i>
    <i r="3">
      <x v="499"/>
    </i>
    <i r="4">
      <x v="5"/>
    </i>
    <i>
      <x v="2486"/>
    </i>
    <i r="1">
      <x v="2059"/>
    </i>
    <i r="2">
      <x v="1860"/>
    </i>
    <i r="3">
      <x v="499"/>
    </i>
    <i r="4">
      <x v="5"/>
    </i>
    <i>
      <x v="2487"/>
    </i>
    <i r="1">
      <x v="2059"/>
    </i>
    <i r="2">
      <x v="1860"/>
    </i>
    <i r="3">
      <x v="499"/>
    </i>
    <i r="4">
      <x v="5"/>
    </i>
    <i>
      <x v="2488"/>
    </i>
    <i r="1">
      <x v="2059"/>
    </i>
    <i r="2">
      <x v="1860"/>
    </i>
    <i r="3">
      <x v="499"/>
    </i>
    <i r="4">
      <x v="5"/>
    </i>
    <i>
      <x v="2489"/>
    </i>
    <i r="1">
      <x v="2059"/>
    </i>
    <i r="2">
      <x v="1860"/>
    </i>
    <i r="3">
      <x v="499"/>
    </i>
    <i r="4">
      <x v="5"/>
    </i>
    <i>
      <x v="2490"/>
    </i>
    <i r="1">
      <x v="2059"/>
    </i>
    <i r="2">
      <x v="1860"/>
    </i>
    <i r="3">
      <x v="499"/>
    </i>
    <i r="4">
      <x v="5"/>
    </i>
    <i>
      <x v="2491"/>
    </i>
    <i r="1">
      <x v="2059"/>
    </i>
    <i r="2">
      <x v="1860"/>
    </i>
    <i r="3">
      <x v="499"/>
    </i>
    <i r="4">
      <x v="5"/>
    </i>
    <i>
      <x v="2492"/>
    </i>
    <i r="1">
      <x v="2059"/>
    </i>
    <i r="2">
      <x v="1860"/>
    </i>
    <i r="3">
      <x v="499"/>
    </i>
    <i r="4">
      <x v="5"/>
    </i>
    <i>
      <x v="2493"/>
    </i>
    <i r="1">
      <x v="2059"/>
    </i>
    <i r="2">
      <x v="1860"/>
    </i>
    <i r="3">
      <x v="499"/>
    </i>
    <i r="4">
      <x v="5"/>
    </i>
    <i>
      <x v="2494"/>
    </i>
    <i r="1">
      <x v="2059"/>
    </i>
    <i r="2">
      <x v="1860"/>
    </i>
    <i r="3">
      <x v="499"/>
    </i>
    <i r="4">
      <x v="5"/>
    </i>
    <i>
      <x v="2495"/>
    </i>
    <i r="1">
      <x v="2059"/>
    </i>
    <i r="2">
      <x v="1860"/>
    </i>
    <i r="3">
      <x v="499"/>
    </i>
    <i r="4">
      <x v="5"/>
    </i>
    <i>
      <x v="2496"/>
    </i>
    <i r="1">
      <x v="2059"/>
    </i>
    <i r="2">
      <x v="1860"/>
    </i>
    <i r="3">
      <x v="499"/>
    </i>
    <i r="4">
      <x v="5"/>
    </i>
    <i>
      <x v="2497"/>
    </i>
    <i r="1">
      <x v="2059"/>
    </i>
    <i r="2">
      <x v="1860"/>
    </i>
    <i r="3">
      <x v="499"/>
    </i>
    <i r="4">
      <x v="5"/>
    </i>
    <i>
      <x v="2498"/>
    </i>
    <i r="1">
      <x v="2059"/>
    </i>
    <i r="2">
      <x v="1860"/>
    </i>
    <i r="3">
      <x v="499"/>
    </i>
    <i r="4">
      <x v="5"/>
    </i>
    <i>
      <x v="2499"/>
    </i>
    <i r="1">
      <x v="2059"/>
    </i>
    <i r="2">
      <x v="1860"/>
    </i>
    <i r="3">
      <x v="499"/>
    </i>
    <i r="4">
      <x v="5"/>
    </i>
    <i>
      <x v="2500"/>
    </i>
    <i r="1">
      <x v="2059"/>
    </i>
    <i r="2">
      <x v="1860"/>
    </i>
    <i r="3">
      <x v="499"/>
    </i>
    <i r="4">
      <x v="5"/>
    </i>
    <i>
      <x v="2501"/>
    </i>
    <i r="1">
      <x v="2059"/>
    </i>
    <i r="2">
      <x v="1860"/>
    </i>
    <i r="3">
      <x v="499"/>
    </i>
    <i r="4">
      <x v="5"/>
    </i>
    <i>
      <x v="2502"/>
    </i>
    <i r="1">
      <x v="2059"/>
    </i>
    <i r="2">
      <x v="1860"/>
    </i>
    <i r="3">
      <x v="499"/>
    </i>
    <i r="4">
      <x v="5"/>
    </i>
    <i>
      <x v="2503"/>
    </i>
    <i r="1">
      <x v="2059"/>
    </i>
    <i r="2">
      <x v="1860"/>
    </i>
    <i r="3">
      <x v="499"/>
    </i>
    <i r="4">
      <x v="5"/>
    </i>
    <i>
      <x v="2504"/>
    </i>
    <i r="1">
      <x v="2059"/>
    </i>
    <i r="2">
      <x v="1860"/>
    </i>
    <i r="3">
      <x v="499"/>
    </i>
    <i r="4">
      <x v="5"/>
    </i>
    <i>
      <x v="2505"/>
    </i>
    <i r="1">
      <x v="2059"/>
    </i>
    <i r="2">
      <x v="1860"/>
    </i>
    <i r="3">
      <x v="499"/>
    </i>
    <i r="4">
      <x v="5"/>
    </i>
    <i>
      <x v="2506"/>
    </i>
    <i r="1">
      <x v="2059"/>
    </i>
    <i r="2">
      <x v="1860"/>
    </i>
    <i r="3">
      <x v="499"/>
    </i>
    <i r="4">
      <x v="5"/>
    </i>
    <i>
      <x v="2507"/>
    </i>
    <i r="1">
      <x v="2059"/>
    </i>
    <i r="2">
      <x v="1860"/>
    </i>
    <i r="3">
      <x v="499"/>
    </i>
    <i r="4">
      <x v="5"/>
    </i>
    <i>
      <x v="2508"/>
    </i>
    <i r="1">
      <x v="2059"/>
    </i>
    <i r="2">
      <x v="1860"/>
    </i>
    <i r="3">
      <x v="499"/>
    </i>
    <i r="4">
      <x v="5"/>
    </i>
    <i>
      <x v="2509"/>
    </i>
    <i r="1">
      <x v="2059"/>
    </i>
    <i r="2">
      <x v="1860"/>
    </i>
    <i r="3">
      <x v="499"/>
    </i>
    <i r="4">
      <x v="5"/>
    </i>
    <i>
      <x v="2510"/>
    </i>
    <i r="1">
      <x v="2059"/>
    </i>
    <i r="2">
      <x v="1860"/>
    </i>
    <i r="3">
      <x v="499"/>
    </i>
    <i r="4">
      <x v="5"/>
    </i>
    <i>
      <x v="2511"/>
    </i>
    <i r="1">
      <x v="2059"/>
    </i>
    <i r="2">
      <x v="1860"/>
    </i>
    <i r="3">
      <x v="499"/>
    </i>
    <i r="4">
      <x v="5"/>
    </i>
    <i>
      <x v="2512"/>
    </i>
    <i r="1">
      <x v="2059"/>
    </i>
    <i r="2">
      <x v="1860"/>
    </i>
    <i r="3">
      <x v="499"/>
    </i>
    <i r="4">
      <x v="5"/>
    </i>
    <i>
      <x v="2513"/>
    </i>
    <i r="1">
      <x v="2059"/>
    </i>
    <i r="2">
      <x v="1860"/>
    </i>
    <i r="3">
      <x v="499"/>
    </i>
    <i r="4">
      <x v="5"/>
    </i>
    <i>
      <x v="2514"/>
    </i>
    <i r="1">
      <x v="2059"/>
    </i>
    <i r="2">
      <x v="1860"/>
    </i>
    <i r="3">
      <x v="499"/>
    </i>
    <i r="4">
      <x v="5"/>
    </i>
    <i>
      <x v="2515"/>
    </i>
    <i r="1">
      <x v="2059"/>
    </i>
    <i r="2">
      <x v="1860"/>
    </i>
    <i r="3">
      <x v="499"/>
    </i>
    <i r="4">
      <x v="5"/>
    </i>
    <i>
      <x v="2516"/>
    </i>
    <i r="1">
      <x v="2059"/>
    </i>
    <i r="2">
      <x v="1860"/>
    </i>
    <i r="3">
      <x v="499"/>
    </i>
    <i r="4">
      <x v="5"/>
    </i>
    <i>
      <x v="2517"/>
    </i>
    <i r="1">
      <x v="2059"/>
    </i>
    <i r="2">
      <x v="1860"/>
    </i>
    <i r="3">
      <x v="499"/>
    </i>
    <i r="4">
      <x v="5"/>
    </i>
    <i>
      <x v="2518"/>
    </i>
    <i r="1">
      <x v="2059"/>
    </i>
    <i r="2">
      <x v="1860"/>
    </i>
    <i r="3">
      <x v="499"/>
    </i>
    <i r="4">
      <x v="5"/>
    </i>
    <i>
      <x v="2519"/>
    </i>
    <i r="1">
      <x v="2059"/>
    </i>
    <i r="2">
      <x v="1860"/>
    </i>
    <i r="3">
      <x v="499"/>
    </i>
    <i r="4">
      <x v="5"/>
    </i>
    <i>
      <x v="2520"/>
    </i>
    <i r="1">
      <x v="2059"/>
    </i>
    <i r="2">
      <x v="1860"/>
    </i>
    <i r="3">
      <x v="499"/>
    </i>
    <i r="4">
      <x v="5"/>
    </i>
    <i>
      <x v="2521"/>
    </i>
    <i r="1">
      <x v="2059"/>
    </i>
    <i r="2">
      <x v="1860"/>
    </i>
    <i r="3">
      <x v="499"/>
    </i>
    <i r="4">
      <x v="5"/>
    </i>
    <i>
      <x v="2522"/>
    </i>
    <i r="1">
      <x v="2059"/>
    </i>
    <i r="2">
      <x v="1860"/>
    </i>
    <i r="3">
      <x v="499"/>
    </i>
    <i r="4">
      <x v="5"/>
    </i>
    <i>
      <x v="2523"/>
    </i>
    <i r="1">
      <x v="2059"/>
    </i>
    <i r="2">
      <x v="1860"/>
    </i>
    <i r="3">
      <x v="499"/>
    </i>
    <i r="4">
      <x v="5"/>
    </i>
    <i>
      <x v="2524"/>
    </i>
    <i r="1">
      <x v="2059"/>
    </i>
    <i r="2">
      <x v="1860"/>
    </i>
    <i r="3">
      <x v="499"/>
    </i>
    <i r="4">
      <x v="5"/>
    </i>
    <i>
      <x v="2525"/>
    </i>
    <i r="1">
      <x v="2059"/>
    </i>
    <i r="2">
      <x v="1860"/>
    </i>
    <i r="3">
      <x v="499"/>
    </i>
    <i r="4">
      <x v="5"/>
    </i>
    <i>
      <x v="2526"/>
    </i>
    <i r="1">
      <x v="2059"/>
    </i>
    <i r="2">
      <x v="1860"/>
    </i>
    <i r="3">
      <x v="499"/>
    </i>
    <i r="4">
      <x v="5"/>
    </i>
    <i>
      <x v="2527"/>
    </i>
    <i r="1">
      <x v="2059"/>
    </i>
    <i r="2">
      <x v="1860"/>
    </i>
    <i r="3">
      <x v="499"/>
    </i>
    <i r="4">
      <x v="5"/>
    </i>
    <i>
      <x v="2528"/>
    </i>
    <i r="1">
      <x v="2059"/>
    </i>
    <i r="2">
      <x v="1860"/>
    </i>
    <i r="3">
      <x v="499"/>
    </i>
    <i r="4">
      <x v="5"/>
    </i>
    <i>
      <x v="2529"/>
    </i>
    <i r="1">
      <x v="2059"/>
    </i>
    <i r="2">
      <x v="1860"/>
    </i>
    <i r="3">
      <x v="499"/>
    </i>
    <i r="4">
      <x v="5"/>
    </i>
    <i>
      <x v="2530"/>
    </i>
    <i r="1">
      <x v="2059"/>
    </i>
    <i r="2">
      <x v="1860"/>
    </i>
    <i r="3">
      <x v="499"/>
    </i>
    <i r="4">
      <x v="5"/>
    </i>
    <i>
      <x v="2531"/>
    </i>
    <i r="1">
      <x v="2059"/>
    </i>
    <i r="2">
      <x v="1860"/>
    </i>
    <i r="3">
      <x v="499"/>
    </i>
    <i r="4">
      <x v="5"/>
    </i>
    <i>
      <x v="2532"/>
    </i>
    <i r="1">
      <x v="2059"/>
    </i>
    <i r="2">
      <x v="1860"/>
    </i>
    <i r="3">
      <x v="499"/>
    </i>
    <i r="4">
      <x v="5"/>
    </i>
    <i>
      <x v="2533"/>
    </i>
    <i r="1">
      <x v="2059"/>
    </i>
    <i r="2">
      <x v="1860"/>
    </i>
    <i r="3">
      <x v="499"/>
    </i>
    <i r="4">
      <x v="5"/>
    </i>
    <i>
      <x v="2534"/>
    </i>
    <i r="1">
      <x v="2059"/>
    </i>
    <i r="2">
      <x v="1860"/>
    </i>
    <i r="3">
      <x v="499"/>
    </i>
    <i r="4">
      <x v="5"/>
    </i>
    <i>
      <x v="2535"/>
    </i>
    <i r="1">
      <x v="2059"/>
    </i>
    <i r="2">
      <x v="1860"/>
    </i>
    <i r="3">
      <x v="499"/>
    </i>
    <i r="4">
      <x v="5"/>
    </i>
    <i>
      <x v="2536"/>
    </i>
    <i r="1">
      <x v="2059"/>
    </i>
    <i r="2">
      <x v="1860"/>
    </i>
    <i r="3">
      <x v="499"/>
    </i>
    <i r="4">
      <x v="5"/>
    </i>
    <i>
      <x v="2537"/>
    </i>
    <i r="1">
      <x v="2059"/>
    </i>
    <i r="2">
      <x v="1860"/>
    </i>
    <i r="3">
      <x v="499"/>
    </i>
    <i r="4">
      <x v="5"/>
    </i>
    <i>
      <x v="2538"/>
    </i>
    <i r="1">
      <x v="2059"/>
    </i>
    <i r="2">
      <x v="1860"/>
    </i>
    <i r="3">
      <x v="499"/>
    </i>
    <i r="4">
      <x v="5"/>
    </i>
    <i>
      <x v="2539"/>
    </i>
    <i r="1">
      <x v="2059"/>
    </i>
    <i r="2">
      <x v="1860"/>
    </i>
    <i r="3">
      <x v="499"/>
    </i>
    <i r="4">
      <x v="5"/>
    </i>
    <i>
      <x v="2540"/>
    </i>
    <i r="1">
      <x v="2059"/>
    </i>
    <i r="2">
      <x v="1860"/>
    </i>
    <i r="3">
      <x v="499"/>
    </i>
    <i r="4">
      <x v="5"/>
    </i>
    <i>
      <x v="2541"/>
    </i>
    <i r="1">
      <x v="2059"/>
    </i>
    <i r="2">
      <x v="1860"/>
    </i>
    <i r="3">
      <x v="499"/>
    </i>
    <i r="4">
      <x v="5"/>
    </i>
    <i>
      <x v="2542"/>
    </i>
    <i r="1">
      <x v="2059"/>
    </i>
    <i r="2">
      <x v="1860"/>
    </i>
    <i r="3">
      <x v="499"/>
    </i>
    <i r="4">
      <x v="5"/>
    </i>
    <i>
      <x v="2543"/>
    </i>
    <i r="1">
      <x v="2059"/>
    </i>
    <i r="2">
      <x v="1860"/>
    </i>
    <i r="3">
      <x v="499"/>
    </i>
    <i r="4">
      <x v="5"/>
    </i>
    <i>
      <x v="2544"/>
    </i>
    <i r="1">
      <x v="2059"/>
    </i>
    <i r="2">
      <x v="1860"/>
    </i>
    <i r="3">
      <x v="499"/>
    </i>
    <i r="4">
      <x v="5"/>
    </i>
    <i>
      <x v="2545"/>
    </i>
    <i r="1">
      <x v="2059"/>
    </i>
    <i r="2">
      <x v="1860"/>
    </i>
    <i r="3">
      <x v="499"/>
    </i>
    <i r="4">
      <x v="5"/>
    </i>
    <i>
      <x v="2546"/>
    </i>
    <i r="1">
      <x v="2059"/>
    </i>
    <i r="2">
      <x v="1860"/>
    </i>
    <i r="3">
      <x v="499"/>
    </i>
    <i r="4">
      <x v="5"/>
    </i>
    <i>
      <x v="2547"/>
    </i>
    <i r="1">
      <x v="2059"/>
    </i>
    <i r="2">
      <x v="1860"/>
    </i>
    <i r="3">
      <x v="499"/>
    </i>
    <i r="4">
      <x v="5"/>
    </i>
    <i>
      <x v="2548"/>
    </i>
    <i r="1">
      <x v="2059"/>
    </i>
    <i r="2">
      <x v="1860"/>
    </i>
    <i r="3">
      <x v="499"/>
    </i>
    <i r="4">
      <x v="5"/>
    </i>
    <i>
      <x v="2549"/>
    </i>
    <i r="1">
      <x v="2059"/>
    </i>
    <i r="2">
      <x v="1860"/>
    </i>
    <i r="3">
      <x v="499"/>
    </i>
    <i r="4">
      <x v="5"/>
    </i>
    <i>
      <x v="2550"/>
    </i>
    <i r="1">
      <x v="2059"/>
    </i>
    <i r="2">
      <x v="1860"/>
    </i>
    <i r="3">
      <x v="499"/>
    </i>
    <i r="4">
      <x v="5"/>
    </i>
    <i>
      <x v="2551"/>
    </i>
    <i r="1">
      <x v="2059"/>
    </i>
    <i r="2">
      <x v="1860"/>
    </i>
    <i r="3">
      <x v="499"/>
    </i>
    <i r="4">
      <x v="5"/>
    </i>
    <i>
      <x v="2552"/>
    </i>
    <i r="1">
      <x v="2059"/>
    </i>
    <i r="2">
      <x v="1860"/>
    </i>
    <i r="3">
      <x v="499"/>
    </i>
    <i r="4">
      <x v="5"/>
    </i>
    <i>
      <x v="2553"/>
    </i>
    <i r="1">
      <x v="2059"/>
    </i>
    <i r="2">
      <x v="1860"/>
    </i>
    <i r="3">
      <x v="499"/>
    </i>
    <i r="4">
      <x v="5"/>
    </i>
    <i>
      <x v="2554"/>
    </i>
    <i r="1">
      <x v="2059"/>
    </i>
    <i r="2">
      <x v="1860"/>
    </i>
    <i r="3">
      <x v="499"/>
    </i>
    <i r="4">
      <x v="5"/>
    </i>
    <i>
      <x v="2555"/>
    </i>
    <i r="1">
      <x v="2059"/>
    </i>
    <i r="2">
      <x v="1860"/>
    </i>
    <i r="3">
      <x v="499"/>
    </i>
    <i r="4">
      <x v="5"/>
    </i>
    <i>
      <x v="2556"/>
    </i>
    <i r="1">
      <x v="2059"/>
    </i>
    <i r="2">
      <x v="1860"/>
    </i>
    <i r="3">
      <x v="499"/>
    </i>
    <i r="4">
      <x v="5"/>
    </i>
    <i>
      <x v="2557"/>
    </i>
    <i r="1">
      <x v="2059"/>
    </i>
    <i r="2">
      <x v="1860"/>
    </i>
    <i r="3">
      <x v="499"/>
    </i>
    <i r="4">
      <x v="5"/>
    </i>
    <i>
      <x v="2558"/>
    </i>
    <i r="1">
      <x v="2059"/>
    </i>
    <i r="2">
      <x v="1860"/>
    </i>
    <i r="3">
      <x v="499"/>
    </i>
    <i r="4">
      <x v="5"/>
    </i>
    <i>
      <x v="2559"/>
    </i>
    <i r="1">
      <x v="2059"/>
    </i>
    <i r="2">
      <x v="1860"/>
    </i>
    <i r="3">
      <x v="499"/>
    </i>
    <i r="4">
      <x v="5"/>
    </i>
    <i>
      <x v="2560"/>
    </i>
    <i r="1">
      <x v="2059"/>
    </i>
    <i r="2">
      <x v="1860"/>
    </i>
    <i r="3">
      <x v="499"/>
    </i>
    <i r="4">
      <x v="5"/>
    </i>
    <i>
      <x v="2561"/>
    </i>
    <i r="1">
      <x v="2059"/>
    </i>
    <i r="2">
      <x v="1860"/>
    </i>
    <i r="3">
      <x v="499"/>
    </i>
    <i r="4">
      <x v="5"/>
    </i>
    <i>
      <x v="2562"/>
    </i>
    <i r="1">
      <x v="2059"/>
    </i>
    <i r="2">
      <x v="1860"/>
    </i>
    <i r="3">
      <x v="499"/>
    </i>
    <i r="4">
      <x v="5"/>
    </i>
    <i>
      <x v="2563"/>
    </i>
    <i r="1">
      <x v="2059"/>
    </i>
    <i r="2">
      <x v="1860"/>
    </i>
    <i r="3">
      <x v="499"/>
    </i>
    <i r="4">
      <x v="5"/>
    </i>
    <i>
      <x v="2564"/>
    </i>
    <i r="1">
      <x v="2059"/>
    </i>
    <i r="2">
      <x v="1860"/>
    </i>
    <i r="3">
      <x v="499"/>
    </i>
    <i r="4">
      <x v="5"/>
    </i>
    <i>
      <x v="2565"/>
    </i>
    <i r="1">
      <x v="2059"/>
    </i>
    <i r="2">
      <x v="1860"/>
    </i>
    <i r="3">
      <x v="499"/>
    </i>
    <i r="4">
      <x v="5"/>
    </i>
    <i>
      <x v="2566"/>
    </i>
    <i r="1">
      <x v="2059"/>
    </i>
    <i r="2">
      <x v="1860"/>
    </i>
    <i r="3">
      <x v="499"/>
    </i>
    <i r="4">
      <x v="5"/>
    </i>
    <i>
      <x v="2567"/>
    </i>
    <i r="1">
      <x v="2059"/>
    </i>
    <i r="2">
      <x v="1860"/>
    </i>
    <i r="3">
      <x v="499"/>
    </i>
    <i r="4">
      <x v="5"/>
    </i>
    <i>
      <x v="2568"/>
    </i>
    <i r="1">
      <x v="2059"/>
    </i>
    <i r="2">
      <x v="1860"/>
    </i>
    <i r="3">
      <x v="499"/>
    </i>
    <i r="4">
      <x v="5"/>
    </i>
    <i>
      <x v="2569"/>
    </i>
    <i r="1">
      <x v="2059"/>
    </i>
    <i r="2">
      <x v="1860"/>
    </i>
    <i r="3">
      <x v="499"/>
    </i>
    <i r="4">
      <x v="5"/>
    </i>
    <i>
      <x v="2570"/>
    </i>
    <i r="1">
      <x v="2059"/>
    </i>
    <i r="2">
      <x v="1860"/>
    </i>
    <i r="3">
      <x v="499"/>
    </i>
    <i r="4">
      <x v="5"/>
    </i>
    <i>
      <x v="2571"/>
    </i>
    <i r="1">
      <x v="2059"/>
    </i>
    <i r="2">
      <x v="1860"/>
    </i>
    <i r="3">
      <x v="499"/>
    </i>
    <i r="4">
      <x v="5"/>
    </i>
    <i>
      <x v="2572"/>
    </i>
    <i r="1">
      <x v="2059"/>
    </i>
    <i r="2">
      <x v="1860"/>
    </i>
    <i r="3">
      <x v="499"/>
    </i>
    <i r="4">
      <x v="5"/>
    </i>
    <i>
      <x v="2573"/>
    </i>
    <i r="1">
      <x v="2059"/>
    </i>
    <i r="2">
      <x v="1860"/>
    </i>
    <i r="3">
      <x v="499"/>
    </i>
    <i r="4">
      <x v="5"/>
    </i>
    <i>
      <x v="2574"/>
    </i>
    <i r="1">
      <x v="2059"/>
    </i>
    <i r="2">
      <x v="1860"/>
    </i>
    <i r="3">
      <x v="499"/>
    </i>
    <i r="4">
      <x v="5"/>
    </i>
    <i>
      <x v="2575"/>
    </i>
    <i r="1">
      <x v="2059"/>
    </i>
    <i r="2">
      <x v="1860"/>
    </i>
    <i r="3">
      <x v="499"/>
    </i>
    <i r="4">
      <x v="5"/>
    </i>
    <i>
      <x v="2576"/>
    </i>
    <i r="1">
      <x v="2059"/>
    </i>
    <i r="2">
      <x v="1860"/>
    </i>
    <i r="3">
      <x v="499"/>
    </i>
    <i r="4">
      <x v="5"/>
    </i>
    <i>
      <x v="2577"/>
    </i>
    <i r="1">
      <x v="2059"/>
    </i>
    <i r="2">
      <x v="1860"/>
    </i>
    <i r="3">
      <x v="499"/>
    </i>
    <i r="4">
      <x v="5"/>
    </i>
    <i>
      <x v="2578"/>
    </i>
    <i r="1">
      <x v="2059"/>
    </i>
    <i r="2">
      <x v="1860"/>
    </i>
    <i r="3">
      <x v="499"/>
    </i>
    <i r="4">
      <x v="5"/>
    </i>
    <i>
      <x v="2579"/>
    </i>
    <i r="1">
      <x v="2059"/>
    </i>
    <i r="2">
      <x v="1860"/>
    </i>
    <i r="3">
      <x v="499"/>
    </i>
    <i r="4">
      <x v="5"/>
    </i>
    <i>
      <x v="2580"/>
    </i>
    <i r="1">
      <x v="2059"/>
    </i>
    <i r="2">
      <x v="1860"/>
    </i>
    <i r="3">
      <x v="499"/>
    </i>
    <i r="4">
      <x v="5"/>
    </i>
    <i>
      <x v="2581"/>
    </i>
    <i r="1">
      <x v="2059"/>
    </i>
    <i r="2">
      <x v="1860"/>
    </i>
    <i r="3">
      <x v="499"/>
    </i>
    <i r="4">
      <x v="5"/>
    </i>
    <i>
      <x v="2582"/>
    </i>
    <i r="1">
      <x v="2059"/>
    </i>
    <i r="2">
      <x v="1860"/>
    </i>
    <i r="3">
      <x v="499"/>
    </i>
    <i r="4">
      <x v="5"/>
    </i>
    <i>
      <x v="2583"/>
    </i>
    <i r="1">
      <x v="2059"/>
    </i>
    <i r="2">
      <x v="1860"/>
    </i>
    <i r="3">
      <x v="499"/>
    </i>
    <i r="4">
      <x v="5"/>
    </i>
    <i>
      <x v="2584"/>
    </i>
    <i r="1">
      <x v="2059"/>
    </i>
    <i r="2">
      <x v="1860"/>
    </i>
    <i r="3">
      <x v="499"/>
    </i>
    <i r="4">
      <x v="5"/>
    </i>
    <i>
      <x v="2585"/>
    </i>
    <i r="1">
      <x v="2059"/>
    </i>
    <i r="2">
      <x v="1860"/>
    </i>
    <i r="3">
      <x v="499"/>
    </i>
    <i r="4">
      <x v="5"/>
    </i>
    <i>
      <x v="2586"/>
    </i>
    <i r="1">
      <x v="2059"/>
    </i>
    <i r="2">
      <x v="1860"/>
    </i>
    <i r="3">
      <x v="499"/>
    </i>
    <i r="4">
      <x v="5"/>
    </i>
    <i>
      <x v="2587"/>
    </i>
    <i r="1">
      <x v="2059"/>
    </i>
    <i r="2">
      <x v="1860"/>
    </i>
    <i r="3">
      <x v="499"/>
    </i>
    <i r="4">
      <x v="5"/>
    </i>
    <i>
      <x v="2588"/>
    </i>
    <i r="1">
      <x v="2059"/>
    </i>
    <i r="2">
      <x v="1860"/>
    </i>
    <i r="3">
      <x v="499"/>
    </i>
    <i r="4">
      <x v="5"/>
    </i>
    <i>
      <x v="2589"/>
    </i>
    <i r="1">
      <x v="2059"/>
    </i>
    <i r="2">
      <x v="1860"/>
    </i>
    <i r="3">
      <x v="499"/>
    </i>
    <i r="4">
      <x v="5"/>
    </i>
    <i>
      <x v="2590"/>
    </i>
    <i r="1">
      <x v="2059"/>
    </i>
    <i r="2">
      <x v="1860"/>
    </i>
    <i r="3">
      <x v="499"/>
    </i>
    <i r="4">
      <x v="5"/>
    </i>
    <i>
      <x v="2591"/>
    </i>
    <i r="1">
      <x v="2059"/>
    </i>
    <i r="2">
      <x v="1860"/>
    </i>
    <i r="3">
      <x v="499"/>
    </i>
    <i r="4">
      <x v="5"/>
    </i>
    <i>
      <x v="2592"/>
    </i>
    <i r="1">
      <x v="2059"/>
    </i>
    <i r="2">
      <x v="1860"/>
    </i>
    <i r="3">
      <x v="499"/>
    </i>
    <i r="4">
      <x v="5"/>
    </i>
    <i>
      <x v="2593"/>
    </i>
    <i r="1">
      <x v="2059"/>
    </i>
    <i r="2">
      <x v="1860"/>
    </i>
    <i r="3">
      <x v="499"/>
    </i>
    <i r="4">
      <x v="5"/>
    </i>
    <i>
      <x v="2594"/>
    </i>
    <i r="1">
      <x v="2059"/>
    </i>
    <i r="2">
      <x v="1860"/>
    </i>
    <i r="3">
      <x v="499"/>
    </i>
    <i r="4">
      <x v="5"/>
    </i>
    <i>
      <x v="2595"/>
    </i>
    <i r="1">
      <x v="2059"/>
    </i>
    <i r="2">
      <x v="1860"/>
    </i>
    <i r="3">
      <x v="499"/>
    </i>
    <i r="4">
      <x v="5"/>
    </i>
    <i>
      <x v="2596"/>
    </i>
    <i r="1">
      <x v="2059"/>
    </i>
    <i r="2">
      <x v="1860"/>
    </i>
    <i r="3">
      <x v="499"/>
    </i>
    <i r="4">
      <x v="5"/>
    </i>
    <i>
      <x v="2597"/>
    </i>
    <i r="1">
      <x v="2059"/>
    </i>
    <i r="2">
      <x v="1860"/>
    </i>
    <i r="3">
      <x v="499"/>
    </i>
    <i r="4">
      <x v="5"/>
    </i>
    <i>
      <x v="2598"/>
    </i>
    <i r="1">
      <x v="2059"/>
    </i>
    <i r="2">
      <x v="1860"/>
    </i>
    <i r="3">
      <x v="499"/>
    </i>
    <i r="4">
      <x v="5"/>
    </i>
    <i>
      <x v="2599"/>
    </i>
    <i r="1">
      <x v="2059"/>
    </i>
    <i r="2">
      <x v="1860"/>
    </i>
    <i r="3">
      <x v="499"/>
    </i>
    <i r="4">
      <x v="5"/>
    </i>
    <i>
      <x v="2600"/>
    </i>
    <i r="1">
      <x v="2059"/>
    </i>
    <i r="2">
      <x v="1860"/>
    </i>
    <i r="3">
      <x v="499"/>
    </i>
    <i r="4">
      <x v="5"/>
    </i>
    <i>
      <x v="2601"/>
    </i>
    <i r="1">
      <x v="2059"/>
    </i>
    <i r="2">
      <x v="1860"/>
    </i>
    <i r="3">
      <x v="499"/>
    </i>
    <i r="4">
      <x v="5"/>
    </i>
    <i>
      <x v="2602"/>
    </i>
    <i r="1">
      <x v="2059"/>
    </i>
    <i r="2">
      <x v="1860"/>
    </i>
    <i r="3">
      <x v="499"/>
    </i>
    <i r="4">
      <x v="5"/>
    </i>
    <i>
      <x v="2603"/>
    </i>
    <i r="1">
      <x v="2059"/>
    </i>
    <i r="2">
      <x v="1860"/>
    </i>
    <i r="3">
      <x v="499"/>
    </i>
    <i r="4">
      <x v="5"/>
    </i>
    <i>
      <x v="2604"/>
    </i>
    <i r="1">
      <x v="2059"/>
    </i>
    <i r="2">
      <x v="1860"/>
    </i>
    <i r="3">
      <x v="499"/>
    </i>
    <i r="4">
      <x v="5"/>
    </i>
    <i>
      <x v="2605"/>
    </i>
    <i r="1">
      <x v="2059"/>
    </i>
    <i r="2">
      <x v="1860"/>
    </i>
    <i r="3">
      <x v="499"/>
    </i>
    <i r="4">
      <x v="5"/>
    </i>
    <i>
      <x v="2606"/>
    </i>
    <i r="1">
      <x v="2059"/>
    </i>
    <i r="2">
      <x v="1860"/>
    </i>
    <i r="3">
      <x v="499"/>
    </i>
    <i r="4">
      <x v="5"/>
    </i>
    <i>
      <x v="2607"/>
    </i>
    <i r="1">
      <x v="2059"/>
    </i>
    <i r="2">
      <x v="1860"/>
    </i>
    <i r="3">
      <x v="499"/>
    </i>
    <i r="4">
      <x v="5"/>
    </i>
    <i>
      <x v="2608"/>
    </i>
    <i r="1">
      <x v="2059"/>
    </i>
    <i r="2">
      <x v="1860"/>
    </i>
    <i r="3">
      <x v="499"/>
    </i>
    <i r="4">
      <x v="5"/>
    </i>
    <i>
      <x v="2609"/>
    </i>
    <i r="1">
      <x v="2059"/>
    </i>
    <i r="2">
      <x v="1860"/>
    </i>
    <i r="3">
      <x v="499"/>
    </i>
    <i r="4">
      <x v="5"/>
    </i>
    <i>
      <x v="2610"/>
    </i>
    <i r="1">
      <x v="2059"/>
    </i>
    <i r="2">
      <x v="1860"/>
    </i>
    <i r="3">
      <x v="499"/>
    </i>
    <i r="4">
      <x v="5"/>
    </i>
    <i>
      <x v="2611"/>
    </i>
    <i r="1">
      <x v="2059"/>
    </i>
    <i r="2">
      <x v="1860"/>
    </i>
    <i r="3">
      <x v="499"/>
    </i>
    <i r="4">
      <x v="5"/>
    </i>
    <i>
      <x v="2612"/>
    </i>
    <i r="1">
      <x v="2059"/>
    </i>
    <i r="2">
      <x v="1860"/>
    </i>
    <i r="3">
      <x v="499"/>
    </i>
    <i r="4">
      <x v="5"/>
    </i>
    <i>
      <x v="2613"/>
    </i>
    <i r="1">
      <x v="2059"/>
    </i>
    <i r="2">
      <x v="1860"/>
    </i>
    <i r="3">
      <x v="499"/>
    </i>
    <i r="4">
      <x v="5"/>
    </i>
    <i>
      <x v="2614"/>
    </i>
    <i r="1">
      <x v="2059"/>
    </i>
    <i r="2">
      <x v="1860"/>
    </i>
    <i r="3">
      <x v="499"/>
    </i>
    <i r="4">
      <x v="5"/>
    </i>
    <i>
      <x v="2615"/>
    </i>
    <i r="1">
      <x v="2059"/>
    </i>
    <i r="2">
      <x v="1860"/>
    </i>
    <i r="3">
      <x v="499"/>
    </i>
    <i r="4">
      <x v="5"/>
    </i>
    <i>
      <x v="2616"/>
    </i>
    <i r="1">
      <x v="2059"/>
    </i>
    <i r="2">
      <x v="1860"/>
    </i>
    <i r="3">
      <x v="499"/>
    </i>
    <i r="4">
      <x v="5"/>
    </i>
    <i>
      <x v="2617"/>
    </i>
    <i r="1">
      <x v="2059"/>
    </i>
    <i r="2">
      <x v="1860"/>
    </i>
    <i r="3">
      <x v="499"/>
    </i>
    <i r="4">
      <x v="5"/>
    </i>
    <i>
      <x v="2618"/>
    </i>
    <i r="1">
      <x v="2059"/>
    </i>
    <i r="2">
      <x v="1860"/>
    </i>
    <i r="3">
      <x v="499"/>
    </i>
    <i r="4">
      <x v="5"/>
    </i>
    <i>
      <x v="2619"/>
    </i>
    <i r="1">
      <x v="2059"/>
    </i>
    <i r="2">
      <x v="1860"/>
    </i>
    <i r="3">
      <x v="499"/>
    </i>
    <i r="4">
      <x v="5"/>
    </i>
    <i>
      <x v="2620"/>
    </i>
    <i r="1">
      <x v="2059"/>
    </i>
    <i r="2">
      <x v="1860"/>
    </i>
    <i r="3">
      <x v="499"/>
    </i>
    <i r="4">
      <x v="5"/>
    </i>
    <i>
      <x v="2621"/>
    </i>
    <i r="1">
      <x v="2059"/>
    </i>
    <i r="2">
      <x v="1860"/>
    </i>
    <i r="3">
      <x v="499"/>
    </i>
    <i r="4">
      <x v="5"/>
    </i>
    <i>
      <x v="2622"/>
    </i>
    <i r="1">
      <x v="2059"/>
    </i>
    <i r="2">
      <x v="1860"/>
    </i>
    <i r="3">
      <x v="499"/>
    </i>
    <i r="4">
      <x v="5"/>
    </i>
    <i>
      <x v="2623"/>
    </i>
    <i r="1">
      <x v="2059"/>
    </i>
    <i r="2">
      <x v="1860"/>
    </i>
    <i r="3">
      <x v="499"/>
    </i>
    <i r="4">
      <x v="5"/>
    </i>
    <i>
      <x v="2624"/>
    </i>
    <i r="1">
      <x v="2059"/>
    </i>
    <i r="2">
      <x v="1860"/>
    </i>
    <i r="3">
      <x v="499"/>
    </i>
    <i r="4">
      <x v="5"/>
    </i>
    <i>
      <x v="2625"/>
    </i>
    <i r="1">
      <x v="2059"/>
    </i>
    <i r="2">
      <x v="1860"/>
    </i>
    <i r="3">
      <x v="499"/>
    </i>
    <i r="4">
      <x v="5"/>
    </i>
    <i>
      <x v="2626"/>
    </i>
    <i r="1">
      <x v="2059"/>
    </i>
    <i r="2">
      <x v="1860"/>
    </i>
    <i r="3">
      <x v="499"/>
    </i>
    <i r="4">
      <x v="5"/>
    </i>
    <i>
      <x v="2627"/>
    </i>
    <i r="1">
      <x v="2059"/>
    </i>
    <i r="2">
      <x v="1860"/>
    </i>
    <i r="3">
      <x v="499"/>
    </i>
    <i r="4">
      <x v="5"/>
    </i>
    <i>
      <x v="2628"/>
    </i>
    <i r="1">
      <x v="2059"/>
    </i>
    <i r="2">
      <x v="1860"/>
    </i>
    <i r="3">
      <x v="499"/>
    </i>
    <i r="4">
      <x v="5"/>
    </i>
    <i>
      <x v="2629"/>
    </i>
    <i r="1">
      <x v="2059"/>
    </i>
    <i r="2">
      <x v="1860"/>
    </i>
    <i r="3">
      <x v="499"/>
    </i>
    <i r="4">
      <x v="5"/>
    </i>
    <i>
      <x v="2630"/>
    </i>
    <i r="1">
      <x v="2059"/>
    </i>
    <i r="2">
      <x v="1860"/>
    </i>
    <i r="3">
      <x v="499"/>
    </i>
    <i r="4">
      <x v="5"/>
    </i>
    <i>
      <x v="2631"/>
    </i>
    <i r="1">
      <x v="2059"/>
    </i>
    <i r="2">
      <x v="1860"/>
    </i>
    <i r="3">
      <x v="499"/>
    </i>
    <i r="4">
      <x v="5"/>
    </i>
    <i>
      <x v="2632"/>
    </i>
    <i r="1">
      <x v="2059"/>
    </i>
    <i r="2">
      <x v="1860"/>
    </i>
    <i r="3">
      <x v="499"/>
    </i>
    <i r="4">
      <x v="5"/>
    </i>
    <i>
      <x v="2633"/>
    </i>
    <i r="1">
      <x v="2059"/>
    </i>
    <i r="2">
      <x v="1860"/>
    </i>
    <i r="3">
      <x v="499"/>
    </i>
    <i r="4">
      <x v="5"/>
    </i>
    <i>
      <x v="2634"/>
    </i>
    <i r="1">
      <x v="2059"/>
    </i>
    <i r="2">
      <x v="1860"/>
    </i>
    <i r="3">
      <x v="499"/>
    </i>
    <i r="4">
      <x v="5"/>
    </i>
    <i>
      <x v="2635"/>
    </i>
    <i r="1">
      <x v="2059"/>
    </i>
    <i r="2">
      <x v="1860"/>
    </i>
    <i r="3">
      <x v="499"/>
    </i>
    <i r="4">
      <x v="5"/>
    </i>
    <i>
      <x v="2636"/>
    </i>
    <i r="1">
      <x v="2059"/>
    </i>
    <i r="2">
      <x v="1860"/>
    </i>
    <i r="3">
      <x v="499"/>
    </i>
    <i r="4">
      <x v="5"/>
    </i>
    <i>
      <x v="2637"/>
    </i>
    <i r="1">
      <x v="2059"/>
    </i>
    <i r="2">
      <x v="1860"/>
    </i>
    <i r="3">
      <x v="499"/>
    </i>
    <i r="4">
      <x v="5"/>
    </i>
    <i>
      <x v="2638"/>
    </i>
    <i r="1">
      <x v="2059"/>
    </i>
    <i r="2">
      <x v="1860"/>
    </i>
    <i r="3">
      <x v="499"/>
    </i>
    <i r="4">
      <x v="5"/>
    </i>
    <i>
      <x v="2639"/>
    </i>
    <i r="1">
      <x v="2059"/>
    </i>
    <i r="2">
      <x v="1860"/>
    </i>
    <i r="3">
      <x v="499"/>
    </i>
    <i r="4">
      <x v="5"/>
    </i>
    <i>
      <x v="2640"/>
    </i>
    <i r="1">
      <x v="2059"/>
    </i>
    <i r="2">
      <x v="1860"/>
    </i>
    <i r="3">
      <x v="499"/>
    </i>
    <i r="4">
      <x v="5"/>
    </i>
    <i>
      <x v="2641"/>
    </i>
    <i r="1">
      <x v="2059"/>
    </i>
    <i r="2">
      <x v="1860"/>
    </i>
    <i r="3">
      <x v="499"/>
    </i>
    <i r="4">
      <x v="5"/>
    </i>
    <i>
      <x v="2642"/>
    </i>
    <i r="1">
      <x v="2059"/>
    </i>
    <i r="2">
      <x v="1860"/>
    </i>
    <i r="3">
      <x v="499"/>
    </i>
    <i r="4">
      <x v="5"/>
    </i>
    <i>
      <x v="2643"/>
    </i>
    <i r="1">
      <x v="2059"/>
    </i>
    <i r="2">
      <x v="1860"/>
    </i>
    <i r="3">
      <x v="499"/>
    </i>
    <i r="4">
      <x v="5"/>
    </i>
    <i>
      <x v="2644"/>
    </i>
    <i r="1">
      <x v="2059"/>
    </i>
    <i r="2">
      <x v="1860"/>
    </i>
    <i r="3">
      <x v="499"/>
    </i>
    <i r="4">
      <x v="5"/>
    </i>
    <i>
      <x v="2645"/>
    </i>
    <i r="1">
      <x v="2059"/>
    </i>
    <i r="2">
      <x v="1860"/>
    </i>
    <i r="3">
      <x v="499"/>
    </i>
    <i r="4">
      <x v="5"/>
    </i>
    <i>
      <x v="2646"/>
    </i>
    <i r="1">
      <x v="2059"/>
    </i>
    <i r="2">
      <x v="1860"/>
    </i>
    <i r="3">
      <x v="499"/>
    </i>
    <i r="4">
      <x v="5"/>
    </i>
    <i>
      <x v="2647"/>
    </i>
    <i r="1">
      <x v="2059"/>
    </i>
    <i r="2">
      <x v="1860"/>
    </i>
    <i r="3">
      <x v="499"/>
    </i>
    <i r="4">
      <x v="5"/>
    </i>
    <i>
      <x v="2648"/>
    </i>
    <i r="1">
      <x v="2059"/>
    </i>
    <i r="2">
      <x v="1860"/>
    </i>
    <i r="3">
      <x v="499"/>
    </i>
    <i r="4">
      <x v="5"/>
    </i>
    <i>
      <x v="2649"/>
    </i>
    <i r="1">
      <x v="2059"/>
    </i>
    <i r="2">
      <x v="1860"/>
    </i>
    <i r="3">
      <x v="499"/>
    </i>
    <i r="4">
      <x v="5"/>
    </i>
    <i>
      <x v="2650"/>
    </i>
    <i r="1">
      <x v="2059"/>
    </i>
    <i r="2">
      <x v="1860"/>
    </i>
    <i r="3">
      <x v="499"/>
    </i>
    <i r="4">
      <x v="5"/>
    </i>
    <i>
      <x v="2651"/>
    </i>
    <i r="1">
      <x v="2059"/>
    </i>
    <i r="2">
      <x v="1860"/>
    </i>
    <i r="3">
      <x v="499"/>
    </i>
    <i r="4">
      <x v="5"/>
    </i>
    <i>
      <x v="2652"/>
    </i>
    <i r="1">
      <x v="2059"/>
    </i>
    <i r="2">
      <x v="1860"/>
    </i>
    <i r="3">
      <x v="499"/>
    </i>
    <i r="4">
      <x v="5"/>
    </i>
    <i>
      <x v="2653"/>
    </i>
    <i r="1">
      <x v="2059"/>
    </i>
    <i r="2">
      <x v="1860"/>
    </i>
    <i r="3">
      <x v="499"/>
    </i>
    <i r="4">
      <x v="5"/>
    </i>
    <i>
      <x v="2654"/>
    </i>
    <i r="1">
      <x v="2059"/>
    </i>
    <i r="2">
      <x v="1860"/>
    </i>
    <i r="3">
      <x v="499"/>
    </i>
    <i r="4">
      <x v="5"/>
    </i>
    <i>
      <x v="2655"/>
    </i>
    <i r="1">
      <x v="2059"/>
    </i>
    <i r="2">
      <x v="1860"/>
    </i>
    <i r="3">
      <x v="499"/>
    </i>
    <i r="4">
      <x v="5"/>
    </i>
    <i>
      <x v="2656"/>
    </i>
    <i r="1">
      <x v="2059"/>
    </i>
    <i r="2">
      <x v="1860"/>
    </i>
    <i r="3">
      <x v="499"/>
    </i>
    <i r="4">
      <x v="5"/>
    </i>
    <i>
      <x v="2657"/>
    </i>
    <i r="1">
      <x v="2059"/>
    </i>
    <i r="2">
      <x v="1860"/>
    </i>
    <i r="3">
      <x v="499"/>
    </i>
    <i r="4">
      <x v="5"/>
    </i>
    <i>
      <x v="2658"/>
    </i>
    <i r="1">
      <x v="2059"/>
    </i>
    <i r="2">
      <x v="1860"/>
    </i>
    <i r="3">
      <x v="499"/>
    </i>
    <i r="4">
      <x v="5"/>
    </i>
    <i>
      <x v="2659"/>
    </i>
    <i r="1">
      <x v="2059"/>
    </i>
    <i r="2">
      <x v="1860"/>
    </i>
    <i r="3">
      <x v="499"/>
    </i>
    <i r="4">
      <x v="5"/>
    </i>
    <i>
      <x v="2660"/>
    </i>
    <i r="1">
      <x v="2059"/>
    </i>
    <i r="2">
      <x v="1860"/>
    </i>
    <i r="3">
      <x v="499"/>
    </i>
    <i r="4">
      <x v="5"/>
    </i>
    <i>
      <x v="2661"/>
    </i>
    <i r="1">
      <x v="2059"/>
    </i>
    <i r="2">
      <x v="1860"/>
    </i>
    <i r="3">
      <x v="499"/>
    </i>
    <i r="4">
      <x v="5"/>
    </i>
    <i>
      <x v="2662"/>
    </i>
    <i r="1">
      <x v="2059"/>
    </i>
    <i r="2">
      <x v="1860"/>
    </i>
    <i r="3">
      <x v="499"/>
    </i>
    <i r="4">
      <x v="5"/>
    </i>
    <i>
      <x v="2663"/>
    </i>
    <i r="1">
      <x v="2059"/>
    </i>
    <i r="2">
      <x v="1860"/>
    </i>
    <i r="3">
      <x v="499"/>
    </i>
    <i r="4">
      <x v="5"/>
    </i>
    <i>
      <x v="2664"/>
    </i>
    <i r="1">
      <x v="2059"/>
    </i>
    <i r="2">
      <x v="1860"/>
    </i>
    <i r="3">
      <x v="499"/>
    </i>
    <i r="4">
      <x v="5"/>
    </i>
    <i>
      <x v="2665"/>
    </i>
    <i r="1">
      <x v="2059"/>
    </i>
    <i r="2">
      <x v="1860"/>
    </i>
    <i r="3">
      <x v="499"/>
    </i>
    <i r="4">
      <x v="5"/>
    </i>
    <i>
      <x v="2666"/>
    </i>
    <i r="1">
      <x v="2059"/>
    </i>
    <i r="2">
      <x v="1860"/>
    </i>
    <i r="3">
      <x v="499"/>
    </i>
    <i r="4">
      <x v="5"/>
    </i>
    <i>
      <x v="2667"/>
    </i>
    <i r="1">
      <x v="2059"/>
    </i>
    <i r="2">
      <x v="1860"/>
    </i>
    <i r="3">
      <x v="499"/>
    </i>
    <i r="4">
      <x v="5"/>
    </i>
    <i>
      <x v="2668"/>
    </i>
    <i r="1">
      <x v="2059"/>
    </i>
    <i r="2">
      <x v="1860"/>
    </i>
    <i r="3">
      <x v="499"/>
    </i>
    <i r="4">
      <x v="5"/>
    </i>
    <i>
      <x v="2669"/>
    </i>
    <i r="1">
      <x v="2059"/>
    </i>
    <i r="2">
      <x v="1860"/>
    </i>
    <i r="3">
      <x v="499"/>
    </i>
    <i r="4">
      <x v="5"/>
    </i>
    <i>
      <x v="2670"/>
    </i>
    <i r="1">
      <x v="2059"/>
    </i>
    <i r="2">
      <x v="1860"/>
    </i>
    <i r="3">
      <x v="499"/>
    </i>
    <i r="4">
      <x v="5"/>
    </i>
    <i>
      <x v="2671"/>
    </i>
    <i r="1">
      <x v="2059"/>
    </i>
    <i r="2">
      <x v="1860"/>
    </i>
    <i r="3">
      <x v="499"/>
    </i>
    <i r="4">
      <x v="5"/>
    </i>
    <i>
      <x v="2672"/>
    </i>
    <i r="1">
      <x v="2059"/>
    </i>
    <i r="2">
      <x v="1860"/>
    </i>
    <i r="3">
      <x v="499"/>
    </i>
    <i r="4">
      <x v="5"/>
    </i>
    <i>
      <x v="2673"/>
    </i>
    <i r="1">
      <x v="2059"/>
    </i>
    <i r="2">
      <x v="1860"/>
    </i>
    <i r="3">
      <x v="499"/>
    </i>
    <i r="4">
      <x v="5"/>
    </i>
    <i>
      <x v="2674"/>
    </i>
    <i r="1">
      <x v="2059"/>
    </i>
    <i r="2">
      <x v="1860"/>
    </i>
    <i r="3">
      <x v="499"/>
    </i>
    <i r="4">
      <x v="5"/>
    </i>
    <i>
      <x v="2675"/>
    </i>
    <i r="1">
      <x v="2059"/>
    </i>
    <i r="2">
      <x v="1860"/>
    </i>
    <i r="3">
      <x v="499"/>
    </i>
    <i r="4">
      <x v="5"/>
    </i>
    <i>
      <x v="2676"/>
    </i>
    <i r="1">
      <x v="2059"/>
    </i>
    <i r="2">
      <x v="1860"/>
    </i>
    <i r="3">
      <x v="499"/>
    </i>
    <i r="4">
      <x v="5"/>
    </i>
    <i>
      <x v="2677"/>
    </i>
    <i r="1">
      <x v="2059"/>
    </i>
    <i r="2">
      <x v="1860"/>
    </i>
    <i r="3">
      <x v="499"/>
    </i>
    <i r="4">
      <x v="5"/>
    </i>
    <i>
      <x v="2678"/>
    </i>
    <i r="1">
      <x v="2059"/>
    </i>
    <i r="2">
      <x v="1860"/>
    </i>
    <i r="3">
      <x v="499"/>
    </i>
    <i r="4">
      <x v="5"/>
    </i>
    <i>
      <x v="2679"/>
    </i>
    <i r="1">
      <x v="2059"/>
    </i>
    <i r="2">
      <x v="1860"/>
    </i>
    <i r="3">
      <x v="499"/>
    </i>
    <i r="4">
      <x v="5"/>
    </i>
    <i>
      <x v="2680"/>
    </i>
    <i r="1">
      <x v="2059"/>
    </i>
    <i r="2">
      <x v="1860"/>
    </i>
    <i r="3">
      <x v="499"/>
    </i>
    <i r="4">
      <x v="5"/>
    </i>
    <i>
      <x v="2681"/>
    </i>
    <i r="1">
      <x v="2059"/>
    </i>
    <i r="2">
      <x v="1860"/>
    </i>
    <i r="3">
      <x v="499"/>
    </i>
    <i r="4">
      <x v="5"/>
    </i>
    <i>
      <x v="2682"/>
    </i>
    <i r="1">
      <x v="2059"/>
    </i>
    <i r="2">
      <x v="1860"/>
    </i>
    <i r="3">
      <x v="499"/>
    </i>
    <i r="4">
      <x v="5"/>
    </i>
    <i>
      <x v="2683"/>
    </i>
    <i r="1">
      <x v="2059"/>
    </i>
    <i r="2">
      <x v="1860"/>
    </i>
    <i r="3">
      <x v="499"/>
    </i>
    <i r="4">
      <x v="5"/>
    </i>
    <i>
      <x v="2684"/>
    </i>
    <i r="1">
      <x v="2059"/>
    </i>
    <i r="2">
      <x v="1860"/>
    </i>
    <i r="3">
      <x v="499"/>
    </i>
    <i r="4">
      <x v="5"/>
    </i>
    <i>
      <x v="2685"/>
    </i>
    <i r="1">
      <x v="2059"/>
    </i>
    <i r="2">
      <x v="1860"/>
    </i>
    <i r="3">
      <x v="499"/>
    </i>
    <i r="4">
      <x v="5"/>
    </i>
    <i>
      <x v="2686"/>
    </i>
    <i r="1">
      <x v="2059"/>
    </i>
    <i r="2">
      <x v="1860"/>
    </i>
    <i r="3">
      <x v="499"/>
    </i>
    <i r="4">
      <x v="5"/>
    </i>
    <i>
      <x v="2687"/>
    </i>
    <i r="1">
      <x v="2059"/>
    </i>
    <i r="2">
      <x v="1860"/>
    </i>
    <i r="3">
      <x v="499"/>
    </i>
    <i r="4">
      <x v="5"/>
    </i>
    <i>
      <x v="2688"/>
    </i>
    <i r="1">
      <x v="2059"/>
    </i>
    <i r="2">
      <x v="1860"/>
    </i>
    <i r="3">
      <x v="499"/>
    </i>
    <i r="4">
      <x v="5"/>
    </i>
    <i>
      <x v="2689"/>
    </i>
    <i r="1">
      <x v="2059"/>
    </i>
    <i r="2">
      <x v="1860"/>
    </i>
    <i r="3">
      <x v="499"/>
    </i>
    <i r="4">
      <x v="5"/>
    </i>
    <i>
      <x v="2690"/>
    </i>
    <i r="1">
      <x v="2059"/>
    </i>
    <i r="2">
      <x v="1860"/>
    </i>
    <i r="3">
      <x v="499"/>
    </i>
    <i r="4">
      <x v="5"/>
    </i>
    <i>
      <x v="2691"/>
    </i>
    <i r="1">
      <x v="2059"/>
    </i>
    <i r="2">
      <x v="1860"/>
    </i>
    <i r="3">
      <x v="499"/>
    </i>
    <i r="4">
      <x v="5"/>
    </i>
    <i>
      <x v="2692"/>
    </i>
    <i r="1">
      <x v="2059"/>
    </i>
    <i r="2">
      <x v="1860"/>
    </i>
    <i r="3">
      <x v="499"/>
    </i>
    <i r="4">
      <x v="5"/>
    </i>
    <i>
      <x v="2693"/>
    </i>
    <i r="1">
      <x v="2059"/>
    </i>
    <i r="2">
      <x v="1860"/>
    </i>
    <i r="3">
      <x v="499"/>
    </i>
    <i r="4">
      <x v="5"/>
    </i>
    <i>
      <x v="2694"/>
    </i>
    <i r="1">
      <x v="2059"/>
    </i>
    <i r="2">
      <x v="1860"/>
    </i>
    <i r="3">
      <x v="499"/>
    </i>
    <i r="4">
      <x v="5"/>
    </i>
    <i>
      <x v="2695"/>
    </i>
    <i r="1">
      <x v="2059"/>
    </i>
    <i r="2">
      <x v="1860"/>
    </i>
    <i r="3">
      <x v="499"/>
    </i>
    <i r="4">
      <x v="5"/>
    </i>
    <i>
      <x v="2696"/>
    </i>
    <i r="1">
      <x v="2059"/>
    </i>
    <i r="2">
      <x v="1860"/>
    </i>
    <i r="3">
      <x v="499"/>
    </i>
    <i r="4">
      <x v="5"/>
    </i>
    <i>
      <x v="2697"/>
    </i>
    <i r="1">
      <x v="2059"/>
    </i>
    <i r="2">
      <x v="1860"/>
    </i>
    <i r="3">
      <x v="499"/>
    </i>
    <i r="4">
      <x v="5"/>
    </i>
    <i>
      <x v="2698"/>
    </i>
    <i r="1">
      <x v="2059"/>
    </i>
    <i r="2">
      <x v="1860"/>
    </i>
    <i r="3">
      <x v="499"/>
    </i>
    <i r="4">
      <x v="5"/>
    </i>
    <i>
      <x v="2699"/>
    </i>
    <i r="1">
      <x v="2059"/>
    </i>
    <i r="2">
      <x v="1860"/>
    </i>
    <i r="3">
      <x v="499"/>
    </i>
    <i r="4">
      <x v="5"/>
    </i>
    <i>
      <x v="2700"/>
    </i>
    <i r="1">
      <x v="2059"/>
    </i>
    <i r="2">
      <x v="1860"/>
    </i>
    <i r="3">
      <x v="499"/>
    </i>
    <i r="4">
      <x v="5"/>
    </i>
    <i>
      <x v="2701"/>
    </i>
    <i r="1">
      <x v="2059"/>
    </i>
    <i r="2">
      <x v="1860"/>
    </i>
    <i r="3">
      <x v="499"/>
    </i>
    <i r="4">
      <x v="5"/>
    </i>
    <i>
      <x v="2702"/>
    </i>
    <i r="1">
      <x v="2059"/>
    </i>
    <i r="2">
      <x v="1860"/>
    </i>
    <i r="3">
      <x v="499"/>
    </i>
    <i r="4">
      <x v="5"/>
    </i>
    <i>
      <x v="2703"/>
    </i>
    <i r="1">
      <x v="2059"/>
    </i>
    <i r="2">
      <x v="1860"/>
    </i>
    <i r="3">
      <x v="499"/>
    </i>
    <i r="4">
      <x v="5"/>
    </i>
    <i>
      <x v="2704"/>
    </i>
    <i r="1">
      <x v="2059"/>
    </i>
    <i r="2">
      <x v="1860"/>
    </i>
    <i r="3">
      <x v="499"/>
    </i>
    <i r="4">
      <x v="5"/>
    </i>
    <i>
      <x v="2705"/>
    </i>
    <i r="1">
      <x v="2059"/>
    </i>
    <i r="2">
      <x v="1860"/>
    </i>
    <i r="3">
      <x v="499"/>
    </i>
    <i r="4">
      <x v="5"/>
    </i>
    <i>
      <x v="2706"/>
    </i>
    <i r="1">
      <x v="2059"/>
    </i>
    <i r="2">
      <x v="1860"/>
    </i>
    <i r="3">
      <x v="499"/>
    </i>
    <i r="4">
      <x v="5"/>
    </i>
    <i>
      <x v="2707"/>
    </i>
    <i r="1">
      <x v="2059"/>
    </i>
    <i r="2">
      <x v="1860"/>
    </i>
    <i r="3">
      <x v="499"/>
    </i>
    <i r="4">
      <x v="5"/>
    </i>
    <i>
      <x v="2708"/>
    </i>
    <i r="1">
      <x v="2059"/>
    </i>
    <i r="2">
      <x v="1860"/>
    </i>
    <i r="3">
      <x v="499"/>
    </i>
    <i r="4">
      <x v="5"/>
    </i>
    <i>
      <x v="2709"/>
    </i>
    <i r="1">
      <x v="2059"/>
    </i>
    <i r="2">
      <x v="1860"/>
    </i>
    <i r="3">
      <x v="499"/>
    </i>
    <i r="4">
      <x v="5"/>
    </i>
    <i>
      <x v="2710"/>
    </i>
    <i r="1">
      <x v="2059"/>
    </i>
    <i r="2">
      <x v="1860"/>
    </i>
    <i r="3">
      <x v="499"/>
    </i>
    <i r="4">
      <x v="5"/>
    </i>
    <i>
      <x v="2711"/>
    </i>
    <i r="1">
      <x v="2059"/>
    </i>
    <i r="2">
      <x v="1860"/>
    </i>
    <i r="3">
      <x v="499"/>
    </i>
    <i r="4">
      <x v="5"/>
    </i>
    <i>
      <x v="2712"/>
    </i>
    <i r="1">
      <x v="2059"/>
    </i>
    <i r="2">
      <x v="1860"/>
    </i>
    <i r="3">
      <x v="499"/>
    </i>
    <i r="4">
      <x v="5"/>
    </i>
    <i>
      <x v="2713"/>
    </i>
    <i r="1">
      <x v="2059"/>
    </i>
    <i r="2">
      <x v="1860"/>
    </i>
    <i r="3">
      <x v="499"/>
    </i>
    <i r="4">
      <x v="5"/>
    </i>
    <i>
      <x v="2714"/>
    </i>
    <i r="1">
      <x v="2059"/>
    </i>
    <i r="2">
      <x v="1860"/>
    </i>
    <i r="3">
      <x v="499"/>
    </i>
    <i r="4">
      <x v="5"/>
    </i>
    <i>
      <x v="2715"/>
    </i>
    <i r="1">
      <x v="2059"/>
    </i>
    <i r="2">
      <x v="1860"/>
    </i>
    <i r="3">
      <x v="499"/>
    </i>
    <i r="4">
      <x v="5"/>
    </i>
    <i>
      <x v="2716"/>
    </i>
    <i r="1">
      <x v="2059"/>
    </i>
    <i r="2">
      <x v="1860"/>
    </i>
    <i r="3">
      <x v="499"/>
    </i>
    <i r="4">
      <x v="5"/>
    </i>
    <i>
      <x v="2717"/>
    </i>
    <i r="1">
      <x v="2059"/>
    </i>
    <i r="2">
      <x v="1860"/>
    </i>
    <i r="3">
      <x v="499"/>
    </i>
    <i r="4">
      <x v="5"/>
    </i>
    <i>
      <x v="2718"/>
    </i>
    <i r="1">
      <x v="2059"/>
    </i>
    <i r="2">
      <x v="1860"/>
    </i>
    <i r="3">
      <x v="499"/>
    </i>
    <i r="4">
      <x v="5"/>
    </i>
    <i>
      <x v="2719"/>
    </i>
    <i r="1">
      <x v="2059"/>
    </i>
    <i r="2">
      <x v="1860"/>
    </i>
    <i r="3">
      <x v="499"/>
    </i>
    <i r="4">
      <x v="5"/>
    </i>
    <i>
      <x v="2720"/>
    </i>
    <i r="1">
      <x v="2059"/>
    </i>
    <i r="2">
      <x v="1860"/>
    </i>
    <i r="3">
      <x v="499"/>
    </i>
    <i r="4">
      <x v="5"/>
    </i>
    <i>
      <x v="2721"/>
    </i>
    <i r="1">
      <x v="2059"/>
    </i>
    <i r="2">
      <x v="1860"/>
    </i>
    <i r="3">
      <x v="499"/>
    </i>
    <i r="4">
      <x v="5"/>
    </i>
    <i>
      <x v="2722"/>
    </i>
    <i r="1">
      <x v="2059"/>
    </i>
    <i r="2">
      <x v="1860"/>
    </i>
    <i r="3">
      <x v="499"/>
    </i>
    <i r="4">
      <x v="5"/>
    </i>
    <i>
      <x v="2723"/>
    </i>
    <i r="1">
      <x v="2059"/>
    </i>
    <i r="2">
      <x v="1860"/>
    </i>
    <i r="3">
      <x v="499"/>
    </i>
    <i r="4">
      <x v="5"/>
    </i>
    <i>
      <x v="2724"/>
    </i>
    <i r="1">
      <x v="2059"/>
    </i>
    <i r="2">
      <x v="1860"/>
    </i>
    <i r="3">
      <x v="499"/>
    </i>
    <i r="4">
      <x v="5"/>
    </i>
    <i>
      <x v="2725"/>
    </i>
    <i r="1">
      <x v="2059"/>
    </i>
    <i r="2">
      <x v="1860"/>
    </i>
    <i r="3">
      <x v="499"/>
    </i>
    <i r="4">
      <x v="5"/>
    </i>
    <i>
      <x v="2726"/>
    </i>
    <i r="1">
      <x v="2059"/>
    </i>
    <i r="2">
      <x v="1860"/>
    </i>
    <i r="3">
      <x v="499"/>
    </i>
    <i r="4">
      <x v="5"/>
    </i>
    <i>
      <x v="2727"/>
    </i>
    <i r="1">
      <x v="2059"/>
    </i>
    <i r="2">
      <x v="1860"/>
    </i>
    <i r="3">
      <x v="499"/>
    </i>
    <i r="4">
      <x v="5"/>
    </i>
    <i>
      <x v="2728"/>
    </i>
    <i r="1">
      <x v="2059"/>
    </i>
    <i r="2">
      <x v="1860"/>
    </i>
    <i r="3">
      <x v="499"/>
    </i>
    <i r="4">
      <x v="5"/>
    </i>
    <i>
      <x v="2729"/>
    </i>
    <i r="1">
      <x v="2059"/>
    </i>
    <i r="2">
      <x v="1860"/>
    </i>
    <i r="3">
      <x v="499"/>
    </i>
    <i r="4">
      <x v="5"/>
    </i>
    <i>
      <x v="2730"/>
    </i>
    <i r="1">
      <x v="2059"/>
    </i>
    <i r="2">
      <x v="1860"/>
    </i>
    <i r="3">
      <x v="499"/>
    </i>
    <i r="4">
      <x v="5"/>
    </i>
    <i>
      <x v="2731"/>
    </i>
    <i r="1">
      <x v="2059"/>
    </i>
    <i r="2">
      <x v="1860"/>
    </i>
    <i r="3">
      <x v="499"/>
    </i>
    <i r="4">
      <x v="5"/>
    </i>
    <i>
      <x v="2732"/>
    </i>
    <i r="1">
      <x v="2059"/>
    </i>
    <i r="2">
      <x v="1860"/>
    </i>
    <i r="3">
      <x v="499"/>
    </i>
    <i r="4">
      <x v="5"/>
    </i>
    <i>
      <x v="2733"/>
    </i>
    <i r="1">
      <x v="2059"/>
    </i>
    <i r="2">
      <x v="1860"/>
    </i>
    <i r="3">
      <x v="499"/>
    </i>
    <i r="4">
      <x v="5"/>
    </i>
    <i>
      <x v="2734"/>
    </i>
    <i r="1">
      <x v="2059"/>
    </i>
    <i r="2">
      <x v="1860"/>
    </i>
    <i r="3">
      <x v="499"/>
    </i>
    <i r="4">
      <x v="5"/>
    </i>
    <i>
      <x v="2735"/>
    </i>
    <i r="1">
      <x v="2059"/>
    </i>
    <i r="2">
      <x v="1860"/>
    </i>
    <i r="3">
      <x v="499"/>
    </i>
    <i r="4">
      <x v="5"/>
    </i>
    <i>
      <x v="2736"/>
    </i>
    <i r="1">
      <x v="2059"/>
    </i>
    <i r="2">
      <x v="1860"/>
    </i>
    <i r="3">
      <x v="499"/>
    </i>
    <i r="4">
      <x v="5"/>
    </i>
    <i>
      <x v="2737"/>
    </i>
    <i r="1">
      <x v="2059"/>
    </i>
    <i r="2">
      <x v="1860"/>
    </i>
    <i r="3">
      <x v="499"/>
    </i>
    <i r="4">
      <x v="5"/>
    </i>
    <i>
      <x v="2738"/>
    </i>
    <i r="1">
      <x v="2059"/>
    </i>
    <i r="2">
      <x v="1860"/>
    </i>
    <i r="3">
      <x v="499"/>
    </i>
    <i r="4">
      <x v="5"/>
    </i>
    <i>
      <x v="2739"/>
    </i>
    <i r="1">
      <x v="2059"/>
    </i>
    <i r="2">
      <x v="1860"/>
    </i>
    <i r="3">
      <x v="499"/>
    </i>
    <i r="4">
      <x v="5"/>
    </i>
    <i>
      <x v="2740"/>
    </i>
    <i r="1">
      <x v="2059"/>
    </i>
    <i r="2">
      <x v="1860"/>
    </i>
    <i r="3">
      <x v="499"/>
    </i>
    <i r="4">
      <x v="5"/>
    </i>
    <i>
      <x v="2741"/>
    </i>
    <i r="1">
      <x v="2059"/>
    </i>
    <i r="2">
      <x v="1860"/>
    </i>
    <i r="3">
      <x v="499"/>
    </i>
    <i r="4">
      <x v="5"/>
    </i>
    <i>
      <x v="2742"/>
    </i>
    <i r="1">
      <x v="2059"/>
    </i>
    <i r="2">
      <x v="1860"/>
    </i>
    <i r="3">
      <x v="499"/>
    </i>
    <i r="4">
      <x v="5"/>
    </i>
    <i>
      <x v="2743"/>
    </i>
    <i r="1">
      <x v="2059"/>
    </i>
    <i r="2">
      <x v="1860"/>
    </i>
    <i r="3">
      <x v="499"/>
    </i>
    <i r="4">
      <x v="5"/>
    </i>
    <i>
      <x v="2744"/>
    </i>
    <i r="1">
      <x v="2059"/>
    </i>
    <i r="2">
      <x v="1860"/>
    </i>
    <i r="3">
      <x v="499"/>
    </i>
    <i r="4">
      <x v="5"/>
    </i>
    <i>
      <x v="2745"/>
    </i>
    <i r="1">
      <x v="2059"/>
    </i>
    <i r="2">
      <x v="1860"/>
    </i>
    <i r="3">
      <x v="499"/>
    </i>
    <i r="4">
      <x v="5"/>
    </i>
    <i>
      <x v="2746"/>
    </i>
    <i r="1">
      <x v="2059"/>
    </i>
    <i r="2">
      <x v="1860"/>
    </i>
    <i r="3">
      <x v="499"/>
    </i>
    <i r="4">
      <x v="5"/>
    </i>
    <i>
      <x v="2747"/>
    </i>
    <i r="1">
      <x v="2059"/>
    </i>
    <i r="2">
      <x v="1860"/>
    </i>
    <i r="3">
      <x v="499"/>
    </i>
    <i r="4">
      <x v="5"/>
    </i>
    <i>
      <x v="2748"/>
    </i>
    <i r="1">
      <x v="2059"/>
    </i>
    <i r="2">
      <x v="1860"/>
    </i>
    <i r="3">
      <x v="499"/>
    </i>
    <i r="4">
      <x v="5"/>
    </i>
    <i>
      <x v="2749"/>
    </i>
    <i r="1">
      <x v="2059"/>
    </i>
    <i r="2">
      <x v="1860"/>
    </i>
    <i r="3">
      <x v="499"/>
    </i>
    <i r="4">
      <x v="5"/>
    </i>
    <i>
      <x v="2750"/>
    </i>
    <i r="1">
      <x v="2059"/>
    </i>
    <i r="2">
      <x v="1860"/>
    </i>
    <i r="3">
      <x v="499"/>
    </i>
    <i r="4">
      <x v="5"/>
    </i>
    <i>
      <x v="2751"/>
    </i>
    <i r="1">
      <x v="2059"/>
    </i>
    <i r="2">
      <x v="1860"/>
    </i>
    <i r="3">
      <x v="499"/>
    </i>
    <i r="4">
      <x v="5"/>
    </i>
    <i>
      <x v="2752"/>
    </i>
    <i r="1">
      <x v="2059"/>
    </i>
    <i r="2">
      <x v="1860"/>
    </i>
    <i r="3">
      <x v="499"/>
    </i>
    <i r="4">
      <x v="5"/>
    </i>
    <i>
      <x v="2753"/>
    </i>
    <i r="1">
      <x v="2059"/>
    </i>
    <i r="2">
      <x v="1860"/>
    </i>
    <i r="3">
      <x v="499"/>
    </i>
    <i r="4">
      <x v="5"/>
    </i>
    <i>
      <x v="2754"/>
    </i>
    <i r="1">
      <x v="2059"/>
    </i>
    <i r="2">
      <x v="1860"/>
    </i>
    <i r="3">
      <x v="499"/>
    </i>
    <i r="4">
      <x v="5"/>
    </i>
    <i>
      <x v="2755"/>
    </i>
    <i r="1">
      <x v="2059"/>
    </i>
    <i r="2">
      <x v="1860"/>
    </i>
    <i r="3">
      <x v="499"/>
    </i>
    <i r="4">
      <x v="5"/>
    </i>
    <i>
      <x v="2756"/>
    </i>
    <i r="1">
      <x v="2059"/>
    </i>
    <i r="2">
      <x v="1860"/>
    </i>
    <i r="3">
      <x v="499"/>
    </i>
    <i r="4">
      <x v="5"/>
    </i>
    <i>
      <x v="2757"/>
    </i>
    <i r="1">
      <x v="2059"/>
    </i>
    <i r="2">
      <x v="1860"/>
    </i>
    <i r="3">
      <x v="499"/>
    </i>
    <i r="4">
      <x v="5"/>
    </i>
    <i>
      <x v="2758"/>
    </i>
    <i r="1">
      <x v="2059"/>
    </i>
    <i r="2">
      <x v="1860"/>
    </i>
    <i r="3">
      <x v="499"/>
    </i>
    <i r="4">
      <x v="5"/>
    </i>
    <i>
      <x v="2759"/>
    </i>
    <i r="1">
      <x v="158"/>
    </i>
    <i r="2">
      <x v="1365"/>
    </i>
    <i r="3">
      <x v="225"/>
    </i>
    <i r="1">
      <x v="1235"/>
    </i>
    <i r="2">
      <x v="1861"/>
    </i>
    <i r="3">
      <x v="458"/>
    </i>
    <i r="4">
      <x v="2"/>
    </i>
    <i>
      <x v="2760"/>
    </i>
    <i r="1">
      <x v="565"/>
    </i>
    <i r="2">
      <x v="1612"/>
    </i>
    <i r="3">
      <x v="395"/>
    </i>
    <i r="4">
      <x v="1"/>
    </i>
    <i>
      <x v="2761"/>
    </i>
    <i r="1">
      <x v="606"/>
    </i>
    <i r="2">
      <x v="951"/>
    </i>
    <i r="3">
      <x v="36"/>
    </i>
    <i r="4">
      <x v="1"/>
    </i>
    <i>
      <x v="2762"/>
    </i>
    <i r="1">
      <x v="622"/>
    </i>
    <i r="2">
      <x v="1231"/>
    </i>
    <i r="3">
      <x v="83"/>
    </i>
    <i r="4">
      <x v="2"/>
    </i>
    <i>
      <x v="2763"/>
    </i>
    <i r="1">
      <x v="901"/>
    </i>
    <i r="2">
      <x v="995"/>
    </i>
    <i r="3">
      <x v="51"/>
    </i>
    <i r="4">
      <x v="1"/>
    </i>
    <i>
      <x v="2764"/>
    </i>
    <i r="1">
      <x v="1025"/>
    </i>
    <i r="2">
      <x v="1776"/>
    </i>
    <i r="3">
      <x v="251"/>
    </i>
    <i r="4">
      <x v="1"/>
    </i>
    <i>
      <x v="2765"/>
    </i>
    <i r="1">
      <x v="2060"/>
    </i>
    <i r="2">
      <x v="1329"/>
    </i>
    <i r="3">
      <x v="227"/>
    </i>
    <i r="4">
      <x v="1"/>
    </i>
    <i>
      <x v="2766"/>
    </i>
    <i r="1">
      <x v="2061"/>
    </i>
    <i r="2">
      <x v="1118"/>
    </i>
    <i r="3">
      <x v="405"/>
    </i>
    <i r="4">
      <x v="1"/>
    </i>
    <i>
      <x v="2767"/>
    </i>
    <i r="1">
      <x v="2062"/>
    </i>
    <i r="2">
      <x v="1685"/>
    </i>
    <i r="3">
      <x v="286"/>
    </i>
    <i>
      <x v="2768"/>
    </i>
    <i r="1">
      <x v="2063"/>
    </i>
    <i r="2">
      <x v="1284"/>
    </i>
    <i r="3">
      <x v="48"/>
    </i>
    <i r="4">
      <x v="1"/>
    </i>
    <i>
      <x v="2769"/>
    </i>
    <i r="1">
      <x v="2064"/>
    </i>
    <i r="2">
      <x v="1563"/>
    </i>
    <i r="3">
      <x v="501"/>
    </i>
    <i r="4">
      <x v="1"/>
    </i>
    <i>
      <x v="2770"/>
    </i>
    <i r="1">
      <x v="2065"/>
    </i>
    <i r="2">
      <x v="1782"/>
    </i>
    <i r="3">
      <x v="502"/>
    </i>
    <i r="4">
      <x v="1"/>
    </i>
    <i>
      <x v="2771"/>
    </i>
    <i r="1">
      <x v="2066"/>
    </i>
    <i r="2">
      <x v="1502"/>
    </i>
    <i r="3">
      <x v="115"/>
    </i>
    <i r="4">
      <x v="1"/>
    </i>
    <i>
      <x v="2772"/>
    </i>
    <i r="1">
      <x v="2067"/>
    </i>
    <i r="2">
      <x v="1631"/>
    </i>
    <i r="3">
      <x v="503"/>
    </i>
    <i r="4">
      <x v="1"/>
    </i>
    <i>
      <x v="2773"/>
    </i>
    <i r="1">
      <x v="2068"/>
    </i>
    <i r="2">
      <x v="1646"/>
    </i>
    <i r="3">
      <x v="504"/>
    </i>
    <i r="4">
      <x v="1"/>
    </i>
    <i>
      <x v="2774"/>
    </i>
    <i r="1">
      <x v="2069"/>
    </i>
    <i r="2">
      <x v="1309"/>
    </i>
    <i r="3">
      <x v="309"/>
    </i>
    <i r="4">
      <x v="1"/>
    </i>
    <i>
      <x v="2775"/>
    </i>
    <i r="1">
      <x v="2070"/>
    </i>
    <i r="2">
      <x v="1773"/>
    </i>
    <i r="3">
      <x v="505"/>
    </i>
    <i r="4">
      <x v="1"/>
    </i>
    <i>
      <x v="2776"/>
    </i>
    <i r="1">
      <x v="2071"/>
    </i>
    <i r="2">
      <x v="1242"/>
    </i>
    <i r="3">
      <x v="83"/>
    </i>
    <i r="4">
      <x v="1"/>
    </i>
    <i>
      <x v="2777"/>
    </i>
    <i r="1">
      <x v="2072"/>
    </i>
    <i r="2">
      <x v="1441"/>
    </i>
    <i r="3">
      <x v="223"/>
    </i>
    <i r="4">
      <x v="1"/>
    </i>
    <i>
      <x v="2778"/>
    </i>
    <i r="1">
      <x v="2073"/>
    </i>
    <i r="2">
      <x v="1390"/>
    </i>
    <i r="3">
      <x v="35"/>
    </i>
    <i r="4">
      <x v="1"/>
    </i>
    <i>
      <x v="2779"/>
    </i>
    <i r="1">
      <x v="2074"/>
    </i>
    <i r="2">
      <x v="1114"/>
    </i>
    <i r="3">
      <x v="63"/>
    </i>
    <i r="4">
      <x v="1"/>
    </i>
    <i>
      <x v="2780"/>
    </i>
    <i r="1">
      <x v="2075"/>
    </i>
    <i r="2">
      <x v="1477"/>
    </i>
    <i r="3">
      <x v="506"/>
    </i>
    <i r="4">
      <x v="1"/>
    </i>
    <i>
      <x v="2781"/>
    </i>
    <i r="1">
      <x v="2076"/>
    </i>
    <i r="2">
      <x v="997"/>
    </i>
    <i r="3">
      <x v="507"/>
    </i>
    <i r="4">
      <x v="1"/>
    </i>
    <i>
      <x v="2782"/>
    </i>
    <i r="1">
      <x v="2059"/>
    </i>
    <i r="2">
      <x v="1860"/>
    </i>
    <i r="3">
      <x v="499"/>
    </i>
    <i r="4">
      <x v="5"/>
    </i>
    <i>
      <x v="2783"/>
    </i>
    <i r="1">
      <x v="2059"/>
    </i>
    <i r="2">
      <x v="1860"/>
    </i>
    <i r="3">
      <x v="499"/>
    </i>
    <i r="4">
      <x v="5"/>
    </i>
    <i>
      <x v="2784"/>
    </i>
    <i r="1">
      <x v="2059"/>
    </i>
    <i r="2">
      <x v="1860"/>
    </i>
    <i r="3">
      <x v="499"/>
    </i>
    <i r="4">
      <x v="5"/>
    </i>
    <i>
      <x v="2785"/>
    </i>
    <i r="1">
      <x v="2059"/>
    </i>
    <i r="2">
      <x v="1860"/>
    </i>
    <i r="3">
      <x v="499"/>
    </i>
    <i r="4">
      <x v="5"/>
    </i>
    <i>
      <x v="2786"/>
    </i>
    <i r="1">
      <x v="2059"/>
    </i>
    <i r="2">
      <x v="1860"/>
    </i>
    <i r="3">
      <x v="499"/>
    </i>
    <i r="4">
      <x v="5"/>
    </i>
    <i>
      <x v="2787"/>
    </i>
    <i r="1">
      <x v="2059"/>
    </i>
    <i r="2">
      <x v="1860"/>
    </i>
    <i r="3">
      <x v="499"/>
    </i>
    <i r="4">
      <x v="5"/>
    </i>
    <i>
      <x v="2788"/>
    </i>
    <i r="1">
      <x v="2059"/>
    </i>
    <i r="2">
      <x v="1860"/>
    </i>
    <i r="3">
      <x v="499"/>
    </i>
    <i r="4">
      <x v="5"/>
    </i>
    <i>
      <x v="2789"/>
    </i>
    <i r="1">
      <x v="2059"/>
    </i>
    <i r="2">
      <x v="1860"/>
    </i>
    <i r="3">
      <x v="499"/>
    </i>
    <i r="4">
      <x v="5"/>
    </i>
    <i>
      <x v="2790"/>
    </i>
    <i r="1">
      <x v="2059"/>
    </i>
    <i r="2">
      <x v="1860"/>
    </i>
    <i r="3">
      <x v="499"/>
    </i>
    <i r="4">
      <x v="5"/>
    </i>
    <i>
      <x v="2791"/>
    </i>
    <i r="1">
      <x v="2059"/>
    </i>
    <i r="2">
      <x v="1860"/>
    </i>
    <i r="3">
      <x v="499"/>
    </i>
    <i r="4">
      <x v="5"/>
    </i>
    <i>
      <x v="2792"/>
    </i>
    <i r="1">
      <x v="2059"/>
    </i>
    <i r="2">
      <x v="1860"/>
    </i>
    <i r="3">
      <x v="499"/>
    </i>
    <i r="4">
      <x v="5"/>
    </i>
    <i>
      <x v="2793"/>
    </i>
    <i r="1">
      <x v="2059"/>
    </i>
    <i r="2">
      <x v="1860"/>
    </i>
    <i r="3">
      <x v="499"/>
    </i>
    <i r="4">
      <x v="5"/>
    </i>
    <i>
      <x v="2794"/>
    </i>
    <i r="1">
      <x v="2059"/>
    </i>
    <i r="2">
      <x v="1860"/>
    </i>
    <i r="3">
      <x v="499"/>
    </i>
    <i r="4">
      <x v="5"/>
    </i>
    <i>
      <x v="2795"/>
    </i>
    <i r="1">
      <x v="2059"/>
    </i>
    <i r="2">
      <x v="1860"/>
    </i>
    <i r="3">
      <x v="499"/>
    </i>
    <i r="4">
      <x v="5"/>
    </i>
    <i>
      <x v="2796"/>
    </i>
    <i r="1">
      <x v="2059"/>
    </i>
    <i r="2">
      <x v="1860"/>
    </i>
    <i r="3">
      <x v="499"/>
    </i>
    <i r="4">
      <x v="5"/>
    </i>
    <i>
      <x v="2797"/>
    </i>
    <i r="1">
      <x v="2059"/>
    </i>
    <i r="2">
      <x v="1860"/>
    </i>
    <i r="3">
      <x v="499"/>
    </i>
    <i r="4">
      <x v="5"/>
    </i>
    <i>
      <x v="2798"/>
    </i>
    <i r="1">
      <x v="2059"/>
    </i>
    <i r="2">
      <x v="1860"/>
    </i>
    <i r="3">
      <x v="499"/>
    </i>
    <i r="4">
      <x v="5"/>
    </i>
    <i>
      <x v="2799"/>
    </i>
    <i r="1">
      <x v="2059"/>
    </i>
    <i r="2">
      <x v="1860"/>
    </i>
    <i r="3">
      <x v="499"/>
    </i>
    <i r="4">
      <x v="5"/>
    </i>
    <i>
      <x v="2800"/>
    </i>
    <i r="1">
      <x v="2059"/>
    </i>
    <i r="2">
      <x v="1860"/>
    </i>
    <i r="3">
      <x v="499"/>
    </i>
    <i r="4">
      <x v="5"/>
    </i>
    <i>
      <x v="2801"/>
    </i>
    <i r="1">
      <x v="2059"/>
    </i>
    <i r="2">
      <x v="1860"/>
    </i>
    <i r="3">
      <x v="499"/>
    </i>
    <i r="4">
      <x v="5"/>
    </i>
    <i>
      <x v="2802"/>
    </i>
    <i r="1">
      <x v="2059"/>
    </i>
    <i r="2">
      <x v="1860"/>
    </i>
    <i r="3">
      <x v="499"/>
    </i>
    <i r="4">
      <x v="5"/>
    </i>
    <i>
      <x v="2803"/>
    </i>
    <i r="1">
      <x v="2059"/>
    </i>
    <i r="2">
      <x v="1860"/>
    </i>
    <i r="3">
      <x v="499"/>
    </i>
    <i r="4">
      <x v="5"/>
    </i>
    <i>
      <x v="2804"/>
    </i>
    <i r="1">
      <x v="2059"/>
    </i>
    <i r="2">
      <x v="1860"/>
    </i>
    <i r="3">
      <x v="499"/>
    </i>
    <i r="4">
      <x v="5"/>
    </i>
    <i>
      <x v="2805"/>
    </i>
    <i r="1">
      <x v="2059"/>
    </i>
    <i r="2">
      <x v="1860"/>
    </i>
    <i r="3">
      <x v="499"/>
    </i>
    <i r="4">
      <x v="5"/>
    </i>
    <i>
      <x v="2806"/>
    </i>
    <i r="1">
      <x v="2059"/>
    </i>
    <i r="2">
      <x v="1860"/>
    </i>
    <i r="3">
      <x v="499"/>
    </i>
    <i r="4">
      <x v="5"/>
    </i>
    <i>
      <x v="2807"/>
    </i>
    <i r="1">
      <x v="2059"/>
    </i>
    <i r="2">
      <x v="1860"/>
    </i>
    <i r="3">
      <x v="499"/>
    </i>
    <i r="4">
      <x v="5"/>
    </i>
    <i>
      <x v="2808"/>
    </i>
    <i r="1">
      <x v="2059"/>
    </i>
    <i r="2">
      <x v="1860"/>
    </i>
    <i r="3">
      <x v="499"/>
    </i>
    <i r="4">
      <x v="5"/>
    </i>
    <i>
      <x v="2809"/>
    </i>
    <i r="1">
      <x v="2059"/>
    </i>
    <i r="2">
      <x v="1860"/>
    </i>
    <i r="3">
      <x v="499"/>
    </i>
    <i r="4">
      <x v="5"/>
    </i>
    <i>
      <x v="2810"/>
    </i>
    <i r="1">
      <x v="2059"/>
    </i>
    <i r="2">
      <x v="1860"/>
    </i>
    <i r="3">
      <x v="499"/>
    </i>
    <i r="4">
      <x v="5"/>
    </i>
    <i>
      <x v="2811"/>
    </i>
    <i r="1">
      <x v="2059"/>
    </i>
    <i r="2">
      <x v="1860"/>
    </i>
    <i r="3">
      <x v="499"/>
    </i>
    <i r="4">
      <x v="5"/>
    </i>
    <i t="grand">
      <x/>
    </i>
  </rowItems>
  <colItems count="1">
    <i/>
  </colItems>
  <formats count="3">
    <format dxfId="2">
      <pivotArea field="1" type="button" dataOnly="0" labelOnly="1" outline="0" axis="axisRow" fieldPosition="0"/>
    </format>
    <format dxfId="1">
      <pivotArea field="1" type="button" dataOnly="0" labelOnly="1" outline="0" axis="axisRow" fieldPosition="0"/>
    </format>
    <format dxfId="0">
      <pivotArea dataOnly="0" labelOnly="1" outline="0" fieldPosition="0">
        <references count="1">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80FA64-8172-49C9-8D17-43CB5DFF93DA}" name="Tabelle1" displayName="Tabelle1" ref="A1:P2" insertRow="1" totalsRowShown="0">
  <autoFilter ref="A1:P2" xr:uid="{7E80FA64-8172-49C9-8D17-43CB5DFF93DA}"/>
  <tableColumns count="16">
    <tableColumn id="1" xr3:uid="{CB0CA9FF-864D-4605-A3FA-21685968060B}" name="Gruppenkopfnummer"/>
    <tableColumn id="2" xr3:uid="{3EFF3E4B-F577-44D6-9BB4-A3081B319E17}" name="Name Vertragspartner"/>
    <tableColumn id="3" xr3:uid="{59FF7D41-14CF-4D51-BAB2-022BDC4F647A}" name="Straße"/>
    <tableColumn id="4" xr3:uid="{CA60F0AC-51F7-44FF-B498-F0F515AD4A25}" name="Postleitzahl"/>
    <tableColumn id="5" xr3:uid="{F9B12B36-22B1-4CFB-9BD2-636718F40B7E}" name="Ort"/>
    <tableColumn id="6" xr3:uid="{AFCAF458-C030-4708-9D4D-69955672EA2F}" name="Gesellschaft"/>
    <tableColumn id="7" xr3:uid="{AECB1A22-860F-4380-A97A-86B69490E170}" name="Vertragsart"/>
    <tableColumn id="8" xr3:uid="{E97F0FCE-FD55-48CF-B3C9-8DDECE50128E}" name="Vertragsstatus"/>
    <tableColumn id="9" xr3:uid="{B7DED6EA-A747-46F9-9346-F26DA4A4EC93}" name="Erstbeginn"/>
    <tableColumn id="10" xr3:uid="{25BE39F5-AE83-4EFA-B3B4-A88260EC1E87}" name="Vertragsende"/>
    <tableColumn id="11" xr3:uid="{66CA7E2C-AA0E-4914-B7A4-8B129FAE71EB}" name="Für Neuzugang geschlossen ab"/>
    <tableColumn id="12" xr3:uid="{B02E76CE-1DEC-4E1D-B356-25DD1B320085}" name="Ausschließlichkeit"/>
    <tableColumn id="13" xr3:uid="{C0221FFF-4468-4BF6-AC61-F0405E78FC38}" name="Bonitätsklausel"/>
    <tableColumn id="14" xr3:uid="{8363F6DA-EE05-45FD-9831-D86BCC0834E7}" name="Kontrahierungszwang"/>
    <tableColumn id="15" xr3:uid="{B074CA0C-1005-4B28-AFF3-AB1213A333E0}" name="Mailing-Aktionen erlaubt?"/>
    <tableColumn id="16" xr3:uid="{6F3A1BBE-5027-4487-9483-9952299C971F}" name="Hinweis "/>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irmenaktionen@dkv.com"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filterMode="1"/>
  <dimension ref="A1:Q3313"/>
  <sheetViews>
    <sheetView topLeftCell="B1" workbookViewId="0">
      <selection activeCell="D1728" sqref="D1728"/>
    </sheetView>
  </sheetViews>
  <sheetFormatPr baseColWidth="10" defaultRowHeight="14.25" x14ac:dyDescent="0.2"/>
  <cols>
    <col min="1" max="1" width="17.625" customWidth="1"/>
    <col min="2" max="2" width="80.25" style="2" customWidth="1"/>
    <col min="3" max="6" width="13.625" customWidth="1"/>
    <col min="7" max="7" width="34.375" customWidth="1"/>
    <col min="8" max="8" width="59.75" bestFit="1" customWidth="1"/>
    <col min="9" max="11" width="13.625" style="1" customWidth="1"/>
    <col min="12" max="12" width="13.625" customWidth="1"/>
    <col min="13" max="13" width="25.625" customWidth="1"/>
    <col min="14" max="14" width="85.75" style="1" bestFit="1" customWidth="1"/>
    <col min="15" max="15" width="23.125" bestFit="1" customWidth="1"/>
    <col min="16" max="16" width="51.375" bestFit="1" customWidth="1"/>
    <col min="17" max="17" width="44.375" customWidth="1"/>
  </cols>
  <sheetData>
    <row r="1" spans="1:17" x14ac:dyDescent="0.2">
      <c r="A1" t="s">
        <v>0</v>
      </c>
      <c r="B1" t="s">
        <v>2</v>
      </c>
      <c r="C1" t="s">
        <v>3</v>
      </c>
      <c r="D1" t="s">
        <v>4</v>
      </c>
      <c r="E1" t="s">
        <v>5</v>
      </c>
      <c r="F1" t="s">
        <v>1</v>
      </c>
      <c r="G1" t="s">
        <v>8</v>
      </c>
      <c r="H1" t="s">
        <v>12</v>
      </c>
      <c r="I1" t="s">
        <v>6</v>
      </c>
      <c r="J1" t="s">
        <v>7</v>
      </c>
      <c r="K1" t="s">
        <v>11</v>
      </c>
      <c r="L1" t="s">
        <v>10</v>
      </c>
      <c r="M1" t="s">
        <v>2769</v>
      </c>
      <c r="N1" t="s">
        <v>9</v>
      </c>
      <c r="O1" t="s">
        <v>2820</v>
      </c>
      <c r="Q1" t="s">
        <v>3210</v>
      </c>
    </row>
    <row r="2" spans="1:17" s="23" customFormat="1" hidden="1" x14ac:dyDescent="0.2">
      <c r="A2" s="2">
        <v>104028018</v>
      </c>
      <c r="B2" s="23" t="s">
        <v>14</v>
      </c>
      <c r="C2" s="23" t="s">
        <v>15</v>
      </c>
      <c r="D2" s="23" t="s">
        <v>4416</v>
      </c>
      <c r="E2" s="23" t="s">
        <v>16</v>
      </c>
      <c r="F2" s="23" t="s">
        <v>13</v>
      </c>
      <c r="G2" s="23" t="s">
        <v>4417</v>
      </c>
      <c r="H2" s="23" t="s">
        <v>19</v>
      </c>
      <c r="I2" s="1">
        <v>38231</v>
      </c>
      <c r="J2" s="1"/>
      <c r="K2" s="1"/>
      <c r="L2" s="23" t="s">
        <v>18</v>
      </c>
      <c r="N2" s="23" t="s">
        <v>18</v>
      </c>
      <c r="O2" s="23" t="s">
        <v>2822</v>
      </c>
      <c r="P2" s="29" t="s">
        <v>4417</v>
      </c>
    </row>
    <row r="3" spans="1:17" s="23" customFormat="1" hidden="1" x14ac:dyDescent="0.2">
      <c r="A3" s="2">
        <v>104028034</v>
      </c>
      <c r="B3" s="23" t="s">
        <v>20</v>
      </c>
      <c r="C3" s="23" t="s">
        <v>21</v>
      </c>
      <c r="D3" s="23" t="s">
        <v>4418</v>
      </c>
      <c r="E3" s="23" t="s">
        <v>22</v>
      </c>
      <c r="F3" s="23" t="s">
        <v>13</v>
      </c>
      <c r="G3" s="23" t="s">
        <v>4417</v>
      </c>
      <c r="H3" s="23" t="s">
        <v>24</v>
      </c>
      <c r="I3" s="1">
        <v>38899</v>
      </c>
      <c r="J3" s="1">
        <v>42369</v>
      </c>
      <c r="K3" s="1"/>
      <c r="N3" s="23" t="e">
        <v>#N/A</v>
      </c>
      <c r="O3" s="23" t="s">
        <v>2823</v>
      </c>
      <c r="P3" s="29" t="s">
        <v>4417</v>
      </c>
    </row>
    <row r="4" spans="1:17" s="23" customFormat="1" hidden="1" x14ac:dyDescent="0.2">
      <c r="A4" s="2">
        <v>104028085</v>
      </c>
      <c r="B4" s="23" t="s">
        <v>3030</v>
      </c>
      <c r="C4" s="23" t="s">
        <v>2795</v>
      </c>
      <c r="D4" s="23" t="s">
        <v>4419</v>
      </c>
      <c r="E4" s="23" t="s">
        <v>1537</v>
      </c>
      <c r="F4" s="23" t="s">
        <v>13</v>
      </c>
      <c r="G4" s="23" t="s">
        <v>4417</v>
      </c>
      <c r="H4" s="23" t="s">
        <v>19</v>
      </c>
      <c r="I4" s="1">
        <v>38930</v>
      </c>
      <c r="J4" s="1"/>
      <c r="K4" s="1"/>
      <c r="L4" s="23" t="s">
        <v>18</v>
      </c>
      <c r="N4" s="23" t="s">
        <v>18</v>
      </c>
      <c r="O4" s="23" t="s">
        <v>2823</v>
      </c>
      <c r="P4" s="29" t="s">
        <v>4417</v>
      </c>
    </row>
    <row r="5" spans="1:17" s="23" customFormat="1" hidden="1" x14ac:dyDescent="0.2">
      <c r="A5" s="2">
        <v>104028107</v>
      </c>
      <c r="B5" s="23" t="s">
        <v>26</v>
      </c>
      <c r="C5" s="23" t="s">
        <v>27</v>
      </c>
      <c r="D5" s="23" t="s">
        <v>4420</v>
      </c>
      <c r="E5" s="23" t="s">
        <v>28</v>
      </c>
      <c r="F5" s="23" t="s">
        <v>13</v>
      </c>
      <c r="G5" s="23" t="s">
        <v>4417</v>
      </c>
      <c r="H5" s="23" t="s">
        <v>24</v>
      </c>
      <c r="I5" s="1">
        <v>38869</v>
      </c>
      <c r="J5" s="1">
        <v>42369</v>
      </c>
      <c r="K5" s="1"/>
      <c r="N5" s="23" t="e">
        <v>#N/A</v>
      </c>
      <c r="O5" s="23" t="s">
        <v>2823</v>
      </c>
      <c r="P5" s="29" t="s">
        <v>4417</v>
      </c>
    </row>
    <row r="6" spans="1:17" s="23" customFormat="1" hidden="1" x14ac:dyDescent="0.2">
      <c r="A6" s="2">
        <v>104028131</v>
      </c>
      <c r="B6" s="23" t="s">
        <v>29</v>
      </c>
      <c r="C6" s="23" t="s">
        <v>30</v>
      </c>
      <c r="D6" s="23" t="s">
        <v>4421</v>
      </c>
      <c r="E6" s="23" t="s">
        <v>31</v>
      </c>
      <c r="F6" s="23" t="s">
        <v>13</v>
      </c>
      <c r="G6" s="23" t="s">
        <v>4417</v>
      </c>
      <c r="H6" s="23" t="s">
        <v>19</v>
      </c>
      <c r="I6" s="1">
        <v>38991</v>
      </c>
      <c r="J6" s="1"/>
      <c r="K6" s="1"/>
      <c r="L6" s="23" t="s">
        <v>18</v>
      </c>
      <c r="N6" s="23" t="s">
        <v>18</v>
      </c>
      <c r="O6" s="23" t="s">
        <v>2823</v>
      </c>
      <c r="P6" s="29" t="s">
        <v>4417</v>
      </c>
    </row>
    <row r="7" spans="1:17" s="23" customFormat="1" hidden="1" x14ac:dyDescent="0.2">
      <c r="A7" s="2">
        <v>104028158</v>
      </c>
      <c r="B7" s="23" t="s">
        <v>32</v>
      </c>
      <c r="C7" s="23" t="s">
        <v>2824</v>
      </c>
      <c r="D7" s="23" t="s">
        <v>4422</v>
      </c>
      <c r="E7" s="23" t="s">
        <v>28</v>
      </c>
      <c r="F7" s="23" t="s">
        <v>13</v>
      </c>
      <c r="G7" s="23" t="s">
        <v>4417</v>
      </c>
      <c r="H7" s="23" t="s">
        <v>19</v>
      </c>
      <c r="I7" s="1">
        <v>39022</v>
      </c>
      <c r="J7" s="1"/>
      <c r="K7" s="1"/>
      <c r="L7" s="23" t="s">
        <v>23</v>
      </c>
      <c r="N7" s="23" t="s">
        <v>18</v>
      </c>
      <c r="O7" s="23" t="s">
        <v>2822</v>
      </c>
      <c r="P7" s="29" t="s">
        <v>4417</v>
      </c>
    </row>
    <row r="8" spans="1:17" s="23" customFormat="1" hidden="1" x14ac:dyDescent="0.2">
      <c r="A8" s="2">
        <v>104028190</v>
      </c>
      <c r="B8" s="23" t="s">
        <v>34</v>
      </c>
      <c r="C8" s="23" t="s">
        <v>35</v>
      </c>
      <c r="D8" s="23" t="s">
        <v>4423</v>
      </c>
      <c r="E8" s="23" t="s">
        <v>36</v>
      </c>
      <c r="F8" s="23" t="s">
        <v>13</v>
      </c>
      <c r="G8" s="23" t="s">
        <v>4417</v>
      </c>
      <c r="H8" s="23" t="s">
        <v>24</v>
      </c>
      <c r="I8" s="1">
        <v>39052</v>
      </c>
      <c r="J8" s="1">
        <v>44926</v>
      </c>
      <c r="K8" s="1"/>
      <c r="L8" s="23" t="s">
        <v>18</v>
      </c>
      <c r="N8" s="23" t="e">
        <v>#N/A</v>
      </c>
      <c r="O8" s="23" t="s">
        <v>2823</v>
      </c>
      <c r="P8" s="29" t="s">
        <v>4417</v>
      </c>
    </row>
    <row r="9" spans="1:17" s="23" customFormat="1" hidden="1" x14ac:dyDescent="0.2">
      <c r="A9" s="2">
        <v>104028204</v>
      </c>
      <c r="B9" s="23" t="s">
        <v>37</v>
      </c>
      <c r="C9" s="23" t="s">
        <v>38</v>
      </c>
      <c r="D9" s="23" t="s">
        <v>4424</v>
      </c>
      <c r="E9" s="23" t="s">
        <v>39</v>
      </c>
      <c r="F9" s="23" t="s">
        <v>13</v>
      </c>
      <c r="G9" s="23" t="s">
        <v>4417</v>
      </c>
      <c r="H9" s="23" t="s">
        <v>19</v>
      </c>
      <c r="I9" s="1">
        <v>39052</v>
      </c>
      <c r="J9" s="1"/>
      <c r="K9" s="1"/>
      <c r="L9" s="23" t="s">
        <v>18</v>
      </c>
      <c r="N9" s="23" t="s">
        <v>18</v>
      </c>
      <c r="O9" s="23" t="s">
        <v>2822</v>
      </c>
      <c r="P9" s="29" t="s">
        <v>4417</v>
      </c>
    </row>
    <row r="10" spans="1:17" s="23" customFormat="1" hidden="1" x14ac:dyDescent="0.2">
      <c r="A10" s="2">
        <v>104028220</v>
      </c>
      <c r="B10" s="23" t="s">
        <v>40</v>
      </c>
      <c r="C10" s="23" t="s">
        <v>41</v>
      </c>
      <c r="D10" s="23" t="s">
        <v>4425</v>
      </c>
      <c r="E10" s="23" t="s">
        <v>42</v>
      </c>
      <c r="F10" s="23" t="s">
        <v>13</v>
      </c>
      <c r="G10" s="23" t="s">
        <v>4417</v>
      </c>
      <c r="H10" s="23" t="s">
        <v>24</v>
      </c>
      <c r="I10" s="1">
        <v>39083</v>
      </c>
      <c r="J10" s="1">
        <v>45291</v>
      </c>
      <c r="K10" s="1">
        <v>41275</v>
      </c>
      <c r="L10" s="23" t="s">
        <v>23</v>
      </c>
      <c r="N10" s="23" t="s">
        <v>3205</v>
      </c>
      <c r="O10" s="23" t="s">
        <v>2823</v>
      </c>
      <c r="P10" s="29" t="s">
        <v>4417</v>
      </c>
    </row>
    <row r="11" spans="1:17" s="23" customFormat="1" hidden="1" x14ac:dyDescent="0.2">
      <c r="A11" s="2">
        <v>104028271</v>
      </c>
      <c r="B11" s="23" t="s">
        <v>44</v>
      </c>
      <c r="C11" s="23" t="s">
        <v>45</v>
      </c>
      <c r="D11" s="23" t="s">
        <v>4426</v>
      </c>
      <c r="E11" s="23" t="s">
        <v>46</v>
      </c>
      <c r="F11" s="23" t="s">
        <v>13</v>
      </c>
      <c r="G11" s="23" t="s">
        <v>4417</v>
      </c>
      <c r="H11" s="23" t="s">
        <v>43</v>
      </c>
      <c r="I11" s="1">
        <v>39114</v>
      </c>
      <c r="J11" s="1"/>
      <c r="K11" s="1">
        <v>41275</v>
      </c>
      <c r="L11" s="23" t="s">
        <v>18</v>
      </c>
      <c r="N11" s="23" t="s">
        <v>3205</v>
      </c>
      <c r="O11" s="23" t="s">
        <v>2823</v>
      </c>
      <c r="P11" s="29" t="s">
        <v>4417</v>
      </c>
    </row>
    <row r="12" spans="1:17" s="23" customFormat="1" hidden="1" x14ac:dyDescent="0.2">
      <c r="A12" s="2">
        <v>104028298</v>
      </c>
      <c r="B12" s="23" t="s">
        <v>2871</v>
      </c>
      <c r="C12" s="23" t="s">
        <v>47</v>
      </c>
      <c r="D12" s="23" t="s">
        <v>4427</v>
      </c>
      <c r="E12" s="23" t="s">
        <v>48</v>
      </c>
      <c r="F12" s="23" t="s">
        <v>13</v>
      </c>
      <c r="G12" s="23" t="s">
        <v>4417</v>
      </c>
      <c r="H12" s="23" t="s">
        <v>19</v>
      </c>
      <c r="I12" s="1">
        <v>39142</v>
      </c>
      <c r="J12" s="1"/>
      <c r="K12" s="1"/>
      <c r="L12" s="23" t="s">
        <v>18</v>
      </c>
      <c r="N12" s="23" t="s">
        <v>18</v>
      </c>
      <c r="O12" s="23" t="s">
        <v>2822</v>
      </c>
      <c r="P12" s="29" t="s">
        <v>4417</v>
      </c>
    </row>
    <row r="13" spans="1:17" s="23" customFormat="1" hidden="1" x14ac:dyDescent="0.2">
      <c r="A13" s="2">
        <v>104261014</v>
      </c>
      <c r="B13" s="23" t="s">
        <v>49</v>
      </c>
      <c r="C13" s="23" t="s">
        <v>50</v>
      </c>
      <c r="D13" s="23" t="s">
        <v>4428</v>
      </c>
      <c r="E13" s="23" t="s">
        <v>51</v>
      </c>
      <c r="F13" s="23" t="s">
        <v>13</v>
      </c>
      <c r="G13" s="23" t="s">
        <v>4417</v>
      </c>
      <c r="H13" s="23" t="s">
        <v>24</v>
      </c>
      <c r="I13" s="1">
        <v>38718</v>
      </c>
      <c r="J13" s="1">
        <v>43100</v>
      </c>
      <c r="K13" s="1">
        <v>41275</v>
      </c>
      <c r="N13" s="23" t="e">
        <v>#N/A</v>
      </c>
      <c r="O13" s="23" t="s">
        <v>2823</v>
      </c>
      <c r="P13" s="29" t="s">
        <v>4417</v>
      </c>
    </row>
    <row r="14" spans="1:17" s="23" customFormat="1" hidden="1" x14ac:dyDescent="0.2">
      <c r="A14" s="2">
        <v>104261022</v>
      </c>
      <c r="B14" s="23" t="s">
        <v>53</v>
      </c>
      <c r="C14" s="23" t="s">
        <v>54</v>
      </c>
      <c r="D14" s="23" t="s">
        <v>4429</v>
      </c>
      <c r="E14" s="23" t="s">
        <v>25</v>
      </c>
      <c r="F14" s="23" t="s">
        <v>13</v>
      </c>
      <c r="G14" s="23" t="s">
        <v>4417</v>
      </c>
      <c r="H14" s="23" t="s">
        <v>24</v>
      </c>
      <c r="I14" s="1">
        <v>38777</v>
      </c>
      <c r="J14" s="1">
        <v>43830</v>
      </c>
      <c r="K14" s="1">
        <v>41275</v>
      </c>
      <c r="N14" s="23" t="e">
        <v>#N/A</v>
      </c>
      <c r="O14" s="23" t="s">
        <v>2823</v>
      </c>
      <c r="P14" s="29" t="s">
        <v>4417</v>
      </c>
    </row>
    <row r="15" spans="1:17" s="23" customFormat="1" hidden="1" x14ac:dyDescent="0.2">
      <c r="A15" s="2">
        <v>104261030</v>
      </c>
      <c r="B15" s="23" t="s">
        <v>55</v>
      </c>
      <c r="C15" s="23" t="s">
        <v>56</v>
      </c>
      <c r="D15" s="23" t="s">
        <v>4430</v>
      </c>
      <c r="E15" s="23" t="s">
        <v>57</v>
      </c>
      <c r="F15" s="23" t="s">
        <v>13</v>
      </c>
      <c r="G15" s="23" t="s">
        <v>4417</v>
      </c>
      <c r="H15" s="23" t="s">
        <v>24</v>
      </c>
      <c r="I15" s="1">
        <v>38838</v>
      </c>
      <c r="J15" s="1">
        <v>42735</v>
      </c>
      <c r="K15" s="1">
        <v>41275</v>
      </c>
      <c r="N15" s="23" t="e">
        <v>#N/A</v>
      </c>
      <c r="O15" s="23" t="s">
        <v>2823</v>
      </c>
      <c r="P15" s="29" t="s">
        <v>4417</v>
      </c>
    </row>
    <row r="16" spans="1:17" s="23" customFormat="1" hidden="1" x14ac:dyDescent="0.2">
      <c r="A16" s="2">
        <v>104261049</v>
      </c>
      <c r="B16" s="23" t="s">
        <v>58</v>
      </c>
      <c r="C16" s="23" t="s">
        <v>59</v>
      </c>
      <c r="D16" s="23" t="s">
        <v>4431</v>
      </c>
      <c r="E16" s="23" t="s">
        <v>60</v>
      </c>
      <c r="F16" s="23" t="s">
        <v>13</v>
      </c>
      <c r="G16" s="23" t="s">
        <v>4417</v>
      </c>
      <c r="H16" s="23" t="s">
        <v>24</v>
      </c>
      <c r="I16" s="1">
        <v>38961</v>
      </c>
      <c r="J16" s="1">
        <v>42004</v>
      </c>
      <c r="K16" s="1">
        <v>41275</v>
      </c>
      <c r="N16" s="23" t="e">
        <v>#N/A</v>
      </c>
      <c r="O16" s="23" t="s">
        <v>2823</v>
      </c>
      <c r="P16" s="29" t="s">
        <v>4417</v>
      </c>
    </row>
    <row r="17" spans="1:16" s="23" customFormat="1" hidden="1" x14ac:dyDescent="0.2">
      <c r="A17" s="2">
        <v>104287021</v>
      </c>
      <c r="B17" s="23" t="s">
        <v>61</v>
      </c>
      <c r="C17" s="23" t="s">
        <v>62</v>
      </c>
      <c r="D17" s="23" t="s">
        <v>4432</v>
      </c>
      <c r="E17" s="23" t="s">
        <v>63</v>
      </c>
      <c r="F17" s="23" t="s">
        <v>13</v>
      </c>
      <c r="G17" s="23" t="s">
        <v>64</v>
      </c>
      <c r="H17" s="23" t="s">
        <v>65</v>
      </c>
      <c r="I17" s="1">
        <v>38869</v>
      </c>
      <c r="J17" s="1"/>
      <c r="K17" s="1">
        <v>41275</v>
      </c>
      <c r="L17" s="23" t="s">
        <v>18</v>
      </c>
      <c r="N17" s="23" t="s">
        <v>3012</v>
      </c>
      <c r="O17" s="23" t="s">
        <v>2822</v>
      </c>
      <c r="P17" s="29" t="s">
        <v>64</v>
      </c>
    </row>
    <row r="18" spans="1:16" s="23" customFormat="1" hidden="1" x14ac:dyDescent="0.2">
      <c r="A18" s="2">
        <v>104287035</v>
      </c>
      <c r="B18" s="23" t="s">
        <v>37</v>
      </c>
      <c r="C18" s="23" t="s">
        <v>38</v>
      </c>
      <c r="D18" s="23" t="s">
        <v>4424</v>
      </c>
      <c r="E18" s="23" t="s">
        <v>39</v>
      </c>
      <c r="F18" s="23" t="s">
        <v>13</v>
      </c>
      <c r="G18" s="23" t="s">
        <v>64</v>
      </c>
      <c r="H18" s="23" t="s">
        <v>65</v>
      </c>
      <c r="I18" s="1">
        <v>39142</v>
      </c>
      <c r="J18" s="1"/>
      <c r="K18" s="1">
        <v>41275</v>
      </c>
      <c r="L18" s="23" t="s">
        <v>18</v>
      </c>
      <c r="N18" s="23" t="s">
        <v>3012</v>
      </c>
      <c r="O18" s="23" t="s">
        <v>2822</v>
      </c>
      <c r="P18" s="29" t="s">
        <v>64</v>
      </c>
    </row>
    <row r="19" spans="1:16" s="23" customFormat="1" hidden="1" x14ac:dyDescent="0.2">
      <c r="A19" s="2">
        <v>104713039</v>
      </c>
      <c r="B19" s="23" t="s">
        <v>67</v>
      </c>
      <c r="C19" s="23" t="s">
        <v>68</v>
      </c>
      <c r="D19" s="23" t="s">
        <v>4433</v>
      </c>
      <c r="E19" s="23" t="s">
        <v>69</v>
      </c>
      <c r="F19" s="23" t="s">
        <v>13</v>
      </c>
      <c r="G19" s="23" t="s">
        <v>4417</v>
      </c>
      <c r="H19" s="23" t="s">
        <v>19</v>
      </c>
      <c r="I19" s="1">
        <v>38899</v>
      </c>
      <c r="J19" s="1"/>
      <c r="K19" s="1"/>
      <c r="L19" s="23" t="s">
        <v>18</v>
      </c>
      <c r="N19" s="23" t="s">
        <v>18</v>
      </c>
      <c r="O19" s="23" t="s">
        <v>2822</v>
      </c>
      <c r="P19" s="29" t="s">
        <v>4417</v>
      </c>
    </row>
    <row r="20" spans="1:16" s="23" customFormat="1" hidden="1" x14ac:dyDescent="0.2">
      <c r="A20" s="2">
        <v>104713071</v>
      </c>
      <c r="B20" s="23" t="s">
        <v>71</v>
      </c>
      <c r="C20" s="23" t="s">
        <v>72</v>
      </c>
      <c r="D20" s="23" t="s">
        <v>4434</v>
      </c>
      <c r="E20" s="23" t="s">
        <v>73</v>
      </c>
      <c r="F20" s="23" t="s">
        <v>13</v>
      </c>
      <c r="G20" s="23" t="s">
        <v>4417</v>
      </c>
      <c r="H20" s="23" t="s">
        <v>19</v>
      </c>
      <c r="I20" s="1">
        <v>38899</v>
      </c>
      <c r="J20" s="1"/>
      <c r="K20" s="1"/>
      <c r="L20" s="23" t="s">
        <v>18</v>
      </c>
      <c r="N20" s="23" t="s">
        <v>3013</v>
      </c>
      <c r="O20" s="23" t="s">
        <v>2823</v>
      </c>
      <c r="P20" s="29" t="s">
        <v>4417</v>
      </c>
    </row>
    <row r="21" spans="1:16" s="23" customFormat="1" hidden="1" x14ac:dyDescent="0.2">
      <c r="A21" s="2">
        <v>104713136</v>
      </c>
      <c r="B21" s="23" t="s">
        <v>74</v>
      </c>
      <c r="C21" s="23" t="s">
        <v>75</v>
      </c>
      <c r="D21" s="23" t="s">
        <v>4435</v>
      </c>
      <c r="E21" s="23" t="s">
        <v>39</v>
      </c>
      <c r="F21" s="23" t="s">
        <v>13</v>
      </c>
      <c r="G21" s="23" t="s">
        <v>4417</v>
      </c>
      <c r="H21" s="23" t="s">
        <v>19</v>
      </c>
      <c r="I21" s="1">
        <v>38991</v>
      </c>
      <c r="J21" s="1"/>
      <c r="K21" s="1"/>
      <c r="L21" s="23" t="s">
        <v>18</v>
      </c>
      <c r="N21" s="23" t="s">
        <v>18</v>
      </c>
      <c r="O21" s="23" t="s">
        <v>2822</v>
      </c>
      <c r="P21" s="29" t="s">
        <v>4417</v>
      </c>
    </row>
    <row r="22" spans="1:16" s="23" customFormat="1" hidden="1" x14ac:dyDescent="0.2">
      <c r="A22" s="2">
        <v>104713144</v>
      </c>
      <c r="B22" s="23" t="s">
        <v>76</v>
      </c>
      <c r="C22" s="23" t="s">
        <v>77</v>
      </c>
      <c r="D22" s="23" t="s">
        <v>4436</v>
      </c>
      <c r="E22" s="23" t="s">
        <v>78</v>
      </c>
      <c r="F22" s="23" t="s">
        <v>13</v>
      </c>
      <c r="G22" s="23" t="s">
        <v>4417</v>
      </c>
      <c r="H22" s="23" t="s">
        <v>19</v>
      </c>
      <c r="I22" s="1">
        <v>39022</v>
      </c>
      <c r="J22" s="1"/>
      <c r="K22" s="1"/>
      <c r="L22" s="23" t="s">
        <v>18</v>
      </c>
      <c r="N22" s="23" t="s">
        <v>18</v>
      </c>
      <c r="O22" s="23" t="s">
        <v>2822</v>
      </c>
      <c r="P22" s="29" t="s">
        <v>4417</v>
      </c>
    </row>
    <row r="23" spans="1:16" s="23" customFormat="1" hidden="1" x14ac:dyDescent="0.2">
      <c r="A23" s="2">
        <v>104713179</v>
      </c>
      <c r="B23" s="23" t="s">
        <v>79</v>
      </c>
      <c r="C23" s="23" t="s">
        <v>80</v>
      </c>
      <c r="D23" s="23" t="s">
        <v>4437</v>
      </c>
      <c r="E23" s="23" t="s">
        <v>39</v>
      </c>
      <c r="F23" s="23" t="s">
        <v>13</v>
      </c>
      <c r="G23" s="23" t="s">
        <v>4417</v>
      </c>
      <c r="H23" s="23" t="s">
        <v>19</v>
      </c>
      <c r="I23" s="1">
        <v>39052</v>
      </c>
      <c r="J23" s="1"/>
      <c r="K23" s="1"/>
      <c r="L23" s="23" t="s">
        <v>18</v>
      </c>
      <c r="N23" s="23" t="s">
        <v>18</v>
      </c>
      <c r="O23" s="23" t="s">
        <v>2822</v>
      </c>
      <c r="P23" s="29" t="s">
        <v>4417</v>
      </c>
    </row>
    <row r="24" spans="1:16" s="23" customFormat="1" hidden="1" x14ac:dyDescent="0.2">
      <c r="A24" s="2">
        <v>104713195</v>
      </c>
      <c r="B24" s="23" t="s">
        <v>81</v>
      </c>
      <c r="C24" s="23" t="s">
        <v>82</v>
      </c>
      <c r="D24" s="23" t="s">
        <v>4438</v>
      </c>
      <c r="E24" s="23" t="s">
        <v>83</v>
      </c>
      <c r="F24" s="23" t="s">
        <v>13</v>
      </c>
      <c r="G24" s="23" t="s">
        <v>4417</v>
      </c>
      <c r="H24" s="23" t="s">
        <v>19</v>
      </c>
      <c r="I24" s="1">
        <v>38412</v>
      </c>
      <c r="J24" s="1"/>
      <c r="K24" s="1"/>
      <c r="L24" s="23" t="s">
        <v>23</v>
      </c>
      <c r="N24" s="23" t="s">
        <v>18</v>
      </c>
      <c r="O24" s="23" t="s">
        <v>2822</v>
      </c>
      <c r="P24" s="29" t="s">
        <v>4417</v>
      </c>
    </row>
    <row r="25" spans="1:16" s="23" customFormat="1" hidden="1" x14ac:dyDescent="0.2">
      <c r="A25" s="2">
        <v>104713209</v>
      </c>
      <c r="B25" s="23" t="s">
        <v>84</v>
      </c>
      <c r="C25" s="23" t="s">
        <v>85</v>
      </c>
      <c r="D25" s="23" t="s">
        <v>4439</v>
      </c>
      <c r="E25" s="23" t="s">
        <v>86</v>
      </c>
      <c r="F25" s="23" t="s">
        <v>13</v>
      </c>
      <c r="G25" s="23" t="s">
        <v>4417</v>
      </c>
      <c r="H25" s="23" t="s">
        <v>43</v>
      </c>
      <c r="I25" s="1">
        <v>39052</v>
      </c>
      <c r="J25" s="1"/>
      <c r="K25" s="1">
        <v>41275</v>
      </c>
      <c r="L25" s="23" t="s">
        <v>18</v>
      </c>
      <c r="N25" s="23" t="s">
        <v>3205</v>
      </c>
      <c r="O25" s="23" t="s">
        <v>2823</v>
      </c>
      <c r="P25" s="29" t="s">
        <v>4417</v>
      </c>
    </row>
    <row r="26" spans="1:16" s="23" customFormat="1" hidden="1" x14ac:dyDescent="0.2">
      <c r="A26" s="2">
        <v>104713233</v>
      </c>
      <c r="B26" s="23" t="s">
        <v>87</v>
      </c>
      <c r="C26" s="23" t="s">
        <v>88</v>
      </c>
      <c r="D26" s="23" t="s">
        <v>4440</v>
      </c>
      <c r="E26" s="23" t="s">
        <v>25</v>
      </c>
      <c r="F26" s="23" t="s">
        <v>13</v>
      </c>
      <c r="G26" s="23" t="s">
        <v>4417</v>
      </c>
      <c r="H26" s="23" t="s">
        <v>19</v>
      </c>
      <c r="I26" s="1">
        <v>39083</v>
      </c>
      <c r="J26" s="1"/>
      <c r="K26" s="1"/>
      <c r="L26" s="23" t="s">
        <v>18</v>
      </c>
      <c r="N26" s="23" t="s">
        <v>18</v>
      </c>
      <c r="O26" s="23" t="s">
        <v>2822</v>
      </c>
      <c r="P26" s="29" t="s">
        <v>4417</v>
      </c>
    </row>
    <row r="27" spans="1:16" s="23" customFormat="1" hidden="1" x14ac:dyDescent="0.2">
      <c r="A27" s="2">
        <v>104713241</v>
      </c>
      <c r="B27" s="23" t="s">
        <v>89</v>
      </c>
      <c r="C27" s="23" t="s">
        <v>90</v>
      </c>
      <c r="D27" s="23" t="s">
        <v>4441</v>
      </c>
      <c r="E27" s="23" t="s">
        <v>91</v>
      </c>
      <c r="F27" s="23" t="s">
        <v>13</v>
      </c>
      <c r="G27" s="23" t="s">
        <v>4417</v>
      </c>
      <c r="H27" s="23" t="s">
        <v>43</v>
      </c>
      <c r="I27" s="1">
        <v>39048</v>
      </c>
      <c r="J27" s="1"/>
      <c r="K27" s="1">
        <v>41275</v>
      </c>
      <c r="L27" s="23" t="s">
        <v>23</v>
      </c>
      <c r="N27" s="23" t="s">
        <v>3205</v>
      </c>
      <c r="O27" s="23" t="s">
        <v>2822</v>
      </c>
      <c r="P27" s="29" t="s">
        <v>4417</v>
      </c>
    </row>
    <row r="28" spans="1:16" s="23" customFormat="1" hidden="1" x14ac:dyDescent="0.2">
      <c r="A28" s="2">
        <v>104713306</v>
      </c>
      <c r="B28" s="23" t="s">
        <v>92</v>
      </c>
      <c r="C28" s="23" t="s">
        <v>93</v>
      </c>
      <c r="D28" s="23" t="s">
        <v>4442</v>
      </c>
      <c r="E28" s="23" t="s">
        <v>94</v>
      </c>
      <c r="F28" s="23" t="s">
        <v>13</v>
      </c>
      <c r="G28" s="23" t="s">
        <v>4417</v>
      </c>
      <c r="H28" s="23" t="s">
        <v>24</v>
      </c>
      <c r="I28" s="1">
        <v>39142</v>
      </c>
      <c r="J28" s="1">
        <v>44561</v>
      </c>
      <c r="K28" s="1">
        <v>41275</v>
      </c>
      <c r="L28" s="23" t="s">
        <v>18</v>
      </c>
      <c r="N28" s="23" t="e">
        <v>#N/A</v>
      </c>
      <c r="O28" s="23" t="s">
        <v>2823</v>
      </c>
      <c r="P28" s="29" t="s">
        <v>4417</v>
      </c>
    </row>
    <row r="29" spans="1:16" s="23" customFormat="1" hidden="1" x14ac:dyDescent="0.2">
      <c r="A29" s="2">
        <v>104849011</v>
      </c>
      <c r="B29" s="23" t="s">
        <v>95</v>
      </c>
      <c r="C29" s="23" t="s">
        <v>96</v>
      </c>
      <c r="D29" s="23" t="s">
        <v>4443</v>
      </c>
      <c r="E29" s="23" t="s">
        <v>28</v>
      </c>
      <c r="F29" s="23" t="s">
        <v>13</v>
      </c>
      <c r="G29" s="23" t="s">
        <v>4417</v>
      </c>
      <c r="H29" s="23" t="s">
        <v>19</v>
      </c>
      <c r="I29" s="1">
        <v>38609</v>
      </c>
      <c r="J29" s="1"/>
      <c r="K29" s="1"/>
      <c r="L29" s="23" t="s">
        <v>18</v>
      </c>
      <c r="N29" s="23" t="s">
        <v>18</v>
      </c>
      <c r="O29" s="23" t="s">
        <v>2822</v>
      </c>
      <c r="P29" s="29" t="s">
        <v>4417</v>
      </c>
    </row>
    <row r="30" spans="1:16" s="23" customFormat="1" hidden="1" x14ac:dyDescent="0.2">
      <c r="A30" s="2">
        <v>104849038</v>
      </c>
      <c r="B30" s="23" t="s">
        <v>3031</v>
      </c>
      <c r="C30" s="23" t="s">
        <v>97</v>
      </c>
      <c r="D30" s="23" t="s">
        <v>4444</v>
      </c>
      <c r="E30" s="23" t="s">
        <v>98</v>
      </c>
      <c r="F30" s="23" t="s">
        <v>13</v>
      </c>
      <c r="G30" s="23" t="s">
        <v>4417</v>
      </c>
      <c r="H30" s="23" t="s">
        <v>24</v>
      </c>
      <c r="I30" s="1">
        <v>38596</v>
      </c>
      <c r="J30" s="1">
        <v>44561</v>
      </c>
      <c r="K30" s="1"/>
      <c r="L30" s="23" t="s">
        <v>18</v>
      </c>
      <c r="N30" s="23" t="e">
        <v>#N/A</v>
      </c>
      <c r="O30" s="23" t="s">
        <v>2822</v>
      </c>
      <c r="P30" s="29" t="s">
        <v>4417</v>
      </c>
    </row>
    <row r="31" spans="1:16" s="23" customFormat="1" hidden="1" x14ac:dyDescent="0.2">
      <c r="A31" s="2">
        <v>104849046</v>
      </c>
      <c r="B31" s="23" t="s">
        <v>2796</v>
      </c>
      <c r="D31" s="23" t="s">
        <v>4445</v>
      </c>
      <c r="E31" s="23" t="s">
        <v>99</v>
      </c>
      <c r="F31" s="23" t="s">
        <v>13</v>
      </c>
      <c r="G31" s="23" t="s">
        <v>4417</v>
      </c>
      <c r="H31" s="23" t="s">
        <v>43</v>
      </c>
      <c r="I31" s="1">
        <v>38626</v>
      </c>
      <c r="J31" s="1"/>
      <c r="K31" s="1">
        <v>41275</v>
      </c>
      <c r="L31" s="23" t="s">
        <v>23</v>
      </c>
      <c r="N31" s="23" t="s">
        <v>3205</v>
      </c>
      <c r="O31" s="23" t="s">
        <v>2822</v>
      </c>
      <c r="P31" s="29" t="s">
        <v>4417</v>
      </c>
    </row>
    <row r="32" spans="1:16" s="23" customFormat="1" hidden="1" x14ac:dyDescent="0.2">
      <c r="A32" s="2">
        <v>104849054</v>
      </c>
      <c r="B32" s="23" t="s">
        <v>100</v>
      </c>
      <c r="C32" s="23" t="s">
        <v>101</v>
      </c>
      <c r="D32" s="23" t="s">
        <v>4446</v>
      </c>
      <c r="E32" s="23" t="s">
        <v>102</v>
      </c>
      <c r="F32" s="23" t="s">
        <v>13</v>
      </c>
      <c r="G32" s="23" t="s">
        <v>4417</v>
      </c>
      <c r="H32" s="23" t="s">
        <v>24</v>
      </c>
      <c r="I32" s="1">
        <v>38626</v>
      </c>
      <c r="J32" s="1">
        <v>42735</v>
      </c>
      <c r="K32" s="1">
        <v>41275</v>
      </c>
      <c r="N32" s="23" t="e">
        <v>#N/A</v>
      </c>
      <c r="O32" s="23" t="s">
        <v>2823</v>
      </c>
      <c r="P32" s="29" t="s">
        <v>4417</v>
      </c>
    </row>
    <row r="33" spans="1:16" s="23" customFormat="1" hidden="1" x14ac:dyDescent="0.2">
      <c r="A33" s="2">
        <v>104849089</v>
      </c>
      <c r="B33" s="23" t="s">
        <v>103</v>
      </c>
      <c r="C33" s="23" t="s">
        <v>104</v>
      </c>
      <c r="D33" s="23" t="s">
        <v>4447</v>
      </c>
      <c r="E33" s="23" t="s">
        <v>105</v>
      </c>
      <c r="F33" s="23" t="s">
        <v>13</v>
      </c>
      <c r="G33" s="23" t="s">
        <v>4417</v>
      </c>
      <c r="H33" s="23" t="s">
        <v>24</v>
      </c>
      <c r="I33" s="1">
        <v>38626</v>
      </c>
      <c r="J33" s="1">
        <v>42735</v>
      </c>
      <c r="K33" s="1">
        <v>41275</v>
      </c>
      <c r="N33" s="23" t="e">
        <v>#N/A</v>
      </c>
      <c r="O33" s="23" t="s">
        <v>2823</v>
      </c>
      <c r="P33" s="29" t="s">
        <v>4417</v>
      </c>
    </row>
    <row r="34" spans="1:16" s="23" customFormat="1" hidden="1" x14ac:dyDescent="0.2">
      <c r="A34" s="2">
        <v>104849135</v>
      </c>
      <c r="B34" s="23" t="s">
        <v>106</v>
      </c>
      <c r="C34" s="23" t="s">
        <v>107</v>
      </c>
      <c r="D34" s="23" t="s">
        <v>4448</v>
      </c>
      <c r="E34" s="23" t="s">
        <v>25</v>
      </c>
      <c r="F34" s="23" t="s">
        <v>13</v>
      </c>
      <c r="G34" s="23" t="s">
        <v>4417</v>
      </c>
      <c r="H34" s="23" t="s">
        <v>43</v>
      </c>
      <c r="I34" s="1">
        <v>38657</v>
      </c>
      <c r="J34" s="1"/>
      <c r="K34" s="1">
        <v>41275</v>
      </c>
      <c r="L34" s="23" t="s">
        <v>18</v>
      </c>
      <c r="N34" s="23" t="s">
        <v>3205</v>
      </c>
      <c r="O34" s="23" t="s">
        <v>2823</v>
      </c>
      <c r="P34" s="29" t="s">
        <v>4417</v>
      </c>
    </row>
    <row r="35" spans="1:16" s="23" customFormat="1" hidden="1" x14ac:dyDescent="0.2">
      <c r="A35" s="2">
        <v>104849194</v>
      </c>
      <c r="B35" s="23" t="s">
        <v>108</v>
      </c>
      <c r="C35" s="23" t="s">
        <v>109</v>
      </c>
      <c r="D35" s="23" t="s">
        <v>4426</v>
      </c>
      <c r="E35" s="23" t="s">
        <v>46</v>
      </c>
      <c r="F35" s="23" t="s">
        <v>13</v>
      </c>
      <c r="G35" s="23" t="s">
        <v>4417</v>
      </c>
      <c r="H35" s="23" t="s">
        <v>43</v>
      </c>
      <c r="I35" s="1">
        <v>38687</v>
      </c>
      <c r="J35" s="1"/>
      <c r="K35" s="1">
        <v>41275</v>
      </c>
      <c r="L35" s="23" t="s">
        <v>18</v>
      </c>
      <c r="N35" s="23" t="s">
        <v>3205</v>
      </c>
      <c r="O35" s="23" t="s">
        <v>2823</v>
      </c>
      <c r="P35" s="29" t="s">
        <v>4417</v>
      </c>
    </row>
    <row r="36" spans="1:16" s="23" customFormat="1" hidden="1" x14ac:dyDescent="0.2">
      <c r="A36" s="2">
        <v>104849208</v>
      </c>
      <c r="B36" s="23" t="s">
        <v>110</v>
      </c>
      <c r="C36" s="23" t="s">
        <v>111</v>
      </c>
      <c r="D36" s="23" t="s">
        <v>4449</v>
      </c>
      <c r="E36" s="23" t="s">
        <v>112</v>
      </c>
      <c r="F36" s="23" t="s">
        <v>13</v>
      </c>
      <c r="G36" s="23" t="s">
        <v>4417</v>
      </c>
      <c r="H36" s="23" t="s">
        <v>19</v>
      </c>
      <c r="I36" s="1">
        <v>38687</v>
      </c>
      <c r="J36" s="1"/>
      <c r="K36" s="1"/>
      <c r="L36" s="23" t="s">
        <v>18</v>
      </c>
      <c r="N36" s="23" t="s">
        <v>3013</v>
      </c>
      <c r="O36" s="23" t="s">
        <v>2823</v>
      </c>
      <c r="P36" s="29" t="s">
        <v>4417</v>
      </c>
    </row>
    <row r="37" spans="1:16" s="23" customFormat="1" hidden="1" x14ac:dyDescent="0.2">
      <c r="A37" s="2">
        <v>104849259</v>
      </c>
      <c r="B37" s="23" t="s">
        <v>113</v>
      </c>
      <c r="C37" s="23" t="s">
        <v>114</v>
      </c>
      <c r="D37" s="23" t="s">
        <v>4450</v>
      </c>
      <c r="E37" s="23" t="s">
        <v>115</v>
      </c>
      <c r="F37" s="23" t="s">
        <v>13</v>
      </c>
      <c r="G37" s="23" t="s">
        <v>4417</v>
      </c>
      <c r="H37" s="23" t="s">
        <v>19</v>
      </c>
      <c r="I37" s="1">
        <v>38777</v>
      </c>
      <c r="J37" s="1"/>
      <c r="K37" s="1"/>
      <c r="L37" s="23" t="s">
        <v>18</v>
      </c>
      <c r="N37" s="23" t="s">
        <v>18</v>
      </c>
      <c r="O37" s="23" t="s">
        <v>2822</v>
      </c>
      <c r="P37" s="29" t="s">
        <v>4417</v>
      </c>
    </row>
    <row r="38" spans="1:16" s="23" customFormat="1" hidden="1" x14ac:dyDescent="0.2">
      <c r="A38" s="2">
        <v>104849291</v>
      </c>
      <c r="B38" s="23" t="s">
        <v>116</v>
      </c>
      <c r="C38" s="23" t="s">
        <v>117</v>
      </c>
      <c r="D38" s="23" t="s">
        <v>4451</v>
      </c>
      <c r="E38" s="23" t="s">
        <v>39</v>
      </c>
      <c r="F38" s="23" t="s">
        <v>13</v>
      </c>
      <c r="G38" s="23" t="s">
        <v>4417</v>
      </c>
      <c r="H38" s="23" t="s">
        <v>19</v>
      </c>
      <c r="I38" s="1">
        <v>38838</v>
      </c>
      <c r="J38" s="1"/>
      <c r="K38" s="1"/>
      <c r="L38" s="23" t="s">
        <v>23</v>
      </c>
      <c r="N38" s="23" t="s">
        <v>23</v>
      </c>
      <c r="O38" s="23" t="s">
        <v>2822</v>
      </c>
      <c r="P38" s="29" t="s">
        <v>4417</v>
      </c>
    </row>
    <row r="39" spans="1:16" s="23" customFormat="1" hidden="1" x14ac:dyDescent="0.2">
      <c r="A39" s="2">
        <v>104849305</v>
      </c>
      <c r="B39" s="23" t="s">
        <v>118</v>
      </c>
      <c r="C39" s="23" t="s">
        <v>119</v>
      </c>
      <c r="D39" s="23" t="s">
        <v>4452</v>
      </c>
      <c r="E39" s="23" t="s">
        <v>120</v>
      </c>
      <c r="F39" s="23" t="s">
        <v>13</v>
      </c>
      <c r="G39" s="23" t="s">
        <v>4417</v>
      </c>
      <c r="H39" s="23" t="s">
        <v>43</v>
      </c>
      <c r="I39" s="1">
        <v>38838</v>
      </c>
      <c r="J39" s="1"/>
      <c r="K39" s="1">
        <v>41275</v>
      </c>
      <c r="L39" s="23" t="s">
        <v>18</v>
      </c>
      <c r="N39" s="23" t="s">
        <v>3205</v>
      </c>
      <c r="O39" s="23" t="s">
        <v>2823</v>
      </c>
      <c r="P39" s="29" t="s">
        <v>4417</v>
      </c>
    </row>
    <row r="40" spans="1:16" s="23" customFormat="1" hidden="1" x14ac:dyDescent="0.2">
      <c r="A40" s="2">
        <v>104849313</v>
      </c>
      <c r="B40" s="23" t="s">
        <v>121</v>
      </c>
      <c r="C40" s="23" t="s">
        <v>122</v>
      </c>
      <c r="D40" s="23" t="s">
        <v>4453</v>
      </c>
      <c r="E40" s="23" t="s">
        <v>123</v>
      </c>
      <c r="F40" s="23" t="s">
        <v>13</v>
      </c>
      <c r="G40" s="23" t="s">
        <v>4417</v>
      </c>
      <c r="H40" s="23" t="s">
        <v>19</v>
      </c>
      <c r="I40" s="1">
        <v>38869</v>
      </c>
      <c r="J40" s="1"/>
      <c r="K40" s="1"/>
      <c r="L40" s="23" t="s">
        <v>18</v>
      </c>
      <c r="N40" s="23" t="s">
        <v>18</v>
      </c>
      <c r="O40" s="23" t="s">
        <v>2822</v>
      </c>
      <c r="P40" s="29" t="s">
        <v>4417</v>
      </c>
    </row>
    <row r="41" spans="1:16" s="23" customFormat="1" hidden="1" x14ac:dyDescent="0.2">
      <c r="A41" s="2">
        <v>104855025</v>
      </c>
      <c r="B41" s="23" t="s">
        <v>124</v>
      </c>
      <c r="C41" s="23" t="s">
        <v>125</v>
      </c>
      <c r="D41" s="23" t="s">
        <v>4454</v>
      </c>
      <c r="E41" s="23" t="s">
        <v>126</v>
      </c>
      <c r="F41" s="23" t="s">
        <v>13</v>
      </c>
      <c r="G41" s="23" t="s">
        <v>4417</v>
      </c>
      <c r="H41" s="23" t="s">
        <v>19</v>
      </c>
      <c r="I41" s="1">
        <v>38777</v>
      </c>
      <c r="J41" s="1"/>
      <c r="K41" s="1"/>
      <c r="L41" s="23" t="s">
        <v>23</v>
      </c>
      <c r="N41" s="23" t="s">
        <v>23</v>
      </c>
      <c r="O41" s="23" t="s">
        <v>2822</v>
      </c>
      <c r="P41" s="29" t="s">
        <v>4417</v>
      </c>
    </row>
    <row r="42" spans="1:16" s="23" customFormat="1" hidden="1" x14ac:dyDescent="0.2">
      <c r="A42" s="2">
        <v>104855054</v>
      </c>
      <c r="B42" s="23" t="s">
        <v>127</v>
      </c>
      <c r="C42" s="23" t="s">
        <v>128</v>
      </c>
      <c r="D42" s="23" t="s">
        <v>4455</v>
      </c>
      <c r="E42" s="23" t="s">
        <v>42</v>
      </c>
      <c r="F42" s="23" t="s">
        <v>13</v>
      </c>
      <c r="G42" s="23" t="s">
        <v>4417</v>
      </c>
      <c r="H42" s="23" t="s">
        <v>19</v>
      </c>
      <c r="I42" s="1">
        <v>38991</v>
      </c>
      <c r="J42" s="1"/>
      <c r="K42" s="1"/>
      <c r="L42" s="23" t="s">
        <v>23</v>
      </c>
      <c r="N42" s="23" t="s">
        <v>23</v>
      </c>
      <c r="O42" s="23" t="s">
        <v>2822</v>
      </c>
      <c r="P42" s="29" t="s">
        <v>4417</v>
      </c>
    </row>
    <row r="43" spans="1:16" s="23" customFormat="1" hidden="1" x14ac:dyDescent="0.2">
      <c r="A43" s="2">
        <v>104919036</v>
      </c>
      <c r="B43" s="23" t="s">
        <v>129</v>
      </c>
      <c r="C43" s="23" t="s">
        <v>130</v>
      </c>
      <c r="D43" s="23" t="s">
        <v>4456</v>
      </c>
      <c r="E43" s="23" t="s">
        <v>131</v>
      </c>
      <c r="F43" s="23" t="s">
        <v>13</v>
      </c>
      <c r="G43" s="23" t="s">
        <v>4417</v>
      </c>
      <c r="H43" s="23" t="s">
        <v>43</v>
      </c>
      <c r="I43" s="1">
        <v>38534</v>
      </c>
      <c r="J43" s="1"/>
      <c r="K43" s="1">
        <v>41275</v>
      </c>
      <c r="L43" s="23" t="s">
        <v>18</v>
      </c>
      <c r="N43" s="23" t="s">
        <v>3205</v>
      </c>
      <c r="O43" s="23" t="s">
        <v>2823</v>
      </c>
      <c r="P43" s="29" t="s">
        <v>4417</v>
      </c>
    </row>
    <row r="44" spans="1:16" s="23" customFormat="1" hidden="1" x14ac:dyDescent="0.2">
      <c r="A44" s="2">
        <v>104919044</v>
      </c>
      <c r="B44" s="23" t="s">
        <v>132</v>
      </c>
      <c r="C44" s="23" t="s">
        <v>133</v>
      </c>
      <c r="D44" s="23" t="s">
        <v>4426</v>
      </c>
      <c r="E44" s="23" t="s">
        <v>46</v>
      </c>
      <c r="F44" s="23" t="s">
        <v>13</v>
      </c>
      <c r="G44" s="23" t="s">
        <v>4417</v>
      </c>
      <c r="H44" s="23" t="s">
        <v>43</v>
      </c>
      <c r="I44" s="1">
        <v>38565</v>
      </c>
      <c r="J44" s="1"/>
      <c r="K44" s="1">
        <v>41275</v>
      </c>
      <c r="L44" s="23" t="s">
        <v>18</v>
      </c>
      <c r="N44" s="23" t="s">
        <v>3205</v>
      </c>
      <c r="O44" s="23" t="s">
        <v>2823</v>
      </c>
      <c r="P44" s="29" t="s">
        <v>4417</v>
      </c>
    </row>
    <row r="45" spans="1:16" s="23" customFormat="1" hidden="1" x14ac:dyDescent="0.2">
      <c r="A45" s="2">
        <v>104919052</v>
      </c>
      <c r="B45" s="23" t="s">
        <v>134</v>
      </c>
      <c r="C45" s="23" t="s">
        <v>135</v>
      </c>
      <c r="D45" s="23" t="s">
        <v>4457</v>
      </c>
      <c r="E45" s="23" t="s">
        <v>136</v>
      </c>
      <c r="F45" s="23" t="s">
        <v>13</v>
      </c>
      <c r="G45" s="23" t="s">
        <v>4417</v>
      </c>
      <c r="H45" s="23" t="s">
        <v>43</v>
      </c>
      <c r="I45" s="1">
        <v>38504</v>
      </c>
      <c r="J45" s="1"/>
      <c r="K45" s="1">
        <v>41275</v>
      </c>
      <c r="L45" s="23" t="s">
        <v>18</v>
      </c>
      <c r="N45" s="23" t="s">
        <v>3205</v>
      </c>
      <c r="O45" s="23" t="s">
        <v>2823</v>
      </c>
      <c r="P45" s="29" t="s">
        <v>4417</v>
      </c>
    </row>
    <row r="46" spans="1:16" s="23" customFormat="1" hidden="1" x14ac:dyDescent="0.2">
      <c r="A46" s="2">
        <v>104919087</v>
      </c>
      <c r="B46" s="23" t="s">
        <v>137</v>
      </c>
      <c r="C46" s="23" t="s">
        <v>138</v>
      </c>
      <c r="D46" s="23" t="s">
        <v>4458</v>
      </c>
      <c r="E46" s="23" t="s">
        <v>139</v>
      </c>
      <c r="F46" s="23" t="s">
        <v>13</v>
      </c>
      <c r="G46" s="23" t="s">
        <v>4417</v>
      </c>
      <c r="H46" s="23" t="s">
        <v>19</v>
      </c>
      <c r="I46" s="1">
        <v>38384</v>
      </c>
      <c r="J46" s="1"/>
      <c r="K46" s="1"/>
      <c r="L46" s="23" t="s">
        <v>18</v>
      </c>
      <c r="N46" s="23" t="s">
        <v>18</v>
      </c>
      <c r="O46" s="23" t="s">
        <v>2822</v>
      </c>
      <c r="P46" s="29" t="s">
        <v>4417</v>
      </c>
    </row>
    <row r="47" spans="1:16" s="23" customFormat="1" hidden="1" x14ac:dyDescent="0.2">
      <c r="A47" s="2">
        <v>104919117</v>
      </c>
      <c r="B47" s="23" t="s">
        <v>140</v>
      </c>
      <c r="C47" s="23" t="s">
        <v>141</v>
      </c>
      <c r="D47" s="23" t="s">
        <v>4459</v>
      </c>
      <c r="E47" s="23" t="s">
        <v>126</v>
      </c>
      <c r="F47" s="23" t="s">
        <v>13</v>
      </c>
      <c r="G47" s="23" t="s">
        <v>4417</v>
      </c>
      <c r="H47" s="23" t="s">
        <v>24</v>
      </c>
      <c r="I47" s="1">
        <v>38596</v>
      </c>
      <c r="J47" s="1">
        <v>42369</v>
      </c>
      <c r="K47" s="1">
        <v>41275</v>
      </c>
      <c r="N47" s="23" t="e">
        <v>#N/A</v>
      </c>
      <c r="O47" s="23" t="s">
        <v>2823</v>
      </c>
      <c r="P47" s="29" t="s">
        <v>4417</v>
      </c>
    </row>
    <row r="48" spans="1:16" s="23" customFormat="1" hidden="1" x14ac:dyDescent="0.2">
      <c r="A48" s="2">
        <v>104919141</v>
      </c>
      <c r="B48" s="23" t="s">
        <v>142</v>
      </c>
      <c r="C48" s="23" t="s">
        <v>143</v>
      </c>
      <c r="D48" s="23" t="s">
        <v>4460</v>
      </c>
      <c r="E48" s="23" t="s">
        <v>46</v>
      </c>
      <c r="F48" s="23" t="s">
        <v>13</v>
      </c>
      <c r="G48" s="23" t="s">
        <v>4417</v>
      </c>
      <c r="H48" s="23" t="s">
        <v>19</v>
      </c>
      <c r="I48" s="1">
        <v>38626</v>
      </c>
      <c r="J48" s="1"/>
      <c r="K48" s="1"/>
      <c r="L48" s="23" t="s">
        <v>18</v>
      </c>
      <c r="N48" s="23" t="s">
        <v>3013</v>
      </c>
      <c r="O48" s="23" t="s">
        <v>2822</v>
      </c>
      <c r="P48" s="29" t="s">
        <v>4417</v>
      </c>
    </row>
    <row r="49" spans="1:16" s="23" customFormat="1" hidden="1" x14ac:dyDescent="0.2">
      <c r="A49" s="2">
        <v>104919155</v>
      </c>
      <c r="B49" s="23" t="s">
        <v>144</v>
      </c>
      <c r="C49" s="23" t="s">
        <v>145</v>
      </c>
      <c r="D49" s="23" t="s">
        <v>4461</v>
      </c>
      <c r="E49" s="23" t="s">
        <v>25</v>
      </c>
      <c r="F49" s="23" t="s">
        <v>13</v>
      </c>
      <c r="G49" s="23" t="s">
        <v>4417</v>
      </c>
      <c r="H49" s="23" t="s">
        <v>43</v>
      </c>
      <c r="I49" s="1">
        <v>38687</v>
      </c>
      <c r="J49" s="1"/>
      <c r="K49" s="1">
        <v>41275</v>
      </c>
      <c r="L49" s="23" t="s">
        <v>18</v>
      </c>
      <c r="N49" s="23" t="s">
        <v>3205</v>
      </c>
      <c r="O49" s="23" t="s">
        <v>2823</v>
      </c>
      <c r="P49" s="29" t="s">
        <v>4417</v>
      </c>
    </row>
    <row r="50" spans="1:16" s="23" customFormat="1" hidden="1" x14ac:dyDescent="0.2">
      <c r="A50" s="2">
        <v>104919168</v>
      </c>
      <c r="B50" s="23" t="s">
        <v>146</v>
      </c>
      <c r="C50" s="23" t="s">
        <v>147</v>
      </c>
      <c r="D50" s="23" t="s">
        <v>4462</v>
      </c>
      <c r="E50" s="23" t="s">
        <v>148</v>
      </c>
      <c r="F50" s="23" t="s">
        <v>13</v>
      </c>
      <c r="G50" s="23" t="s">
        <v>4417</v>
      </c>
      <c r="H50" s="23" t="s">
        <v>43</v>
      </c>
      <c r="I50" s="1">
        <v>38687</v>
      </c>
      <c r="J50" s="1"/>
      <c r="K50" s="1">
        <v>41275</v>
      </c>
      <c r="L50" s="23" t="s">
        <v>18</v>
      </c>
      <c r="N50" s="23" t="s">
        <v>3205</v>
      </c>
      <c r="O50" s="23" t="s">
        <v>2823</v>
      </c>
      <c r="P50" s="29" t="s">
        <v>4417</v>
      </c>
    </row>
    <row r="51" spans="1:16" s="23" customFormat="1" hidden="1" x14ac:dyDescent="0.2">
      <c r="A51" s="2">
        <v>104919184</v>
      </c>
      <c r="B51" s="23" t="s">
        <v>149</v>
      </c>
      <c r="C51" s="23" t="s">
        <v>150</v>
      </c>
      <c r="D51" s="23" t="s">
        <v>4463</v>
      </c>
      <c r="E51" s="23" t="s">
        <v>151</v>
      </c>
      <c r="F51" s="23" t="s">
        <v>13</v>
      </c>
      <c r="G51" s="23" t="s">
        <v>4417</v>
      </c>
      <c r="H51" s="23" t="s">
        <v>24</v>
      </c>
      <c r="I51" s="1">
        <v>38687</v>
      </c>
      <c r="J51" s="1">
        <v>44926</v>
      </c>
      <c r="K51" s="1">
        <v>41275</v>
      </c>
      <c r="L51" s="23" t="s">
        <v>18</v>
      </c>
      <c r="N51" s="23" t="e">
        <v>#N/A</v>
      </c>
      <c r="O51" s="23" t="s">
        <v>2823</v>
      </c>
      <c r="P51" s="29" t="s">
        <v>4417</v>
      </c>
    </row>
    <row r="52" spans="1:16" s="23" customFormat="1" hidden="1" x14ac:dyDescent="0.2">
      <c r="A52" s="2">
        <v>104919206</v>
      </c>
      <c r="B52" s="23" t="s">
        <v>152</v>
      </c>
      <c r="C52" s="23" t="s">
        <v>153</v>
      </c>
      <c r="D52" s="23" t="s">
        <v>4464</v>
      </c>
      <c r="E52" s="23" t="s">
        <v>154</v>
      </c>
      <c r="F52" s="23" t="s">
        <v>13</v>
      </c>
      <c r="G52" s="23" t="s">
        <v>4417</v>
      </c>
      <c r="H52" s="23" t="s">
        <v>24</v>
      </c>
      <c r="I52" s="1">
        <v>38718</v>
      </c>
      <c r="J52" s="1">
        <v>44926</v>
      </c>
      <c r="K52" s="1"/>
      <c r="L52" s="23" t="s">
        <v>18</v>
      </c>
      <c r="N52" s="23" t="e">
        <v>#N/A</v>
      </c>
      <c r="O52" s="23" t="s">
        <v>2822</v>
      </c>
      <c r="P52" s="29" t="s">
        <v>4417</v>
      </c>
    </row>
    <row r="53" spans="1:16" s="23" customFormat="1" hidden="1" x14ac:dyDescent="0.2">
      <c r="A53" s="2">
        <v>104919214</v>
      </c>
      <c r="B53" s="23" t="s">
        <v>155</v>
      </c>
      <c r="C53" s="23" t="s">
        <v>156</v>
      </c>
      <c r="D53" s="23" t="s">
        <v>4465</v>
      </c>
      <c r="E53" s="23" t="s">
        <v>98</v>
      </c>
      <c r="F53" s="23" t="s">
        <v>13</v>
      </c>
      <c r="G53" s="23" t="s">
        <v>4417</v>
      </c>
      <c r="H53" s="23" t="s">
        <v>19</v>
      </c>
      <c r="I53" s="1">
        <v>38718</v>
      </c>
      <c r="J53" s="1"/>
      <c r="K53" s="1"/>
      <c r="L53" s="23" t="s">
        <v>18</v>
      </c>
      <c r="N53" s="23" t="s">
        <v>3013</v>
      </c>
      <c r="O53" s="23" t="s">
        <v>2823</v>
      </c>
      <c r="P53" s="29" t="s">
        <v>4417</v>
      </c>
    </row>
    <row r="54" spans="1:16" s="23" customFormat="1" hidden="1" x14ac:dyDescent="0.2">
      <c r="A54" s="2">
        <v>104919222</v>
      </c>
      <c r="B54" s="23" t="s">
        <v>157</v>
      </c>
      <c r="C54" s="23" t="s">
        <v>158</v>
      </c>
      <c r="D54" s="23" t="s">
        <v>4466</v>
      </c>
      <c r="E54" s="23" t="s">
        <v>42</v>
      </c>
      <c r="F54" s="23" t="s">
        <v>13</v>
      </c>
      <c r="G54" s="23" t="s">
        <v>4417</v>
      </c>
      <c r="H54" s="23" t="s">
        <v>19</v>
      </c>
      <c r="I54" s="1">
        <v>38657</v>
      </c>
      <c r="J54" s="1"/>
      <c r="K54" s="1"/>
      <c r="L54" s="23" t="s">
        <v>23</v>
      </c>
      <c r="N54" s="23" t="s">
        <v>18</v>
      </c>
      <c r="O54" s="23" t="s">
        <v>2822</v>
      </c>
      <c r="P54" s="29" t="s">
        <v>4417</v>
      </c>
    </row>
    <row r="55" spans="1:16" s="23" customFormat="1" hidden="1" x14ac:dyDescent="0.2">
      <c r="A55" s="2">
        <v>104919281</v>
      </c>
      <c r="B55" s="23" t="s">
        <v>159</v>
      </c>
      <c r="C55" s="23" t="s">
        <v>160</v>
      </c>
      <c r="D55" s="23" t="s">
        <v>4467</v>
      </c>
      <c r="E55" s="23" t="s">
        <v>161</v>
      </c>
      <c r="F55" s="23" t="s">
        <v>13</v>
      </c>
      <c r="G55" s="23" t="s">
        <v>4417</v>
      </c>
      <c r="H55" s="23" t="s">
        <v>19</v>
      </c>
      <c r="I55" s="1">
        <v>38443</v>
      </c>
      <c r="J55" s="1"/>
      <c r="K55" s="1"/>
      <c r="L55" s="23" t="s">
        <v>18</v>
      </c>
      <c r="N55" s="23" t="s">
        <v>3013</v>
      </c>
      <c r="O55" s="23" t="s">
        <v>2822</v>
      </c>
      <c r="P55" s="29" t="s">
        <v>4417</v>
      </c>
    </row>
    <row r="56" spans="1:16" s="23" customFormat="1" hidden="1" x14ac:dyDescent="0.2">
      <c r="A56" s="2">
        <v>104919311</v>
      </c>
      <c r="B56" s="23" t="s">
        <v>162</v>
      </c>
      <c r="C56" s="23" t="s">
        <v>119</v>
      </c>
      <c r="D56" s="23" t="s">
        <v>4452</v>
      </c>
      <c r="E56" s="23" t="s">
        <v>120</v>
      </c>
      <c r="F56" s="23" t="s">
        <v>13</v>
      </c>
      <c r="G56" s="23" t="s">
        <v>4417</v>
      </c>
      <c r="H56" s="23" t="s">
        <v>43</v>
      </c>
      <c r="I56" s="1">
        <v>38838</v>
      </c>
      <c r="J56" s="1"/>
      <c r="K56" s="1">
        <v>41275</v>
      </c>
      <c r="L56" s="23" t="s">
        <v>18</v>
      </c>
      <c r="N56" s="23" t="s">
        <v>3205</v>
      </c>
      <c r="O56" s="23" t="s">
        <v>2823</v>
      </c>
      <c r="P56" s="29" t="s">
        <v>4417</v>
      </c>
    </row>
    <row r="57" spans="1:16" s="23" customFormat="1" hidden="1" x14ac:dyDescent="0.2">
      <c r="A57" s="2">
        <v>104919325</v>
      </c>
      <c r="B57" s="23" t="s">
        <v>163</v>
      </c>
      <c r="C57" s="23" t="s">
        <v>164</v>
      </c>
      <c r="D57" s="23" t="s">
        <v>4468</v>
      </c>
      <c r="E57" s="23" t="s">
        <v>165</v>
      </c>
      <c r="F57" s="23" t="s">
        <v>13</v>
      </c>
      <c r="G57" s="23" t="s">
        <v>4417</v>
      </c>
      <c r="H57" s="23" t="s">
        <v>19</v>
      </c>
      <c r="I57" s="1">
        <v>38838</v>
      </c>
      <c r="J57" s="1"/>
      <c r="K57" s="1"/>
      <c r="L57" s="23" t="s">
        <v>18</v>
      </c>
      <c r="N57" s="23" t="s">
        <v>18</v>
      </c>
      <c r="O57" s="23" t="s">
        <v>2822</v>
      </c>
      <c r="P57" s="29" t="s">
        <v>4417</v>
      </c>
    </row>
    <row r="58" spans="1:16" s="23" customFormat="1" hidden="1" x14ac:dyDescent="0.2">
      <c r="A58" s="2">
        <v>104919346</v>
      </c>
      <c r="B58" s="23" t="s">
        <v>166</v>
      </c>
      <c r="C58" s="23" t="s">
        <v>167</v>
      </c>
      <c r="D58" s="23" t="s">
        <v>4469</v>
      </c>
      <c r="E58" s="23" t="s">
        <v>42</v>
      </c>
      <c r="F58" s="23" t="s">
        <v>13</v>
      </c>
      <c r="G58" s="23" t="s">
        <v>4417</v>
      </c>
      <c r="H58" s="23" t="s">
        <v>43</v>
      </c>
      <c r="I58" s="1">
        <v>38869</v>
      </c>
      <c r="J58" s="1"/>
      <c r="K58" s="1">
        <v>41275</v>
      </c>
      <c r="L58" s="23" t="s">
        <v>18</v>
      </c>
      <c r="N58" s="23" t="s">
        <v>3205</v>
      </c>
      <c r="O58" s="23" t="s">
        <v>2823</v>
      </c>
      <c r="P58" s="29" t="s">
        <v>4417</v>
      </c>
    </row>
    <row r="59" spans="1:16" s="23" customFormat="1" hidden="1" x14ac:dyDescent="0.2">
      <c r="A59" s="2">
        <v>105513017</v>
      </c>
      <c r="B59" s="23" t="s">
        <v>168</v>
      </c>
      <c r="C59" s="23" t="s">
        <v>3075</v>
      </c>
      <c r="D59" s="23" t="s">
        <v>4470</v>
      </c>
      <c r="E59" s="23" t="s">
        <v>73</v>
      </c>
      <c r="F59" s="23" t="s">
        <v>13</v>
      </c>
      <c r="G59" s="23" t="s">
        <v>169</v>
      </c>
      <c r="H59" s="23" t="s">
        <v>24</v>
      </c>
      <c r="I59" s="1">
        <v>38687</v>
      </c>
      <c r="J59" s="1">
        <v>45291</v>
      </c>
      <c r="K59" s="1">
        <v>41275</v>
      </c>
      <c r="L59" s="23" t="s">
        <v>18</v>
      </c>
      <c r="N59" s="23" t="s">
        <v>3205</v>
      </c>
      <c r="O59" s="23" t="s">
        <v>2823</v>
      </c>
      <c r="P59" s="29" t="s">
        <v>169</v>
      </c>
    </row>
    <row r="60" spans="1:16" s="23" customFormat="1" hidden="1" x14ac:dyDescent="0.2">
      <c r="A60" s="2">
        <v>180030463</v>
      </c>
      <c r="B60" s="23" t="s">
        <v>170</v>
      </c>
      <c r="C60" s="23" t="s">
        <v>2872</v>
      </c>
      <c r="D60" s="23" t="s">
        <v>4471</v>
      </c>
      <c r="E60" s="23" t="s">
        <v>73</v>
      </c>
      <c r="F60" s="23" t="s">
        <v>13</v>
      </c>
      <c r="G60" s="23" t="s">
        <v>2873</v>
      </c>
      <c r="H60" s="23" t="s">
        <v>43</v>
      </c>
      <c r="I60" s="1">
        <v>33086</v>
      </c>
      <c r="J60" s="1"/>
      <c r="K60" s="1">
        <v>41061</v>
      </c>
      <c r="N60" s="23" t="s">
        <v>3205</v>
      </c>
      <c r="O60" s="23" t="s">
        <v>2823</v>
      </c>
      <c r="P60" s="29" t="s">
        <v>2873</v>
      </c>
    </row>
    <row r="61" spans="1:16" s="23" customFormat="1" hidden="1" x14ac:dyDescent="0.2">
      <c r="A61" s="2">
        <v>180033004</v>
      </c>
      <c r="B61" s="23" t="s">
        <v>171</v>
      </c>
      <c r="C61" s="23" t="s">
        <v>17</v>
      </c>
      <c r="D61" s="23" t="s">
        <v>17</v>
      </c>
      <c r="E61" s="23" t="s">
        <v>17</v>
      </c>
      <c r="F61" s="23" t="s">
        <v>13</v>
      </c>
      <c r="G61" s="23" t="s">
        <v>4472</v>
      </c>
      <c r="H61" s="23" t="s">
        <v>24</v>
      </c>
      <c r="I61" s="1"/>
      <c r="J61" s="1">
        <v>43465</v>
      </c>
      <c r="K61" s="1">
        <v>38808</v>
      </c>
      <c r="N61" s="23" t="e">
        <v>#N/A</v>
      </c>
      <c r="O61" s="23" t="s">
        <v>2823</v>
      </c>
      <c r="P61" s="29" t="s">
        <v>4472</v>
      </c>
    </row>
    <row r="62" spans="1:16" s="23" customFormat="1" hidden="1" x14ac:dyDescent="0.2">
      <c r="A62" s="2">
        <v>180033012</v>
      </c>
      <c r="B62" s="23" t="s">
        <v>172</v>
      </c>
      <c r="C62" s="23" t="s">
        <v>17</v>
      </c>
      <c r="D62" s="23" t="s">
        <v>17</v>
      </c>
      <c r="E62" s="23" t="s">
        <v>17</v>
      </c>
      <c r="F62" s="23" t="s">
        <v>13</v>
      </c>
      <c r="G62" s="23" t="s">
        <v>4472</v>
      </c>
      <c r="H62" s="23" t="s">
        <v>24</v>
      </c>
      <c r="I62" s="1"/>
      <c r="J62" s="1">
        <v>43830</v>
      </c>
      <c r="K62" s="1">
        <v>38808</v>
      </c>
      <c r="N62" s="23" t="e">
        <v>#N/A</v>
      </c>
      <c r="O62" s="23" t="s">
        <v>2823</v>
      </c>
      <c r="P62" s="29" t="s">
        <v>4472</v>
      </c>
    </row>
    <row r="63" spans="1:16" s="23" customFormat="1" hidden="1" x14ac:dyDescent="0.2">
      <c r="A63" s="2">
        <v>180033020</v>
      </c>
      <c r="B63" s="23" t="s">
        <v>173</v>
      </c>
      <c r="C63" s="23" t="s">
        <v>17</v>
      </c>
      <c r="D63" s="23" t="s">
        <v>17</v>
      </c>
      <c r="E63" s="23" t="s">
        <v>17</v>
      </c>
      <c r="F63" s="23" t="s">
        <v>13</v>
      </c>
      <c r="G63" s="23" t="s">
        <v>4472</v>
      </c>
      <c r="H63" s="23" t="s">
        <v>43</v>
      </c>
      <c r="I63" s="1"/>
      <c r="J63" s="1"/>
      <c r="K63" s="1">
        <v>38808</v>
      </c>
      <c r="N63" s="23" t="s">
        <v>3205</v>
      </c>
      <c r="O63" s="23" t="s">
        <v>2823</v>
      </c>
      <c r="P63" s="29" t="s">
        <v>4472</v>
      </c>
    </row>
    <row r="64" spans="1:16" s="23" customFormat="1" hidden="1" x14ac:dyDescent="0.2">
      <c r="A64" s="2">
        <v>180033039</v>
      </c>
      <c r="B64" s="23" t="s">
        <v>174</v>
      </c>
      <c r="C64" s="23" t="s">
        <v>17</v>
      </c>
      <c r="D64" s="23" t="s">
        <v>17</v>
      </c>
      <c r="E64" s="23" t="s">
        <v>17</v>
      </c>
      <c r="F64" s="23" t="s">
        <v>13</v>
      </c>
      <c r="G64" s="23" t="s">
        <v>4472</v>
      </c>
      <c r="H64" s="23" t="s">
        <v>43</v>
      </c>
      <c r="I64" s="1"/>
      <c r="J64" s="1"/>
      <c r="K64" s="1">
        <v>38808</v>
      </c>
      <c r="N64" s="23" t="s">
        <v>3205</v>
      </c>
      <c r="O64" s="23" t="s">
        <v>2823</v>
      </c>
      <c r="P64" s="29" t="s">
        <v>4472</v>
      </c>
    </row>
    <row r="65" spans="1:16" s="23" customFormat="1" hidden="1" x14ac:dyDescent="0.2">
      <c r="A65" s="2">
        <v>180033047</v>
      </c>
      <c r="B65" s="23" t="s">
        <v>2770</v>
      </c>
      <c r="C65" s="23" t="s">
        <v>17</v>
      </c>
      <c r="D65" s="23" t="s">
        <v>17</v>
      </c>
      <c r="E65" s="23" t="s">
        <v>17</v>
      </c>
      <c r="F65" s="23" t="s">
        <v>13</v>
      </c>
      <c r="G65" s="23" t="s">
        <v>4472</v>
      </c>
      <c r="H65" s="23" t="s">
        <v>43</v>
      </c>
      <c r="I65" s="1"/>
      <c r="J65" s="1"/>
      <c r="K65" s="1">
        <v>38808</v>
      </c>
      <c r="N65" s="23" t="s">
        <v>3205</v>
      </c>
      <c r="O65" s="23" t="s">
        <v>2823</v>
      </c>
      <c r="P65" s="29" t="s">
        <v>4472</v>
      </c>
    </row>
    <row r="66" spans="1:16" s="23" customFormat="1" hidden="1" x14ac:dyDescent="0.2">
      <c r="A66" s="2">
        <v>180033055</v>
      </c>
      <c r="B66" s="23" t="s">
        <v>175</v>
      </c>
      <c r="C66" s="23" t="s">
        <v>17</v>
      </c>
      <c r="D66" s="23" t="s">
        <v>17</v>
      </c>
      <c r="E66" s="23" t="s">
        <v>17</v>
      </c>
      <c r="F66" s="23" t="s">
        <v>13</v>
      </c>
      <c r="G66" s="23" t="s">
        <v>4472</v>
      </c>
      <c r="H66" s="23" t="s">
        <v>24</v>
      </c>
      <c r="I66" s="1"/>
      <c r="J66" s="1">
        <v>43830</v>
      </c>
      <c r="K66" s="1">
        <v>38808</v>
      </c>
      <c r="N66" s="23" t="e">
        <v>#N/A</v>
      </c>
      <c r="O66" s="23" t="s">
        <v>2823</v>
      </c>
      <c r="P66" s="29" t="s">
        <v>4472</v>
      </c>
    </row>
    <row r="67" spans="1:16" s="23" customFormat="1" hidden="1" x14ac:dyDescent="0.2">
      <c r="A67" s="2">
        <v>180033063</v>
      </c>
      <c r="B67" s="23" t="s">
        <v>176</v>
      </c>
      <c r="C67" s="23" t="s">
        <v>17</v>
      </c>
      <c r="D67" s="23" t="s">
        <v>17</v>
      </c>
      <c r="E67" s="23" t="s">
        <v>17</v>
      </c>
      <c r="F67" s="23" t="s">
        <v>13</v>
      </c>
      <c r="G67" s="23" t="s">
        <v>4472</v>
      </c>
      <c r="H67" s="23" t="s">
        <v>24</v>
      </c>
      <c r="I67" s="1"/>
      <c r="J67" s="1">
        <v>44196</v>
      </c>
      <c r="K67" s="1">
        <v>38808</v>
      </c>
      <c r="N67" s="23" t="e">
        <v>#N/A</v>
      </c>
      <c r="O67" s="23" t="s">
        <v>2823</v>
      </c>
      <c r="P67" s="29" t="s">
        <v>4472</v>
      </c>
    </row>
    <row r="68" spans="1:16" s="23" customFormat="1" hidden="1" x14ac:dyDescent="0.2">
      <c r="A68" s="2">
        <v>180033071</v>
      </c>
      <c r="B68" s="23" t="s">
        <v>177</v>
      </c>
      <c r="C68" s="23" t="s">
        <v>17</v>
      </c>
      <c r="D68" s="23" t="s">
        <v>17</v>
      </c>
      <c r="E68" s="23" t="s">
        <v>17</v>
      </c>
      <c r="F68" s="23" t="s">
        <v>13</v>
      </c>
      <c r="G68" s="23" t="s">
        <v>4472</v>
      </c>
      <c r="H68" s="23" t="s">
        <v>24</v>
      </c>
      <c r="I68" s="1"/>
      <c r="J68" s="1">
        <v>43465</v>
      </c>
      <c r="K68" s="1">
        <v>38808</v>
      </c>
      <c r="N68" s="23" t="e">
        <v>#N/A</v>
      </c>
      <c r="O68" s="23" t="s">
        <v>2823</v>
      </c>
      <c r="P68" s="29" t="s">
        <v>4472</v>
      </c>
    </row>
    <row r="69" spans="1:16" s="23" customFormat="1" hidden="1" x14ac:dyDescent="0.2">
      <c r="A69" s="2">
        <v>180033085</v>
      </c>
      <c r="B69" s="23" t="s">
        <v>3032</v>
      </c>
      <c r="C69" s="23" t="s">
        <v>17</v>
      </c>
      <c r="D69" s="23" t="s">
        <v>17</v>
      </c>
      <c r="E69" s="23" t="s">
        <v>17</v>
      </c>
      <c r="F69" s="23" t="s">
        <v>13</v>
      </c>
      <c r="G69" s="23" t="s">
        <v>4472</v>
      </c>
      <c r="H69" s="23" t="s">
        <v>24</v>
      </c>
      <c r="I69" s="1"/>
      <c r="J69" s="1">
        <v>43465</v>
      </c>
      <c r="K69" s="1">
        <v>38808</v>
      </c>
      <c r="N69" s="23" t="e">
        <v>#N/A</v>
      </c>
      <c r="O69" s="23" t="s">
        <v>2823</v>
      </c>
      <c r="P69" s="29" t="s">
        <v>4472</v>
      </c>
    </row>
    <row r="70" spans="1:16" s="23" customFormat="1" hidden="1" x14ac:dyDescent="0.2">
      <c r="A70" s="2">
        <v>180033098</v>
      </c>
      <c r="B70" s="23" t="s">
        <v>3033</v>
      </c>
      <c r="C70" s="23" t="s">
        <v>17</v>
      </c>
      <c r="D70" s="23" t="s">
        <v>17</v>
      </c>
      <c r="E70" s="23" t="s">
        <v>17</v>
      </c>
      <c r="F70" s="23" t="s">
        <v>13</v>
      </c>
      <c r="G70" s="23" t="s">
        <v>4472</v>
      </c>
      <c r="H70" s="23" t="s">
        <v>43</v>
      </c>
      <c r="I70" s="1"/>
      <c r="J70" s="1"/>
      <c r="K70" s="1">
        <v>38808</v>
      </c>
      <c r="N70" s="23" t="s">
        <v>3205</v>
      </c>
      <c r="O70" s="23" t="s">
        <v>2823</v>
      </c>
      <c r="P70" s="29" t="s">
        <v>4472</v>
      </c>
    </row>
    <row r="71" spans="1:16" s="23" customFormat="1" hidden="1" x14ac:dyDescent="0.2">
      <c r="A71" s="2">
        <v>180033101</v>
      </c>
      <c r="B71" s="23" t="s">
        <v>178</v>
      </c>
      <c r="C71" s="23" t="s">
        <v>17</v>
      </c>
      <c r="D71" s="23" t="s">
        <v>17</v>
      </c>
      <c r="E71" s="23" t="s">
        <v>17</v>
      </c>
      <c r="F71" s="23" t="s">
        <v>13</v>
      </c>
      <c r="G71" s="23" t="s">
        <v>4472</v>
      </c>
      <c r="H71" s="23" t="s">
        <v>24</v>
      </c>
      <c r="I71" s="1"/>
      <c r="J71" s="1">
        <v>43830</v>
      </c>
      <c r="K71" s="1">
        <v>38808</v>
      </c>
      <c r="N71" s="23" t="e">
        <v>#N/A</v>
      </c>
      <c r="O71" s="23" t="s">
        <v>2823</v>
      </c>
      <c r="P71" s="29" t="s">
        <v>4472</v>
      </c>
    </row>
    <row r="72" spans="1:16" s="23" customFormat="1" hidden="1" x14ac:dyDescent="0.2">
      <c r="A72" s="2">
        <v>180033115</v>
      </c>
      <c r="B72" s="23" t="s">
        <v>179</v>
      </c>
      <c r="C72" s="23" t="s">
        <v>17</v>
      </c>
      <c r="D72" s="23" t="s">
        <v>17</v>
      </c>
      <c r="E72" s="23" t="s">
        <v>17</v>
      </c>
      <c r="F72" s="23" t="s">
        <v>13</v>
      </c>
      <c r="G72" s="23" t="s">
        <v>4472</v>
      </c>
      <c r="H72" s="23" t="s">
        <v>24</v>
      </c>
      <c r="I72" s="1"/>
      <c r="J72" s="1">
        <v>43465</v>
      </c>
      <c r="K72" s="1">
        <v>38808</v>
      </c>
      <c r="N72" s="23" t="e">
        <v>#N/A</v>
      </c>
      <c r="O72" s="23" t="s">
        <v>2823</v>
      </c>
      <c r="P72" s="29" t="s">
        <v>4472</v>
      </c>
    </row>
    <row r="73" spans="1:16" s="23" customFormat="1" hidden="1" x14ac:dyDescent="0.2">
      <c r="A73" s="2">
        <v>180033128</v>
      </c>
      <c r="B73" s="23" t="s">
        <v>180</v>
      </c>
      <c r="C73" s="23" t="s">
        <v>17</v>
      </c>
      <c r="D73" s="23" t="s">
        <v>17</v>
      </c>
      <c r="E73" s="23" t="s">
        <v>17</v>
      </c>
      <c r="F73" s="23" t="s">
        <v>13</v>
      </c>
      <c r="G73" s="23" t="s">
        <v>4472</v>
      </c>
      <c r="H73" s="23" t="s">
        <v>24</v>
      </c>
      <c r="I73" s="1"/>
      <c r="J73" s="1">
        <v>43465</v>
      </c>
      <c r="K73" s="1">
        <v>38808</v>
      </c>
      <c r="N73" s="23" t="e">
        <v>#N/A</v>
      </c>
      <c r="O73" s="23" t="s">
        <v>2823</v>
      </c>
      <c r="P73" s="29" t="s">
        <v>4472</v>
      </c>
    </row>
    <row r="74" spans="1:16" s="23" customFormat="1" hidden="1" x14ac:dyDescent="0.2">
      <c r="A74" s="2">
        <v>180033136</v>
      </c>
      <c r="B74" s="23" t="s">
        <v>181</v>
      </c>
      <c r="C74" s="23" t="s">
        <v>17</v>
      </c>
      <c r="D74" s="23" t="s">
        <v>17</v>
      </c>
      <c r="E74" s="23" t="s">
        <v>17</v>
      </c>
      <c r="F74" s="23" t="s">
        <v>13</v>
      </c>
      <c r="G74" s="23" t="s">
        <v>4472</v>
      </c>
      <c r="H74" s="23" t="s">
        <v>24</v>
      </c>
      <c r="I74" s="1"/>
      <c r="J74" s="1">
        <v>43465</v>
      </c>
      <c r="K74" s="1">
        <v>38808</v>
      </c>
      <c r="N74" s="23" t="e">
        <v>#N/A</v>
      </c>
      <c r="O74" s="23" t="s">
        <v>2823</v>
      </c>
      <c r="P74" s="29" t="s">
        <v>4472</v>
      </c>
    </row>
    <row r="75" spans="1:16" s="23" customFormat="1" hidden="1" x14ac:dyDescent="0.2">
      <c r="A75" s="2">
        <v>180033144</v>
      </c>
      <c r="B75" s="23" t="s">
        <v>182</v>
      </c>
      <c r="C75" s="23" t="s">
        <v>17</v>
      </c>
      <c r="D75" s="23" t="s">
        <v>17</v>
      </c>
      <c r="E75" s="23" t="s">
        <v>17</v>
      </c>
      <c r="F75" s="23" t="s">
        <v>13</v>
      </c>
      <c r="G75" s="23" t="s">
        <v>4472</v>
      </c>
      <c r="H75" s="23" t="s">
        <v>24</v>
      </c>
      <c r="I75" s="1"/>
      <c r="J75" s="1">
        <v>43465</v>
      </c>
      <c r="K75" s="1">
        <v>38808</v>
      </c>
      <c r="N75" s="23" t="e">
        <v>#N/A</v>
      </c>
      <c r="O75" s="23" t="s">
        <v>2823</v>
      </c>
      <c r="P75" s="29" t="s">
        <v>4472</v>
      </c>
    </row>
    <row r="76" spans="1:16" s="23" customFormat="1" hidden="1" x14ac:dyDescent="0.2">
      <c r="A76" s="2">
        <v>180033152</v>
      </c>
      <c r="B76" s="23" t="s">
        <v>183</v>
      </c>
      <c r="C76" s="23" t="s">
        <v>17</v>
      </c>
      <c r="D76" s="23" t="s">
        <v>17</v>
      </c>
      <c r="E76" s="23" t="s">
        <v>17</v>
      </c>
      <c r="F76" s="23" t="s">
        <v>13</v>
      </c>
      <c r="G76" s="23" t="s">
        <v>4472</v>
      </c>
      <c r="H76" s="23" t="s">
        <v>24</v>
      </c>
      <c r="I76" s="1"/>
      <c r="J76" s="1">
        <v>43465</v>
      </c>
      <c r="K76" s="1">
        <v>38808</v>
      </c>
      <c r="N76" s="23" t="e">
        <v>#N/A</v>
      </c>
      <c r="O76" s="23" t="s">
        <v>2823</v>
      </c>
      <c r="P76" s="29" t="s">
        <v>4472</v>
      </c>
    </row>
    <row r="77" spans="1:16" s="23" customFormat="1" hidden="1" x14ac:dyDescent="0.2">
      <c r="A77" s="2">
        <v>180033160</v>
      </c>
      <c r="B77" s="23" t="s">
        <v>184</v>
      </c>
      <c r="C77" s="23" t="s">
        <v>17</v>
      </c>
      <c r="D77" s="23" t="s">
        <v>17</v>
      </c>
      <c r="E77" s="23" t="s">
        <v>17</v>
      </c>
      <c r="F77" s="23" t="s">
        <v>13</v>
      </c>
      <c r="G77" s="23" t="s">
        <v>4472</v>
      </c>
      <c r="H77" s="23" t="s">
        <v>43</v>
      </c>
      <c r="I77" s="1"/>
      <c r="J77" s="1"/>
      <c r="K77" s="1">
        <v>38808</v>
      </c>
      <c r="N77" s="23" t="s">
        <v>3205</v>
      </c>
      <c r="O77" s="23" t="s">
        <v>2823</v>
      </c>
      <c r="P77" s="29" t="s">
        <v>4472</v>
      </c>
    </row>
    <row r="78" spans="1:16" s="23" customFormat="1" hidden="1" x14ac:dyDescent="0.2">
      <c r="A78" s="2">
        <v>180033179</v>
      </c>
      <c r="B78" s="23" t="s">
        <v>185</v>
      </c>
      <c r="C78" s="23" t="s">
        <v>17</v>
      </c>
      <c r="D78" s="23" t="s">
        <v>17</v>
      </c>
      <c r="E78" s="23" t="s">
        <v>17</v>
      </c>
      <c r="F78" s="23" t="s">
        <v>13</v>
      </c>
      <c r="G78" s="23" t="s">
        <v>4472</v>
      </c>
      <c r="H78" s="23" t="s">
        <v>24</v>
      </c>
      <c r="I78" s="1"/>
      <c r="J78" s="1">
        <v>43465</v>
      </c>
      <c r="K78" s="1">
        <v>38808</v>
      </c>
      <c r="N78" s="23" t="e">
        <v>#N/A</v>
      </c>
      <c r="O78" s="23" t="s">
        <v>2823</v>
      </c>
      <c r="P78" s="29" t="s">
        <v>4472</v>
      </c>
    </row>
    <row r="79" spans="1:16" s="23" customFormat="1" hidden="1" x14ac:dyDescent="0.2">
      <c r="A79" s="2">
        <v>180033187</v>
      </c>
      <c r="B79" s="23" t="s">
        <v>186</v>
      </c>
      <c r="C79" s="23" t="s">
        <v>17</v>
      </c>
      <c r="D79" s="23" t="s">
        <v>17</v>
      </c>
      <c r="E79" s="23" t="s">
        <v>17</v>
      </c>
      <c r="F79" s="23" t="s">
        <v>13</v>
      </c>
      <c r="G79" s="23" t="s">
        <v>4472</v>
      </c>
      <c r="H79" s="23" t="s">
        <v>24</v>
      </c>
      <c r="I79" s="1"/>
      <c r="J79" s="1">
        <v>43465</v>
      </c>
      <c r="K79" s="1">
        <v>38808</v>
      </c>
      <c r="N79" s="23" t="e">
        <v>#N/A</v>
      </c>
      <c r="O79" s="23" t="s">
        <v>2823</v>
      </c>
      <c r="P79" s="29" t="s">
        <v>4472</v>
      </c>
    </row>
    <row r="80" spans="1:16" s="23" customFormat="1" hidden="1" x14ac:dyDescent="0.2">
      <c r="A80" s="2">
        <v>180033195</v>
      </c>
      <c r="B80" s="23" t="s">
        <v>187</v>
      </c>
      <c r="C80" s="23" t="s">
        <v>17</v>
      </c>
      <c r="D80" s="23" t="s">
        <v>17</v>
      </c>
      <c r="E80" s="23" t="s">
        <v>17</v>
      </c>
      <c r="F80" s="23" t="s">
        <v>13</v>
      </c>
      <c r="G80" s="23" t="s">
        <v>4472</v>
      </c>
      <c r="H80" s="23" t="s">
        <v>24</v>
      </c>
      <c r="I80" s="1"/>
      <c r="J80" s="1">
        <v>43465</v>
      </c>
      <c r="K80" s="1">
        <v>38808</v>
      </c>
      <c r="N80" s="23" t="e">
        <v>#N/A</v>
      </c>
      <c r="O80" s="23" t="s">
        <v>2823</v>
      </c>
      <c r="P80" s="29" t="s">
        <v>4472</v>
      </c>
    </row>
    <row r="81" spans="1:16" s="23" customFormat="1" hidden="1" x14ac:dyDescent="0.2">
      <c r="A81" s="2">
        <v>180033209</v>
      </c>
      <c r="B81" s="23" t="s">
        <v>188</v>
      </c>
      <c r="C81" s="23" t="s">
        <v>17</v>
      </c>
      <c r="D81" s="23" t="s">
        <v>17</v>
      </c>
      <c r="E81" s="23" t="s">
        <v>17</v>
      </c>
      <c r="F81" s="23" t="s">
        <v>13</v>
      </c>
      <c r="G81" s="23" t="s">
        <v>4472</v>
      </c>
      <c r="H81" s="23" t="s">
        <v>24</v>
      </c>
      <c r="I81" s="1"/>
      <c r="J81" s="1">
        <v>43465</v>
      </c>
      <c r="K81" s="1">
        <v>38808</v>
      </c>
      <c r="N81" s="23" t="e">
        <v>#N/A</v>
      </c>
      <c r="O81" s="23" t="s">
        <v>2823</v>
      </c>
      <c r="P81" s="29" t="s">
        <v>4472</v>
      </c>
    </row>
    <row r="82" spans="1:16" s="23" customFormat="1" hidden="1" x14ac:dyDescent="0.2">
      <c r="A82" s="2">
        <v>180033217</v>
      </c>
      <c r="B82" s="23" t="s">
        <v>189</v>
      </c>
      <c r="C82" s="23" t="s">
        <v>190</v>
      </c>
      <c r="D82" s="23" t="s">
        <v>4473</v>
      </c>
      <c r="E82" s="23" t="s">
        <v>191</v>
      </c>
      <c r="F82" s="23" t="s">
        <v>13</v>
      </c>
      <c r="G82" s="23" t="s">
        <v>4472</v>
      </c>
      <c r="H82" s="23" t="s">
        <v>24</v>
      </c>
      <c r="I82" s="1"/>
      <c r="J82" s="1">
        <v>43830</v>
      </c>
      <c r="K82" s="1">
        <v>38808</v>
      </c>
      <c r="N82" s="23" t="e">
        <v>#N/A</v>
      </c>
      <c r="O82" s="23" t="s">
        <v>2823</v>
      </c>
      <c r="P82" s="29" t="s">
        <v>4472</v>
      </c>
    </row>
    <row r="83" spans="1:16" s="23" customFormat="1" hidden="1" x14ac:dyDescent="0.2">
      <c r="A83" s="2">
        <v>180033225</v>
      </c>
      <c r="B83" s="23" t="s">
        <v>192</v>
      </c>
      <c r="C83" s="23" t="s">
        <v>17</v>
      </c>
      <c r="D83" s="23" t="s">
        <v>17</v>
      </c>
      <c r="E83" s="23" t="s">
        <v>17</v>
      </c>
      <c r="F83" s="23" t="s">
        <v>13</v>
      </c>
      <c r="G83" s="23" t="s">
        <v>4472</v>
      </c>
      <c r="H83" s="23" t="s">
        <v>43</v>
      </c>
      <c r="I83" s="1"/>
      <c r="J83" s="1"/>
      <c r="K83" s="1">
        <v>38808</v>
      </c>
      <c r="N83" s="23" t="s">
        <v>3205</v>
      </c>
      <c r="O83" s="23" t="s">
        <v>2823</v>
      </c>
      <c r="P83" s="29" t="s">
        <v>4472</v>
      </c>
    </row>
    <row r="84" spans="1:16" s="23" customFormat="1" hidden="1" x14ac:dyDescent="0.2">
      <c r="A84" s="2">
        <v>180033233</v>
      </c>
      <c r="B84" s="23" t="s">
        <v>193</v>
      </c>
      <c r="C84" s="23" t="s">
        <v>17</v>
      </c>
      <c r="D84" s="23" t="s">
        <v>17</v>
      </c>
      <c r="E84" s="23" t="s">
        <v>17</v>
      </c>
      <c r="F84" s="23" t="s">
        <v>13</v>
      </c>
      <c r="G84" s="23" t="s">
        <v>4472</v>
      </c>
      <c r="H84" s="23" t="s">
        <v>24</v>
      </c>
      <c r="I84" s="1"/>
      <c r="J84" s="1">
        <v>39692</v>
      </c>
      <c r="K84" s="1"/>
      <c r="N84" s="23" t="e">
        <v>#N/A</v>
      </c>
      <c r="O84" s="23" t="s">
        <v>2823</v>
      </c>
      <c r="P84" s="29" t="s">
        <v>4472</v>
      </c>
    </row>
    <row r="85" spans="1:16" s="23" customFormat="1" hidden="1" x14ac:dyDescent="0.2">
      <c r="A85" s="2">
        <v>180033241</v>
      </c>
      <c r="B85" s="23" t="s">
        <v>194</v>
      </c>
      <c r="C85" s="23" t="s">
        <v>17</v>
      </c>
      <c r="D85" s="23" t="s">
        <v>17</v>
      </c>
      <c r="E85" s="23" t="s">
        <v>17</v>
      </c>
      <c r="F85" s="23" t="s">
        <v>13</v>
      </c>
      <c r="G85" s="23" t="s">
        <v>4472</v>
      </c>
      <c r="H85" s="23" t="s">
        <v>43</v>
      </c>
      <c r="I85" s="1"/>
      <c r="J85" s="1"/>
      <c r="K85" s="1">
        <v>38808</v>
      </c>
      <c r="N85" s="23" t="s">
        <v>3205</v>
      </c>
      <c r="O85" s="23" t="s">
        <v>2823</v>
      </c>
      <c r="P85" s="29" t="s">
        <v>4472</v>
      </c>
    </row>
    <row r="86" spans="1:16" s="23" customFormat="1" hidden="1" x14ac:dyDescent="0.2">
      <c r="A86" s="2">
        <v>180033255</v>
      </c>
      <c r="B86" s="23" t="s">
        <v>195</v>
      </c>
      <c r="C86" s="23" t="s">
        <v>17</v>
      </c>
      <c r="D86" s="23" t="s">
        <v>17</v>
      </c>
      <c r="E86" s="23" t="s">
        <v>17</v>
      </c>
      <c r="F86" s="23" t="s">
        <v>13</v>
      </c>
      <c r="G86" s="23" t="s">
        <v>4472</v>
      </c>
      <c r="H86" s="23" t="s">
        <v>43</v>
      </c>
      <c r="I86" s="1"/>
      <c r="J86" s="1"/>
      <c r="K86" s="1">
        <v>38808</v>
      </c>
      <c r="N86" s="23" t="s">
        <v>3205</v>
      </c>
      <c r="O86" s="23" t="s">
        <v>2823</v>
      </c>
      <c r="P86" s="29" t="s">
        <v>4472</v>
      </c>
    </row>
    <row r="87" spans="1:16" s="23" customFormat="1" hidden="1" x14ac:dyDescent="0.2">
      <c r="A87" s="2">
        <v>180033268</v>
      </c>
      <c r="B87" s="23" t="s">
        <v>196</v>
      </c>
      <c r="C87" s="23" t="s">
        <v>17</v>
      </c>
      <c r="D87" s="23" t="s">
        <v>17</v>
      </c>
      <c r="E87" s="23" t="s">
        <v>17</v>
      </c>
      <c r="F87" s="23" t="s">
        <v>13</v>
      </c>
      <c r="G87" s="23" t="s">
        <v>4472</v>
      </c>
      <c r="H87" s="23" t="s">
        <v>24</v>
      </c>
      <c r="I87" s="1"/>
      <c r="J87" s="1">
        <v>43465</v>
      </c>
      <c r="K87" s="1">
        <v>38808</v>
      </c>
      <c r="N87" s="23" t="e">
        <v>#N/A</v>
      </c>
      <c r="O87" s="23" t="s">
        <v>2823</v>
      </c>
      <c r="P87" s="29" t="s">
        <v>4472</v>
      </c>
    </row>
    <row r="88" spans="1:16" s="23" customFormat="1" hidden="1" x14ac:dyDescent="0.2">
      <c r="A88" s="2">
        <v>180033276</v>
      </c>
      <c r="B88" s="23" t="s">
        <v>197</v>
      </c>
      <c r="C88" s="23" t="s">
        <v>17</v>
      </c>
      <c r="D88" s="23" t="s">
        <v>17</v>
      </c>
      <c r="E88" s="23" t="s">
        <v>17</v>
      </c>
      <c r="F88" s="23" t="s">
        <v>13</v>
      </c>
      <c r="G88" s="23" t="s">
        <v>4472</v>
      </c>
      <c r="H88" s="23" t="s">
        <v>24</v>
      </c>
      <c r="I88" s="1"/>
      <c r="J88" s="1">
        <v>43830</v>
      </c>
      <c r="K88" s="1">
        <v>38808</v>
      </c>
      <c r="N88" s="23" t="e">
        <v>#N/A</v>
      </c>
      <c r="O88" s="23" t="s">
        <v>2823</v>
      </c>
      <c r="P88" s="29" t="s">
        <v>4472</v>
      </c>
    </row>
    <row r="89" spans="1:16" s="23" customFormat="1" hidden="1" x14ac:dyDescent="0.2">
      <c r="A89" s="2">
        <v>180033284</v>
      </c>
      <c r="B89" s="23" t="s">
        <v>198</v>
      </c>
      <c r="C89" s="23" t="s">
        <v>17</v>
      </c>
      <c r="D89" s="23" t="s">
        <v>17</v>
      </c>
      <c r="E89" s="23" t="s">
        <v>17</v>
      </c>
      <c r="F89" s="23" t="s">
        <v>13</v>
      </c>
      <c r="G89" s="23" t="s">
        <v>4472</v>
      </c>
      <c r="H89" s="23" t="s">
        <v>24</v>
      </c>
      <c r="I89" s="1"/>
      <c r="J89" s="1">
        <v>43465</v>
      </c>
      <c r="K89" s="1">
        <v>38808</v>
      </c>
      <c r="N89" s="23" t="e">
        <v>#N/A</v>
      </c>
      <c r="O89" s="23" t="s">
        <v>2823</v>
      </c>
      <c r="P89" s="29" t="s">
        <v>4472</v>
      </c>
    </row>
    <row r="90" spans="1:16" s="23" customFormat="1" hidden="1" x14ac:dyDescent="0.2">
      <c r="A90" s="2">
        <v>180033292</v>
      </c>
      <c r="B90" s="23" t="s">
        <v>199</v>
      </c>
      <c r="C90" s="23" t="s">
        <v>17</v>
      </c>
      <c r="D90" s="23" t="s">
        <v>17</v>
      </c>
      <c r="E90" s="23" t="s">
        <v>17</v>
      </c>
      <c r="F90" s="23" t="s">
        <v>13</v>
      </c>
      <c r="G90" s="23" t="s">
        <v>4472</v>
      </c>
      <c r="H90" s="23" t="s">
        <v>24</v>
      </c>
      <c r="I90" s="1"/>
      <c r="J90" s="1">
        <v>43465</v>
      </c>
      <c r="K90" s="1">
        <v>38808</v>
      </c>
      <c r="N90" s="23" t="e">
        <v>#N/A</v>
      </c>
      <c r="O90" s="23" t="s">
        <v>2823</v>
      </c>
      <c r="P90" s="29" t="s">
        <v>4472</v>
      </c>
    </row>
    <row r="91" spans="1:16" s="23" customFormat="1" hidden="1" x14ac:dyDescent="0.2">
      <c r="A91" s="2">
        <v>180033306</v>
      </c>
      <c r="B91" s="23" t="s">
        <v>200</v>
      </c>
      <c r="C91" s="23" t="s">
        <v>17</v>
      </c>
      <c r="D91" s="23" t="s">
        <v>17</v>
      </c>
      <c r="E91" s="23" t="s">
        <v>17</v>
      </c>
      <c r="F91" s="23" t="s">
        <v>13</v>
      </c>
      <c r="G91" s="23" t="s">
        <v>4472</v>
      </c>
      <c r="H91" s="23" t="s">
        <v>24</v>
      </c>
      <c r="I91" s="1"/>
      <c r="J91" s="1">
        <v>43465</v>
      </c>
      <c r="K91" s="1">
        <v>38808</v>
      </c>
      <c r="N91" s="23" t="e">
        <v>#N/A</v>
      </c>
      <c r="O91" s="23" t="s">
        <v>2823</v>
      </c>
      <c r="P91" s="29" t="s">
        <v>4472</v>
      </c>
    </row>
    <row r="92" spans="1:16" s="23" customFormat="1" hidden="1" x14ac:dyDescent="0.2">
      <c r="A92" s="2">
        <v>180033314</v>
      </c>
      <c r="B92" s="23" t="s">
        <v>3034</v>
      </c>
      <c r="C92" s="23" t="s">
        <v>17</v>
      </c>
      <c r="D92" s="23" t="s">
        <v>17</v>
      </c>
      <c r="E92" s="23" t="s">
        <v>17</v>
      </c>
      <c r="F92" s="23" t="s">
        <v>13</v>
      </c>
      <c r="G92" s="23" t="s">
        <v>4472</v>
      </c>
      <c r="H92" s="23" t="s">
        <v>43</v>
      </c>
      <c r="I92" s="1"/>
      <c r="J92" s="1"/>
      <c r="K92" s="1">
        <v>38808</v>
      </c>
      <c r="N92" s="23" t="s">
        <v>3205</v>
      </c>
      <c r="O92" s="23" t="s">
        <v>2823</v>
      </c>
      <c r="P92" s="29" t="s">
        <v>4472</v>
      </c>
    </row>
    <row r="93" spans="1:16" s="23" customFormat="1" hidden="1" x14ac:dyDescent="0.2">
      <c r="A93" s="2">
        <v>180033322</v>
      </c>
      <c r="B93" s="23" t="s">
        <v>201</v>
      </c>
      <c r="C93" s="23" t="s">
        <v>17</v>
      </c>
      <c r="D93" s="23" t="s">
        <v>17</v>
      </c>
      <c r="E93" s="23" t="s">
        <v>17</v>
      </c>
      <c r="F93" s="23" t="s">
        <v>13</v>
      </c>
      <c r="G93" s="23" t="s">
        <v>4472</v>
      </c>
      <c r="H93" s="23" t="s">
        <v>24</v>
      </c>
      <c r="I93" s="1"/>
      <c r="J93" s="1">
        <v>43465</v>
      </c>
      <c r="K93" s="1">
        <v>38808</v>
      </c>
      <c r="N93" s="23" t="e">
        <v>#N/A</v>
      </c>
      <c r="O93" s="23" t="s">
        <v>2823</v>
      </c>
      <c r="P93" s="29" t="s">
        <v>4472</v>
      </c>
    </row>
    <row r="94" spans="1:16" s="23" customFormat="1" hidden="1" x14ac:dyDescent="0.2">
      <c r="A94" s="2">
        <v>180033330</v>
      </c>
      <c r="B94" s="23" t="s">
        <v>202</v>
      </c>
      <c r="C94" s="23" t="s">
        <v>17</v>
      </c>
      <c r="D94" s="23" t="s">
        <v>17</v>
      </c>
      <c r="E94" s="23" t="s">
        <v>17</v>
      </c>
      <c r="F94" s="23" t="s">
        <v>13</v>
      </c>
      <c r="G94" s="23" t="s">
        <v>4472</v>
      </c>
      <c r="H94" s="23" t="s">
        <v>24</v>
      </c>
      <c r="I94" s="1"/>
      <c r="J94" s="1">
        <v>43465</v>
      </c>
      <c r="K94" s="1">
        <v>38808</v>
      </c>
      <c r="N94" s="23" t="e">
        <v>#N/A</v>
      </c>
      <c r="O94" s="23" t="s">
        <v>2823</v>
      </c>
      <c r="P94" s="29" t="s">
        <v>4472</v>
      </c>
    </row>
    <row r="95" spans="1:16" s="23" customFormat="1" hidden="1" x14ac:dyDescent="0.2">
      <c r="A95" s="2">
        <v>180033349</v>
      </c>
      <c r="B95" s="23" t="s">
        <v>203</v>
      </c>
      <c r="C95" s="23" t="s">
        <v>17</v>
      </c>
      <c r="D95" s="23" t="s">
        <v>17</v>
      </c>
      <c r="E95" s="23" t="s">
        <v>17</v>
      </c>
      <c r="F95" s="23" t="s">
        <v>13</v>
      </c>
      <c r="G95" s="23" t="s">
        <v>4472</v>
      </c>
      <c r="H95" s="23" t="s">
        <v>24</v>
      </c>
      <c r="I95" s="1"/>
      <c r="J95" s="1">
        <v>43830</v>
      </c>
      <c r="K95" s="1">
        <v>38808</v>
      </c>
      <c r="N95" s="23" t="e">
        <v>#N/A</v>
      </c>
      <c r="O95" s="23" t="s">
        <v>2823</v>
      </c>
      <c r="P95" s="29" t="s">
        <v>4472</v>
      </c>
    </row>
    <row r="96" spans="1:16" s="23" customFormat="1" hidden="1" x14ac:dyDescent="0.2">
      <c r="A96" s="2">
        <v>180033357</v>
      </c>
      <c r="B96" s="23" t="s">
        <v>204</v>
      </c>
      <c r="C96" s="23" t="s">
        <v>17</v>
      </c>
      <c r="D96" s="23" t="s">
        <v>17</v>
      </c>
      <c r="E96" s="23" t="s">
        <v>17</v>
      </c>
      <c r="F96" s="23" t="s">
        <v>13</v>
      </c>
      <c r="G96" s="23" t="s">
        <v>4472</v>
      </c>
      <c r="H96" s="23" t="s">
        <v>24</v>
      </c>
      <c r="I96" s="1"/>
      <c r="J96" s="1">
        <v>43830</v>
      </c>
      <c r="K96" s="1">
        <v>38808</v>
      </c>
      <c r="N96" s="23" t="e">
        <v>#N/A</v>
      </c>
      <c r="O96" s="23" t="s">
        <v>2823</v>
      </c>
      <c r="P96" s="29" t="s">
        <v>4472</v>
      </c>
    </row>
    <row r="97" spans="1:16" s="23" customFormat="1" hidden="1" x14ac:dyDescent="0.2">
      <c r="A97" s="2">
        <v>180033365</v>
      </c>
      <c r="B97" s="23" t="s">
        <v>205</v>
      </c>
      <c r="C97" s="23" t="s">
        <v>17</v>
      </c>
      <c r="D97" s="23" t="s">
        <v>17</v>
      </c>
      <c r="E97" s="23" t="s">
        <v>17</v>
      </c>
      <c r="F97" s="23" t="s">
        <v>13</v>
      </c>
      <c r="G97" s="23" t="s">
        <v>4472</v>
      </c>
      <c r="H97" s="23" t="s">
        <v>24</v>
      </c>
      <c r="I97" s="1"/>
      <c r="J97" s="1">
        <v>43830</v>
      </c>
      <c r="K97" s="1">
        <v>38808</v>
      </c>
      <c r="N97" s="23" t="e">
        <v>#N/A</v>
      </c>
      <c r="O97" s="23" t="s">
        <v>2823</v>
      </c>
      <c r="P97" s="29" t="s">
        <v>4472</v>
      </c>
    </row>
    <row r="98" spans="1:16" s="23" customFormat="1" hidden="1" x14ac:dyDescent="0.2">
      <c r="A98" s="2">
        <v>180033373</v>
      </c>
      <c r="B98" s="23" t="s">
        <v>206</v>
      </c>
      <c r="C98" s="23" t="s">
        <v>17</v>
      </c>
      <c r="D98" s="23" t="s">
        <v>17</v>
      </c>
      <c r="E98" s="23" t="s">
        <v>17</v>
      </c>
      <c r="F98" s="23" t="s">
        <v>13</v>
      </c>
      <c r="G98" s="23" t="s">
        <v>4472</v>
      </c>
      <c r="H98" s="23" t="s">
        <v>24</v>
      </c>
      <c r="I98" s="1"/>
      <c r="J98" s="1">
        <v>39691</v>
      </c>
      <c r="K98" s="1"/>
      <c r="N98" s="23" t="e">
        <v>#N/A</v>
      </c>
      <c r="O98" s="23" t="s">
        <v>2823</v>
      </c>
      <c r="P98" s="29" t="s">
        <v>4472</v>
      </c>
    </row>
    <row r="99" spans="1:16" s="23" customFormat="1" hidden="1" x14ac:dyDescent="0.2">
      <c r="A99" s="2">
        <v>180033381</v>
      </c>
      <c r="B99" s="23" t="s">
        <v>207</v>
      </c>
      <c r="C99" s="23" t="s">
        <v>17</v>
      </c>
      <c r="D99" s="23" t="s">
        <v>17</v>
      </c>
      <c r="E99" s="23" t="s">
        <v>17</v>
      </c>
      <c r="F99" s="23" t="s">
        <v>13</v>
      </c>
      <c r="G99" s="23" t="s">
        <v>4472</v>
      </c>
      <c r="H99" s="23" t="s">
        <v>24</v>
      </c>
      <c r="I99" s="1"/>
      <c r="J99" s="1">
        <v>43465</v>
      </c>
      <c r="K99" s="1">
        <v>38808</v>
      </c>
      <c r="N99" s="23" t="e">
        <v>#N/A</v>
      </c>
      <c r="O99" s="23" t="s">
        <v>2823</v>
      </c>
      <c r="P99" s="29" t="s">
        <v>4472</v>
      </c>
    </row>
    <row r="100" spans="1:16" s="23" customFormat="1" hidden="1" x14ac:dyDescent="0.2">
      <c r="A100" s="2">
        <v>180033395</v>
      </c>
      <c r="B100" s="23" t="s">
        <v>208</v>
      </c>
      <c r="C100" s="23" t="s">
        <v>17</v>
      </c>
      <c r="D100" s="23" t="s">
        <v>17</v>
      </c>
      <c r="E100" s="23" t="s">
        <v>17</v>
      </c>
      <c r="F100" s="23" t="s">
        <v>13</v>
      </c>
      <c r="G100" s="23" t="s">
        <v>4472</v>
      </c>
      <c r="H100" s="23" t="s">
        <v>24</v>
      </c>
      <c r="I100" s="1"/>
      <c r="J100" s="1">
        <v>43465</v>
      </c>
      <c r="K100" s="1">
        <v>38808</v>
      </c>
      <c r="N100" s="23" t="e">
        <v>#N/A</v>
      </c>
      <c r="O100" s="23" t="s">
        <v>2823</v>
      </c>
      <c r="P100" s="29" t="s">
        <v>4472</v>
      </c>
    </row>
    <row r="101" spans="1:16" s="23" customFormat="1" hidden="1" x14ac:dyDescent="0.2">
      <c r="A101" s="2">
        <v>180033403</v>
      </c>
      <c r="B101" s="23" t="s">
        <v>209</v>
      </c>
      <c r="C101" s="23" t="s">
        <v>17</v>
      </c>
      <c r="D101" s="23" t="s">
        <v>17</v>
      </c>
      <c r="E101" s="23" t="s">
        <v>17</v>
      </c>
      <c r="F101" s="23" t="s">
        <v>13</v>
      </c>
      <c r="G101" s="23" t="s">
        <v>4472</v>
      </c>
      <c r="H101" s="23" t="s">
        <v>24</v>
      </c>
      <c r="I101" s="1"/>
      <c r="J101" s="1">
        <v>39691</v>
      </c>
      <c r="K101" s="1"/>
      <c r="N101" s="23" t="e">
        <v>#N/A</v>
      </c>
      <c r="O101" s="23" t="s">
        <v>2823</v>
      </c>
      <c r="P101" s="29" t="s">
        <v>4472</v>
      </c>
    </row>
    <row r="102" spans="1:16" s="23" customFormat="1" hidden="1" x14ac:dyDescent="0.2">
      <c r="A102" s="2">
        <v>180033425</v>
      </c>
      <c r="B102" s="23" t="s">
        <v>210</v>
      </c>
      <c r="C102" s="23" t="s">
        <v>17</v>
      </c>
      <c r="D102" s="23" t="s">
        <v>17</v>
      </c>
      <c r="E102" s="23" t="s">
        <v>17</v>
      </c>
      <c r="F102" s="23" t="s">
        <v>13</v>
      </c>
      <c r="G102" s="23" t="s">
        <v>4472</v>
      </c>
      <c r="H102" s="23" t="s">
        <v>43</v>
      </c>
      <c r="I102" s="1"/>
      <c r="J102" s="1"/>
      <c r="K102" s="1">
        <v>38808</v>
      </c>
      <c r="N102" s="23" t="s">
        <v>3205</v>
      </c>
      <c r="O102" s="23" t="s">
        <v>2823</v>
      </c>
      <c r="P102" s="29" t="s">
        <v>4472</v>
      </c>
    </row>
    <row r="103" spans="1:16" s="23" customFormat="1" hidden="1" x14ac:dyDescent="0.2">
      <c r="A103" s="2">
        <v>180033438</v>
      </c>
      <c r="B103" s="23" t="s">
        <v>211</v>
      </c>
      <c r="C103" s="23" t="s">
        <v>17</v>
      </c>
      <c r="D103" s="23" t="s">
        <v>17</v>
      </c>
      <c r="E103" s="23" t="s">
        <v>17</v>
      </c>
      <c r="F103" s="23" t="s">
        <v>13</v>
      </c>
      <c r="G103" s="23" t="s">
        <v>4472</v>
      </c>
      <c r="H103" s="23" t="s">
        <v>43</v>
      </c>
      <c r="I103" s="1"/>
      <c r="J103" s="1"/>
      <c r="K103" s="1">
        <v>38808</v>
      </c>
      <c r="N103" s="23" t="s">
        <v>3205</v>
      </c>
      <c r="O103" s="23" t="s">
        <v>2823</v>
      </c>
      <c r="P103" s="29" t="s">
        <v>4472</v>
      </c>
    </row>
    <row r="104" spans="1:16" s="23" customFormat="1" hidden="1" x14ac:dyDescent="0.2">
      <c r="A104" s="2">
        <v>180033446</v>
      </c>
      <c r="B104" s="23" t="s">
        <v>212</v>
      </c>
      <c r="C104" s="23" t="s">
        <v>17</v>
      </c>
      <c r="D104" s="23" t="s">
        <v>17</v>
      </c>
      <c r="E104" s="23" t="s">
        <v>17</v>
      </c>
      <c r="F104" s="23" t="s">
        <v>13</v>
      </c>
      <c r="G104" s="23" t="s">
        <v>4472</v>
      </c>
      <c r="H104" s="23" t="s">
        <v>24</v>
      </c>
      <c r="I104" s="1"/>
      <c r="J104" s="1">
        <v>43465</v>
      </c>
      <c r="K104" s="1">
        <v>38808</v>
      </c>
      <c r="N104" s="23" t="e">
        <v>#N/A</v>
      </c>
      <c r="O104" s="23" t="s">
        <v>2823</v>
      </c>
      <c r="P104" s="29" t="s">
        <v>4472</v>
      </c>
    </row>
    <row r="105" spans="1:16" s="23" customFormat="1" hidden="1" x14ac:dyDescent="0.2">
      <c r="A105" s="2">
        <v>180033454</v>
      </c>
      <c r="B105" s="23" t="s">
        <v>213</v>
      </c>
      <c r="C105" s="23" t="s">
        <v>17</v>
      </c>
      <c r="D105" s="23" t="s">
        <v>17</v>
      </c>
      <c r="E105" s="23" t="s">
        <v>17</v>
      </c>
      <c r="F105" s="23" t="s">
        <v>13</v>
      </c>
      <c r="G105" s="23" t="s">
        <v>4472</v>
      </c>
      <c r="H105" s="23" t="s">
        <v>43</v>
      </c>
      <c r="I105" s="1"/>
      <c r="J105" s="1"/>
      <c r="K105" s="1">
        <v>38808</v>
      </c>
      <c r="N105" s="23" t="s">
        <v>3205</v>
      </c>
      <c r="O105" s="23" t="s">
        <v>2823</v>
      </c>
      <c r="P105" s="29" t="s">
        <v>4472</v>
      </c>
    </row>
    <row r="106" spans="1:16" s="23" customFormat="1" hidden="1" x14ac:dyDescent="0.2">
      <c r="A106" s="2">
        <v>180033470</v>
      </c>
      <c r="B106" s="23" t="s">
        <v>214</v>
      </c>
      <c r="F106" s="23" t="s">
        <v>13</v>
      </c>
      <c r="G106" s="23" t="s">
        <v>4472</v>
      </c>
      <c r="H106" s="23" t="s">
        <v>24</v>
      </c>
      <c r="I106" s="1"/>
      <c r="J106" s="1">
        <v>40056</v>
      </c>
      <c r="K106" s="1"/>
      <c r="N106" s="23" t="e">
        <v>#N/A</v>
      </c>
      <c r="O106" s="23" t="s">
        <v>2823</v>
      </c>
      <c r="P106" s="29" t="s">
        <v>4472</v>
      </c>
    </row>
    <row r="107" spans="1:16" s="23" customFormat="1" hidden="1" x14ac:dyDescent="0.2">
      <c r="A107" s="2">
        <v>180033489</v>
      </c>
      <c r="B107" s="23" t="s">
        <v>215</v>
      </c>
      <c r="F107" s="23" t="s">
        <v>13</v>
      </c>
      <c r="G107" s="23" t="s">
        <v>4472</v>
      </c>
      <c r="H107" s="23" t="s">
        <v>24</v>
      </c>
      <c r="I107" s="1"/>
      <c r="J107" s="1">
        <v>40056</v>
      </c>
      <c r="K107" s="1"/>
      <c r="N107" s="23" t="e">
        <v>#N/A</v>
      </c>
      <c r="O107" s="23" t="s">
        <v>2823</v>
      </c>
      <c r="P107" s="29" t="s">
        <v>4472</v>
      </c>
    </row>
    <row r="108" spans="1:16" s="23" customFormat="1" hidden="1" x14ac:dyDescent="0.2">
      <c r="A108" s="2">
        <v>180033497</v>
      </c>
      <c r="B108" s="23" t="s">
        <v>216</v>
      </c>
      <c r="C108" s="23" t="s">
        <v>17</v>
      </c>
      <c r="D108" s="23" t="s">
        <v>17</v>
      </c>
      <c r="E108" s="23" t="s">
        <v>17</v>
      </c>
      <c r="F108" s="23" t="s">
        <v>13</v>
      </c>
      <c r="G108" s="23" t="s">
        <v>4472</v>
      </c>
      <c r="H108" s="23" t="s">
        <v>43</v>
      </c>
      <c r="I108" s="1"/>
      <c r="J108" s="1"/>
      <c r="K108" s="1">
        <v>38808</v>
      </c>
      <c r="N108" s="23" t="s">
        <v>3205</v>
      </c>
      <c r="O108" s="23" t="s">
        <v>2823</v>
      </c>
      <c r="P108" s="29" t="s">
        <v>4472</v>
      </c>
    </row>
    <row r="109" spans="1:16" s="23" customFormat="1" hidden="1" x14ac:dyDescent="0.2">
      <c r="A109" s="2">
        <v>180033500</v>
      </c>
      <c r="B109" s="23" t="s">
        <v>3035</v>
      </c>
      <c r="C109" s="23" t="s">
        <v>17</v>
      </c>
      <c r="D109" s="23" t="s">
        <v>17</v>
      </c>
      <c r="E109" s="23" t="s">
        <v>17</v>
      </c>
      <c r="F109" s="23" t="s">
        <v>13</v>
      </c>
      <c r="G109" s="23" t="s">
        <v>4472</v>
      </c>
      <c r="H109" s="23" t="s">
        <v>24</v>
      </c>
      <c r="I109" s="1"/>
      <c r="J109" s="1">
        <v>43465</v>
      </c>
      <c r="K109" s="1">
        <v>38808</v>
      </c>
      <c r="N109" s="23" t="e">
        <v>#N/A</v>
      </c>
      <c r="O109" s="23" t="s">
        <v>2823</v>
      </c>
      <c r="P109" s="29" t="s">
        <v>4472</v>
      </c>
    </row>
    <row r="110" spans="1:16" s="23" customFormat="1" hidden="1" x14ac:dyDescent="0.2">
      <c r="A110" s="2">
        <v>180033519</v>
      </c>
      <c r="B110" s="23" t="s">
        <v>217</v>
      </c>
      <c r="C110" s="23" t="s">
        <v>17</v>
      </c>
      <c r="D110" s="23" t="s">
        <v>17</v>
      </c>
      <c r="E110" s="23" t="s">
        <v>17</v>
      </c>
      <c r="F110" s="23" t="s">
        <v>13</v>
      </c>
      <c r="G110" s="23" t="s">
        <v>4472</v>
      </c>
      <c r="H110" s="23" t="s">
        <v>24</v>
      </c>
      <c r="I110" s="1"/>
      <c r="J110" s="1">
        <v>39691</v>
      </c>
      <c r="K110" s="1"/>
      <c r="N110" s="23" t="e">
        <v>#N/A</v>
      </c>
      <c r="O110" s="23" t="s">
        <v>2823</v>
      </c>
      <c r="P110" s="29" t="s">
        <v>4472</v>
      </c>
    </row>
    <row r="111" spans="1:16" s="23" customFormat="1" hidden="1" x14ac:dyDescent="0.2">
      <c r="A111" s="2">
        <v>180033527</v>
      </c>
      <c r="B111" s="23" t="s">
        <v>2738</v>
      </c>
      <c r="C111" s="23" t="s">
        <v>17</v>
      </c>
      <c r="D111" s="23" t="s">
        <v>17</v>
      </c>
      <c r="E111" s="23" t="s">
        <v>17</v>
      </c>
      <c r="F111" s="23" t="s">
        <v>13</v>
      </c>
      <c r="G111" s="23" t="s">
        <v>4472</v>
      </c>
      <c r="H111" s="23" t="s">
        <v>24</v>
      </c>
      <c r="I111" s="1"/>
      <c r="J111" s="1">
        <v>39691</v>
      </c>
      <c r="K111" s="1"/>
      <c r="N111" s="23" t="e">
        <v>#N/A</v>
      </c>
      <c r="O111" s="23" t="s">
        <v>2823</v>
      </c>
      <c r="P111" s="29" t="s">
        <v>4472</v>
      </c>
    </row>
    <row r="112" spans="1:16" s="23" customFormat="1" hidden="1" x14ac:dyDescent="0.2">
      <c r="A112" s="2">
        <v>180033535</v>
      </c>
      <c r="B112" s="23" t="s">
        <v>218</v>
      </c>
      <c r="C112" s="23" t="s">
        <v>17</v>
      </c>
      <c r="D112" s="23" t="s">
        <v>17</v>
      </c>
      <c r="E112" s="23" t="s">
        <v>17</v>
      </c>
      <c r="F112" s="23" t="s">
        <v>13</v>
      </c>
      <c r="G112" s="23" t="s">
        <v>4472</v>
      </c>
      <c r="H112" s="23" t="s">
        <v>24</v>
      </c>
      <c r="I112" s="1"/>
      <c r="J112" s="1">
        <v>39691</v>
      </c>
      <c r="K112" s="1"/>
      <c r="N112" s="23" t="e">
        <v>#N/A</v>
      </c>
      <c r="O112" s="23" t="s">
        <v>2823</v>
      </c>
      <c r="P112" s="29" t="s">
        <v>4472</v>
      </c>
    </row>
    <row r="113" spans="1:16" s="23" customFormat="1" hidden="1" x14ac:dyDescent="0.2">
      <c r="A113" s="2">
        <v>180033543</v>
      </c>
      <c r="B113" s="23" t="s">
        <v>219</v>
      </c>
      <c r="C113" s="23" t="s">
        <v>17</v>
      </c>
      <c r="D113" s="23" t="s">
        <v>17</v>
      </c>
      <c r="E113" s="23" t="s">
        <v>17</v>
      </c>
      <c r="F113" s="23" t="s">
        <v>13</v>
      </c>
      <c r="G113" s="23" t="s">
        <v>4472</v>
      </c>
      <c r="H113" s="23" t="s">
        <v>43</v>
      </c>
      <c r="I113" s="1"/>
      <c r="J113" s="1"/>
      <c r="K113" s="1">
        <v>38808</v>
      </c>
      <c r="N113" s="23" t="s">
        <v>3205</v>
      </c>
      <c r="O113" s="23" t="s">
        <v>2823</v>
      </c>
      <c r="P113" s="29" t="s">
        <v>4472</v>
      </c>
    </row>
    <row r="114" spans="1:16" s="23" customFormat="1" hidden="1" x14ac:dyDescent="0.2">
      <c r="A114" s="2">
        <v>180033551</v>
      </c>
      <c r="B114" s="23" t="s">
        <v>220</v>
      </c>
      <c r="C114" s="23" t="s">
        <v>17</v>
      </c>
      <c r="D114" s="23" t="s">
        <v>17</v>
      </c>
      <c r="E114" s="23" t="s">
        <v>17</v>
      </c>
      <c r="F114" s="23" t="s">
        <v>13</v>
      </c>
      <c r="G114" s="23" t="s">
        <v>4472</v>
      </c>
      <c r="H114" s="23" t="s">
        <v>24</v>
      </c>
      <c r="I114" s="1"/>
      <c r="J114" s="1">
        <v>39691</v>
      </c>
      <c r="K114" s="1"/>
      <c r="N114" s="23" t="e">
        <v>#N/A</v>
      </c>
      <c r="O114" s="23" t="s">
        <v>2823</v>
      </c>
      <c r="P114" s="29" t="s">
        <v>4472</v>
      </c>
    </row>
    <row r="115" spans="1:16" s="23" customFormat="1" hidden="1" x14ac:dyDescent="0.2">
      <c r="A115" s="2">
        <v>180033565</v>
      </c>
      <c r="B115" s="23" t="s">
        <v>2738</v>
      </c>
      <c r="C115" s="23" t="s">
        <v>17</v>
      </c>
      <c r="D115" s="23" t="s">
        <v>17</v>
      </c>
      <c r="E115" s="23" t="s">
        <v>17</v>
      </c>
      <c r="F115" s="23" t="s">
        <v>13</v>
      </c>
      <c r="G115" s="23" t="s">
        <v>4472</v>
      </c>
      <c r="H115" s="23" t="s">
        <v>24</v>
      </c>
      <c r="I115" s="1"/>
      <c r="J115" s="1">
        <v>39691</v>
      </c>
      <c r="K115" s="1"/>
      <c r="N115" s="23" t="e">
        <v>#N/A</v>
      </c>
      <c r="O115" s="23" t="s">
        <v>2823</v>
      </c>
      <c r="P115" s="29" t="s">
        <v>4472</v>
      </c>
    </row>
    <row r="116" spans="1:16" s="23" customFormat="1" hidden="1" x14ac:dyDescent="0.2">
      <c r="A116" s="2">
        <v>180033578</v>
      </c>
      <c r="B116" s="23" t="s">
        <v>221</v>
      </c>
      <c r="C116" s="23" t="s">
        <v>17</v>
      </c>
      <c r="D116" s="23" t="s">
        <v>17</v>
      </c>
      <c r="E116" s="23" t="s">
        <v>17</v>
      </c>
      <c r="F116" s="23" t="s">
        <v>13</v>
      </c>
      <c r="G116" s="23" t="s">
        <v>4472</v>
      </c>
      <c r="H116" s="23" t="s">
        <v>24</v>
      </c>
      <c r="I116" s="1"/>
      <c r="J116" s="1">
        <v>39691</v>
      </c>
      <c r="K116" s="1"/>
      <c r="N116" s="23" t="e">
        <v>#N/A</v>
      </c>
      <c r="O116" s="23" t="s">
        <v>2823</v>
      </c>
      <c r="P116" s="29" t="s">
        <v>4472</v>
      </c>
    </row>
    <row r="117" spans="1:16" s="23" customFormat="1" hidden="1" x14ac:dyDescent="0.2">
      <c r="A117" s="2">
        <v>180033586</v>
      </c>
      <c r="B117" s="23" t="s">
        <v>211</v>
      </c>
      <c r="C117" s="23" t="s">
        <v>17</v>
      </c>
      <c r="D117" s="23" t="s">
        <v>17</v>
      </c>
      <c r="E117" s="23" t="s">
        <v>17</v>
      </c>
      <c r="F117" s="23" t="s">
        <v>13</v>
      </c>
      <c r="G117" s="23" t="s">
        <v>4472</v>
      </c>
      <c r="H117" s="23" t="s">
        <v>24</v>
      </c>
      <c r="I117" s="1"/>
      <c r="J117" s="1">
        <v>39691</v>
      </c>
      <c r="K117" s="1"/>
      <c r="N117" s="23" t="e">
        <v>#N/A</v>
      </c>
      <c r="O117" s="23" t="s">
        <v>2823</v>
      </c>
      <c r="P117" s="29" t="s">
        <v>4472</v>
      </c>
    </row>
    <row r="118" spans="1:16" s="23" customFormat="1" hidden="1" x14ac:dyDescent="0.2">
      <c r="A118" s="2">
        <v>180035007</v>
      </c>
      <c r="B118" s="23" t="s">
        <v>5445</v>
      </c>
      <c r="C118" s="23" t="s">
        <v>17</v>
      </c>
      <c r="D118" s="23" t="s">
        <v>17</v>
      </c>
      <c r="E118" s="23" t="s">
        <v>17</v>
      </c>
      <c r="F118" s="23" t="s">
        <v>13</v>
      </c>
      <c r="G118" s="23" t="s">
        <v>4472</v>
      </c>
      <c r="H118" s="23" t="s">
        <v>43</v>
      </c>
      <c r="I118" s="1"/>
      <c r="J118" s="1"/>
      <c r="K118" s="1">
        <v>36161</v>
      </c>
      <c r="N118" s="23" t="s">
        <v>3205</v>
      </c>
      <c r="O118" s="23" t="s">
        <v>2823</v>
      </c>
      <c r="P118" s="29" t="s">
        <v>4472</v>
      </c>
    </row>
    <row r="119" spans="1:16" s="23" customFormat="1" hidden="1" x14ac:dyDescent="0.2">
      <c r="A119" s="2">
        <v>180036003</v>
      </c>
      <c r="B119" s="23" t="s">
        <v>222</v>
      </c>
      <c r="C119" s="23" t="s">
        <v>17</v>
      </c>
      <c r="D119" s="23" t="s">
        <v>17</v>
      </c>
      <c r="E119" s="23" t="s">
        <v>17</v>
      </c>
      <c r="F119" s="23" t="s">
        <v>13</v>
      </c>
      <c r="G119" s="23" t="s">
        <v>4472</v>
      </c>
      <c r="H119" s="23" t="s">
        <v>24</v>
      </c>
      <c r="I119" s="1"/>
      <c r="J119" s="1">
        <v>43830</v>
      </c>
      <c r="K119" s="1">
        <v>38808</v>
      </c>
      <c r="N119" s="23" t="e">
        <v>#N/A</v>
      </c>
      <c r="O119" s="23" t="s">
        <v>2823</v>
      </c>
      <c r="P119" s="29" t="s">
        <v>4472</v>
      </c>
    </row>
    <row r="120" spans="1:16" s="23" customFormat="1" hidden="1" x14ac:dyDescent="0.2">
      <c r="A120" s="2">
        <v>180039105</v>
      </c>
      <c r="B120" s="23" t="s">
        <v>2874</v>
      </c>
      <c r="F120" s="23" t="s">
        <v>13</v>
      </c>
      <c r="G120" s="23" t="s">
        <v>2873</v>
      </c>
      <c r="H120" s="23" t="s">
        <v>19</v>
      </c>
      <c r="I120" s="1">
        <v>37712</v>
      </c>
      <c r="J120" s="1"/>
      <c r="K120" s="1"/>
      <c r="N120" s="23" t="s">
        <v>23</v>
      </c>
      <c r="O120" s="23" t="s">
        <v>2823</v>
      </c>
      <c r="P120" s="29" t="s">
        <v>2873</v>
      </c>
    </row>
    <row r="121" spans="1:16" s="23" customFormat="1" hidden="1" x14ac:dyDescent="0.2">
      <c r="A121" s="2">
        <v>180040183</v>
      </c>
      <c r="B121" s="23" t="s">
        <v>223</v>
      </c>
      <c r="C121" s="23" t="s">
        <v>224</v>
      </c>
      <c r="D121" s="23" t="s">
        <v>4474</v>
      </c>
      <c r="E121" s="23" t="s">
        <v>73</v>
      </c>
      <c r="F121" s="23" t="s">
        <v>13</v>
      </c>
      <c r="G121" s="23" t="s">
        <v>4417</v>
      </c>
      <c r="H121" s="23" t="s">
        <v>43</v>
      </c>
      <c r="I121" s="1">
        <v>32143</v>
      </c>
      <c r="J121" s="1"/>
      <c r="K121" s="1">
        <v>41275</v>
      </c>
      <c r="L121" s="23" t="s">
        <v>18</v>
      </c>
      <c r="N121" s="23" t="s">
        <v>3205</v>
      </c>
      <c r="O121" s="23" t="s">
        <v>2823</v>
      </c>
      <c r="P121" s="29" t="s">
        <v>4417</v>
      </c>
    </row>
    <row r="122" spans="1:16" s="23" customFormat="1" hidden="1" x14ac:dyDescent="0.2">
      <c r="A122" s="2">
        <v>180040235</v>
      </c>
      <c r="B122" s="23" t="s">
        <v>225</v>
      </c>
      <c r="C122" s="23" t="s">
        <v>226</v>
      </c>
      <c r="D122" s="23" t="s">
        <v>4475</v>
      </c>
      <c r="E122" s="23" t="s">
        <v>42</v>
      </c>
      <c r="F122" s="23" t="s">
        <v>13</v>
      </c>
      <c r="G122" s="23" t="s">
        <v>4417</v>
      </c>
      <c r="H122" s="23" t="s">
        <v>19</v>
      </c>
      <c r="I122" s="1">
        <v>38322</v>
      </c>
      <c r="J122" s="1"/>
      <c r="K122" s="1"/>
      <c r="L122" s="23" t="s">
        <v>23</v>
      </c>
      <c r="N122" s="23" t="s">
        <v>18</v>
      </c>
      <c r="O122" s="23" t="s">
        <v>2822</v>
      </c>
      <c r="P122" s="29" t="s">
        <v>4417</v>
      </c>
    </row>
    <row r="123" spans="1:16" s="23" customFormat="1" hidden="1" x14ac:dyDescent="0.2">
      <c r="A123" s="2">
        <v>180040248</v>
      </c>
      <c r="B123" s="23" t="s">
        <v>227</v>
      </c>
      <c r="C123" s="23" t="s">
        <v>228</v>
      </c>
      <c r="D123" s="23" t="s">
        <v>4476</v>
      </c>
      <c r="E123" s="23" t="s">
        <v>86</v>
      </c>
      <c r="F123" s="23" t="s">
        <v>13</v>
      </c>
      <c r="G123" s="23" t="s">
        <v>4417</v>
      </c>
      <c r="H123" s="23" t="s">
        <v>24</v>
      </c>
      <c r="I123" s="1">
        <v>38322</v>
      </c>
      <c r="J123" s="1">
        <v>44196</v>
      </c>
      <c r="K123" s="1">
        <v>41275</v>
      </c>
      <c r="L123" s="23" t="s">
        <v>18</v>
      </c>
      <c r="N123" s="23" t="e">
        <v>#N/A</v>
      </c>
      <c r="O123" s="23" t="s">
        <v>2823</v>
      </c>
      <c r="P123" s="29" t="s">
        <v>4417</v>
      </c>
    </row>
    <row r="124" spans="1:16" s="23" customFormat="1" hidden="1" x14ac:dyDescent="0.2">
      <c r="A124" s="2">
        <v>180040264</v>
      </c>
      <c r="B124" s="23" t="s">
        <v>229</v>
      </c>
      <c r="C124" s="23" t="s">
        <v>230</v>
      </c>
      <c r="D124" s="23" t="s">
        <v>4477</v>
      </c>
      <c r="E124" s="23" t="s">
        <v>73</v>
      </c>
      <c r="F124" s="23" t="s">
        <v>13</v>
      </c>
      <c r="G124" s="23" t="s">
        <v>4478</v>
      </c>
      <c r="H124" s="23" t="s">
        <v>19</v>
      </c>
      <c r="I124" s="1">
        <v>38353</v>
      </c>
      <c r="J124" s="1"/>
      <c r="K124" s="1"/>
      <c r="L124" s="23" t="s">
        <v>18</v>
      </c>
      <c r="N124" s="23" t="s">
        <v>3013</v>
      </c>
      <c r="O124" s="23" t="s">
        <v>2823</v>
      </c>
      <c r="P124" s="29" t="s">
        <v>4478</v>
      </c>
    </row>
    <row r="125" spans="1:16" s="23" customFormat="1" hidden="1" x14ac:dyDescent="0.2">
      <c r="A125" s="2">
        <v>180040302</v>
      </c>
      <c r="B125" s="23" t="s">
        <v>3036</v>
      </c>
      <c r="C125" s="23" t="s">
        <v>231</v>
      </c>
      <c r="D125" s="23" t="s">
        <v>4479</v>
      </c>
      <c r="E125" s="23" t="s">
        <v>42</v>
      </c>
      <c r="F125" s="23" t="s">
        <v>13</v>
      </c>
      <c r="G125" s="23" t="s">
        <v>4417</v>
      </c>
      <c r="H125" s="23" t="s">
        <v>43</v>
      </c>
      <c r="I125" s="1">
        <v>35125</v>
      </c>
      <c r="J125" s="1"/>
      <c r="K125" s="1">
        <v>40909</v>
      </c>
      <c r="L125" s="23" t="s">
        <v>18</v>
      </c>
      <c r="N125" s="23" t="s">
        <v>3205</v>
      </c>
      <c r="O125" s="23" t="s">
        <v>2823</v>
      </c>
      <c r="P125" s="29" t="s">
        <v>4417</v>
      </c>
    </row>
    <row r="126" spans="1:16" s="23" customFormat="1" hidden="1" x14ac:dyDescent="0.2">
      <c r="A126" s="2">
        <v>180040329</v>
      </c>
      <c r="B126" s="23" t="s">
        <v>232</v>
      </c>
      <c r="C126" s="23" t="s">
        <v>2721</v>
      </c>
      <c r="D126" s="23" t="s">
        <v>4480</v>
      </c>
      <c r="E126" s="23" t="s">
        <v>233</v>
      </c>
      <c r="F126" s="23" t="s">
        <v>13</v>
      </c>
      <c r="G126" s="23" t="s">
        <v>4417</v>
      </c>
      <c r="H126" s="23" t="s">
        <v>19</v>
      </c>
      <c r="I126" s="1">
        <v>38322</v>
      </c>
      <c r="J126" s="1"/>
      <c r="K126" s="1"/>
      <c r="L126" s="23" t="s">
        <v>18</v>
      </c>
      <c r="N126" s="23" t="s">
        <v>18</v>
      </c>
      <c r="O126" s="23" t="s">
        <v>2822</v>
      </c>
      <c r="P126" s="29" t="s">
        <v>4417</v>
      </c>
    </row>
    <row r="127" spans="1:16" s="23" customFormat="1" hidden="1" x14ac:dyDescent="0.2">
      <c r="A127" s="2">
        <v>180040361</v>
      </c>
      <c r="B127" s="23" t="s">
        <v>234</v>
      </c>
      <c r="C127" s="23" t="s">
        <v>235</v>
      </c>
      <c r="D127" s="23" t="s">
        <v>4481</v>
      </c>
      <c r="E127" s="23" t="s">
        <v>236</v>
      </c>
      <c r="F127" s="23" t="s">
        <v>13</v>
      </c>
      <c r="G127" s="23" t="s">
        <v>4417</v>
      </c>
      <c r="H127" s="23" t="s">
        <v>24</v>
      </c>
      <c r="I127" s="1">
        <v>38353</v>
      </c>
      <c r="J127" s="1">
        <v>44926</v>
      </c>
      <c r="K127" s="1">
        <v>41275</v>
      </c>
      <c r="L127" s="23" t="s">
        <v>18</v>
      </c>
      <c r="N127" s="23" t="e">
        <v>#N/A</v>
      </c>
      <c r="O127" s="23" t="s">
        <v>2823</v>
      </c>
      <c r="P127" s="29" t="s">
        <v>4417</v>
      </c>
    </row>
    <row r="128" spans="1:16" s="23" customFormat="1" hidden="1" x14ac:dyDescent="0.2">
      <c r="A128" s="2">
        <v>180040375</v>
      </c>
      <c r="B128" s="23" t="s">
        <v>237</v>
      </c>
      <c r="C128" s="23" t="s">
        <v>238</v>
      </c>
      <c r="D128" s="23" t="s">
        <v>4482</v>
      </c>
      <c r="E128" s="23" t="s">
        <v>151</v>
      </c>
      <c r="F128" s="23" t="s">
        <v>13</v>
      </c>
      <c r="G128" s="23" t="s">
        <v>4478</v>
      </c>
      <c r="H128" s="23" t="s">
        <v>19</v>
      </c>
      <c r="I128" s="1">
        <v>38353</v>
      </c>
      <c r="J128" s="1"/>
      <c r="K128" s="1"/>
      <c r="L128" s="23" t="s">
        <v>18</v>
      </c>
      <c r="N128" s="23" t="s">
        <v>18</v>
      </c>
      <c r="O128" s="23" t="s">
        <v>2823</v>
      </c>
      <c r="P128" s="29" t="s">
        <v>4478</v>
      </c>
    </row>
    <row r="129" spans="1:16" s="23" customFormat="1" hidden="1" x14ac:dyDescent="0.2">
      <c r="A129" s="2">
        <v>180040396</v>
      </c>
      <c r="B129" s="23" t="s">
        <v>240</v>
      </c>
      <c r="C129" s="23" t="s">
        <v>241</v>
      </c>
      <c r="D129" s="23" t="s">
        <v>4483</v>
      </c>
      <c r="E129" s="23" t="s">
        <v>233</v>
      </c>
      <c r="F129" s="23" t="s">
        <v>13</v>
      </c>
      <c r="G129" s="23" t="s">
        <v>4417</v>
      </c>
      <c r="H129" s="23" t="s">
        <v>19</v>
      </c>
      <c r="I129" s="1">
        <v>38292</v>
      </c>
      <c r="J129" s="1"/>
      <c r="K129" s="1"/>
      <c r="L129" s="23" t="s">
        <v>23</v>
      </c>
      <c r="N129" s="23" t="s">
        <v>23</v>
      </c>
      <c r="O129" s="23" t="s">
        <v>2822</v>
      </c>
      <c r="P129" s="29" t="s">
        <v>4417</v>
      </c>
    </row>
    <row r="130" spans="1:16" s="23" customFormat="1" hidden="1" x14ac:dyDescent="0.2">
      <c r="A130" s="2">
        <v>180040405</v>
      </c>
      <c r="B130" s="23" t="s">
        <v>242</v>
      </c>
      <c r="C130" s="23" t="s">
        <v>243</v>
      </c>
      <c r="D130" s="23" t="s">
        <v>4484</v>
      </c>
      <c r="E130" s="23" t="s">
        <v>73</v>
      </c>
      <c r="F130" s="23" t="s">
        <v>13</v>
      </c>
      <c r="G130" s="23" t="s">
        <v>4417</v>
      </c>
      <c r="H130" s="23" t="s">
        <v>43</v>
      </c>
      <c r="I130" s="1">
        <v>37895</v>
      </c>
      <c r="J130" s="1"/>
      <c r="K130" s="1">
        <v>41275</v>
      </c>
      <c r="L130" s="23" t="s">
        <v>18</v>
      </c>
      <c r="N130" s="23" t="s">
        <v>3205</v>
      </c>
      <c r="O130" s="23" t="s">
        <v>2822</v>
      </c>
      <c r="P130" s="29" t="s">
        <v>4417</v>
      </c>
    </row>
    <row r="131" spans="1:16" s="23" customFormat="1" hidden="1" x14ac:dyDescent="0.2">
      <c r="A131" s="2">
        <v>180040442</v>
      </c>
      <c r="B131" s="23" t="s">
        <v>244</v>
      </c>
      <c r="C131" s="23" t="s">
        <v>245</v>
      </c>
      <c r="D131" s="23" t="s">
        <v>4485</v>
      </c>
      <c r="E131" s="23" t="s">
        <v>246</v>
      </c>
      <c r="F131" s="23" t="s">
        <v>13</v>
      </c>
      <c r="G131" s="23" t="s">
        <v>4417</v>
      </c>
      <c r="H131" s="23" t="s">
        <v>43</v>
      </c>
      <c r="I131" s="1">
        <v>38384</v>
      </c>
      <c r="J131" s="1"/>
      <c r="K131" s="1">
        <v>41275</v>
      </c>
      <c r="L131" s="23" t="s">
        <v>18</v>
      </c>
      <c r="N131" s="23" t="s">
        <v>3205</v>
      </c>
      <c r="O131" s="23" t="s">
        <v>2823</v>
      </c>
      <c r="P131" s="29" t="s">
        <v>4417</v>
      </c>
    </row>
    <row r="132" spans="1:16" s="23" customFormat="1" hidden="1" x14ac:dyDescent="0.2">
      <c r="A132" s="2">
        <v>180040469</v>
      </c>
      <c r="B132" s="23" t="s">
        <v>247</v>
      </c>
      <c r="C132" s="23" t="s">
        <v>248</v>
      </c>
      <c r="D132" s="23" t="s">
        <v>4486</v>
      </c>
      <c r="E132" s="23" t="s">
        <v>249</v>
      </c>
      <c r="F132" s="23" t="s">
        <v>13</v>
      </c>
      <c r="G132" s="23" t="s">
        <v>4417</v>
      </c>
      <c r="H132" s="23" t="s">
        <v>24</v>
      </c>
      <c r="I132" s="1">
        <v>38384</v>
      </c>
      <c r="J132" s="1">
        <v>45291</v>
      </c>
      <c r="K132" s="1">
        <v>41275</v>
      </c>
      <c r="L132" s="23" t="s">
        <v>23</v>
      </c>
      <c r="N132" s="23" t="s">
        <v>3205</v>
      </c>
      <c r="O132" s="23" t="s">
        <v>2823</v>
      </c>
      <c r="P132" s="29" t="s">
        <v>4417</v>
      </c>
    </row>
    <row r="133" spans="1:16" s="23" customFormat="1" x14ac:dyDescent="0.2">
      <c r="A133" s="2">
        <v>180040604</v>
      </c>
      <c r="B133" s="23" t="s">
        <v>250</v>
      </c>
      <c r="C133" s="23" t="s">
        <v>251</v>
      </c>
      <c r="D133" s="23" t="s">
        <v>4487</v>
      </c>
      <c r="E133" s="23" t="s">
        <v>42</v>
      </c>
      <c r="F133" s="23" t="s">
        <v>13</v>
      </c>
      <c r="G133" s="23" t="s">
        <v>4417</v>
      </c>
      <c r="H133" s="23" t="s">
        <v>43</v>
      </c>
      <c r="I133" s="1"/>
      <c r="J133" s="1"/>
      <c r="K133" s="1">
        <v>41730</v>
      </c>
      <c r="N133" s="23" t="s">
        <v>3205</v>
      </c>
      <c r="O133" s="23" t="s">
        <v>2822</v>
      </c>
      <c r="P133" s="29" t="s">
        <v>4417</v>
      </c>
    </row>
    <row r="134" spans="1:16" s="23" customFormat="1" hidden="1" x14ac:dyDescent="0.2">
      <c r="A134" s="2">
        <v>180040779</v>
      </c>
      <c r="B134" s="23" t="s">
        <v>252</v>
      </c>
      <c r="C134" s="23" t="s">
        <v>253</v>
      </c>
      <c r="D134" s="23" t="s">
        <v>4422</v>
      </c>
      <c r="E134" s="23" t="s">
        <v>28</v>
      </c>
      <c r="F134" s="23" t="s">
        <v>13</v>
      </c>
      <c r="G134" s="23" t="s">
        <v>4417</v>
      </c>
      <c r="H134" s="23" t="s">
        <v>24</v>
      </c>
      <c r="I134" s="1">
        <v>38412</v>
      </c>
      <c r="J134" s="1">
        <v>42735</v>
      </c>
      <c r="K134" s="1">
        <v>41275</v>
      </c>
      <c r="N134" s="23" t="e">
        <v>#N/A</v>
      </c>
      <c r="O134" s="23" t="s">
        <v>2823</v>
      </c>
      <c r="P134" s="29" t="s">
        <v>4417</v>
      </c>
    </row>
    <row r="135" spans="1:16" s="23" customFormat="1" hidden="1" x14ac:dyDescent="0.2">
      <c r="A135" s="2">
        <v>180040787</v>
      </c>
      <c r="B135" s="23" t="s">
        <v>3076</v>
      </c>
      <c r="C135" s="23" t="s">
        <v>254</v>
      </c>
      <c r="D135" s="23" t="s">
        <v>4488</v>
      </c>
      <c r="E135" s="23" t="s">
        <v>28</v>
      </c>
      <c r="F135" s="23" t="s">
        <v>13</v>
      </c>
      <c r="G135" s="23" t="s">
        <v>4417</v>
      </c>
      <c r="H135" s="23" t="s">
        <v>19</v>
      </c>
      <c r="I135" s="1">
        <v>38384</v>
      </c>
      <c r="J135" s="1"/>
      <c r="K135" s="1"/>
      <c r="L135" s="23" t="s">
        <v>18</v>
      </c>
      <c r="N135" s="23" t="s">
        <v>18</v>
      </c>
      <c r="O135" s="23" t="s">
        <v>2822</v>
      </c>
      <c r="P135" s="29" t="s">
        <v>4417</v>
      </c>
    </row>
    <row r="136" spans="1:16" s="23" customFormat="1" hidden="1" x14ac:dyDescent="0.2">
      <c r="A136" s="2">
        <v>180040795</v>
      </c>
      <c r="B136" s="23" t="s">
        <v>255</v>
      </c>
      <c r="C136" s="23" t="s">
        <v>256</v>
      </c>
      <c r="D136" s="23" t="s">
        <v>4489</v>
      </c>
      <c r="E136" s="23" t="s">
        <v>98</v>
      </c>
      <c r="F136" s="23" t="s">
        <v>13</v>
      </c>
      <c r="G136" s="23" t="s">
        <v>4417</v>
      </c>
      <c r="H136" s="23" t="s">
        <v>43</v>
      </c>
      <c r="I136" s="1">
        <v>31594</v>
      </c>
      <c r="J136" s="1"/>
      <c r="K136" s="1">
        <v>41275</v>
      </c>
      <c r="L136" s="23" t="s">
        <v>18</v>
      </c>
      <c r="N136" s="23" t="s">
        <v>3205</v>
      </c>
      <c r="O136" s="23" t="s">
        <v>2823</v>
      </c>
      <c r="P136" s="29" t="s">
        <v>4417</v>
      </c>
    </row>
    <row r="137" spans="1:16" s="23" customFormat="1" hidden="1" x14ac:dyDescent="0.2">
      <c r="A137" s="2">
        <v>180040809</v>
      </c>
      <c r="B137" s="23" t="s">
        <v>257</v>
      </c>
      <c r="C137" s="23" t="s">
        <v>2825</v>
      </c>
      <c r="D137" s="23" t="s">
        <v>4490</v>
      </c>
      <c r="E137" s="23" t="s">
        <v>42</v>
      </c>
      <c r="F137" s="23" t="s">
        <v>13</v>
      </c>
      <c r="G137" s="23" t="s">
        <v>4417</v>
      </c>
      <c r="H137" s="23" t="s">
        <v>19</v>
      </c>
      <c r="I137" s="1">
        <v>41791</v>
      </c>
      <c r="J137" s="1"/>
      <c r="K137" s="1"/>
      <c r="L137" s="23" t="s">
        <v>4491</v>
      </c>
      <c r="N137" s="23" t="s">
        <v>18</v>
      </c>
      <c r="O137" s="23" t="s">
        <v>2823</v>
      </c>
      <c r="P137" s="29" t="s">
        <v>4417</v>
      </c>
    </row>
    <row r="138" spans="1:16" s="23" customFormat="1" hidden="1" x14ac:dyDescent="0.2">
      <c r="A138" s="2">
        <v>180040892</v>
      </c>
      <c r="B138" s="23" t="s">
        <v>2875</v>
      </c>
      <c r="F138" s="23" t="s">
        <v>13</v>
      </c>
      <c r="G138" s="23" t="s">
        <v>2873</v>
      </c>
      <c r="H138" s="23" t="s">
        <v>43</v>
      </c>
      <c r="I138" s="1">
        <v>34394</v>
      </c>
      <c r="J138" s="1"/>
      <c r="K138" s="1">
        <v>41640</v>
      </c>
      <c r="N138" s="23" t="s">
        <v>3205</v>
      </c>
      <c r="O138" s="23" t="s">
        <v>2823</v>
      </c>
      <c r="P138" s="29" t="s">
        <v>2873</v>
      </c>
    </row>
    <row r="139" spans="1:16" s="23" customFormat="1" hidden="1" x14ac:dyDescent="0.2">
      <c r="A139" s="2">
        <v>180040906</v>
      </c>
      <c r="B139" s="23" t="s">
        <v>2876</v>
      </c>
      <c r="C139" s="23" t="s">
        <v>2877</v>
      </c>
      <c r="D139" s="23" t="s">
        <v>4465</v>
      </c>
      <c r="E139" s="23" t="s">
        <v>98</v>
      </c>
      <c r="F139" s="23" t="s">
        <v>13</v>
      </c>
      <c r="G139" s="23" t="s">
        <v>2873</v>
      </c>
      <c r="H139" s="23" t="s">
        <v>43</v>
      </c>
      <c r="I139" s="1">
        <v>25385</v>
      </c>
      <c r="J139" s="1"/>
      <c r="K139" s="1">
        <v>36892</v>
      </c>
      <c r="N139" s="23" t="s">
        <v>3205</v>
      </c>
      <c r="O139" s="23" t="s">
        <v>2823</v>
      </c>
      <c r="P139" s="29" t="s">
        <v>2873</v>
      </c>
    </row>
    <row r="140" spans="1:16" s="23" customFormat="1" hidden="1" x14ac:dyDescent="0.2">
      <c r="A140" s="2">
        <v>180040949</v>
      </c>
      <c r="B140" s="23" t="s">
        <v>258</v>
      </c>
      <c r="C140" s="23" t="s">
        <v>259</v>
      </c>
      <c r="D140" s="23" t="s">
        <v>4458</v>
      </c>
      <c r="E140" s="23" t="s">
        <v>260</v>
      </c>
      <c r="F140" s="23" t="s">
        <v>13</v>
      </c>
      <c r="G140" s="23" t="s">
        <v>4417</v>
      </c>
      <c r="H140" s="23" t="s">
        <v>19</v>
      </c>
      <c r="I140" s="1">
        <v>38443</v>
      </c>
      <c r="J140" s="1"/>
      <c r="K140" s="1"/>
      <c r="L140" s="23" t="s">
        <v>23</v>
      </c>
      <c r="N140" s="23" t="s">
        <v>18</v>
      </c>
      <c r="O140" s="23" t="s">
        <v>2822</v>
      </c>
      <c r="P140" s="29" t="s">
        <v>4417</v>
      </c>
    </row>
    <row r="141" spans="1:16" s="23" customFormat="1" hidden="1" x14ac:dyDescent="0.2">
      <c r="A141" s="2">
        <v>180040957</v>
      </c>
      <c r="B141" s="23" t="s">
        <v>258</v>
      </c>
      <c r="C141" s="23" t="s">
        <v>259</v>
      </c>
      <c r="D141" s="23" t="s">
        <v>4458</v>
      </c>
      <c r="E141" s="23" t="s">
        <v>260</v>
      </c>
      <c r="F141" s="23" t="s">
        <v>13</v>
      </c>
      <c r="G141" s="23" t="s">
        <v>64</v>
      </c>
      <c r="H141" s="23" t="s">
        <v>65</v>
      </c>
      <c r="I141" s="1">
        <v>38504</v>
      </c>
      <c r="J141" s="1"/>
      <c r="K141" s="1">
        <v>41275</v>
      </c>
      <c r="L141" s="23" t="s">
        <v>18</v>
      </c>
      <c r="N141" s="23" t="s">
        <v>3012</v>
      </c>
      <c r="O141" s="23" t="s">
        <v>2822</v>
      </c>
      <c r="P141" s="29" t="s">
        <v>64</v>
      </c>
    </row>
    <row r="142" spans="1:16" s="23" customFormat="1" hidden="1" x14ac:dyDescent="0.2">
      <c r="A142" s="2">
        <v>180040995</v>
      </c>
      <c r="B142" s="23" t="s">
        <v>262</v>
      </c>
      <c r="C142" s="23" t="s">
        <v>263</v>
      </c>
      <c r="D142" s="23" t="s">
        <v>4492</v>
      </c>
      <c r="E142" s="23" t="s">
        <v>264</v>
      </c>
      <c r="F142" s="23" t="s">
        <v>13</v>
      </c>
      <c r="G142" s="23" t="s">
        <v>4417</v>
      </c>
      <c r="H142" s="23" t="s">
        <v>19</v>
      </c>
      <c r="I142" s="1">
        <v>38473</v>
      </c>
      <c r="J142" s="1"/>
      <c r="K142" s="1"/>
      <c r="L142" s="23" t="s">
        <v>18</v>
      </c>
      <c r="N142" s="23" t="s">
        <v>18</v>
      </c>
      <c r="O142" s="23" t="s">
        <v>2822</v>
      </c>
      <c r="P142" s="29" t="s">
        <v>4417</v>
      </c>
    </row>
    <row r="143" spans="1:16" s="23" customFormat="1" hidden="1" x14ac:dyDescent="0.2">
      <c r="A143" s="2">
        <v>180041007</v>
      </c>
      <c r="B143" s="23" t="s">
        <v>265</v>
      </c>
      <c r="C143" s="23" t="s">
        <v>266</v>
      </c>
      <c r="D143" s="23" t="s">
        <v>4493</v>
      </c>
      <c r="E143" s="23" t="s">
        <v>267</v>
      </c>
      <c r="F143" s="23" t="s">
        <v>13</v>
      </c>
      <c r="G143" s="23" t="s">
        <v>4417</v>
      </c>
      <c r="H143" s="23" t="s">
        <v>24</v>
      </c>
      <c r="I143" s="1">
        <v>25569</v>
      </c>
      <c r="J143" s="1">
        <v>44561</v>
      </c>
      <c r="K143" s="1"/>
      <c r="L143" s="23" t="s">
        <v>23</v>
      </c>
      <c r="N143" s="23" t="e">
        <v>#N/A</v>
      </c>
      <c r="O143" s="23" t="s">
        <v>2823</v>
      </c>
      <c r="P143" s="29" t="s">
        <v>4417</v>
      </c>
    </row>
    <row r="144" spans="1:16" s="23" customFormat="1" hidden="1" x14ac:dyDescent="0.2">
      <c r="A144" s="2">
        <v>180041031</v>
      </c>
      <c r="B144" s="23" t="s">
        <v>268</v>
      </c>
      <c r="C144" s="23" t="s">
        <v>269</v>
      </c>
      <c r="D144" s="23" t="s">
        <v>4494</v>
      </c>
      <c r="E144" s="23" t="s">
        <v>73</v>
      </c>
      <c r="F144" s="23" t="s">
        <v>13</v>
      </c>
      <c r="G144" s="23" t="s">
        <v>4417</v>
      </c>
      <c r="H144" s="23" t="s">
        <v>19</v>
      </c>
      <c r="I144" s="1">
        <v>38534</v>
      </c>
      <c r="J144" s="1"/>
      <c r="K144" s="1"/>
      <c r="L144" s="23" t="s">
        <v>18</v>
      </c>
      <c r="N144" s="23" t="s">
        <v>18</v>
      </c>
      <c r="O144" s="23" t="s">
        <v>2823</v>
      </c>
      <c r="P144" s="29" t="s">
        <v>4417</v>
      </c>
    </row>
    <row r="145" spans="1:16" s="23" customFormat="1" hidden="1" x14ac:dyDescent="0.2">
      <c r="A145" s="2">
        <v>180041058</v>
      </c>
      <c r="B145" s="23" t="s">
        <v>270</v>
      </c>
      <c r="C145" s="23" t="s">
        <v>271</v>
      </c>
      <c r="D145" s="23" t="s">
        <v>4495</v>
      </c>
      <c r="E145" s="23" t="s">
        <v>151</v>
      </c>
      <c r="F145" s="23" t="s">
        <v>13</v>
      </c>
      <c r="G145" s="23" t="s">
        <v>3077</v>
      </c>
      <c r="H145" s="23" t="s">
        <v>24</v>
      </c>
      <c r="I145" s="1">
        <v>36008</v>
      </c>
      <c r="J145" s="1">
        <v>44377</v>
      </c>
      <c r="K145" s="1">
        <v>42583</v>
      </c>
      <c r="L145" s="23" t="s">
        <v>18</v>
      </c>
      <c r="N145" s="23" t="e">
        <v>#N/A</v>
      </c>
      <c r="O145" s="23" t="s">
        <v>2823</v>
      </c>
      <c r="P145" s="29" t="s">
        <v>3077</v>
      </c>
    </row>
    <row r="146" spans="1:16" s="23" customFormat="1" hidden="1" x14ac:dyDescent="0.2">
      <c r="A146" s="2">
        <v>180041139</v>
      </c>
      <c r="B146" s="23" t="s">
        <v>272</v>
      </c>
      <c r="C146" s="23" t="s">
        <v>3078</v>
      </c>
      <c r="D146" s="23" t="s">
        <v>4496</v>
      </c>
      <c r="E146" s="23" t="s">
        <v>273</v>
      </c>
      <c r="F146" s="23" t="s">
        <v>13</v>
      </c>
      <c r="G146" s="23" t="s">
        <v>3077</v>
      </c>
      <c r="H146" s="23" t="s">
        <v>24</v>
      </c>
      <c r="I146" s="1">
        <v>37500</v>
      </c>
      <c r="J146" s="1">
        <v>42004</v>
      </c>
      <c r="K146" s="1"/>
      <c r="N146" s="23" t="e">
        <v>#N/A</v>
      </c>
      <c r="O146" s="23" t="s">
        <v>2823</v>
      </c>
      <c r="P146" s="29" t="s">
        <v>3077</v>
      </c>
    </row>
    <row r="147" spans="1:16" s="23" customFormat="1" hidden="1" x14ac:dyDescent="0.2">
      <c r="A147" s="2">
        <v>180041147</v>
      </c>
      <c r="B147" s="23" t="s">
        <v>274</v>
      </c>
      <c r="C147" s="23" t="s">
        <v>3079</v>
      </c>
      <c r="D147" s="23" t="s">
        <v>4497</v>
      </c>
      <c r="E147" s="23" t="s">
        <v>275</v>
      </c>
      <c r="F147" s="23" t="s">
        <v>13</v>
      </c>
      <c r="G147" s="23" t="s">
        <v>3077</v>
      </c>
      <c r="H147" s="23" t="s">
        <v>24</v>
      </c>
      <c r="I147" s="1">
        <v>37987</v>
      </c>
      <c r="J147" s="1">
        <v>41882</v>
      </c>
      <c r="K147" s="1"/>
      <c r="N147" s="23" t="e">
        <v>#N/A</v>
      </c>
      <c r="O147" s="23" t="s">
        <v>2823</v>
      </c>
      <c r="P147" s="29" t="s">
        <v>3077</v>
      </c>
    </row>
    <row r="148" spans="1:16" s="23" customFormat="1" hidden="1" x14ac:dyDescent="0.2">
      <c r="A148" s="2">
        <v>180041215</v>
      </c>
      <c r="B148" s="23" t="s">
        <v>276</v>
      </c>
      <c r="C148" s="23" t="s">
        <v>277</v>
      </c>
      <c r="D148" s="23" t="s">
        <v>4498</v>
      </c>
      <c r="E148" s="23" t="s">
        <v>278</v>
      </c>
      <c r="F148" s="23" t="s">
        <v>13</v>
      </c>
      <c r="G148" s="23" t="s">
        <v>4417</v>
      </c>
      <c r="H148" s="23" t="s">
        <v>43</v>
      </c>
      <c r="I148" s="1">
        <v>38504</v>
      </c>
      <c r="J148" s="1"/>
      <c r="K148" s="1">
        <v>41275</v>
      </c>
      <c r="L148" s="23" t="s">
        <v>18</v>
      </c>
      <c r="N148" s="23" t="s">
        <v>3205</v>
      </c>
      <c r="O148" s="23" t="s">
        <v>2823</v>
      </c>
      <c r="P148" s="29" t="s">
        <v>4417</v>
      </c>
    </row>
    <row r="149" spans="1:16" s="23" customFormat="1" hidden="1" x14ac:dyDescent="0.2">
      <c r="A149" s="2">
        <v>180041228</v>
      </c>
      <c r="B149" s="23" t="s">
        <v>279</v>
      </c>
      <c r="E149" s="23" t="s">
        <v>280</v>
      </c>
      <c r="F149" s="23" t="s">
        <v>13</v>
      </c>
      <c r="G149" s="23" t="s">
        <v>4417</v>
      </c>
      <c r="H149" s="23" t="s">
        <v>24</v>
      </c>
      <c r="I149" s="1">
        <v>38473</v>
      </c>
      <c r="J149" s="1">
        <v>42735</v>
      </c>
      <c r="K149" s="1">
        <v>41275</v>
      </c>
      <c r="N149" s="23" t="e">
        <v>#N/A</v>
      </c>
      <c r="O149" s="23" t="s">
        <v>2823</v>
      </c>
      <c r="P149" s="29" t="s">
        <v>4417</v>
      </c>
    </row>
    <row r="150" spans="1:16" s="23" customFormat="1" hidden="1" x14ac:dyDescent="0.2">
      <c r="A150" s="2">
        <v>180041252</v>
      </c>
      <c r="B150" s="23" t="s">
        <v>281</v>
      </c>
      <c r="C150" s="23" t="s">
        <v>282</v>
      </c>
      <c r="D150" s="23" t="s">
        <v>4499</v>
      </c>
      <c r="E150" s="23" t="s">
        <v>283</v>
      </c>
      <c r="F150" s="23" t="s">
        <v>13</v>
      </c>
      <c r="G150" s="23" t="s">
        <v>4417</v>
      </c>
      <c r="H150" s="23" t="s">
        <v>19</v>
      </c>
      <c r="I150" s="1">
        <v>38534</v>
      </c>
      <c r="J150" s="1"/>
      <c r="K150" s="1"/>
      <c r="L150" s="23" t="s">
        <v>18</v>
      </c>
      <c r="N150" s="23" t="s">
        <v>18</v>
      </c>
      <c r="O150" s="23" t="s">
        <v>2822</v>
      </c>
      <c r="P150" s="29" t="s">
        <v>4417</v>
      </c>
    </row>
    <row r="151" spans="1:16" s="23" customFormat="1" hidden="1" x14ac:dyDescent="0.2">
      <c r="A151" s="2">
        <v>180041279</v>
      </c>
      <c r="B151" s="23" t="s">
        <v>3037</v>
      </c>
      <c r="C151" s="23" t="s">
        <v>284</v>
      </c>
      <c r="D151" s="23" t="s">
        <v>4473</v>
      </c>
      <c r="E151" s="23" t="s">
        <v>285</v>
      </c>
      <c r="F151" s="23" t="s">
        <v>13</v>
      </c>
      <c r="G151" s="23" t="s">
        <v>4417</v>
      </c>
      <c r="H151" s="23" t="s">
        <v>43</v>
      </c>
      <c r="I151" s="1">
        <v>38473</v>
      </c>
      <c r="J151" s="1"/>
      <c r="K151" s="1">
        <v>43374</v>
      </c>
      <c r="L151" s="23" t="s">
        <v>18</v>
      </c>
      <c r="N151" s="23" t="s">
        <v>3205</v>
      </c>
      <c r="O151" s="23" t="s">
        <v>2822</v>
      </c>
      <c r="P151" s="29" t="s">
        <v>4417</v>
      </c>
    </row>
    <row r="152" spans="1:16" s="23" customFormat="1" hidden="1" x14ac:dyDescent="0.2">
      <c r="A152" s="2">
        <v>180041287</v>
      </c>
      <c r="B152" s="23" t="s">
        <v>286</v>
      </c>
      <c r="C152" s="23" t="s">
        <v>287</v>
      </c>
      <c r="D152" s="23" t="s">
        <v>4500</v>
      </c>
      <c r="E152" s="23" t="s">
        <v>288</v>
      </c>
      <c r="F152" s="23" t="s">
        <v>13</v>
      </c>
      <c r="G152" s="23" t="s">
        <v>4417</v>
      </c>
      <c r="H152" s="23" t="s">
        <v>24</v>
      </c>
      <c r="I152" s="1">
        <v>38504</v>
      </c>
      <c r="J152" s="1">
        <v>42004</v>
      </c>
      <c r="K152" s="1">
        <v>41275</v>
      </c>
      <c r="N152" s="23" t="e">
        <v>#N/A</v>
      </c>
      <c r="O152" s="23" t="s">
        <v>2823</v>
      </c>
      <c r="P152" s="29" t="s">
        <v>4417</v>
      </c>
    </row>
    <row r="153" spans="1:16" s="23" customFormat="1" hidden="1" x14ac:dyDescent="0.2">
      <c r="A153" s="2">
        <v>180041341</v>
      </c>
      <c r="B153" s="23" t="s">
        <v>289</v>
      </c>
      <c r="C153" s="23" t="s">
        <v>290</v>
      </c>
      <c r="D153" s="23" t="s">
        <v>4501</v>
      </c>
      <c r="E153" s="23" t="s">
        <v>291</v>
      </c>
      <c r="F153" s="23" t="s">
        <v>13</v>
      </c>
      <c r="G153" s="23" t="s">
        <v>4417</v>
      </c>
      <c r="H153" s="23" t="s">
        <v>43</v>
      </c>
      <c r="I153" s="1">
        <v>38504</v>
      </c>
      <c r="J153" s="1"/>
      <c r="K153" s="1">
        <v>41275</v>
      </c>
      <c r="L153" s="23" t="s">
        <v>18</v>
      </c>
      <c r="N153" s="23" t="s">
        <v>3205</v>
      </c>
      <c r="O153" s="23" t="s">
        <v>2823</v>
      </c>
      <c r="P153" s="29" t="s">
        <v>4417</v>
      </c>
    </row>
    <row r="154" spans="1:16" s="23" customFormat="1" x14ac:dyDescent="0.2">
      <c r="A154" s="2">
        <v>180041406</v>
      </c>
      <c r="B154" s="23" t="s">
        <v>250</v>
      </c>
      <c r="C154" s="23" t="s">
        <v>251</v>
      </c>
      <c r="D154" s="23" t="s">
        <v>4487</v>
      </c>
      <c r="E154" s="23" t="s">
        <v>42</v>
      </c>
      <c r="F154" s="23" t="s">
        <v>13</v>
      </c>
      <c r="G154" s="23" t="s">
        <v>4417</v>
      </c>
      <c r="H154" s="23" t="s">
        <v>43</v>
      </c>
      <c r="I154" s="1">
        <v>36678</v>
      </c>
      <c r="J154" s="1"/>
      <c r="K154" s="1">
        <v>41730</v>
      </c>
      <c r="L154" s="23" t="s">
        <v>23</v>
      </c>
      <c r="N154" s="23" t="s">
        <v>3205</v>
      </c>
      <c r="O154" s="23" t="s">
        <v>2822</v>
      </c>
      <c r="P154" s="29" t="s">
        <v>4417</v>
      </c>
    </row>
    <row r="155" spans="1:16" s="23" customFormat="1" hidden="1" x14ac:dyDescent="0.2">
      <c r="A155" s="2">
        <v>180042003</v>
      </c>
      <c r="B155" s="23" t="s">
        <v>292</v>
      </c>
      <c r="C155" s="23" t="s">
        <v>293</v>
      </c>
      <c r="D155" s="23" t="s">
        <v>4502</v>
      </c>
      <c r="E155" s="23" t="s">
        <v>25</v>
      </c>
      <c r="F155" s="23" t="s">
        <v>13</v>
      </c>
      <c r="G155" s="23" t="s">
        <v>4417</v>
      </c>
      <c r="H155" s="23" t="s">
        <v>19</v>
      </c>
      <c r="I155" s="1">
        <v>35156</v>
      </c>
      <c r="J155" s="1"/>
      <c r="K155" s="1"/>
      <c r="L155" s="23" t="s">
        <v>18</v>
      </c>
      <c r="N155" s="23" t="s">
        <v>18</v>
      </c>
      <c r="O155" s="23" t="s">
        <v>2823</v>
      </c>
      <c r="P155" s="29" t="s">
        <v>4417</v>
      </c>
    </row>
    <row r="156" spans="1:16" s="23" customFormat="1" hidden="1" x14ac:dyDescent="0.2">
      <c r="A156" s="2">
        <v>180042232</v>
      </c>
      <c r="B156" s="23" t="s">
        <v>211</v>
      </c>
      <c r="C156" s="23" t="s">
        <v>294</v>
      </c>
      <c r="D156" s="23" t="s">
        <v>4503</v>
      </c>
      <c r="E156" s="23" t="s">
        <v>295</v>
      </c>
      <c r="F156" s="23" t="s">
        <v>13</v>
      </c>
      <c r="G156" s="23" t="s">
        <v>4417</v>
      </c>
      <c r="H156" s="23" t="s">
        <v>43</v>
      </c>
      <c r="I156" s="1">
        <v>38534</v>
      </c>
      <c r="J156" s="1"/>
      <c r="K156" s="1">
        <v>41275</v>
      </c>
      <c r="L156" s="23" t="s">
        <v>18</v>
      </c>
      <c r="N156" s="23" t="s">
        <v>3205</v>
      </c>
      <c r="O156" s="23" t="s">
        <v>2823</v>
      </c>
      <c r="P156" s="29" t="s">
        <v>4417</v>
      </c>
    </row>
    <row r="157" spans="1:16" s="23" customFormat="1" hidden="1" x14ac:dyDescent="0.2">
      <c r="A157" s="2">
        <v>180042259</v>
      </c>
      <c r="B157" s="23" t="s">
        <v>296</v>
      </c>
      <c r="C157" s="23" t="s">
        <v>297</v>
      </c>
      <c r="D157" s="23" t="s">
        <v>4504</v>
      </c>
      <c r="E157" s="23" t="s">
        <v>98</v>
      </c>
      <c r="F157" s="23" t="s">
        <v>13</v>
      </c>
      <c r="G157" s="23" t="s">
        <v>4417</v>
      </c>
      <c r="H157" s="23" t="s">
        <v>19</v>
      </c>
      <c r="I157" s="1">
        <v>38534</v>
      </c>
      <c r="J157" s="1"/>
      <c r="K157" s="1"/>
      <c r="L157" s="23" t="s">
        <v>18</v>
      </c>
      <c r="N157" s="23" t="s">
        <v>18</v>
      </c>
      <c r="O157" s="23" t="s">
        <v>2822</v>
      </c>
      <c r="P157" s="29" t="s">
        <v>4417</v>
      </c>
    </row>
    <row r="158" spans="1:16" s="23" customFormat="1" hidden="1" x14ac:dyDescent="0.2">
      <c r="A158" s="2">
        <v>180042267</v>
      </c>
      <c r="B158" s="23" t="s">
        <v>296</v>
      </c>
      <c r="C158" s="23" t="s">
        <v>297</v>
      </c>
      <c r="D158" s="23" t="s">
        <v>4504</v>
      </c>
      <c r="E158" s="23" t="s">
        <v>98</v>
      </c>
      <c r="F158" s="23" t="s">
        <v>13</v>
      </c>
      <c r="G158" s="23" t="s">
        <v>64</v>
      </c>
      <c r="H158" s="23" t="s">
        <v>65</v>
      </c>
      <c r="I158" s="1">
        <v>38534</v>
      </c>
      <c r="J158" s="1"/>
      <c r="K158" s="1">
        <v>41275</v>
      </c>
      <c r="L158" s="23" t="s">
        <v>18</v>
      </c>
      <c r="N158" s="23" t="s">
        <v>3012</v>
      </c>
      <c r="O158" s="23" t="s">
        <v>2822</v>
      </c>
      <c r="P158" s="29" t="s">
        <v>64</v>
      </c>
    </row>
    <row r="159" spans="1:16" s="23" customFormat="1" hidden="1" x14ac:dyDescent="0.2">
      <c r="A159" s="2">
        <v>180042275</v>
      </c>
      <c r="B159" s="23" t="s">
        <v>298</v>
      </c>
      <c r="C159" s="23" t="s">
        <v>299</v>
      </c>
      <c r="D159" s="23" t="s">
        <v>4505</v>
      </c>
      <c r="E159" s="23" t="s">
        <v>28</v>
      </c>
      <c r="F159" s="23" t="s">
        <v>13</v>
      </c>
      <c r="G159" s="23" t="s">
        <v>64</v>
      </c>
      <c r="H159" s="23" t="s">
        <v>24</v>
      </c>
      <c r="I159" s="1">
        <v>38991</v>
      </c>
      <c r="J159" s="1">
        <v>43830</v>
      </c>
      <c r="K159" s="1">
        <v>41275</v>
      </c>
      <c r="L159" s="23" t="s">
        <v>18</v>
      </c>
      <c r="N159" s="23" t="e">
        <v>#N/A</v>
      </c>
      <c r="O159" s="23" t="s">
        <v>2823</v>
      </c>
      <c r="P159" s="29" t="s">
        <v>64</v>
      </c>
    </row>
    <row r="160" spans="1:16" s="23" customFormat="1" hidden="1" x14ac:dyDescent="0.2">
      <c r="A160" s="2">
        <v>180042283</v>
      </c>
      <c r="B160" s="23" t="s">
        <v>300</v>
      </c>
      <c r="C160" s="23" t="s">
        <v>2826</v>
      </c>
      <c r="D160" s="23" t="s">
        <v>4506</v>
      </c>
      <c r="E160" s="23" t="s">
        <v>25</v>
      </c>
      <c r="F160" s="23" t="s">
        <v>13</v>
      </c>
      <c r="G160" s="23" t="s">
        <v>64</v>
      </c>
      <c r="H160" s="23" t="s">
        <v>65</v>
      </c>
      <c r="I160" s="1">
        <v>38473</v>
      </c>
      <c r="J160" s="1"/>
      <c r="K160" s="1">
        <v>41275</v>
      </c>
      <c r="L160" s="23" t="s">
        <v>18</v>
      </c>
      <c r="N160" s="23" t="s">
        <v>3012</v>
      </c>
      <c r="O160" s="23" t="s">
        <v>2823</v>
      </c>
      <c r="P160" s="29" t="s">
        <v>64</v>
      </c>
    </row>
    <row r="161" spans="1:16" s="23" customFormat="1" hidden="1" x14ac:dyDescent="0.2">
      <c r="A161" s="2">
        <v>180042305</v>
      </c>
      <c r="B161" s="23" t="s">
        <v>5480</v>
      </c>
      <c r="C161" s="23" t="s">
        <v>301</v>
      </c>
      <c r="D161" s="23" t="s">
        <v>4448</v>
      </c>
      <c r="E161" s="23" t="s">
        <v>25</v>
      </c>
      <c r="F161" s="23" t="s">
        <v>13</v>
      </c>
      <c r="G161" s="23" t="s">
        <v>64</v>
      </c>
      <c r="H161" s="23" t="s">
        <v>43</v>
      </c>
      <c r="I161" s="1">
        <v>37408</v>
      </c>
      <c r="J161" s="1"/>
      <c r="K161" s="1">
        <v>41275</v>
      </c>
      <c r="L161" s="23" t="s">
        <v>18</v>
      </c>
      <c r="N161" s="23" t="s">
        <v>3012</v>
      </c>
      <c r="O161" s="23" t="s">
        <v>2823</v>
      </c>
      <c r="P161" s="29" t="s">
        <v>64</v>
      </c>
    </row>
    <row r="162" spans="1:16" s="23" customFormat="1" hidden="1" x14ac:dyDescent="0.2">
      <c r="A162" s="2">
        <v>180042335</v>
      </c>
      <c r="B162" s="23" t="s">
        <v>302</v>
      </c>
      <c r="C162" s="23" t="s">
        <v>303</v>
      </c>
      <c r="D162" s="23" t="s">
        <v>4507</v>
      </c>
      <c r="E162" s="23" t="s">
        <v>304</v>
      </c>
      <c r="F162" s="23" t="s">
        <v>13</v>
      </c>
      <c r="G162" s="23" t="s">
        <v>64</v>
      </c>
      <c r="H162" s="23" t="s">
        <v>24</v>
      </c>
      <c r="I162" s="1">
        <v>38261</v>
      </c>
      <c r="J162" s="1">
        <v>43465</v>
      </c>
      <c r="K162" s="1">
        <v>41275</v>
      </c>
      <c r="N162" s="23" t="e">
        <v>#N/A</v>
      </c>
      <c r="O162" s="23" t="s">
        <v>2823</v>
      </c>
      <c r="P162" s="29" t="s">
        <v>64</v>
      </c>
    </row>
    <row r="163" spans="1:16" s="23" customFormat="1" hidden="1" x14ac:dyDescent="0.2">
      <c r="A163" s="2">
        <v>180042356</v>
      </c>
      <c r="B163" s="23" t="s">
        <v>4508</v>
      </c>
      <c r="C163" s="23" t="s">
        <v>301</v>
      </c>
      <c r="D163" s="23" t="s">
        <v>4448</v>
      </c>
      <c r="E163" s="23" t="s">
        <v>25</v>
      </c>
      <c r="F163" s="23" t="s">
        <v>13</v>
      </c>
      <c r="G163" s="23" t="s">
        <v>4417</v>
      </c>
      <c r="H163" s="23" t="s">
        <v>43</v>
      </c>
      <c r="I163" s="1">
        <v>37561</v>
      </c>
      <c r="J163" s="1"/>
      <c r="K163" s="1">
        <v>41275</v>
      </c>
      <c r="L163" s="23" t="s">
        <v>18</v>
      </c>
      <c r="N163" s="23" t="s">
        <v>3205</v>
      </c>
      <c r="O163" s="23" t="s">
        <v>2823</v>
      </c>
      <c r="P163" s="29" t="s">
        <v>4417</v>
      </c>
    </row>
    <row r="164" spans="1:16" s="23" customFormat="1" hidden="1" x14ac:dyDescent="0.2">
      <c r="A164" s="2">
        <v>180042372</v>
      </c>
      <c r="B164" s="23" t="s">
        <v>305</v>
      </c>
      <c r="C164" s="23" t="s">
        <v>306</v>
      </c>
      <c r="D164" s="23" t="s">
        <v>4509</v>
      </c>
      <c r="E164" s="23" t="s">
        <v>307</v>
      </c>
      <c r="F164" s="23" t="s">
        <v>13</v>
      </c>
      <c r="G164" s="23" t="s">
        <v>64</v>
      </c>
      <c r="H164" s="23" t="s">
        <v>65</v>
      </c>
      <c r="I164" s="1">
        <v>37530</v>
      </c>
      <c r="J164" s="1"/>
      <c r="K164" s="1">
        <v>41275</v>
      </c>
      <c r="L164" s="23" t="s">
        <v>18</v>
      </c>
      <c r="N164" s="23" t="s">
        <v>3012</v>
      </c>
      <c r="O164" s="23" t="s">
        <v>2823</v>
      </c>
      <c r="P164" s="29" t="s">
        <v>64</v>
      </c>
    </row>
    <row r="165" spans="1:16" s="23" customFormat="1" hidden="1" x14ac:dyDescent="0.2">
      <c r="A165" s="2">
        <v>180042402</v>
      </c>
      <c r="B165" s="23" t="s">
        <v>308</v>
      </c>
      <c r="C165" s="23" t="s">
        <v>2878</v>
      </c>
      <c r="D165" s="23" t="s">
        <v>4510</v>
      </c>
      <c r="E165" s="23" t="s">
        <v>309</v>
      </c>
      <c r="F165" s="23" t="s">
        <v>13</v>
      </c>
      <c r="G165" s="23" t="s">
        <v>64</v>
      </c>
      <c r="H165" s="23" t="s">
        <v>65</v>
      </c>
      <c r="I165" s="1">
        <v>37681</v>
      </c>
      <c r="J165" s="1"/>
      <c r="K165" s="1">
        <v>41275</v>
      </c>
      <c r="L165" s="23" t="s">
        <v>18</v>
      </c>
      <c r="N165" s="23" t="s">
        <v>3012</v>
      </c>
      <c r="O165" s="23" t="s">
        <v>2823</v>
      </c>
      <c r="P165" s="29" t="s">
        <v>64</v>
      </c>
    </row>
    <row r="166" spans="1:16" s="23" customFormat="1" hidden="1" x14ac:dyDescent="0.2">
      <c r="A166" s="2">
        <v>180042453</v>
      </c>
      <c r="B166" s="23" t="s">
        <v>2879</v>
      </c>
      <c r="C166" s="23" t="s">
        <v>2880</v>
      </c>
      <c r="D166" s="23" t="s">
        <v>4437</v>
      </c>
      <c r="E166" s="23" t="s">
        <v>39</v>
      </c>
      <c r="F166" s="23" t="s">
        <v>13</v>
      </c>
      <c r="G166" s="23" t="s">
        <v>64</v>
      </c>
      <c r="H166" s="23" t="s">
        <v>65</v>
      </c>
      <c r="I166" s="1">
        <v>37712</v>
      </c>
      <c r="J166" s="1"/>
      <c r="K166" s="1">
        <v>41275</v>
      </c>
      <c r="L166" s="23" t="s">
        <v>18</v>
      </c>
      <c r="N166" s="23" t="s">
        <v>3012</v>
      </c>
      <c r="O166" s="23" t="s">
        <v>2822</v>
      </c>
      <c r="P166" s="29" t="s">
        <v>64</v>
      </c>
    </row>
    <row r="167" spans="1:16" s="23" customFormat="1" hidden="1" x14ac:dyDescent="0.2">
      <c r="A167" s="2">
        <v>180042488</v>
      </c>
      <c r="B167" s="23" t="s">
        <v>3038</v>
      </c>
      <c r="C167" s="23" t="s">
        <v>310</v>
      </c>
      <c r="D167" s="23" t="s">
        <v>4511</v>
      </c>
      <c r="E167" s="23" t="s">
        <v>46</v>
      </c>
      <c r="F167" s="23" t="s">
        <v>13</v>
      </c>
      <c r="G167" s="23" t="s">
        <v>64</v>
      </c>
      <c r="H167" s="23" t="s">
        <v>65</v>
      </c>
      <c r="I167" s="1">
        <v>37773</v>
      </c>
      <c r="J167" s="1"/>
      <c r="K167" s="1">
        <v>41275</v>
      </c>
      <c r="L167" s="23" t="s">
        <v>18</v>
      </c>
      <c r="N167" s="23" t="s">
        <v>3012</v>
      </c>
      <c r="O167" s="23" t="s">
        <v>2822</v>
      </c>
      <c r="P167" s="29" t="s">
        <v>64</v>
      </c>
    </row>
    <row r="168" spans="1:16" s="23" customFormat="1" hidden="1" x14ac:dyDescent="0.2">
      <c r="A168" s="2">
        <v>180042518</v>
      </c>
      <c r="B168" s="23" t="s">
        <v>2939</v>
      </c>
      <c r="C168" s="23" t="s">
        <v>311</v>
      </c>
      <c r="D168" s="23" t="s">
        <v>4512</v>
      </c>
      <c r="E168" s="23" t="s">
        <v>73</v>
      </c>
      <c r="F168" s="23" t="s">
        <v>13</v>
      </c>
      <c r="G168" s="23" t="s">
        <v>64</v>
      </c>
      <c r="H168" s="23" t="s">
        <v>65</v>
      </c>
      <c r="I168" s="1">
        <v>37803</v>
      </c>
      <c r="J168" s="1"/>
      <c r="K168" s="1">
        <v>41275</v>
      </c>
      <c r="L168" s="23" t="s">
        <v>23</v>
      </c>
      <c r="N168" s="23" t="s">
        <v>3012</v>
      </c>
      <c r="O168" s="23" t="s">
        <v>2822</v>
      </c>
      <c r="P168" s="29" t="s">
        <v>64</v>
      </c>
    </row>
    <row r="169" spans="1:16" s="23" customFormat="1" hidden="1" x14ac:dyDescent="0.2">
      <c r="A169" s="2">
        <v>180042542</v>
      </c>
      <c r="B169" s="23" t="s">
        <v>312</v>
      </c>
      <c r="C169" s="23" t="s">
        <v>313</v>
      </c>
      <c r="D169" s="23" t="s">
        <v>4513</v>
      </c>
      <c r="E169" s="23" t="s">
        <v>314</v>
      </c>
      <c r="F169" s="23" t="s">
        <v>13</v>
      </c>
      <c r="G169" s="23" t="s">
        <v>64</v>
      </c>
      <c r="H169" s="23" t="s">
        <v>65</v>
      </c>
      <c r="I169" s="1">
        <v>37834</v>
      </c>
      <c r="J169" s="1"/>
      <c r="K169" s="1">
        <v>41275</v>
      </c>
      <c r="N169" s="23" t="s">
        <v>3012</v>
      </c>
      <c r="O169" s="23" t="s">
        <v>2822</v>
      </c>
      <c r="P169" s="29" t="s">
        <v>64</v>
      </c>
    </row>
    <row r="170" spans="1:16" s="23" customFormat="1" hidden="1" x14ac:dyDescent="0.2">
      <c r="A170" s="2">
        <v>180042569</v>
      </c>
      <c r="B170" s="23" t="s">
        <v>315</v>
      </c>
      <c r="C170" s="23" t="s">
        <v>316</v>
      </c>
      <c r="D170" s="23" t="s">
        <v>4514</v>
      </c>
      <c r="E170" s="23" t="s">
        <v>307</v>
      </c>
      <c r="F170" s="23" t="s">
        <v>13</v>
      </c>
      <c r="G170" s="23" t="s">
        <v>64</v>
      </c>
      <c r="H170" s="23" t="s">
        <v>65</v>
      </c>
      <c r="I170" s="1">
        <v>37834</v>
      </c>
      <c r="J170" s="1"/>
      <c r="K170" s="1">
        <v>41275</v>
      </c>
      <c r="L170" s="23" t="s">
        <v>18</v>
      </c>
      <c r="N170" s="23" t="s">
        <v>3012</v>
      </c>
      <c r="O170" s="23" t="s">
        <v>2823</v>
      </c>
      <c r="P170" s="29" t="s">
        <v>64</v>
      </c>
    </row>
    <row r="171" spans="1:16" s="23" customFormat="1" hidden="1" x14ac:dyDescent="0.2">
      <c r="A171" s="2">
        <v>180042577</v>
      </c>
      <c r="B171" s="23" t="s">
        <v>317</v>
      </c>
      <c r="C171" s="23" t="s">
        <v>318</v>
      </c>
      <c r="D171" s="23" t="s">
        <v>4479</v>
      </c>
      <c r="E171" s="23" t="s">
        <v>42</v>
      </c>
      <c r="F171" s="23" t="s">
        <v>13</v>
      </c>
      <c r="G171" s="23" t="s">
        <v>64</v>
      </c>
      <c r="H171" s="23" t="s">
        <v>65</v>
      </c>
      <c r="I171" s="1">
        <v>37803</v>
      </c>
      <c r="J171" s="1"/>
      <c r="K171" s="1">
        <v>41275</v>
      </c>
      <c r="L171" s="23" t="s">
        <v>23</v>
      </c>
      <c r="N171" s="23" t="s">
        <v>3012</v>
      </c>
      <c r="O171" s="23" t="s">
        <v>2822</v>
      </c>
      <c r="P171" s="29" t="s">
        <v>64</v>
      </c>
    </row>
    <row r="172" spans="1:16" s="23" customFormat="1" hidden="1" x14ac:dyDescent="0.2">
      <c r="A172" s="2">
        <v>180042593</v>
      </c>
      <c r="B172" s="23" t="s">
        <v>242</v>
      </c>
      <c r="C172" s="23" t="s">
        <v>243</v>
      </c>
      <c r="D172" s="23" t="s">
        <v>4484</v>
      </c>
      <c r="E172" s="23" t="s">
        <v>73</v>
      </c>
      <c r="F172" s="23" t="s">
        <v>13</v>
      </c>
      <c r="G172" s="23" t="s">
        <v>64</v>
      </c>
      <c r="H172" s="23" t="s">
        <v>43</v>
      </c>
      <c r="I172" s="1">
        <v>37895</v>
      </c>
      <c r="J172" s="1"/>
      <c r="K172" s="1">
        <v>41275</v>
      </c>
      <c r="L172" s="23" t="s">
        <v>18</v>
      </c>
      <c r="N172" s="23" t="s">
        <v>3012</v>
      </c>
      <c r="O172" s="23" t="s">
        <v>2822</v>
      </c>
      <c r="P172" s="29" t="s">
        <v>64</v>
      </c>
    </row>
    <row r="173" spans="1:16" s="23" customFormat="1" hidden="1" x14ac:dyDescent="0.2">
      <c r="A173" s="2">
        <v>180042623</v>
      </c>
      <c r="B173" s="23" t="s">
        <v>319</v>
      </c>
      <c r="C173" s="23" t="s">
        <v>320</v>
      </c>
      <c r="D173" s="23" t="s">
        <v>4503</v>
      </c>
      <c r="E173" s="23" t="s">
        <v>295</v>
      </c>
      <c r="F173" s="23" t="s">
        <v>13</v>
      </c>
      <c r="G173" s="23" t="s">
        <v>64</v>
      </c>
      <c r="H173" s="23" t="s">
        <v>65</v>
      </c>
      <c r="I173" s="1">
        <v>37956</v>
      </c>
      <c r="J173" s="1"/>
      <c r="K173" s="1">
        <v>41275</v>
      </c>
      <c r="L173" s="23" t="s">
        <v>18</v>
      </c>
      <c r="N173" s="23" t="s">
        <v>3012</v>
      </c>
      <c r="O173" s="23" t="s">
        <v>2822</v>
      </c>
      <c r="P173" s="29" t="s">
        <v>64</v>
      </c>
    </row>
    <row r="174" spans="1:16" s="23" customFormat="1" hidden="1" x14ac:dyDescent="0.2">
      <c r="A174" s="2">
        <v>180042645</v>
      </c>
      <c r="B174" s="23" t="s">
        <v>321</v>
      </c>
      <c r="C174" s="23" t="s">
        <v>322</v>
      </c>
      <c r="D174" s="23" t="s">
        <v>4515</v>
      </c>
      <c r="E174" s="23" t="s">
        <v>28</v>
      </c>
      <c r="F174" s="23" t="s">
        <v>13</v>
      </c>
      <c r="G174" s="23" t="s">
        <v>64</v>
      </c>
      <c r="H174" s="23" t="s">
        <v>65</v>
      </c>
      <c r="I174" s="1">
        <v>37987</v>
      </c>
      <c r="J174" s="1"/>
      <c r="K174" s="1">
        <v>41275</v>
      </c>
      <c r="L174" s="23" t="s">
        <v>18</v>
      </c>
      <c r="N174" s="23" t="s">
        <v>3012</v>
      </c>
      <c r="O174" s="23" t="s">
        <v>2822</v>
      </c>
      <c r="P174" s="29" t="s">
        <v>64</v>
      </c>
    </row>
    <row r="175" spans="1:16" s="23" customFormat="1" hidden="1" x14ac:dyDescent="0.2">
      <c r="A175" s="2">
        <v>180042720</v>
      </c>
      <c r="B175" s="23" t="s">
        <v>323</v>
      </c>
      <c r="C175" s="23" t="s">
        <v>324</v>
      </c>
      <c r="D175" s="23" t="s">
        <v>4516</v>
      </c>
      <c r="E175" s="23" t="s">
        <v>98</v>
      </c>
      <c r="F175" s="23" t="s">
        <v>13</v>
      </c>
      <c r="G175" s="23" t="s">
        <v>4417</v>
      </c>
      <c r="H175" s="23" t="s">
        <v>19</v>
      </c>
      <c r="I175" s="1">
        <v>38261</v>
      </c>
      <c r="J175" s="1"/>
      <c r="K175" s="1"/>
      <c r="L175" s="23" t="s">
        <v>18</v>
      </c>
      <c r="N175" s="23" t="s">
        <v>3013</v>
      </c>
      <c r="O175" s="23" t="s">
        <v>2823</v>
      </c>
      <c r="P175" s="29" t="s">
        <v>4417</v>
      </c>
    </row>
    <row r="176" spans="1:16" s="23" customFormat="1" hidden="1" x14ac:dyDescent="0.2">
      <c r="A176" s="2">
        <v>180042763</v>
      </c>
      <c r="B176" s="23" t="s">
        <v>325</v>
      </c>
      <c r="C176" s="23" t="s">
        <v>326</v>
      </c>
      <c r="D176" s="23" t="s">
        <v>4517</v>
      </c>
      <c r="E176" s="23" t="s">
        <v>25</v>
      </c>
      <c r="F176" s="23" t="s">
        <v>13</v>
      </c>
      <c r="G176" s="23" t="s">
        <v>4417</v>
      </c>
      <c r="H176" s="23" t="s">
        <v>19</v>
      </c>
      <c r="I176" s="1">
        <v>38261</v>
      </c>
      <c r="J176" s="1"/>
      <c r="K176" s="1"/>
      <c r="L176" s="23" t="s">
        <v>23</v>
      </c>
      <c r="N176" s="23" t="s">
        <v>18</v>
      </c>
      <c r="O176" s="23" t="s">
        <v>2822</v>
      </c>
      <c r="P176" s="29" t="s">
        <v>4417</v>
      </c>
    </row>
    <row r="177" spans="1:16" s="23" customFormat="1" hidden="1" x14ac:dyDescent="0.2">
      <c r="A177" s="2">
        <v>180042785</v>
      </c>
      <c r="B177" s="23" t="s">
        <v>4518</v>
      </c>
      <c r="C177" s="23" t="s">
        <v>327</v>
      </c>
      <c r="D177" s="23" t="s">
        <v>4519</v>
      </c>
      <c r="E177" s="23" t="s">
        <v>328</v>
      </c>
      <c r="F177" s="23" t="s">
        <v>13</v>
      </c>
      <c r="G177" s="23" t="s">
        <v>4417</v>
      </c>
      <c r="H177" s="23" t="s">
        <v>43</v>
      </c>
      <c r="I177" s="1">
        <v>38261</v>
      </c>
      <c r="J177" s="1"/>
      <c r="K177" s="1">
        <v>41275</v>
      </c>
      <c r="L177" s="23" t="s">
        <v>23</v>
      </c>
      <c r="N177" s="23" t="s">
        <v>3205</v>
      </c>
      <c r="O177" s="23" t="s">
        <v>2823</v>
      </c>
      <c r="P177" s="29" t="s">
        <v>4417</v>
      </c>
    </row>
    <row r="178" spans="1:16" s="23" customFormat="1" hidden="1" x14ac:dyDescent="0.2">
      <c r="A178" s="2">
        <v>180042815</v>
      </c>
      <c r="B178" s="23" t="s">
        <v>329</v>
      </c>
      <c r="C178" s="23" t="s">
        <v>330</v>
      </c>
      <c r="D178" s="23" t="s">
        <v>4520</v>
      </c>
      <c r="E178" s="23" t="s">
        <v>331</v>
      </c>
      <c r="F178" s="23" t="s">
        <v>13</v>
      </c>
      <c r="G178" s="23" t="s">
        <v>4417</v>
      </c>
      <c r="H178" s="23" t="s">
        <v>19</v>
      </c>
      <c r="I178" s="1">
        <v>38292</v>
      </c>
      <c r="J178" s="1"/>
      <c r="K178" s="1"/>
      <c r="L178" s="23" t="s">
        <v>23</v>
      </c>
      <c r="N178" s="23" t="s">
        <v>18</v>
      </c>
      <c r="O178" s="23" t="s">
        <v>2822</v>
      </c>
      <c r="P178" s="29" t="s">
        <v>4417</v>
      </c>
    </row>
    <row r="179" spans="1:16" s="23" customFormat="1" hidden="1" x14ac:dyDescent="0.2">
      <c r="A179" s="2">
        <v>180042828</v>
      </c>
      <c r="B179" s="23" t="s">
        <v>332</v>
      </c>
      <c r="C179" s="23" t="s">
        <v>333</v>
      </c>
      <c r="D179" s="23" t="s">
        <v>4521</v>
      </c>
      <c r="E179" s="23" t="s">
        <v>154</v>
      </c>
      <c r="F179" s="23" t="s">
        <v>13</v>
      </c>
      <c r="G179" s="23" t="s">
        <v>4417</v>
      </c>
      <c r="H179" s="23" t="s">
        <v>19</v>
      </c>
      <c r="I179" s="1">
        <v>38292</v>
      </c>
      <c r="J179" s="1"/>
      <c r="K179" s="1"/>
      <c r="L179" s="23" t="s">
        <v>18</v>
      </c>
      <c r="N179" s="23" t="s">
        <v>3013</v>
      </c>
      <c r="O179" s="23" t="s">
        <v>2822</v>
      </c>
      <c r="P179" s="29" t="s">
        <v>4417</v>
      </c>
    </row>
    <row r="180" spans="1:16" s="23" customFormat="1" hidden="1" x14ac:dyDescent="0.2">
      <c r="A180" s="2">
        <v>180042836</v>
      </c>
      <c r="B180" s="23" t="s">
        <v>334</v>
      </c>
      <c r="C180" s="23" t="s">
        <v>335</v>
      </c>
      <c r="D180" s="23" t="s">
        <v>4522</v>
      </c>
      <c r="E180" s="23" t="s">
        <v>336</v>
      </c>
      <c r="F180" s="23" t="s">
        <v>13</v>
      </c>
      <c r="G180" s="23" t="s">
        <v>4417</v>
      </c>
      <c r="H180" s="23" t="s">
        <v>43</v>
      </c>
      <c r="I180" s="1">
        <v>38261</v>
      </c>
      <c r="J180" s="1"/>
      <c r="K180" s="1">
        <v>42736</v>
      </c>
      <c r="L180" s="23" t="s">
        <v>23</v>
      </c>
      <c r="N180" s="23" t="s">
        <v>3205</v>
      </c>
      <c r="O180" s="23" t="s">
        <v>2823</v>
      </c>
      <c r="P180" s="29" t="s">
        <v>4417</v>
      </c>
    </row>
    <row r="181" spans="1:16" s="23" customFormat="1" hidden="1" x14ac:dyDescent="0.2">
      <c r="A181" s="2">
        <v>180042844</v>
      </c>
      <c r="B181" s="23" t="s">
        <v>337</v>
      </c>
      <c r="C181" s="23" t="s">
        <v>338</v>
      </c>
      <c r="D181" s="23" t="s">
        <v>4523</v>
      </c>
      <c r="E181" s="23" t="s">
        <v>339</v>
      </c>
      <c r="F181" s="23" t="s">
        <v>13</v>
      </c>
      <c r="G181" s="23" t="s">
        <v>4417</v>
      </c>
      <c r="H181" s="23" t="s">
        <v>19</v>
      </c>
      <c r="I181" s="1">
        <v>38292</v>
      </c>
      <c r="J181" s="1"/>
      <c r="K181" s="1"/>
      <c r="L181" s="23" t="s">
        <v>23</v>
      </c>
      <c r="N181" s="23" t="s">
        <v>18</v>
      </c>
      <c r="O181" s="23" t="s">
        <v>2822</v>
      </c>
      <c r="P181" s="29" t="s">
        <v>4417</v>
      </c>
    </row>
    <row r="182" spans="1:16" s="23" customFormat="1" hidden="1" x14ac:dyDescent="0.2">
      <c r="A182" s="2">
        <v>180042852</v>
      </c>
      <c r="B182" s="23" t="s">
        <v>203</v>
      </c>
      <c r="C182" s="23" t="s">
        <v>341</v>
      </c>
      <c r="D182" s="23" t="s">
        <v>4524</v>
      </c>
      <c r="E182" s="23" t="s">
        <v>342</v>
      </c>
      <c r="F182" s="23" t="s">
        <v>13</v>
      </c>
      <c r="G182" s="23" t="s">
        <v>4417</v>
      </c>
      <c r="H182" s="23" t="s">
        <v>19</v>
      </c>
      <c r="I182" s="1">
        <v>38292</v>
      </c>
      <c r="J182" s="1"/>
      <c r="K182" s="1"/>
      <c r="L182" s="23" t="s">
        <v>18</v>
      </c>
      <c r="N182" s="23" t="s">
        <v>18</v>
      </c>
      <c r="O182" s="23" t="s">
        <v>2822</v>
      </c>
      <c r="P182" s="29" t="s">
        <v>4417</v>
      </c>
    </row>
    <row r="183" spans="1:16" s="23" customFormat="1" hidden="1" x14ac:dyDescent="0.2">
      <c r="A183" s="2">
        <v>180042925</v>
      </c>
      <c r="B183" s="23" t="s">
        <v>3076</v>
      </c>
      <c r="C183" s="23" t="s">
        <v>254</v>
      </c>
      <c r="D183" s="23" t="s">
        <v>4488</v>
      </c>
      <c r="E183" s="23" t="s">
        <v>28</v>
      </c>
      <c r="F183" s="23" t="s">
        <v>13</v>
      </c>
      <c r="G183" s="23" t="s">
        <v>64</v>
      </c>
      <c r="H183" s="23" t="s">
        <v>65</v>
      </c>
      <c r="I183" s="1">
        <v>38443</v>
      </c>
      <c r="J183" s="1"/>
      <c r="K183" s="1">
        <v>41275</v>
      </c>
      <c r="L183" s="23" t="s">
        <v>18</v>
      </c>
      <c r="N183" s="23" t="s">
        <v>3012</v>
      </c>
      <c r="O183" s="23" t="s">
        <v>2822</v>
      </c>
      <c r="P183" s="29" t="s">
        <v>64</v>
      </c>
    </row>
    <row r="184" spans="1:16" s="23" customFormat="1" hidden="1" x14ac:dyDescent="0.2">
      <c r="A184" s="2">
        <v>180042933</v>
      </c>
      <c r="B184" s="23" t="s">
        <v>343</v>
      </c>
      <c r="C184" s="23" t="s">
        <v>344</v>
      </c>
      <c r="D184" s="23" t="s">
        <v>4438</v>
      </c>
      <c r="E184" s="23" t="s">
        <v>83</v>
      </c>
      <c r="F184" s="23" t="s">
        <v>13</v>
      </c>
      <c r="G184" s="23" t="s">
        <v>64</v>
      </c>
      <c r="H184" s="23" t="s">
        <v>65</v>
      </c>
      <c r="I184" s="1">
        <v>38412</v>
      </c>
      <c r="J184" s="1"/>
      <c r="K184" s="1">
        <v>41275</v>
      </c>
      <c r="L184" s="23" t="s">
        <v>18</v>
      </c>
      <c r="N184" s="23" t="s">
        <v>3012</v>
      </c>
      <c r="O184" s="23" t="s">
        <v>2822</v>
      </c>
      <c r="P184" s="29" t="s">
        <v>64</v>
      </c>
    </row>
    <row r="185" spans="1:16" s="23" customFormat="1" hidden="1" x14ac:dyDescent="0.2">
      <c r="A185" s="2">
        <v>180042941</v>
      </c>
      <c r="B185" s="23" t="s">
        <v>345</v>
      </c>
      <c r="C185" s="23" t="s">
        <v>344</v>
      </c>
      <c r="D185" s="23" t="s">
        <v>4438</v>
      </c>
      <c r="E185" s="23" t="s">
        <v>83</v>
      </c>
      <c r="F185" s="23" t="s">
        <v>13</v>
      </c>
      <c r="G185" s="23" t="s">
        <v>64</v>
      </c>
      <c r="H185" s="23" t="s">
        <v>65</v>
      </c>
      <c r="I185" s="1">
        <v>38412</v>
      </c>
      <c r="J185" s="1"/>
      <c r="K185" s="1">
        <v>41275</v>
      </c>
      <c r="L185" s="23" t="s">
        <v>18</v>
      </c>
      <c r="N185" s="23" t="s">
        <v>3012</v>
      </c>
      <c r="O185" s="23" t="s">
        <v>2822</v>
      </c>
      <c r="P185" s="29" t="s">
        <v>64</v>
      </c>
    </row>
    <row r="186" spans="1:16" s="23" customFormat="1" hidden="1" x14ac:dyDescent="0.2">
      <c r="A186" s="2">
        <v>180042955</v>
      </c>
      <c r="B186" s="23" t="s">
        <v>346</v>
      </c>
      <c r="C186" s="23" t="s">
        <v>344</v>
      </c>
      <c r="D186" s="23" t="s">
        <v>4438</v>
      </c>
      <c r="E186" s="23" t="s">
        <v>83</v>
      </c>
      <c r="F186" s="23" t="s">
        <v>13</v>
      </c>
      <c r="G186" s="23" t="s">
        <v>64</v>
      </c>
      <c r="H186" s="23" t="s">
        <v>65</v>
      </c>
      <c r="I186" s="1">
        <v>38412</v>
      </c>
      <c r="J186" s="1"/>
      <c r="K186" s="1">
        <v>41275</v>
      </c>
      <c r="L186" s="23" t="s">
        <v>18</v>
      </c>
      <c r="N186" s="23" t="s">
        <v>3012</v>
      </c>
      <c r="O186" s="23" t="s">
        <v>2822</v>
      </c>
      <c r="P186" s="29" t="s">
        <v>64</v>
      </c>
    </row>
    <row r="187" spans="1:16" s="23" customFormat="1" hidden="1" x14ac:dyDescent="0.2">
      <c r="A187" s="2">
        <v>180042968</v>
      </c>
      <c r="B187" s="23" t="s">
        <v>81</v>
      </c>
      <c r="C187" s="23" t="s">
        <v>344</v>
      </c>
      <c r="D187" s="23" t="s">
        <v>4438</v>
      </c>
      <c r="E187" s="23" t="s">
        <v>83</v>
      </c>
      <c r="F187" s="23" t="s">
        <v>13</v>
      </c>
      <c r="G187" s="23" t="s">
        <v>64</v>
      </c>
      <c r="H187" s="23" t="s">
        <v>65</v>
      </c>
      <c r="I187" s="1">
        <v>38412</v>
      </c>
      <c r="J187" s="1"/>
      <c r="K187" s="1">
        <v>41275</v>
      </c>
      <c r="L187" s="23" t="s">
        <v>18</v>
      </c>
      <c r="N187" s="23" t="s">
        <v>3012</v>
      </c>
      <c r="O187" s="23" t="s">
        <v>2822</v>
      </c>
      <c r="P187" s="29" t="s">
        <v>64</v>
      </c>
    </row>
    <row r="188" spans="1:16" s="23" customFormat="1" hidden="1" x14ac:dyDescent="0.2">
      <c r="A188" s="2">
        <v>180042976</v>
      </c>
      <c r="B188" s="23" t="s">
        <v>5446</v>
      </c>
      <c r="C188" s="23" t="s">
        <v>347</v>
      </c>
      <c r="D188" s="23" t="s">
        <v>4525</v>
      </c>
      <c r="E188" s="23" t="s">
        <v>42</v>
      </c>
      <c r="F188" s="23" t="s">
        <v>13</v>
      </c>
      <c r="G188" s="23" t="s">
        <v>64</v>
      </c>
      <c r="H188" s="23" t="s">
        <v>65</v>
      </c>
      <c r="I188" s="1">
        <v>38473</v>
      </c>
      <c r="J188" s="1"/>
      <c r="K188" s="1">
        <v>41275</v>
      </c>
      <c r="L188" s="23" t="s">
        <v>18</v>
      </c>
      <c r="N188" s="23" t="s">
        <v>3012</v>
      </c>
      <c r="O188" s="23" t="s">
        <v>2823</v>
      </c>
      <c r="P188" s="29" t="s">
        <v>64</v>
      </c>
    </row>
    <row r="189" spans="1:16" s="23" customFormat="1" hidden="1" x14ac:dyDescent="0.2">
      <c r="A189" s="2">
        <v>180042984</v>
      </c>
      <c r="B189" s="23" t="s">
        <v>348</v>
      </c>
      <c r="C189" s="23" t="s">
        <v>349</v>
      </c>
      <c r="D189" s="23" t="s">
        <v>4526</v>
      </c>
      <c r="E189" s="23" t="s">
        <v>39</v>
      </c>
      <c r="F189" s="23" t="s">
        <v>13</v>
      </c>
      <c r="G189" s="23" t="s">
        <v>64</v>
      </c>
      <c r="H189" s="23" t="s">
        <v>65</v>
      </c>
      <c r="I189" s="1">
        <v>38108</v>
      </c>
      <c r="J189" s="1"/>
      <c r="K189" s="1">
        <v>41275</v>
      </c>
      <c r="L189" s="23" t="s">
        <v>18</v>
      </c>
      <c r="N189" s="23" t="s">
        <v>3012</v>
      </c>
      <c r="O189" s="23" t="s">
        <v>2822</v>
      </c>
      <c r="P189" s="29" t="s">
        <v>64</v>
      </c>
    </row>
    <row r="190" spans="1:16" s="23" customFormat="1" hidden="1" x14ac:dyDescent="0.2">
      <c r="A190" s="2">
        <v>180042992</v>
      </c>
      <c r="B190" s="23" t="s">
        <v>350</v>
      </c>
      <c r="C190" s="23" t="s">
        <v>351</v>
      </c>
      <c r="D190" s="23" t="s">
        <v>4527</v>
      </c>
      <c r="E190" s="23" t="s">
        <v>352</v>
      </c>
      <c r="F190" s="23" t="s">
        <v>13</v>
      </c>
      <c r="G190" s="23" t="s">
        <v>4417</v>
      </c>
      <c r="H190" s="23" t="s">
        <v>19</v>
      </c>
      <c r="I190" s="1">
        <v>38292</v>
      </c>
      <c r="J190" s="1"/>
      <c r="K190" s="1"/>
      <c r="L190" s="23" t="s">
        <v>18</v>
      </c>
      <c r="N190" s="23" t="s">
        <v>3013</v>
      </c>
      <c r="O190" s="23" t="s">
        <v>2823</v>
      </c>
      <c r="P190" s="29" t="s">
        <v>4417</v>
      </c>
    </row>
    <row r="191" spans="1:16" s="23" customFormat="1" hidden="1" x14ac:dyDescent="0.2">
      <c r="A191" s="2">
        <v>180043005</v>
      </c>
      <c r="B191" s="23" t="s">
        <v>348</v>
      </c>
      <c r="C191" s="23" t="s">
        <v>353</v>
      </c>
      <c r="D191" s="23" t="s">
        <v>4451</v>
      </c>
      <c r="E191" s="23" t="s">
        <v>39</v>
      </c>
      <c r="F191" s="23" t="s">
        <v>13</v>
      </c>
      <c r="G191" s="23" t="s">
        <v>4417</v>
      </c>
      <c r="H191" s="23" t="s">
        <v>43</v>
      </c>
      <c r="I191" s="1">
        <v>35431</v>
      </c>
      <c r="J191" s="1"/>
      <c r="K191" s="1">
        <v>41275</v>
      </c>
      <c r="L191" s="23" t="s">
        <v>18</v>
      </c>
      <c r="N191" s="23" t="s">
        <v>3205</v>
      </c>
      <c r="O191" s="23" t="s">
        <v>2822</v>
      </c>
      <c r="P191" s="29" t="s">
        <v>4417</v>
      </c>
    </row>
    <row r="192" spans="1:16" s="23" customFormat="1" hidden="1" x14ac:dyDescent="0.2">
      <c r="A192" s="2">
        <v>180043034</v>
      </c>
      <c r="B192" s="23" t="s">
        <v>354</v>
      </c>
      <c r="C192" s="23" t="s">
        <v>355</v>
      </c>
      <c r="D192" s="23" t="s">
        <v>4528</v>
      </c>
      <c r="E192" s="23" t="s">
        <v>356</v>
      </c>
      <c r="F192" s="23" t="s">
        <v>13</v>
      </c>
      <c r="G192" s="23" t="s">
        <v>4417</v>
      </c>
      <c r="H192" s="23" t="s">
        <v>19</v>
      </c>
      <c r="I192" s="1">
        <v>35431</v>
      </c>
      <c r="J192" s="1"/>
      <c r="K192" s="1"/>
      <c r="L192" s="23" t="s">
        <v>18</v>
      </c>
      <c r="N192" s="23" t="s">
        <v>18</v>
      </c>
      <c r="O192" s="23" t="s">
        <v>2822</v>
      </c>
      <c r="P192" s="29" t="s">
        <v>4417</v>
      </c>
    </row>
    <row r="193" spans="1:16" s="23" customFormat="1" hidden="1" x14ac:dyDescent="0.2">
      <c r="A193" s="2">
        <v>180043042</v>
      </c>
      <c r="B193" s="23" t="s">
        <v>357</v>
      </c>
      <c r="C193" s="23" t="s">
        <v>358</v>
      </c>
      <c r="D193" s="23" t="s">
        <v>4529</v>
      </c>
      <c r="E193" s="23" t="s">
        <v>151</v>
      </c>
      <c r="F193" s="23" t="s">
        <v>13</v>
      </c>
      <c r="G193" s="23" t="s">
        <v>4417</v>
      </c>
      <c r="H193" s="23" t="s">
        <v>19</v>
      </c>
      <c r="I193" s="1">
        <v>38353</v>
      </c>
      <c r="J193" s="1"/>
      <c r="K193" s="1"/>
      <c r="L193" s="23" t="s">
        <v>18</v>
      </c>
      <c r="N193" s="23" t="s">
        <v>18</v>
      </c>
      <c r="O193" s="23" t="s">
        <v>2822</v>
      </c>
      <c r="P193" s="29" t="s">
        <v>4417</v>
      </c>
    </row>
    <row r="194" spans="1:16" s="23" customFormat="1" hidden="1" x14ac:dyDescent="0.2">
      <c r="A194" s="2">
        <v>180043050</v>
      </c>
      <c r="B194" s="23" t="s">
        <v>359</v>
      </c>
      <c r="C194" s="23" t="s">
        <v>360</v>
      </c>
      <c r="D194" s="23" t="s">
        <v>4530</v>
      </c>
      <c r="E194" s="23" t="s">
        <v>151</v>
      </c>
      <c r="F194" s="23" t="s">
        <v>13</v>
      </c>
      <c r="G194" s="23" t="s">
        <v>4417</v>
      </c>
      <c r="H194" s="23" t="s">
        <v>19</v>
      </c>
      <c r="I194" s="1">
        <v>35704</v>
      </c>
      <c r="J194" s="1"/>
      <c r="K194" s="1"/>
      <c r="L194" s="23" t="s">
        <v>23</v>
      </c>
      <c r="N194" s="23" t="s">
        <v>18</v>
      </c>
      <c r="O194" s="23" t="s">
        <v>2823</v>
      </c>
      <c r="P194" s="29" t="s">
        <v>4417</v>
      </c>
    </row>
    <row r="195" spans="1:16" s="23" customFormat="1" hidden="1" x14ac:dyDescent="0.2">
      <c r="A195" s="2">
        <v>180043077</v>
      </c>
      <c r="B195" s="23" t="s">
        <v>361</v>
      </c>
      <c r="C195" s="23" t="s">
        <v>362</v>
      </c>
      <c r="D195" s="23" t="s">
        <v>4531</v>
      </c>
      <c r="E195" s="23" t="s">
        <v>363</v>
      </c>
      <c r="F195" s="23" t="s">
        <v>13</v>
      </c>
      <c r="G195" s="23" t="s">
        <v>4417</v>
      </c>
      <c r="H195" s="23" t="s">
        <v>19</v>
      </c>
      <c r="I195" s="1">
        <v>35947</v>
      </c>
      <c r="J195" s="1"/>
      <c r="K195" s="1"/>
      <c r="L195" s="23" t="s">
        <v>18</v>
      </c>
      <c r="N195" s="23" t="s">
        <v>18</v>
      </c>
      <c r="O195" s="23" t="s">
        <v>2822</v>
      </c>
      <c r="P195" s="29" t="s">
        <v>4417</v>
      </c>
    </row>
    <row r="196" spans="1:16" s="23" customFormat="1" hidden="1" x14ac:dyDescent="0.2">
      <c r="A196" s="2">
        <v>180043085</v>
      </c>
      <c r="B196" s="23" t="s">
        <v>343</v>
      </c>
      <c r="C196" s="23" t="s">
        <v>82</v>
      </c>
      <c r="D196" s="23" t="s">
        <v>4438</v>
      </c>
      <c r="E196" s="23" t="s">
        <v>83</v>
      </c>
      <c r="F196" s="23" t="s">
        <v>13</v>
      </c>
      <c r="G196" s="23" t="s">
        <v>4417</v>
      </c>
      <c r="H196" s="23" t="s">
        <v>19</v>
      </c>
      <c r="I196" s="1">
        <v>38412</v>
      </c>
      <c r="J196" s="1"/>
      <c r="K196" s="1"/>
      <c r="L196" s="23" t="s">
        <v>23</v>
      </c>
      <c r="N196" s="23" t="s">
        <v>18</v>
      </c>
      <c r="O196" s="23" t="s">
        <v>2822</v>
      </c>
      <c r="P196" s="29" t="s">
        <v>4417</v>
      </c>
    </row>
    <row r="197" spans="1:16" s="23" customFormat="1" hidden="1" x14ac:dyDescent="0.2">
      <c r="A197" s="2">
        <v>180043093</v>
      </c>
      <c r="B197" s="23" t="s">
        <v>364</v>
      </c>
      <c r="C197" s="23" t="s">
        <v>365</v>
      </c>
      <c r="D197" s="23" t="s">
        <v>4532</v>
      </c>
      <c r="E197" s="23" t="s">
        <v>46</v>
      </c>
      <c r="F197" s="23" t="s">
        <v>13</v>
      </c>
      <c r="G197" s="23" t="s">
        <v>4417</v>
      </c>
      <c r="H197" s="23" t="s">
        <v>43</v>
      </c>
      <c r="I197" s="1">
        <v>35431</v>
      </c>
      <c r="J197" s="1"/>
      <c r="K197" s="1">
        <v>41275</v>
      </c>
      <c r="L197" s="23" t="s">
        <v>18</v>
      </c>
      <c r="N197" s="23" t="s">
        <v>3205</v>
      </c>
      <c r="O197" s="23" t="s">
        <v>2822</v>
      </c>
      <c r="P197" s="29" t="s">
        <v>4417</v>
      </c>
    </row>
    <row r="198" spans="1:16" s="23" customFormat="1" hidden="1" x14ac:dyDescent="0.2">
      <c r="A198" s="2">
        <v>180043115</v>
      </c>
      <c r="B198" s="23" t="s">
        <v>345</v>
      </c>
      <c r="C198" s="23" t="s">
        <v>82</v>
      </c>
      <c r="D198" s="23" t="s">
        <v>4438</v>
      </c>
      <c r="E198" s="23" t="s">
        <v>83</v>
      </c>
      <c r="F198" s="23" t="s">
        <v>13</v>
      </c>
      <c r="G198" s="23" t="s">
        <v>4417</v>
      </c>
      <c r="H198" s="23" t="s">
        <v>19</v>
      </c>
      <c r="I198" s="1">
        <v>38412</v>
      </c>
      <c r="J198" s="1"/>
      <c r="K198" s="1"/>
      <c r="L198" s="23" t="s">
        <v>23</v>
      </c>
      <c r="N198" s="23" t="s">
        <v>18</v>
      </c>
      <c r="O198" s="23" t="s">
        <v>2822</v>
      </c>
      <c r="P198" s="29" t="s">
        <v>4417</v>
      </c>
    </row>
    <row r="199" spans="1:16" s="23" customFormat="1" hidden="1" x14ac:dyDescent="0.2">
      <c r="A199" s="2">
        <v>180043131</v>
      </c>
      <c r="B199" s="23" t="s">
        <v>366</v>
      </c>
      <c r="C199" s="23" t="s">
        <v>367</v>
      </c>
      <c r="D199" s="23" t="s">
        <v>4533</v>
      </c>
      <c r="E199" s="23" t="s">
        <v>126</v>
      </c>
      <c r="F199" s="23" t="s">
        <v>13</v>
      </c>
      <c r="G199" s="23" t="s">
        <v>4417</v>
      </c>
      <c r="H199" s="23" t="s">
        <v>24</v>
      </c>
      <c r="I199" s="1">
        <v>38534</v>
      </c>
      <c r="J199" s="1">
        <v>44561</v>
      </c>
      <c r="K199" s="1">
        <v>41275</v>
      </c>
      <c r="L199" s="23" t="s">
        <v>18</v>
      </c>
      <c r="N199" s="23" t="e">
        <v>#N/A</v>
      </c>
      <c r="O199" s="23" t="s">
        <v>2823</v>
      </c>
      <c r="P199" s="29" t="s">
        <v>4417</v>
      </c>
    </row>
    <row r="200" spans="1:16" s="23" customFormat="1" hidden="1" x14ac:dyDescent="0.2">
      <c r="A200" s="2">
        <v>180043145</v>
      </c>
      <c r="B200" s="23" t="s">
        <v>368</v>
      </c>
      <c r="C200" s="23" t="s">
        <v>369</v>
      </c>
      <c r="D200" s="23" t="s">
        <v>4534</v>
      </c>
      <c r="E200" s="23" t="s">
        <v>25</v>
      </c>
      <c r="F200" s="23" t="s">
        <v>13</v>
      </c>
      <c r="G200" s="23" t="s">
        <v>4417</v>
      </c>
      <c r="H200" s="23" t="s">
        <v>43</v>
      </c>
      <c r="I200" s="1">
        <v>35977</v>
      </c>
      <c r="J200" s="1"/>
      <c r="K200" s="1">
        <v>41275</v>
      </c>
      <c r="L200" s="23" t="s">
        <v>23</v>
      </c>
      <c r="N200" s="23" t="s">
        <v>3205</v>
      </c>
      <c r="O200" s="23" t="s">
        <v>2823</v>
      </c>
      <c r="P200" s="29" t="s">
        <v>4417</v>
      </c>
    </row>
    <row r="201" spans="1:16" s="23" customFormat="1" hidden="1" x14ac:dyDescent="0.2">
      <c r="A201" s="2">
        <v>180043158</v>
      </c>
      <c r="B201" s="23" t="s">
        <v>370</v>
      </c>
      <c r="C201" s="23" t="s">
        <v>371</v>
      </c>
      <c r="D201" s="23" t="s">
        <v>4535</v>
      </c>
      <c r="E201" s="23" t="s">
        <v>42</v>
      </c>
      <c r="F201" s="23" t="s">
        <v>13</v>
      </c>
      <c r="G201" s="23" t="s">
        <v>4417</v>
      </c>
      <c r="H201" s="23" t="s">
        <v>19</v>
      </c>
      <c r="I201" s="1">
        <v>37773</v>
      </c>
      <c r="J201" s="1"/>
      <c r="K201" s="1"/>
      <c r="L201" s="23" t="s">
        <v>23</v>
      </c>
      <c r="N201" s="23" t="s">
        <v>18</v>
      </c>
      <c r="O201" s="23" t="s">
        <v>2822</v>
      </c>
      <c r="P201" s="29" t="s">
        <v>4417</v>
      </c>
    </row>
    <row r="202" spans="1:16" s="23" customFormat="1" hidden="1" x14ac:dyDescent="0.2">
      <c r="A202" s="2">
        <v>180043174</v>
      </c>
      <c r="B202" s="23" t="s">
        <v>346</v>
      </c>
      <c r="C202" s="23" t="s">
        <v>82</v>
      </c>
      <c r="D202" s="23" t="s">
        <v>4438</v>
      </c>
      <c r="E202" s="23" t="s">
        <v>83</v>
      </c>
      <c r="F202" s="23" t="s">
        <v>13</v>
      </c>
      <c r="G202" s="23" t="s">
        <v>4417</v>
      </c>
      <c r="H202" s="23" t="s">
        <v>19</v>
      </c>
      <c r="I202" s="1">
        <v>38412</v>
      </c>
      <c r="J202" s="1"/>
      <c r="K202" s="1"/>
      <c r="L202" s="23" t="s">
        <v>23</v>
      </c>
      <c r="N202" s="23" t="s">
        <v>18</v>
      </c>
      <c r="O202" s="23" t="s">
        <v>2822</v>
      </c>
      <c r="P202" s="29" t="s">
        <v>4417</v>
      </c>
    </row>
    <row r="203" spans="1:16" s="23" customFormat="1" hidden="1" x14ac:dyDescent="0.2">
      <c r="A203" s="2">
        <v>180043182</v>
      </c>
      <c r="B203" s="23" t="s">
        <v>372</v>
      </c>
      <c r="C203" s="23" t="s">
        <v>373</v>
      </c>
      <c r="D203" s="23" t="s">
        <v>4536</v>
      </c>
      <c r="E203" s="23" t="s">
        <v>374</v>
      </c>
      <c r="F203" s="23" t="s">
        <v>13</v>
      </c>
      <c r="G203" s="23" t="s">
        <v>4417</v>
      </c>
      <c r="H203" s="23" t="s">
        <v>24</v>
      </c>
      <c r="I203" s="1">
        <v>35704</v>
      </c>
      <c r="J203" s="1">
        <v>43100</v>
      </c>
      <c r="K203" s="1"/>
      <c r="N203" s="23" t="e">
        <v>#N/A</v>
      </c>
      <c r="O203" s="23" t="s">
        <v>2823</v>
      </c>
      <c r="P203" s="29" t="s">
        <v>4417</v>
      </c>
    </row>
    <row r="204" spans="1:16" s="23" customFormat="1" hidden="1" x14ac:dyDescent="0.2">
      <c r="A204" s="2">
        <v>180043204</v>
      </c>
      <c r="B204" s="23" t="s">
        <v>375</v>
      </c>
      <c r="C204" s="23" t="s">
        <v>376</v>
      </c>
      <c r="D204" s="23" t="s">
        <v>4537</v>
      </c>
      <c r="E204" s="23" t="s">
        <v>73</v>
      </c>
      <c r="F204" s="23" t="s">
        <v>13</v>
      </c>
      <c r="G204" s="23" t="s">
        <v>4417</v>
      </c>
      <c r="H204" s="23" t="s">
        <v>19</v>
      </c>
      <c r="I204" s="1">
        <v>38534</v>
      </c>
      <c r="J204" s="1"/>
      <c r="K204" s="1"/>
      <c r="L204" s="23" t="s">
        <v>18</v>
      </c>
      <c r="N204" s="23" t="s">
        <v>18</v>
      </c>
      <c r="O204" s="23" t="s">
        <v>2822</v>
      </c>
      <c r="P204" s="29" t="s">
        <v>4417</v>
      </c>
    </row>
    <row r="205" spans="1:16" s="23" customFormat="1" hidden="1" x14ac:dyDescent="0.2">
      <c r="A205" s="2">
        <v>180043212</v>
      </c>
      <c r="B205" s="23" t="s">
        <v>377</v>
      </c>
      <c r="C205" s="23" t="s">
        <v>378</v>
      </c>
      <c r="D205" s="23" t="s">
        <v>4538</v>
      </c>
      <c r="E205" s="23" t="s">
        <v>60</v>
      </c>
      <c r="F205" s="23" t="s">
        <v>13</v>
      </c>
      <c r="G205" s="23" t="s">
        <v>4417</v>
      </c>
      <c r="H205" s="23" t="s">
        <v>19</v>
      </c>
      <c r="I205" s="1">
        <v>38139</v>
      </c>
      <c r="J205" s="1"/>
      <c r="K205" s="1"/>
      <c r="L205" s="23" t="s">
        <v>18</v>
      </c>
      <c r="N205" s="23" t="s">
        <v>3013</v>
      </c>
      <c r="O205" s="23" t="s">
        <v>2822</v>
      </c>
      <c r="P205" s="29" t="s">
        <v>4417</v>
      </c>
    </row>
    <row r="206" spans="1:16" s="23" customFormat="1" hidden="1" x14ac:dyDescent="0.2">
      <c r="A206" s="2">
        <v>180043220</v>
      </c>
      <c r="B206" s="23" t="s">
        <v>292</v>
      </c>
      <c r="C206" s="23" t="s">
        <v>293</v>
      </c>
      <c r="D206" s="23" t="s">
        <v>4502</v>
      </c>
      <c r="E206" s="23" t="s">
        <v>25</v>
      </c>
      <c r="F206" s="23" t="s">
        <v>13</v>
      </c>
      <c r="G206" s="23" t="s">
        <v>4417</v>
      </c>
      <c r="H206" s="23" t="s">
        <v>19</v>
      </c>
      <c r="I206" s="1">
        <v>35735</v>
      </c>
      <c r="J206" s="1"/>
      <c r="K206" s="1"/>
      <c r="L206" s="23" t="s">
        <v>18</v>
      </c>
      <c r="N206" s="23" t="s">
        <v>18</v>
      </c>
      <c r="O206" s="23" t="s">
        <v>2823</v>
      </c>
      <c r="P206" s="29" t="s">
        <v>4417</v>
      </c>
    </row>
    <row r="207" spans="1:16" s="23" customFormat="1" hidden="1" x14ac:dyDescent="0.2">
      <c r="A207" s="2">
        <v>180043247</v>
      </c>
      <c r="B207" s="23" t="s">
        <v>380</v>
      </c>
      <c r="C207" s="23" t="s">
        <v>381</v>
      </c>
      <c r="D207" s="23" t="s">
        <v>4539</v>
      </c>
      <c r="E207" s="23" t="s">
        <v>39</v>
      </c>
      <c r="F207" s="23" t="s">
        <v>13</v>
      </c>
      <c r="G207" s="23" t="s">
        <v>4417</v>
      </c>
      <c r="H207" s="23" t="s">
        <v>19</v>
      </c>
      <c r="I207" s="1">
        <v>35796</v>
      </c>
      <c r="J207" s="1"/>
      <c r="K207" s="1"/>
      <c r="L207" s="23" t="s">
        <v>23</v>
      </c>
      <c r="N207" s="23" t="s">
        <v>18</v>
      </c>
      <c r="O207" s="23" t="s">
        <v>2822</v>
      </c>
      <c r="P207" s="29" t="s">
        <v>4417</v>
      </c>
    </row>
    <row r="208" spans="1:16" s="23" customFormat="1" hidden="1" x14ac:dyDescent="0.2">
      <c r="A208" s="2">
        <v>180043271</v>
      </c>
      <c r="B208" s="23" t="s">
        <v>382</v>
      </c>
      <c r="C208" s="23" t="s">
        <v>383</v>
      </c>
      <c r="D208" s="23" t="s">
        <v>4540</v>
      </c>
      <c r="E208" s="23" t="s">
        <v>42</v>
      </c>
      <c r="F208" s="23" t="s">
        <v>13</v>
      </c>
      <c r="G208" s="23" t="s">
        <v>4417</v>
      </c>
      <c r="H208" s="23" t="s">
        <v>19</v>
      </c>
      <c r="I208" s="1">
        <v>35643</v>
      </c>
      <c r="J208" s="1"/>
      <c r="K208" s="1"/>
      <c r="L208" s="23" t="s">
        <v>23</v>
      </c>
      <c r="N208" s="23" t="s">
        <v>18</v>
      </c>
      <c r="O208" s="23" t="s">
        <v>2822</v>
      </c>
      <c r="P208" s="29" t="s">
        <v>4417</v>
      </c>
    </row>
    <row r="209" spans="1:16" s="23" customFormat="1" hidden="1" x14ac:dyDescent="0.2">
      <c r="A209" s="2">
        <v>180043301</v>
      </c>
      <c r="B209" s="23" t="s">
        <v>2881</v>
      </c>
      <c r="C209" s="23" t="s">
        <v>2882</v>
      </c>
      <c r="D209" s="23" t="s">
        <v>4541</v>
      </c>
      <c r="E209" s="23" t="s">
        <v>384</v>
      </c>
      <c r="F209" s="23" t="s">
        <v>13</v>
      </c>
      <c r="G209" s="23" t="s">
        <v>4417</v>
      </c>
      <c r="H209" s="23" t="s">
        <v>43</v>
      </c>
      <c r="I209" s="1">
        <v>35704</v>
      </c>
      <c r="J209" s="1"/>
      <c r="K209" s="1">
        <v>41275</v>
      </c>
      <c r="L209" s="23" t="s">
        <v>18</v>
      </c>
      <c r="N209" s="23" t="s">
        <v>3205</v>
      </c>
      <c r="O209" s="23" t="s">
        <v>2823</v>
      </c>
      <c r="P209" s="29" t="s">
        <v>4417</v>
      </c>
    </row>
    <row r="210" spans="1:16" s="23" customFormat="1" hidden="1" x14ac:dyDescent="0.2">
      <c r="A210" s="2">
        <v>180043315</v>
      </c>
      <c r="B210" s="23" t="s">
        <v>359</v>
      </c>
      <c r="C210" s="23" t="s">
        <v>360</v>
      </c>
      <c r="D210" s="23" t="s">
        <v>4530</v>
      </c>
      <c r="E210" s="23" t="s">
        <v>151</v>
      </c>
      <c r="F210" s="23" t="s">
        <v>13</v>
      </c>
      <c r="G210" s="23" t="s">
        <v>64</v>
      </c>
      <c r="H210" s="23" t="s">
        <v>65</v>
      </c>
      <c r="I210" s="1">
        <v>38504</v>
      </c>
      <c r="J210" s="1"/>
      <c r="K210" s="1">
        <v>41275</v>
      </c>
      <c r="L210" s="23" t="s">
        <v>18</v>
      </c>
      <c r="N210" s="23" t="s">
        <v>3012</v>
      </c>
      <c r="O210" s="23" t="s">
        <v>2823</v>
      </c>
      <c r="P210" s="29" t="s">
        <v>64</v>
      </c>
    </row>
    <row r="211" spans="1:16" s="23" customFormat="1" hidden="1" x14ac:dyDescent="0.2">
      <c r="A211" s="2">
        <v>180043336</v>
      </c>
      <c r="B211" s="23" t="s">
        <v>213</v>
      </c>
      <c r="C211" s="23" t="s">
        <v>385</v>
      </c>
      <c r="D211" s="23" t="s">
        <v>4542</v>
      </c>
      <c r="E211" s="23" t="s">
        <v>39</v>
      </c>
      <c r="F211" s="23" t="s">
        <v>13</v>
      </c>
      <c r="G211" s="23" t="s">
        <v>4417</v>
      </c>
      <c r="H211" s="23" t="s">
        <v>19</v>
      </c>
      <c r="I211" s="1">
        <v>35796</v>
      </c>
      <c r="J211" s="1"/>
      <c r="K211" s="1"/>
      <c r="L211" s="23" t="s">
        <v>23</v>
      </c>
      <c r="N211" s="23" t="s">
        <v>18</v>
      </c>
      <c r="O211" s="23" t="s">
        <v>2822</v>
      </c>
      <c r="P211" s="29" t="s">
        <v>4417</v>
      </c>
    </row>
    <row r="212" spans="1:16" s="23" customFormat="1" hidden="1" x14ac:dyDescent="0.2">
      <c r="A212" s="2">
        <v>180043344</v>
      </c>
      <c r="B212" s="23" t="s">
        <v>386</v>
      </c>
      <c r="C212" s="23" t="s">
        <v>387</v>
      </c>
      <c r="D212" s="23" t="s">
        <v>4543</v>
      </c>
      <c r="E212" s="23" t="s">
        <v>57</v>
      </c>
      <c r="F212" s="23" t="s">
        <v>13</v>
      </c>
      <c r="G212" s="23" t="s">
        <v>4417</v>
      </c>
      <c r="H212" s="23" t="s">
        <v>19</v>
      </c>
      <c r="I212" s="1">
        <v>35796</v>
      </c>
      <c r="J212" s="1"/>
      <c r="K212" s="1"/>
      <c r="L212" s="23" t="s">
        <v>23</v>
      </c>
      <c r="N212" s="23" t="s">
        <v>18</v>
      </c>
      <c r="O212" s="23" t="s">
        <v>2823</v>
      </c>
      <c r="P212" s="29" t="s">
        <v>4417</v>
      </c>
    </row>
    <row r="213" spans="1:16" s="23" customFormat="1" hidden="1" x14ac:dyDescent="0.2">
      <c r="A213" s="2">
        <v>180043352</v>
      </c>
      <c r="B213" s="23" t="s">
        <v>2939</v>
      </c>
      <c r="C213" s="23" t="s">
        <v>311</v>
      </c>
      <c r="D213" s="23" t="s">
        <v>4512</v>
      </c>
      <c r="E213" s="23" t="s">
        <v>73</v>
      </c>
      <c r="F213" s="23" t="s">
        <v>13</v>
      </c>
      <c r="G213" s="23" t="s">
        <v>4417</v>
      </c>
      <c r="H213" s="23" t="s">
        <v>19</v>
      </c>
      <c r="I213" s="1">
        <v>35796</v>
      </c>
      <c r="J213" s="1"/>
      <c r="K213" s="1"/>
      <c r="L213" s="23" t="s">
        <v>23</v>
      </c>
      <c r="N213" s="23" t="s">
        <v>18</v>
      </c>
      <c r="O213" s="23" t="s">
        <v>2822</v>
      </c>
      <c r="P213" s="29" t="s">
        <v>4417</v>
      </c>
    </row>
    <row r="214" spans="1:16" s="23" customFormat="1" hidden="1" x14ac:dyDescent="0.2">
      <c r="A214" s="2">
        <v>180043409</v>
      </c>
      <c r="B214" s="23" t="s">
        <v>388</v>
      </c>
      <c r="D214" s="23" t="s">
        <v>4544</v>
      </c>
      <c r="E214" s="23" t="s">
        <v>389</v>
      </c>
      <c r="F214" s="23" t="s">
        <v>13</v>
      </c>
      <c r="G214" s="23" t="s">
        <v>4417</v>
      </c>
      <c r="H214" s="23" t="s">
        <v>43</v>
      </c>
      <c r="I214" s="1">
        <v>35886</v>
      </c>
      <c r="J214" s="1"/>
      <c r="K214" s="1">
        <v>42736</v>
      </c>
      <c r="L214" s="23" t="s">
        <v>18</v>
      </c>
      <c r="N214" s="23" t="s">
        <v>3205</v>
      </c>
      <c r="O214" s="23" t="s">
        <v>2823</v>
      </c>
      <c r="P214" s="29" t="s">
        <v>4417</v>
      </c>
    </row>
    <row r="215" spans="1:16" s="23" customFormat="1" hidden="1" x14ac:dyDescent="0.2">
      <c r="A215" s="2">
        <v>180043417</v>
      </c>
      <c r="B215" s="23" t="s">
        <v>390</v>
      </c>
      <c r="C215" s="23" t="s">
        <v>391</v>
      </c>
      <c r="D215" s="23" t="s">
        <v>4545</v>
      </c>
      <c r="E215" s="23" t="s">
        <v>307</v>
      </c>
      <c r="F215" s="23" t="s">
        <v>13</v>
      </c>
      <c r="G215" s="23" t="s">
        <v>4417</v>
      </c>
      <c r="H215" s="23" t="s">
        <v>19</v>
      </c>
      <c r="I215" s="1">
        <v>38626</v>
      </c>
      <c r="J215" s="1"/>
      <c r="K215" s="1"/>
      <c r="L215" s="23" t="s">
        <v>18</v>
      </c>
      <c r="N215" s="23" t="s">
        <v>3013</v>
      </c>
      <c r="O215" s="23" t="s">
        <v>2822</v>
      </c>
      <c r="P215" s="29" t="s">
        <v>4417</v>
      </c>
    </row>
    <row r="216" spans="1:16" s="23" customFormat="1" hidden="1" x14ac:dyDescent="0.2">
      <c r="A216" s="2">
        <v>180043425</v>
      </c>
      <c r="B216" s="23" t="s">
        <v>392</v>
      </c>
      <c r="C216" s="23" t="s">
        <v>393</v>
      </c>
      <c r="D216" s="23" t="s">
        <v>4546</v>
      </c>
      <c r="E216" s="23" t="s">
        <v>25</v>
      </c>
      <c r="F216" s="23" t="s">
        <v>13</v>
      </c>
      <c r="G216" s="23" t="s">
        <v>4417</v>
      </c>
      <c r="H216" s="23" t="s">
        <v>19</v>
      </c>
      <c r="I216" s="1">
        <v>35886</v>
      </c>
      <c r="J216" s="1"/>
      <c r="K216" s="1"/>
      <c r="L216" s="23" t="s">
        <v>23</v>
      </c>
      <c r="N216" s="23" t="s">
        <v>18</v>
      </c>
      <c r="O216" s="23" t="s">
        <v>2822</v>
      </c>
      <c r="P216" s="29" t="s">
        <v>4417</v>
      </c>
    </row>
    <row r="217" spans="1:16" s="23" customFormat="1" hidden="1" x14ac:dyDescent="0.2">
      <c r="A217" s="2">
        <v>180043441</v>
      </c>
      <c r="B217" s="23" t="s">
        <v>394</v>
      </c>
      <c r="C217" s="23" t="s">
        <v>395</v>
      </c>
      <c r="D217" s="23" t="s">
        <v>4547</v>
      </c>
      <c r="E217" s="23" t="s">
        <v>46</v>
      </c>
      <c r="F217" s="23" t="s">
        <v>13</v>
      </c>
      <c r="G217" s="23" t="s">
        <v>4417</v>
      </c>
      <c r="H217" s="23" t="s">
        <v>19</v>
      </c>
      <c r="I217" s="1">
        <v>36039</v>
      </c>
      <c r="J217" s="1"/>
      <c r="K217" s="1"/>
      <c r="L217" s="23" t="s">
        <v>23</v>
      </c>
      <c r="N217" s="23" t="s">
        <v>18</v>
      </c>
      <c r="O217" s="23" t="s">
        <v>2823</v>
      </c>
      <c r="P217" s="29" t="s">
        <v>4417</v>
      </c>
    </row>
    <row r="218" spans="1:16" s="23" customFormat="1" hidden="1" x14ac:dyDescent="0.2">
      <c r="A218" s="2">
        <v>180043468</v>
      </c>
      <c r="B218" s="23" t="s">
        <v>396</v>
      </c>
      <c r="D218" s="23" t="s">
        <v>4548</v>
      </c>
      <c r="E218" s="23" t="s">
        <v>397</v>
      </c>
      <c r="F218" s="23" t="s">
        <v>13</v>
      </c>
      <c r="G218" s="23" t="s">
        <v>4417</v>
      </c>
      <c r="H218" s="23" t="s">
        <v>19</v>
      </c>
      <c r="I218" s="1">
        <v>36069</v>
      </c>
      <c r="J218" s="1"/>
      <c r="K218" s="1"/>
      <c r="L218" s="23" t="s">
        <v>23</v>
      </c>
      <c r="N218" s="23" t="s">
        <v>18</v>
      </c>
      <c r="O218" s="23" t="s">
        <v>2823</v>
      </c>
      <c r="P218" s="29" t="s">
        <v>4417</v>
      </c>
    </row>
    <row r="219" spans="1:16" s="23" customFormat="1" hidden="1" x14ac:dyDescent="0.2">
      <c r="A219" s="2">
        <v>180043492</v>
      </c>
      <c r="B219" s="23" t="s">
        <v>398</v>
      </c>
      <c r="C219" s="23" t="s">
        <v>399</v>
      </c>
      <c r="D219" s="23" t="s">
        <v>4549</v>
      </c>
      <c r="E219" s="23" t="s">
        <v>400</v>
      </c>
      <c r="F219" s="23" t="s">
        <v>13</v>
      </c>
      <c r="G219" s="23" t="s">
        <v>4417</v>
      </c>
      <c r="H219" s="23" t="s">
        <v>24</v>
      </c>
      <c r="I219" s="1">
        <v>38139</v>
      </c>
      <c r="J219" s="1">
        <v>42735</v>
      </c>
      <c r="K219" s="1"/>
      <c r="N219" s="23" t="e">
        <v>#N/A</v>
      </c>
      <c r="O219" s="23" t="s">
        <v>2823</v>
      </c>
      <c r="P219" s="29" t="s">
        <v>4417</v>
      </c>
    </row>
    <row r="220" spans="1:16" s="23" customFormat="1" hidden="1" x14ac:dyDescent="0.2">
      <c r="A220" s="2">
        <v>180043514</v>
      </c>
      <c r="B220" s="23" t="s">
        <v>401</v>
      </c>
      <c r="C220" s="23" t="s">
        <v>402</v>
      </c>
      <c r="D220" s="23" t="s">
        <v>4550</v>
      </c>
      <c r="E220" s="23" t="s">
        <v>46</v>
      </c>
      <c r="F220" s="23" t="s">
        <v>13</v>
      </c>
      <c r="G220" s="23" t="s">
        <v>4417</v>
      </c>
      <c r="H220" s="23" t="s">
        <v>19</v>
      </c>
      <c r="I220" s="1">
        <v>36434</v>
      </c>
      <c r="J220" s="1"/>
      <c r="K220" s="1"/>
      <c r="L220" s="23" t="s">
        <v>23</v>
      </c>
      <c r="N220" s="23" t="s">
        <v>18</v>
      </c>
      <c r="O220" s="23" t="s">
        <v>2823</v>
      </c>
      <c r="P220" s="29" t="s">
        <v>4417</v>
      </c>
    </row>
    <row r="221" spans="1:16" s="23" customFormat="1" hidden="1" x14ac:dyDescent="0.2">
      <c r="A221" s="2">
        <v>180043530</v>
      </c>
      <c r="B221" s="23" t="s">
        <v>2743</v>
      </c>
      <c r="C221" s="23" t="s">
        <v>403</v>
      </c>
      <c r="D221" s="23" t="s">
        <v>4551</v>
      </c>
      <c r="E221" s="23" t="s">
        <v>39</v>
      </c>
      <c r="F221" s="23" t="s">
        <v>13</v>
      </c>
      <c r="G221" s="23" t="s">
        <v>4417</v>
      </c>
      <c r="H221" s="23" t="s">
        <v>19</v>
      </c>
      <c r="I221" s="1">
        <v>36557</v>
      </c>
      <c r="J221" s="1"/>
      <c r="K221" s="1"/>
      <c r="L221" s="23" t="s">
        <v>18</v>
      </c>
      <c r="N221" s="23" t="s">
        <v>3013</v>
      </c>
      <c r="O221" s="23" t="s">
        <v>2822</v>
      </c>
      <c r="P221" s="29" t="s">
        <v>4417</v>
      </c>
    </row>
    <row r="222" spans="1:16" s="23" customFormat="1" hidden="1" x14ac:dyDescent="0.2">
      <c r="A222" s="2">
        <v>180043557</v>
      </c>
      <c r="B222" s="23" t="s">
        <v>405</v>
      </c>
      <c r="C222" s="23" t="s">
        <v>406</v>
      </c>
      <c r="D222" s="23" t="s">
        <v>4552</v>
      </c>
      <c r="E222" s="23" t="s">
        <v>407</v>
      </c>
      <c r="F222" s="23" t="s">
        <v>13</v>
      </c>
      <c r="G222" s="23" t="s">
        <v>4417</v>
      </c>
      <c r="H222" s="23" t="s">
        <v>43</v>
      </c>
      <c r="I222" s="1">
        <v>36800</v>
      </c>
      <c r="J222" s="1"/>
      <c r="K222" s="1">
        <v>43983</v>
      </c>
      <c r="L222" s="23" t="s">
        <v>23</v>
      </c>
      <c r="N222" s="23" t="s">
        <v>3205</v>
      </c>
      <c r="O222" s="23" t="s">
        <v>2823</v>
      </c>
      <c r="P222" s="29" t="s">
        <v>4417</v>
      </c>
    </row>
    <row r="223" spans="1:16" s="23" customFormat="1" hidden="1" x14ac:dyDescent="0.2">
      <c r="A223" s="2">
        <v>180043581</v>
      </c>
      <c r="B223" s="23" t="s">
        <v>170</v>
      </c>
      <c r="C223" s="23" t="s">
        <v>408</v>
      </c>
      <c r="D223" s="23" t="s">
        <v>4553</v>
      </c>
      <c r="E223" s="23" t="s">
        <v>73</v>
      </c>
      <c r="F223" s="23" t="s">
        <v>13</v>
      </c>
      <c r="G223" s="23" t="s">
        <v>4417</v>
      </c>
      <c r="H223" s="23" t="s">
        <v>19</v>
      </c>
      <c r="I223" s="1">
        <v>36951</v>
      </c>
      <c r="J223" s="1"/>
      <c r="K223" s="1"/>
      <c r="L223" s="23" t="s">
        <v>23</v>
      </c>
      <c r="N223" s="23" t="s">
        <v>18</v>
      </c>
      <c r="O223" s="23" t="s">
        <v>2823</v>
      </c>
      <c r="P223" s="29" t="s">
        <v>4417</v>
      </c>
    </row>
    <row r="224" spans="1:16" s="23" customFormat="1" hidden="1" x14ac:dyDescent="0.2">
      <c r="A224" s="2">
        <v>180043611</v>
      </c>
      <c r="B224" s="23" t="s">
        <v>409</v>
      </c>
      <c r="C224" s="23" t="s">
        <v>410</v>
      </c>
      <c r="D224" s="23" t="s">
        <v>4437</v>
      </c>
      <c r="E224" s="23" t="s">
        <v>39</v>
      </c>
      <c r="F224" s="23" t="s">
        <v>13</v>
      </c>
      <c r="G224" s="23" t="s">
        <v>4417</v>
      </c>
      <c r="H224" s="23" t="s">
        <v>43</v>
      </c>
      <c r="I224" s="1">
        <v>37257</v>
      </c>
      <c r="J224" s="1"/>
      <c r="K224" s="1">
        <v>43709</v>
      </c>
      <c r="L224" s="23" t="s">
        <v>23</v>
      </c>
      <c r="N224" s="23" t="s">
        <v>3205</v>
      </c>
      <c r="O224" s="23" t="s">
        <v>2822</v>
      </c>
      <c r="P224" s="29" t="s">
        <v>4417</v>
      </c>
    </row>
    <row r="225" spans="1:16" s="23" customFormat="1" hidden="1" x14ac:dyDescent="0.2">
      <c r="A225" s="2">
        <v>180043625</v>
      </c>
      <c r="B225" s="23" t="s">
        <v>411</v>
      </c>
      <c r="D225" s="23" t="s">
        <v>4554</v>
      </c>
      <c r="E225" s="23" t="s">
        <v>331</v>
      </c>
      <c r="F225" s="23" t="s">
        <v>13</v>
      </c>
      <c r="G225" s="23" t="s">
        <v>4417</v>
      </c>
      <c r="H225" s="23" t="s">
        <v>19</v>
      </c>
      <c r="I225" s="1">
        <v>37438</v>
      </c>
      <c r="J225" s="1"/>
      <c r="K225" s="1"/>
      <c r="L225" s="23" t="s">
        <v>23</v>
      </c>
      <c r="N225" s="23" t="s">
        <v>18</v>
      </c>
      <c r="O225" s="23" t="s">
        <v>2823</v>
      </c>
      <c r="P225" s="29" t="s">
        <v>4417</v>
      </c>
    </row>
    <row r="226" spans="1:16" s="23" customFormat="1" hidden="1" x14ac:dyDescent="0.2">
      <c r="A226" s="2">
        <v>180043638</v>
      </c>
      <c r="B226" s="23" t="s">
        <v>412</v>
      </c>
      <c r="C226" s="23" t="s">
        <v>413</v>
      </c>
      <c r="D226" s="23" t="s">
        <v>4555</v>
      </c>
      <c r="E226" s="23" t="s">
        <v>414</v>
      </c>
      <c r="F226" s="23" t="s">
        <v>13</v>
      </c>
      <c r="G226" s="23" t="s">
        <v>4417</v>
      </c>
      <c r="H226" s="23" t="s">
        <v>19</v>
      </c>
      <c r="I226" s="1">
        <v>37530</v>
      </c>
      <c r="J226" s="1"/>
      <c r="K226" s="1"/>
      <c r="L226" s="23" t="s">
        <v>23</v>
      </c>
      <c r="N226" s="23" t="s">
        <v>18</v>
      </c>
      <c r="O226" s="23" t="s">
        <v>2822</v>
      </c>
      <c r="P226" s="29" t="s">
        <v>4417</v>
      </c>
    </row>
    <row r="227" spans="1:16" s="23" customFormat="1" hidden="1" x14ac:dyDescent="0.2">
      <c r="A227" s="2">
        <v>180043646</v>
      </c>
      <c r="B227" s="23" t="s">
        <v>3080</v>
      </c>
      <c r="C227" s="23" t="s">
        <v>3081</v>
      </c>
      <c r="D227" s="23" t="s">
        <v>4556</v>
      </c>
      <c r="E227" s="23" t="s">
        <v>3082</v>
      </c>
      <c r="F227" s="23" t="s">
        <v>13</v>
      </c>
      <c r="G227" s="23" t="s">
        <v>4417</v>
      </c>
      <c r="H227" s="23" t="s">
        <v>43</v>
      </c>
      <c r="I227" s="1">
        <v>37622</v>
      </c>
      <c r="J227" s="1"/>
      <c r="K227" s="1">
        <v>41275</v>
      </c>
      <c r="L227" s="23" t="s">
        <v>18</v>
      </c>
      <c r="N227" s="23" t="s">
        <v>3205</v>
      </c>
      <c r="O227" s="23" t="s">
        <v>2823</v>
      </c>
      <c r="P227" s="29" t="s">
        <v>4417</v>
      </c>
    </row>
    <row r="228" spans="1:16" s="23" customFormat="1" hidden="1" x14ac:dyDescent="0.2">
      <c r="A228" s="2">
        <v>180043654</v>
      </c>
      <c r="B228" s="23" t="s">
        <v>2972</v>
      </c>
      <c r="C228" s="23" t="s">
        <v>415</v>
      </c>
      <c r="D228" s="23" t="s">
        <v>4557</v>
      </c>
      <c r="E228" s="23" t="s">
        <v>136</v>
      </c>
      <c r="F228" s="23" t="s">
        <v>13</v>
      </c>
      <c r="G228" s="23" t="s">
        <v>4417</v>
      </c>
      <c r="H228" s="23" t="s">
        <v>19</v>
      </c>
      <c r="I228" s="1">
        <v>37622</v>
      </c>
      <c r="J228" s="1"/>
      <c r="K228" s="1"/>
      <c r="L228" s="23" t="s">
        <v>18</v>
      </c>
      <c r="N228" s="23" t="s">
        <v>18</v>
      </c>
      <c r="O228" s="23" t="s">
        <v>2822</v>
      </c>
      <c r="P228" s="29" t="s">
        <v>4417</v>
      </c>
    </row>
    <row r="229" spans="1:16" s="23" customFormat="1" hidden="1" x14ac:dyDescent="0.2">
      <c r="A229" s="2">
        <v>180043670</v>
      </c>
      <c r="B229" s="23" t="s">
        <v>416</v>
      </c>
      <c r="C229" s="23" t="s">
        <v>417</v>
      </c>
      <c r="D229" s="23" t="s">
        <v>4558</v>
      </c>
      <c r="E229" s="23" t="s">
        <v>389</v>
      </c>
      <c r="F229" s="23" t="s">
        <v>13</v>
      </c>
      <c r="G229" s="23" t="s">
        <v>4417</v>
      </c>
      <c r="H229" s="23" t="s">
        <v>43</v>
      </c>
      <c r="I229" s="1">
        <v>37622</v>
      </c>
      <c r="J229" s="1"/>
      <c r="K229" s="1">
        <v>43374</v>
      </c>
      <c r="L229" s="23" t="s">
        <v>23</v>
      </c>
      <c r="N229" s="23" t="s">
        <v>3205</v>
      </c>
      <c r="O229" s="23" t="s">
        <v>2823</v>
      </c>
      <c r="P229" s="29" t="s">
        <v>4417</v>
      </c>
    </row>
    <row r="230" spans="1:16" s="23" customFormat="1" hidden="1" x14ac:dyDescent="0.2">
      <c r="A230" s="2">
        <v>180043697</v>
      </c>
      <c r="B230" s="23" t="s">
        <v>418</v>
      </c>
      <c r="C230" s="23" t="s">
        <v>419</v>
      </c>
      <c r="D230" s="23" t="s">
        <v>4437</v>
      </c>
      <c r="E230" s="23" t="s">
        <v>39</v>
      </c>
      <c r="F230" s="23" t="s">
        <v>13</v>
      </c>
      <c r="G230" s="23" t="s">
        <v>64</v>
      </c>
      <c r="H230" s="23" t="s">
        <v>65</v>
      </c>
      <c r="I230" s="1">
        <v>38626</v>
      </c>
      <c r="J230" s="1"/>
      <c r="K230" s="1">
        <v>41275</v>
      </c>
      <c r="L230" s="23" t="s">
        <v>18</v>
      </c>
      <c r="N230" s="23" t="s">
        <v>3012</v>
      </c>
      <c r="O230" s="23" t="s">
        <v>2822</v>
      </c>
      <c r="P230" s="29" t="s">
        <v>64</v>
      </c>
    </row>
    <row r="231" spans="1:16" s="23" customFormat="1" hidden="1" x14ac:dyDescent="0.2">
      <c r="A231" s="2">
        <v>180043700</v>
      </c>
      <c r="B231" s="23" t="s">
        <v>420</v>
      </c>
      <c r="C231" s="23" t="s">
        <v>421</v>
      </c>
      <c r="D231" s="23" t="s">
        <v>4559</v>
      </c>
      <c r="E231" s="23" t="s">
        <v>422</v>
      </c>
      <c r="F231" s="23" t="s">
        <v>13</v>
      </c>
      <c r="G231" s="23" t="s">
        <v>64</v>
      </c>
      <c r="H231" s="23" t="s">
        <v>65</v>
      </c>
      <c r="I231" s="1">
        <v>38261</v>
      </c>
      <c r="J231" s="1"/>
      <c r="K231" s="1">
        <v>41275</v>
      </c>
      <c r="L231" s="23" t="s">
        <v>18</v>
      </c>
      <c r="N231" s="23" t="s">
        <v>3012</v>
      </c>
      <c r="O231" s="23" t="s">
        <v>2822</v>
      </c>
      <c r="P231" s="29" t="s">
        <v>64</v>
      </c>
    </row>
    <row r="232" spans="1:16" s="23" customFormat="1" hidden="1" x14ac:dyDescent="0.2">
      <c r="A232" s="2">
        <v>180043719</v>
      </c>
      <c r="B232" s="23" t="s">
        <v>401</v>
      </c>
      <c r="C232" s="23" t="s">
        <v>423</v>
      </c>
      <c r="D232" s="23" t="s">
        <v>4550</v>
      </c>
      <c r="E232" s="23" t="s">
        <v>46</v>
      </c>
      <c r="F232" s="23" t="s">
        <v>13</v>
      </c>
      <c r="G232" s="23" t="s">
        <v>4417</v>
      </c>
      <c r="H232" s="23" t="s">
        <v>43</v>
      </c>
      <c r="I232" s="1">
        <v>38261</v>
      </c>
      <c r="J232" s="1"/>
      <c r="K232" s="1">
        <v>41275</v>
      </c>
      <c r="L232" s="23" t="s">
        <v>18</v>
      </c>
      <c r="N232" s="23" t="s">
        <v>3205</v>
      </c>
      <c r="O232" s="23" t="s">
        <v>2823</v>
      </c>
      <c r="P232" s="29" t="s">
        <v>4417</v>
      </c>
    </row>
    <row r="233" spans="1:16" s="23" customFormat="1" hidden="1" x14ac:dyDescent="0.2">
      <c r="A233" s="2">
        <v>180043743</v>
      </c>
      <c r="B233" s="23" t="s">
        <v>170</v>
      </c>
      <c r="C233" s="23" t="s">
        <v>408</v>
      </c>
      <c r="D233" s="23" t="s">
        <v>4553</v>
      </c>
      <c r="E233" s="23" t="s">
        <v>73</v>
      </c>
      <c r="F233" s="23" t="s">
        <v>13</v>
      </c>
      <c r="G233" s="23" t="s">
        <v>64</v>
      </c>
      <c r="H233" s="23" t="s">
        <v>65</v>
      </c>
      <c r="I233" s="1">
        <v>38687</v>
      </c>
      <c r="J233" s="1"/>
      <c r="K233" s="1">
        <v>41275</v>
      </c>
      <c r="L233" s="23" t="s">
        <v>18</v>
      </c>
      <c r="N233" s="23" t="s">
        <v>3012</v>
      </c>
      <c r="O233" s="23" t="s">
        <v>2823</v>
      </c>
      <c r="P233" s="29" t="s">
        <v>64</v>
      </c>
    </row>
    <row r="234" spans="1:16" s="23" customFormat="1" hidden="1" x14ac:dyDescent="0.2">
      <c r="A234" s="2">
        <v>180043765</v>
      </c>
      <c r="B234" s="23" t="s">
        <v>424</v>
      </c>
      <c r="C234" s="23" t="s">
        <v>425</v>
      </c>
      <c r="D234" s="23" t="s">
        <v>4560</v>
      </c>
      <c r="E234" s="23" t="s">
        <v>426</v>
      </c>
      <c r="F234" s="23" t="s">
        <v>13</v>
      </c>
      <c r="G234" s="23" t="s">
        <v>4417</v>
      </c>
      <c r="H234" s="23" t="s">
        <v>19</v>
      </c>
      <c r="I234" s="1">
        <v>38292</v>
      </c>
      <c r="J234" s="1"/>
      <c r="K234" s="1"/>
      <c r="L234" s="23" t="s">
        <v>23</v>
      </c>
      <c r="N234" s="23" t="s">
        <v>18</v>
      </c>
      <c r="O234" s="23" t="s">
        <v>2822</v>
      </c>
      <c r="P234" s="29" t="s">
        <v>4417</v>
      </c>
    </row>
    <row r="235" spans="1:16" s="23" customFormat="1" hidden="1" x14ac:dyDescent="0.2">
      <c r="A235" s="2">
        <v>180043778</v>
      </c>
      <c r="B235" s="23" t="s">
        <v>427</v>
      </c>
      <c r="C235" s="23" t="s">
        <v>428</v>
      </c>
      <c r="D235" s="23" t="s">
        <v>4561</v>
      </c>
      <c r="E235" s="23" t="s">
        <v>429</v>
      </c>
      <c r="F235" s="23" t="s">
        <v>13</v>
      </c>
      <c r="G235" s="23" t="s">
        <v>4417</v>
      </c>
      <c r="H235" s="23" t="s">
        <v>24</v>
      </c>
      <c r="I235" s="1">
        <v>38443</v>
      </c>
      <c r="J235" s="1">
        <v>44561</v>
      </c>
      <c r="K235" s="1"/>
      <c r="L235" s="23" t="s">
        <v>18</v>
      </c>
      <c r="N235" s="23" t="e">
        <v>#N/A</v>
      </c>
      <c r="O235" s="23" t="s">
        <v>2822</v>
      </c>
      <c r="P235" s="29" t="s">
        <v>4417</v>
      </c>
    </row>
    <row r="236" spans="1:16" s="23" customFormat="1" hidden="1" x14ac:dyDescent="0.2">
      <c r="A236" s="2">
        <v>180043808</v>
      </c>
      <c r="B236" s="23" t="s">
        <v>2743</v>
      </c>
      <c r="C236" s="23" t="s">
        <v>403</v>
      </c>
      <c r="D236" s="23" t="s">
        <v>4551</v>
      </c>
      <c r="E236" s="23" t="s">
        <v>39</v>
      </c>
      <c r="F236" s="23" t="s">
        <v>13</v>
      </c>
      <c r="G236" s="23" t="s">
        <v>64</v>
      </c>
      <c r="H236" s="23" t="s">
        <v>65</v>
      </c>
      <c r="I236" s="1">
        <v>37165</v>
      </c>
      <c r="J236" s="1"/>
      <c r="K236" s="1">
        <v>41275</v>
      </c>
      <c r="L236" s="23" t="s">
        <v>18</v>
      </c>
      <c r="N236" s="23" t="s">
        <v>3012</v>
      </c>
      <c r="O236" s="23" t="s">
        <v>2822</v>
      </c>
      <c r="P236" s="29" t="s">
        <v>64</v>
      </c>
    </row>
    <row r="237" spans="1:16" s="23" customFormat="1" hidden="1" x14ac:dyDescent="0.2">
      <c r="A237" s="2">
        <v>180043875</v>
      </c>
      <c r="B237" s="23" t="s">
        <v>430</v>
      </c>
      <c r="C237" s="23" t="s">
        <v>431</v>
      </c>
      <c r="D237" s="23" t="s">
        <v>432</v>
      </c>
      <c r="E237" s="23" t="s">
        <v>433</v>
      </c>
      <c r="F237" s="23" t="s">
        <v>13</v>
      </c>
      <c r="G237" s="23" t="s">
        <v>64</v>
      </c>
      <c r="H237" s="23" t="s">
        <v>43</v>
      </c>
      <c r="I237" s="1">
        <v>37347</v>
      </c>
      <c r="J237" s="1"/>
      <c r="K237" s="1">
        <v>41275</v>
      </c>
      <c r="L237" s="23" t="s">
        <v>18</v>
      </c>
      <c r="N237" s="23" t="s">
        <v>3012</v>
      </c>
      <c r="O237" s="23" t="s">
        <v>2822</v>
      </c>
      <c r="P237" s="29" t="s">
        <v>64</v>
      </c>
    </row>
    <row r="238" spans="1:16" s="23" customFormat="1" hidden="1" x14ac:dyDescent="0.2">
      <c r="A238" s="2">
        <v>180043913</v>
      </c>
      <c r="B238" s="23" t="s">
        <v>377</v>
      </c>
      <c r="C238" s="23" t="s">
        <v>434</v>
      </c>
      <c r="D238" s="23" t="s">
        <v>4562</v>
      </c>
      <c r="E238" s="23" t="s">
        <v>98</v>
      </c>
      <c r="F238" s="23" t="s">
        <v>13</v>
      </c>
      <c r="G238" s="23" t="s">
        <v>64</v>
      </c>
      <c r="H238" s="23" t="s">
        <v>65</v>
      </c>
      <c r="I238" s="1">
        <v>37257</v>
      </c>
      <c r="J238" s="1"/>
      <c r="K238" s="1">
        <v>41275</v>
      </c>
      <c r="L238" s="23" t="s">
        <v>18</v>
      </c>
      <c r="N238" s="23" t="s">
        <v>3012</v>
      </c>
      <c r="O238" s="23" t="s">
        <v>2822</v>
      </c>
      <c r="P238" s="29" t="s">
        <v>64</v>
      </c>
    </row>
    <row r="239" spans="1:16" s="23" customFormat="1" hidden="1" x14ac:dyDescent="0.2">
      <c r="A239" s="2">
        <v>180044014</v>
      </c>
      <c r="B239" s="23" t="s">
        <v>435</v>
      </c>
      <c r="C239" s="23" t="s">
        <v>436</v>
      </c>
      <c r="D239" s="23" t="s">
        <v>4563</v>
      </c>
      <c r="E239" s="23" t="s">
        <v>437</v>
      </c>
      <c r="F239" s="23" t="s">
        <v>13</v>
      </c>
      <c r="G239" s="23" t="s">
        <v>4417</v>
      </c>
      <c r="H239" s="23" t="s">
        <v>43</v>
      </c>
      <c r="I239" s="1">
        <v>36892</v>
      </c>
      <c r="J239" s="1"/>
      <c r="K239" s="1">
        <v>41275</v>
      </c>
      <c r="L239" s="23" t="s">
        <v>18</v>
      </c>
      <c r="N239" s="23" t="s">
        <v>3205</v>
      </c>
      <c r="O239" s="23" t="s">
        <v>2823</v>
      </c>
      <c r="P239" s="29" t="s">
        <v>4417</v>
      </c>
    </row>
    <row r="240" spans="1:16" s="23" customFormat="1" hidden="1" x14ac:dyDescent="0.2">
      <c r="A240" s="2">
        <v>180044022</v>
      </c>
      <c r="B240" s="23" t="s">
        <v>438</v>
      </c>
      <c r="C240" s="23" t="s">
        <v>439</v>
      </c>
      <c r="D240" s="23" t="s">
        <v>4564</v>
      </c>
      <c r="E240" s="23" t="s">
        <v>267</v>
      </c>
      <c r="F240" s="23" t="s">
        <v>13</v>
      </c>
      <c r="G240" s="23" t="s">
        <v>4417</v>
      </c>
      <c r="H240" s="23" t="s">
        <v>19</v>
      </c>
      <c r="I240" s="1">
        <v>36951</v>
      </c>
      <c r="J240" s="1"/>
      <c r="K240" s="1"/>
      <c r="L240" s="23" t="s">
        <v>23</v>
      </c>
      <c r="N240" s="23" t="s">
        <v>23</v>
      </c>
      <c r="O240" s="23" t="s">
        <v>2822</v>
      </c>
      <c r="P240" s="29" t="s">
        <v>4417</v>
      </c>
    </row>
    <row r="241" spans="1:16" s="23" customFormat="1" hidden="1" x14ac:dyDescent="0.2">
      <c r="A241" s="2">
        <v>180044030</v>
      </c>
      <c r="B241" s="23" t="s">
        <v>205</v>
      </c>
      <c r="C241" s="23" t="s">
        <v>440</v>
      </c>
      <c r="D241" s="23" t="s">
        <v>4565</v>
      </c>
      <c r="E241" s="23" t="s">
        <v>28</v>
      </c>
      <c r="F241" s="23" t="s">
        <v>13</v>
      </c>
      <c r="G241" s="23" t="s">
        <v>4417</v>
      </c>
      <c r="H241" s="23" t="s">
        <v>19</v>
      </c>
      <c r="I241" s="1">
        <v>36982</v>
      </c>
      <c r="J241" s="1"/>
      <c r="K241" s="1"/>
      <c r="L241" s="23" t="s">
        <v>23</v>
      </c>
      <c r="N241" s="23" t="s">
        <v>18</v>
      </c>
      <c r="O241" s="23" t="s">
        <v>2823</v>
      </c>
      <c r="P241" s="29" t="s">
        <v>4417</v>
      </c>
    </row>
    <row r="242" spans="1:16" s="23" customFormat="1" hidden="1" x14ac:dyDescent="0.2">
      <c r="A242" s="2">
        <v>180044049</v>
      </c>
      <c r="B242" s="23" t="s">
        <v>441</v>
      </c>
      <c r="C242" s="23" t="s">
        <v>442</v>
      </c>
      <c r="D242" s="23" t="s">
        <v>4566</v>
      </c>
      <c r="E242" s="23" t="s">
        <v>443</v>
      </c>
      <c r="F242" s="23" t="s">
        <v>13</v>
      </c>
      <c r="G242" s="23" t="s">
        <v>4417</v>
      </c>
      <c r="H242" s="23" t="s">
        <v>24</v>
      </c>
      <c r="I242" s="1">
        <v>36951</v>
      </c>
      <c r="J242" s="1">
        <v>44561</v>
      </c>
      <c r="K242" s="1">
        <v>41275</v>
      </c>
      <c r="L242" s="23" t="s">
        <v>18</v>
      </c>
      <c r="N242" s="23" t="e">
        <v>#N/A</v>
      </c>
      <c r="O242" s="23" t="s">
        <v>2823</v>
      </c>
      <c r="P242" s="29" t="s">
        <v>4417</v>
      </c>
    </row>
    <row r="243" spans="1:16" s="23" customFormat="1" hidden="1" x14ac:dyDescent="0.2">
      <c r="A243" s="2">
        <v>180044057</v>
      </c>
      <c r="B243" s="23" t="s">
        <v>444</v>
      </c>
      <c r="C243" s="23" t="s">
        <v>445</v>
      </c>
      <c r="D243" s="23" t="s">
        <v>4567</v>
      </c>
      <c r="E243" s="23" t="s">
        <v>446</v>
      </c>
      <c r="F243" s="23" t="s">
        <v>13</v>
      </c>
      <c r="G243" s="23" t="s">
        <v>4417</v>
      </c>
      <c r="H243" s="23" t="s">
        <v>43</v>
      </c>
      <c r="I243" s="1">
        <v>37257</v>
      </c>
      <c r="J243" s="1"/>
      <c r="K243" s="1">
        <v>41275</v>
      </c>
      <c r="L243" s="23" t="s">
        <v>23</v>
      </c>
      <c r="N243" s="23" t="s">
        <v>3205</v>
      </c>
      <c r="O243" s="23" t="s">
        <v>2823</v>
      </c>
      <c r="P243" s="29" t="s">
        <v>4417</v>
      </c>
    </row>
    <row r="244" spans="1:16" s="23" customFormat="1" hidden="1" x14ac:dyDescent="0.2">
      <c r="A244" s="2">
        <v>180044073</v>
      </c>
      <c r="B244" s="23" t="s">
        <v>4568</v>
      </c>
      <c r="C244" s="23" t="s">
        <v>447</v>
      </c>
      <c r="D244" s="23" t="s">
        <v>4569</v>
      </c>
      <c r="E244" s="23" t="s">
        <v>448</v>
      </c>
      <c r="F244" s="23" t="s">
        <v>13</v>
      </c>
      <c r="G244" s="23" t="s">
        <v>4417</v>
      </c>
      <c r="H244" s="23" t="s">
        <v>19</v>
      </c>
      <c r="I244" s="1">
        <v>38292</v>
      </c>
      <c r="J244" s="1"/>
      <c r="K244" s="1"/>
      <c r="L244" s="23" t="s">
        <v>23</v>
      </c>
      <c r="N244" s="23" t="s">
        <v>18</v>
      </c>
      <c r="O244" s="23" t="s">
        <v>2822</v>
      </c>
      <c r="P244" s="29" t="s">
        <v>4417</v>
      </c>
    </row>
    <row r="245" spans="1:16" s="23" customFormat="1" hidden="1" x14ac:dyDescent="0.2">
      <c r="A245" s="2">
        <v>180044081</v>
      </c>
      <c r="B245" s="23" t="s">
        <v>449</v>
      </c>
      <c r="C245" s="23" t="s">
        <v>450</v>
      </c>
      <c r="D245" s="23" t="s">
        <v>4570</v>
      </c>
      <c r="E245" s="23" t="s">
        <v>451</v>
      </c>
      <c r="F245" s="23" t="s">
        <v>13</v>
      </c>
      <c r="G245" s="23" t="s">
        <v>4417</v>
      </c>
      <c r="H245" s="23" t="s">
        <v>43</v>
      </c>
      <c r="I245" s="1">
        <v>37347</v>
      </c>
      <c r="J245" s="1"/>
      <c r="K245" s="1">
        <v>41275</v>
      </c>
      <c r="L245" s="23" t="s">
        <v>18</v>
      </c>
      <c r="N245" s="23" t="s">
        <v>3205</v>
      </c>
      <c r="O245" s="23" t="s">
        <v>2823</v>
      </c>
      <c r="P245" s="29" t="s">
        <v>4417</v>
      </c>
    </row>
    <row r="246" spans="1:16" s="23" customFormat="1" hidden="1" x14ac:dyDescent="0.2">
      <c r="A246" s="2">
        <v>180044095</v>
      </c>
      <c r="B246" s="23" t="s">
        <v>452</v>
      </c>
      <c r="C246" s="23" t="s">
        <v>453</v>
      </c>
      <c r="D246" s="23" t="s">
        <v>4571</v>
      </c>
      <c r="E246" s="23" t="s">
        <v>28</v>
      </c>
      <c r="F246" s="23" t="s">
        <v>13</v>
      </c>
      <c r="G246" s="23" t="s">
        <v>4417</v>
      </c>
      <c r="H246" s="23" t="s">
        <v>19</v>
      </c>
      <c r="I246" s="1">
        <v>38292</v>
      </c>
      <c r="J246" s="1"/>
      <c r="K246" s="1"/>
      <c r="L246" s="23" t="s">
        <v>18</v>
      </c>
      <c r="N246" s="23" t="s">
        <v>18</v>
      </c>
      <c r="O246" s="23" t="s">
        <v>2822</v>
      </c>
      <c r="P246" s="29" t="s">
        <v>4417</v>
      </c>
    </row>
    <row r="247" spans="1:16" s="23" customFormat="1" hidden="1" x14ac:dyDescent="0.2">
      <c r="A247" s="2">
        <v>180044111</v>
      </c>
      <c r="B247" s="23" t="s">
        <v>454</v>
      </c>
      <c r="C247" s="23" t="s">
        <v>455</v>
      </c>
      <c r="D247" s="23" t="s">
        <v>4572</v>
      </c>
      <c r="E247" s="23" t="s">
        <v>456</v>
      </c>
      <c r="F247" s="23" t="s">
        <v>13</v>
      </c>
      <c r="G247" s="23" t="s">
        <v>4417</v>
      </c>
      <c r="H247" s="23" t="s">
        <v>19</v>
      </c>
      <c r="I247" s="1">
        <v>37347</v>
      </c>
      <c r="J247" s="1"/>
      <c r="K247" s="1"/>
      <c r="L247" s="23" t="s">
        <v>23</v>
      </c>
      <c r="N247" s="23" t="s">
        <v>18</v>
      </c>
      <c r="O247" s="23" t="s">
        <v>2823</v>
      </c>
      <c r="P247" s="29" t="s">
        <v>4417</v>
      </c>
    </row>
    <row r="248" spans="1:16" s="23" customFormat="1" hidden="1" x14ac:dyDescent="0.2">
      <c r="A248" s="2">
        <v>180044125</v>
      </c>
      <c r="B248" s="23" t="s">
        <v>457</v>
      </c>
      <c r="C248" s="23" t="s">
        <v>458</v>
      </c>
      <c r="D248" s="23" t="s">
        <v>4486</v>
      </c>
      <c r="E248" s="23" t="s">
        <v>249</v>
      </c>
      <c r="F248" s="23" t="s">
        <v>13</v>
      </c>
      <c r="G248" s="23" t="s">
        <v>4417</v>
      </c>
      <c r="H248" s="23" t="s">
        <v>24</v>
      </c>
      <c r="I248" s="1">
        <v>37288</v>
      </c>
      <c r="J248" s="1">
        <v>44561</v>
      </c>
      <c r="K248" s="1">
        <v>41275</v>
      </c>
      <c r="L248" s="23" t="s">
        <v>23</v>
      </c>
      <c r="N248" s="23" t="e">
        <v>#N/A</v>
      </c>
      <c r="O248" s="23" t="s">
        <v>2823</v>
      </c>
      <c r="P248" s="29" t="s">
        <v>4417</v>
      </c>
    </row>
    <row r="249" spans="1:16" s="23" customFormat="1" hidden="1" x14ac:dyDescent="0.2">
      <c r="A249" s="2">
        <v>180044146</v>
      </c>
      <c r="B249" s="23" t="s">
        <v>459</v>
      </c>
      <c r="C249" s="23" t="s">
        <v>460</v>
      </c>
      <c r="D249" s="23" t="s">
        <v>4573</v>
      </c>
      <c r="E249" s="23" t="s">
        <v>461</v>
      </c>
      <c r="F249" s="23" t="s">
        <v>13</v>
      </c>
      <c r="G249" s="23" t="s">
        <v>4417</v>
      </c>
      <c r="H249" s="23" t="s">
        <v>19</v>
      </c>
      <c r="I249" s="1">
        <v>37347</v>
      </c>
      <c r="J249" s="1"/>
      <c r="K249" s="1"/>
      <c r="L249" s="23" t="s">
        <v>18</v>
      </c>
      <c r="N249" s="23" t="s">
        <v>18</v>
      </c>
      <c r="O249" s="23" t="s">
        <v>2823</v>
      </c>
      <c r="P249" s="29" t="s">
        <v>4417</v>
      </c>
    </row>
    <row r="250" spans="1:16" s="23" customFormat="1" hidden="1" x14ac:dyDescent="0.2">
      <c r="A250" s="2">
        <v>180044154</v>
      </c>
      <c r="B250" s="23" t="s">
        <v>462</v>
      </c>
      <c r="C250" s="23" t="s">
        <v>463</v>
      </c>
      <c r="D250" s="23" t="s">
        <v>4574</v>
      </c>
      <c r="E250" s="23" t="s">
        <v>28</v>
      </c>
      <c r="F250" s="23" t="s">
        <v>13</v>
      </c>
      <c r="G250" s="23" t="s">
        <v>4417</v>
      </c>
      <c r="H250" s="23" t="s">
        <v>19</v>
      </c>
      <c r="I250" s="1">
        <v>37316</v>
      </c>
      <c r="J250" s="1"/>
      <c r="K250" s="1"/>
      <c r="L250" s="23" t="s">
        <v>18</v>
      </c>
      <c r="N250" s="23" t="s">
        <v>18</v>
      </c>
      <c r="O250" s="23" t="s">
        <v>2822</v>
      </c>
      <c r="P250" s="29" t="s">
        <v>4417</v>
      </c>
    </row>
    <row r="251" spans="1:16" s="23" customFormat="1" hidden="1" x14ac:dyDescent="0.2">
      <c r="A251" s="2">
        <v>180044162</v>
      </c>
      <c r="B251" s="23" t="s">
        <v>2797</v>
      </c>
      <c r="C251" s="23" t="s">
        <v>2798</v>
      </c>
      <c r="D251" s="23" t="s">
        <v>4575</v>
      </c>
      <c r="E251" s="23" t="s">
        <v>51</v>
      </c>
      <c r="F251" s="23" t="s">
        <v>13</v>
      </c>
      <c r="G251" s="23" t="s">
        <v>4417</v>
      </c>
      <c r="H251" s="23" t="s">
        <v>19</v>
      </c>
      <c r="I251" s="1">
        <v>37347</v>
      </c>
      <c r="J251" s="1"/>
      <c r="K251" s="1"/>
      <c r="L251" s="23" t="s">
        <v>18</v>
      </c>
      <c r="N251" s="23" t="s">
        <v>18</v>
      </c>
      <c r="O251" s="23" t="s">
        <v>2822</v>
      </c>
      <c r="P251" s="29" t="s">
        <v>4417</v>
      </c>
    </row>
    <row r="252" spans="1:16" s="23" customFormat="1" hidden="1" x14ac:dyDescent="0.2">
      <c r="A252" s="2">
        <v>180044189</v>
      </c>
      <c r="B252" s="23" t="s">
        <v>464</v>
      </c>
      <c r="C252" s="23" t="s">
        <v>465</v>
      </c>
      <c r="D252" s="23" t="s">
        <v>4576</v>
      </c>
      <c r="E252" s="23" t="s">
        <v>39</v>
      </c>
      <c r="F252" s="23" t="s">
        <v>13</v>
      </c>
      <c r="G252" s="23" t="s">
        <v>4417</v>
      </c>
      <c r="H252" s="23" t="s">
        <v>43</v>
      </c>
      <c r="I252" s="1">
        <v>37377</v>
      </c>
      <c r="J252" s="1"/>
      <c r="K252" s="1">
        <v>41275</v>
      </c>
      <c r="L252" s="23" t="s">
        <v>18</v>
      </c>
      <c r="N252" s="23" t="s">
        <v>3205</v>
      </c>
      <c r="O252" s="23" t="s">
        <v>2823</v>
      </c>
      <c r="P252" s="29" t="s">
        <v>4417</v>
      </c>
    </row>
    <row r="253" spans="1:16" s="23" customFormat="1" hidden="1" x14ac:dyDescent="0.2">
      <c r="A253" s="2">
        <v>180044200</v>
      </c>
      <c r="B253" s="23" t="s">
        <v>466</v>
      </c>
      <c r="C253" s="23" t="s">
        <v>467</v>
      </c>
      <c r="D253" s="23" t="s">
        <v>4577</v>
      </c>
      <c r="E253" s="23" t="s">
        <v>468</v>
      </c>
      <c r="F253" s="23" t="s">
        <v>13</v>
      </c>
      <c r="G253" s="23" t="s">
        <v>4417</v>
      </c>
      <c r="H253" s="23" t="s">
        <v>19</v>
      </c>
      <c r="I253" s="1">
        <v>37377</v>
      </c>
      <c r="J253" s="1"/>
      <c r="K253" s="1"/>
      <c r="L253" s="23" t="s">
        <v>23</v>
      </c>
      <c r="N253" s="23" t="s">
        <v>18</v>
      </c>
      <c r="O253" s="23" t="s">
        <v>2823</v>
      </c>
      <c r="P253" s="29" t="s">
        <v>4417</v>
      </c>
    </row>
    <row r="254" spans="1:16" s="23" customFormat="1" hidden="1" x14ac:dyDescent="0.2">
      <c r="A254" s="2">
        <v>180044227</v>
      </c>
      <c r="B254" s="23" t="s">
        <v>469</v>
      </c>
      <c r="C254" s="23" t="s">
        <v>470</v>
      </c>
      <c r="D254" s="23" t="s">
        <v>4578</v>
      </c>
      <c r="E254" s="23" t="s">
        <v>471</v>
      </c>
      <c r="F254" s="23" t="s">
        <v>13</v>
      </c>
      <c r="G254" s="23" t="s">
        <v>4417</v>
      </c>
      <c r="H254" s="23" t="s">
        <v>19</v>
      </c>
      <c r="I254" s="1">
        <v>37408</v>
      </c>
      <c r="J254" s="1"/>
      <c r="K254" s="1"/>
      <c r="L254" s="23" t="s">
        <v>23</v>
      </c>
      <c r="N254" s="23" t="s">
        <v>18</v>
      </c>
      <c r="O254" s="23" t="s">
        <v>2822</v>
      </c>
      <c r="P254" s="29" t="s">
        <v>4417</v>
      </c>
    </row>
    <row r="255" spans="1:16" s="23" customFormat="1" hidden="1" x14ac:dyDescent="0.2">
      <c r="A255" s="2">
        <v>180044235</v>
      </c>
      <c r="B255" s="23" t="s">
        <v>472</v>
      </c>
      <c r="C255" s="23" t="s">
        <v>473</v>
      </c>
      <c r="D255" s="23" t="s">
        <v>4579</v>
      </c>
      <c r="E255" s="23" t="s">
        <v>42</v>
      </c>
      <c r="F255" s="23" t="s">
        <v>13</v>
      </c>
      <c r="G255" s="23" t="s">
        <v>4417</v>
      </c>
      <c r="H255" s="23" t="s">
        <v>19</v>
      </c>
      <c r="I255" s="1">
        <v>37408</v>
      </c>
      <c r="J255" s="1"/>
      <c r="K255" s="1"/>
      <c r="L255" s="23" t="s">
        <v>18</v>
      </c>
      <c r="N255" s="23" t="s">
        <v>18</v>
      </c>
      <c r="O255" s="23" t="s">
        <v>2822</v>
      </c>
      <c r="P255" s="29" t="s">
        <v>4417</v>
      </c>
    </row>
    <row r="256" spans="1:16" s="23" customFormat="1" hidden="1" x14ac:dyDescent="0.2">
      <c r="A256" s="2">
        <v>180044251</v>
      </c>
      <c r="B256" s="23" t="s">
        <v>474</v>
      </c>
      <c r="C256" s="23" t="s">
        <v>475</v>
      </c>
      <c r="D256" s="23" t="s">
        <v>4580</v>
      </c>
      <c r="E256" s="23" t="s">
        <v>476</v>
      </c>
      <c r="F256" s="23" t="s">
        <v>13</v>
      </c>
      <c r="G256" s="23" t="s">
        <v>4417</v>
      </c>
      <c r="H256" s="23" t="s">
        <v>19</v>
      </c>
      <c r="I256" s="1">
        <v>37408</v>
      </c>
      <c r="J256" s="1"/>
      <c r="K256" s="1"/>
      <c r="L256" s="23" t="s">
        <v>18</v>
      </c>
      <c r="N256" s="23" t="s">
        <v>18</v>
      </c>
      <c r="O256" s="23" t="s">
        <v>2822</v>
      </c>
      <c r="P256" s="29" t="s">
        <v>4417</v>
      </c>
    </row>
    <row r="257" spans="1:16" s="23" customFormat="1" hidden="1" x14ac:dyDescent="0.2">
      <c r="A257" s="2">
        <v>180044265</v>
      </c>
      <c r="B257" s="23" t="s">
        <v>3038</v>
      </c>
      <c r="C257" s="23" t="s">
        <v>310</v>
      </c>
      <c r="D257" s="23" t="s">
        <v>4511</v>
      </c>
      <c r="E257" s="23" t="s">
        <v>46</v>
      </c>
      <c r="F257" s="23" t="s">
        <v>13</v>
      </c>
      <c r="G257" s="23" t="s">
        <v>4417</v>
      </c>
      <c r="H257" s="23" t="s">
        <v>19</v>
      </c>
      <c r="I257" s="1">
        <v>37408</v>
      </c>
      <c r="J257" s="1"/>
      <c r="K257" s="1"/>
      <c r="L257" s="23" t="s">
        <v>23</v>
      </c>
      <c r="N257" s="23" t="s">
        <v>18</v>
      </c>
      <c r="O257" s="23" t="s">
        <v>2822</v>
      </c>
      <c r="P257" s="29" t="s">
        <v>4417</v>
      </c>
    </row>
    <row r="258" spans="1:16" s="23" customFormat="1" hidden="1" x14ac:dyDescent="0.2">
      <c r="A258" s="2">
        <v>180044278</v>
      </c>
      <c r="B258" s="23" t="s">
        <v>477</v>
      </c>
      <c r="C258" s="23" t="s">
        <v>478</v>
      </c>
      <c r="D258" s="23" t="s">
        <v>4581</v>
      </c>
      <c r="E258" s="23" t="s">
        <v>479</v>
      </c>
      <c r="F258" s="23" t="s">
        <v>13</v>
      </c>
      <c r="G258" s="23" t="s">
        <v>4417</v>
      </c>
      <c r="H258" s="23" t="s">
        <v>43</v>
      </c>
      <c r="I258" s="1">
        <v>37408</v>
      </c>
      <c r="J258" s="1"/>
      <c r="K258" s="1">
        <v>41275</v>
      </c>
      <c r="L258" s="23" t="s">
        <v>23</v>
      </c>
      <c r="N258" s="23" t="s">
        <v>3205</v>
      </c>
      <c r="O258" s="23" t="s">
        <v>2823</v>
      </c>
      <c r="P258" s="29" t="s">
        <v>4417</v>
      </c>
    </row>
    <row r="259" spans="1:16" s="23" customFormat="1" hidden="1" x14ac:dyDescent="0.2">
      <c r="A259" s="2">
        <v>180044294</v>
      </c>
      <c r="B259" s="23" t="s">
        <v>480</v>
      </c>
      <c r="C259" s="23" t="s">
        <v>481</v>
      </c>
      <c r="D259" s="23" t="s">
        <v>4582</v>
      </c>
      <c r="E259" s="23" t="s">
        <v>482</v>
      </c>
      <c r="F259" s="23" t="s">
        <v>13</v>
      </c>
      <c r="G259" s="23" t="s">
        <v>4417</v>
      </c>
      <c r="H259" s="23" t="s">
        <v>24</v>
      </c>
      <c r="I259" s="1">
        <v>37438</v>
      </c>
      <c r="J259" s="1">
        <v>43830</v>
      </c>
      <c r="K259" s="1"/>
      <c r="L259" s="23" t="s">
        <v>18</v>
      </c>
      <c r="N259" s="23" t="e">
        <v>#N/A</v>
      </c>
      <c r="O259" s="23" t="s">
        <v>2822</v>
      </c>
      <c r="P259" s="29" t="s">
        <v>4417</v>
      </c>
    </row>
    <row r="260" spans="1:16" s="23" customFormat="1" hidden="1" x14ac:dyDescent="0.2">
      <c r="A260" s="2">
        <v>180044308</v>
      </c>
      <c r="B260" s="23" t="s">
        <v>483</v>
      </c>
      <c r="C260" s="23" t="s">
        <v>484</v>
      </c>
      <c r="D260" s="23" t="s">
        <v>4583</v>
      </c>
      <c r="E260" s="23" t="s">
        <v>485</v>
      </c>
      <c r="F260" s="23" t="s">
        <v>13</v>
      </c>
      <c r="G260" s="23" t="s">
        <v>4417</v>
      </c>
      <c r="H260" s="23" t="s">
        <v>43</v>
      </c>
      <c r="I260" s="1">
        <v>37438</v>
      </c>
      <c r="J260" s="1"/>
      <c r="K260" s="1">
        <v>41275</v>
      </c>
      <c r="L260" s="23" t="s">
        <v>18</v>
      </c>
      <c r="N260" s="23" t="s">
        <v>3205</v>
      </c>
      <c r="O260" s="23" t="s">
        <v>2823</v>
      </c>
      <c r="P260" s="29" t="s">
        <v>4417</v>
      </c>
    </row>
    <row r="261" spans="1:16" s="23" customFormat="1" hidden="1" x14ac:dyDescent="0.2">
      <c r="A261" s="2">
        <v>180044332</v>
      </c>
      <c r="B261" s="23" t="s">
        <v>486</v>
      </c>
      <c r="C261" s="23" t="s">
        <v>487</v>
      </c>
      <c r="D261" s="23" t="s">
        <v>4426</v>
      </c>
      <c r="E261" s="23" t="s">
        <v>46</v>
      </c>
      <c r="F261" s="23" t="s">
        <v>13</v>
      </c>
      <c r="G261" s="23" t="s">
        <v>4417</v>
      </c>
      <c r="H261" s="23" t="s">
        <v>24</v>
      </c>
      <c r="I261" s="1">
        <v>37438</v>
      </c>
      <c r="J261" s="1">
        <v>43465</v>
      </c>
      <c r="K261" s="1"/>
      <c r="N261" s="23" t="e">
        <v>#N/A</v>
      </c>
      <c r="O261" s="23" t="s">
        <v>2823</v>
      </c>
      <c r="P261" s="29" t="s">
        <v>4417</v>
      </c>
    </row>
    <row r="262" spans="1:16" s="23" customFormat="1" hidden="1" x14ac:dyDescent="0.2">
      <c r="A262" s="2">
        <v>180044340</v>
      </c>
      <c r="B262" s="23" t="s">
        <v>3039</v>
      </c>
      <c r="C262" s="23" t="s">
        <v>488</v>
      </c>
      <c r="D262" s="23" t="s">
        <v>4546</v>
      </c>
      <c r="E262" s="23" t="s">
        <v>25</v>
      </c>
      <c r="F262" s="23" t="s">
        <v>13</v>
      </c>
      <c r="G262" s="23" t="s">
        <v>4417</v>
      </c>
      <c r="H262" s="23" t="s">
        <v>19</v>
      </c>
      <c r="I262" s="1">
        <v>37438</v>
      </c>
      <c r="J262" s="1"/>
      <c r="K262" s="1"/>
      <c r="L262" s="23" t="s">
        <v>23</v>
      </c>
      <c r="N262" s="23" t="s">
        <v>3013</v>
      </c>
      <c r="O262" s="23" t="s">
        <v>2823</v>
      </c>
      <c r="P262" s="29" t="s">
        <v>4417</v>
      </c>
    </row>
    <row r="263" spans="1:16" s="23" customFormat="1" hidden="1" x14ac:dyDescent="0.2">
      <c r="A263" s="2">
        <v>180044359</v>
      </c>
      <c r="B263" s="23" t="s">
        <v>489</v>
      </c>
      <c r="C263" s="23" t="s">
        <v>490</v>
      </c>
      <c r="D263" s="23" t="s">
        <v>4584</v>
      </c>
      <c r="E263" s="23" t="s">
        <v>448</v>
      </c>
      <c r="F263" s="23" t="s">
        <v>13</v>
      </c>
      <c r="G263" s="23" t="s">
        <v>4417</v>
      </c>
      <c r="H263" s="23" t="s">
        <v>43</v>
      </c>
      <c r="I263" s="1">
        <v>37257</v>
      </c>
      <c r="J263" s="1"/>
      <c r="K263" s="1">
        <v>41275</v>
      </c>
      <c r="L263" s="23" t="s">
        <v>23</v>
      </c>
      <c r="N263" s="23" t="s">
        <v>3205</v>
      </c>
      <c r="O263" s="23" t="s">
        <v>2823</v>
      </c>
      <c r="P263" s="29" t="s">
        <v>4417</v>
      </c>
    </row>
    <row r="264" spans="1:16" s="23" customFormat="1" hidden="1" x14ac:dyDescent="0.2">
      <c r="A264" s="2">
        <v>180044367</v>
      </c>
      <c r="B264" s="23" t="s">
        <v>491</v>
      </c>
      <c r="C264" s="23" t="s">
        <v>492</v>
      </c>
      <c r="D264" s="23" t="s">
        <v>4585</v>
      </c>
      <c r="E264" s="23" t="s">
        <v>493</v>
      </c>
      <c r="F264" s="23" t="s">
        <v>13</v>
      </c>
      <c r="G264" s="23" t="s">
        <v>4417</v>
      </c>
      <c r="H264" s="23" t="s">
        <v>19</v>
      </c>
      <c r="I264" s="1">
        <v>37438</v>
      </c>
      <c r="J264" s="1"/>
      <c r="K264" s="1"/>
      <c r="L264" s="23" t="s">
        <v>18</v>
      </c>
      <c r="N264" s="23" t="s">
        <v>18</v>
      </c>
      <c r="O264" s="23" t="s">
        <v>2822</v>
      </c>
      <c r="P264" s="29" t="s">
        <v>4417</v>
      </c>
    </row>
    <row r="265" spans="1:16" s="23" customFormat="1" hidden="1" x14ac:dyDescent="0.2">
      <c r="A265" s="2">
        <v>180044375</v>
      </c>
      <c r="B265" s="23" t="s">
        <v>494</v>
      </c>
      <c r="C265" s="23" t="s">
        <v>495</v>
      </c>
      <c r="D265" s="23" t="s">
        <v>4586</v>
      </c>
      <c r="E265" s="23" t="s">
        <v>496</v>
      </c>
      <c r="F265" s="23" t="s">
        <v>13</v>
      </c>
      <c r="G265" s="23" t="s">
        <v>4478</v>
      </c>
      <c r="H265" s="23" t="s">
        <v>19</v>
      </c>
      <c r="I265" s="1">
        <v>37469</v>
      </c>
      <c r="J265" s="1"/>
      <c r="K265" s="1"/>
      <c r="L265" s="23" t="s">
        <v>18</v>
      </c>
      <c r="N265" s="23" t="s">
        <v>18</v>
      </c>
      <c r="O265" s="23" t="s">
        <v>2823</v>
      </c>
      <c r="P265" s="29" t="s">
        <v>4478</v>
      </c>
    </row>
    <row r="266" spans="1:16" s="23" customFormat="1" hidden="1" x14ac:dyDescent="0.2">
      <c r="A266" s="2">
        <v>180044391</v>
      </c>
      <c r="B266" s="23" t="s">
        <v>497</v>
      </c>
      <c r="C266" s="23" t="s">
        <v>498</v>
      </c>
      <c r="D266" s="23" t="s">
        <v>4587</v>
      </c>
      <c r="E266" s="23" t="s">
        <v>42</v>
      </c>
      <c r="F266" s="23" t="s">
        <v>13</v>
      </c>
      <c r="G266" s="23" t="s">
        <v>4417</v>
      </c>
      <c r="H266" s="23" t="s">
        <v>19</v>
      </c>
      <c r="I266" s="1">
        <v>37500</v>
      </c>
      <c r="J266" s="1"/>
      <c r="K266" s="1"/>
      <c r="L266" s="23" t="s">
        <v>23</v>
      </c>
      <c r="N266" s="23" t="s">
        <v>3013</v>
      </c>
      <c r="O266" s="23" t="s">
        <v>2823</v>
      </c>
      <c r="P266" s="29" t="s">
        <v>4417</v>
      </c>
    </row>
    <row r="267" spans="1:16" s="23" customFormat="1" hidden="1" x14ac:dyDescent="0.2">
      <c r="A267" s="2">
        <v>180044405</v>
      </c>
      <c r="B267" s="23" t="s">
        <v>305</v>
      </c>
      <c r="C267" s="23" t="s">
        <v>306</v>
      </c>
      <c r="D267" s="23" t="s">
        <v>4509</v>
      </c>
      <c r="E267" s="23" t="s">
        <v>307</v>
      </c>
      <c r="F267" s="23" t="s">
        <v>13</v>
      </c>
      <c r="G267" s="23" t="s">
        <v>4417</v>
      </c>
      <c r="H267" s="23" t="s">
        <v>19</v>
      </c>
      <c r="I267" s="1">
        <v>38231</v>
      </c>
      <c r="J267" s="1"/>
      <c r="K267" s="1"/>
      <c r="L267" s="23" t="s">
        <v>23</v>
      </c>
      <c r="N267" s="23" t="s">
        <v>18</v>
      </c>
      <c r="O267" s="23" t="s">
        <v>2823</v>
      </c>
      <c r="P267" s="29" t="s">
        <v>4417</v>
      </c>
    </row>
    <row r="268" spans="1:16" s="23" customFormat="1" hidden="1" x14ac:dyDescent="0.2">
      <c r="A268" s="2">
        <v>180044545</v>
      </c>
      <c r="B268" s="23" t="s">
        <v>2722</v>
      </c>
      <c r="C268" s="23" t="s">
        <v>2723</v>
      </c>
      <c r="D268" s="23" t="s">
        <v>4582</v>
      </c>
      <c r="E268" s="23" t="s">
        <v>482</v>
      </c>
      <c r="F268" s="23" t="s">
        <v>13</v>
      </c>
      <c r="G268" s="23" t="s">
        <v>4417</v>
      </c>
      <c r="H268" s="23" t="s">
        <v>24</v>
      </c>
      <c r="I268" s="1">
        <v>38200</v>
      </c>
      <c r="J268" s="1">
        <v>44561</v>
      </c>
      <c r="K268" s="1">
        <v>41275</v>
      </c>
      <c r="L268" s="23" t="s">
        <v>18</v>
      </c>
      <c r="N268" s="23" t="e">
        <v>#N/A</v>
      </c>
      <c r="O268" s="23" t="s">
        <v>2823</v>
      </c>
      <c r="P268" s="29" t="s">
        <v>4417</v>
      </c>
    </row>
    <row r="269" spans="1:16" s="23" customFormat="1" hidden="1" x14ac:dyDescent="0.2">
      <c r="A269" s="2">
        <v>180044575</v>
      </c>
      <c r="B269" s="23" t="s">
        <v>499</v>
      </c>
      <c r="C269" s="23" t="s">
        <v>500</v>
      </c>
      <c r="D269" s="23" t="s">
        <v>4546</v>
      </c>
      <c r="E269" s="23" t="s">
        <v>25</v>
      </c>
      <c r="F269" s="23" t="s">
        <v>13</v>
      </c>
      <c r="G269" s="23" t="s">
        <v>4417</v>
      </c>
      <c r="H269" s="23" t="s">
        <v>19</v>
      </c>
      <c r="I269" s="1">
        <v>38169</v>
      </c>
      <c r="J269" s="1"/>
      <c r="K269" s="1"/>
      <c r="L269" s="23" t="s">
        <v>18</v>
      </c>
      <c r="N269" s="23" t="s">
        <v>18</v>
      </c>
      <c r="O269" s="23" t="s">
        <v>2823</v>
      </c>
      <c r="P269" s="29" t="s">
        <v>4417</v>
      </c>
    </row>
    <row r="270" spans="1:16" s="23" customFormat="1" hidden="1" x14ac:dyDescent="0.2">
      <c r="A270" s="2">
        <v>180044596</v>
      </c>
      <c r="B270" s="23" t="s">
        <v>420</v>
      </c>
      <c r="C270" s="23" t="s">
        <v>501</v>
      </c>
      <c r="D270" s="23" t="s">
        <v>4559</v>
      </c>
      <c r="E270" s="23" t="s">
        <v>422</v>
      </c>
      <c r="F270" s="23" t="s">
        <v>13</v>
      </c>
      <c r="G270" s="23" t="s">
        <v>4417</v>
      </c>
      <c r="H270" s="23" t="s">
        <v>19</v>
      </c>
      <c r="I270" s="1">
        <v>38200</v>
      </c>
      <c r="J270" s="1"/>
      <c r="K270" s="1"/>
      <c r="L270" s="23" t="s">
        <v>23</v>
      </c>
      <c r="N270" s="23" t="s">
        <v>3013</v>
      </c>
      <c r="O270" s="23" t="s">
        <v>2822</v>
      </c>
      <c r="P270" s="29" t="s">
        <v>4417</v>
      </c>
    </row>
    <row r="271" spans="1:16" s="23" customFormat="1" hidden="1" x14ac:dyDescent="0.2">
      <c r="A271" s="2">
        <v>180044626</v>
      </c>
      <c r="B271" s="23" t="s">
        <v>502</v>
      </c>
      <c r="C271" s="23" t="s">
        <v>503</v>
      </c>
      <c r="D271" s="23" t="s">
        <v>4588</v>
      </c>
      <c r="E271" s="23" t="s">
        <v>504</v>
      </c>
      <c r="F271" s="23" t="s">
        <v>13</v>
      </c>
      <c r="G271" s="23" t="s">
        <v>4417</v>
      </c>
      <c r="H271" s="23" t="s">
        <v>24</v>
      </c>
      <c r="I271" s="1">
        <v>37500</v>
      </c>
      <c r="J271" s="1">
        <v>42004</v>
      </c>
      <c r="K271" s="1">
        <v>41275</v>
      </c>
      <c r="N271" s="23" t="e">
        <v>#N/A</v>
      </c>
      <c r="O271" s="23" t="s">
        <v>2823</v>
      </c>
      <c r="P271" s="29" t="s">
        <v>4417</v>
      </c>
    </row>
    <row r="272" spans="1:16" s="23" customFormat="1" hidden="1" x14ac:dyDescent="0.2">
      <c r="A272" s="2">
        <v>180044634</v>
      </c>
      <c r="B272" s="23" t="s">
        <v>505</v>
      </c>
      <c r="C272" s="23" t="s">
        <v>506</v>
      </c>
      <c r="D272" s="23" t="s">
        <v>4589</v>
      </c>
      <c r="E272" s="23" t="s">
        <v>98</v>
      </c>
      <c r="F272" s="23" t="s">
        <v>13</v>
      </c>
      <c r="G272" s="23" t="s">
        <v>4417</v>
      </c>
      <c r="H272" s="23" t="s">
        <v>24</v>
      </c>
      <c r="I272" s="1">
        <v>37500</v>
      </c>
      <c r="J272" s="1">
        <v>42004</v>
      </c>
      <c r="K272" s="1">
        <v>41275</v>
      </c>
      <c r="N272" s="23" t="e">
        <v>#N/A</v>
      </c>
      <c r="O272" s="23" t="s">
        <v>2823</v>
      </c>
      <c r="P272" s="29" t="s">
        <v>4417</v>
      </c>
    </row>
    <row r="273" spans="1:16" s="23" customFormat="1" hidden="1" x14ac:dyDescent="0.2">
      <c r="A273" s="2">
        <v>180044650</v>
      </c>
      <c r="B273" s="23" t="s">
        <v>507</v>
      </c>
      <c r="C273" s="23" t="s">
        <v>508</v>
      </c>
      <c r="D273" s="23" t="s">
        <v>4506</v>
      </c>
      <c r="E273" s="23" t="s">
        <v>25</v>
      </c>
      <c r="F273" s="23" t="s">
        <v>13</v>
      </c>
      <c r="G273" s="23" t="s">
        <v>4417</v>
      </c>
      <c r="H273" s="23" t="s">
        <v>19</v>
      </c>
      <c r="I273" s="1">
        <v>37530</v>
      </c>
      <c r="J273" s="1"/>
      <c r="K273" s="1"/>
      <c r="L273" s="23" t="s">
        <v>18</v>
      </c>
      <c r="N273" s="23" t="s">
        <v>18</v>
      </c>
      <c r="O273" s="23" t="s">
        <v>2823</v>
      </c>
      <c r="P273" s="29" t="s">
        <v>4417</v>
      </c>
    </row>
    <row r="274" spans="1:16" s="23" customFormat="1" hidden="1" x14ac:dyDescent="0.2">
      <c r="A274" s="2">
        <v>180044677</v>
      </c>
      <c r="B274" s="23" t="s">
        <v>33</v>
      </c>
      <c r="C274" s="23" t="s">
        <v>261</v>
      </c>
      <c r="D274" s="23" t="s">
        <v>4590</v>
      </c>
      <c r="E274" s="23" t="s">
        <v>46</v>
      </c>
      <c r="F274" s="23" t="s">
        <v>13</v>
      </c>
      <c r="G274" s="23" t="s">
        <v>4417</v>
      </c>
      <c r="H274" s="23" t="s">
        <v>19</v>
      </c>
      <c r="I274" s="1">
        <v>37530</v>
      </c>
      <c r="J274" s="1"/>
      <c r="K274" s="1"/>
      <c r="L274" s="23" t="s">
        <v>18</v>
      </c>
      <c r="N274" s="23" t="s">
        <v>18</v>
      </c>
      <c r="O274" s="23" t="s">
        <v>2822</v>
      </c>
      <c r="P274" s="29" t="s">
        <v>4417</v>
      </c>
    </row>
    <row r="275" spans="1:16" s="23" customFormat="1" hidden="1" x14ac:dyDescent="0.2">
      <c r="A275" s="2">
        <v>180044715</v>
      </c>
      <c r="B275" s="23" t="s">
        <v>5446</v>
      </c>
      <c r="C275" s="23" t="s">
        <v>509</v>
      </c>
      <c r="D275" s="23" t="s">
        <v>4525</v>
      </c>
      <c r="E275" s="23" t="s">
        <v>42</v>
      </c>
      <c r="F275" s="23" t="s">
        <v>13</v>
      </c>
      <c r="G275" s="23" t="s">
        <v>4417</v>
      </c>
      <c r="H275" s="23" t="s">
        <v>19</v>
      </c>
      <c r="I275" s="1">
        <v>37257</v>
      </c>
      <c r="J275" s="1"/>
      <c r="K275" s="1"/>
      <c r="L275" s="23" t="s">
        <v>23</v>
      </c>
      <c r="N275" s="23" t="s">
        <v>3013</v>
      </c>
      <c r="O275" s="23" t="s">
        <v>2823</v>
      </c>
      <c r="P275" s="29" t="s">
        <v>4417</v>
      </c>
    </row>
    <row r="276" spans="1:16" s="23" customFormat="1" hidden="1" x14ac:dyDescent="0.2">
      <c r="A276" s="2">
        <v>180044745</v>
      </c>
      <c r="B276" s="23" t="s">
        <v>510</v>
      </c>
      <c r="C276" s="23" t="s">
        <v>511</v>
      </c>
      <c r="D276" s="23" t="s">
        <v>4484</v>
      </c>
      <c r="E276" s="23" t="s">
        <v>73</v>
      </c>
      <c r="F276" s="23" t="s">
        <v>13</v>
      </c>
      <c r="G276" s="23" t="s">
        <v>4417</v>
      </c>
      <c r="H276" s="23" t="s">
        <v>43</v>
      </c>
      <c r="I276" s="1">
        <v>39083</v>
      </c>
      <c r="J276" s="1"/>
      <c r="K276" s="1">
        <v>41275</v>
      </c>
      <c r="L276" s="23" t="s">
        <v>23</v>
      </c>
      <c r="N276" s="23" t="s">
        <v>3205</v>
      </c>
      <c r="O276" s="23" t="s">
        <v>2823</v>
      </c>
      <c r="P276" s="29" t="s">
        <v>4417</v>
      </c>
    </row>
    <row r="277" spans="1:16" s="23" customFormat="1" hidden="1" x14ac:dyDescent="0.2">
      <c r="A277" s="2">
        <v>180044774</v>
      </c>
      <c r="B277" s="23" t="s">
        <v>512</v>
      </c>
      <c r="C277" s="23" t="s">
        <v>513</v>
      </c>
      <c r="D277" s="23" t="s">
        <v>4591</v>
      </c>
      <c r="E277" s="23" t="s">
        <v>73</v>
      </c>
      <c r="F277" s="23" t="s">
        <v>13</v>
      </c>
      <c r="G277" s="23" t="s">
        <v>4417</v>
      </c>
      <c r="H277" s="23" t="s">
        <v>19</v>
      </c>
      <c r="I277" s="1">
        <v>37438</v>
      </c>
      <c r="J277" s="1"/>
      <c r="K277" s="1"/>
      <c r="L277" s="23" t="s">
        <v>18</v>
      </c>
      <c r="N277" s="23" t="s">
        <v>18</v>
      </c>
      <c r="O277" s="23" t="s">
        <v>2822</v>
      </c>
      <c r="P277" s="29" t="s">
        <v>4417</v>
      </c>
    </row>
    <row r="278" spans="1:16" s="23" customFormat="1" hidden="1" x14ac:dyDescent="0.2">
      <c r="A278" s="2">
        <v>180044790</v>
      </c>
      <c r="B278" s="23" t="s">
        <v>514</v>
      </c>
      <c r="C278" s="23" t="s">
        <v>515</v>
      </c>
      <c r="D278" s="23" t="s">
        <v>4592</v>
      </c>
      <c r="E278" s="23" t="s">
        <v>126</v>
      </c>
      <c r="F278" s="23" t="s">
        <v>13</v>
      </c>
      <c r="G278" s="23" t="s">
        <v>4417</v>
      </c>
      <c r="H278" s="23" t="s">
        <v>19</v>
      </c>
      <c r="I278" s="1">
        <v>37622</v>
      </c>
      <c r="J278" s="1"/>
      <c r="K278" s="1"/>
      <c r="L278" s="23" t="s">
        <v>18</v>
      </c>
      <c r="N278" s="23" t="s">
        <v>18</v>
      </c>
      <c r="O278" s="23" t="s">
        <v>2823</v>
      </c>
      <c r="P278" s="29" t="s">
        <v>4417</v>
      </c>
    </row>
    <row r="279" spans="1:16" s="23" customFormat="1" hidden="1" x14ac:dyDescent="0.2">
      <c r="A279" s="2">
        <v>180044820</v>
      </c>
      <c r="B279" s="23" t="s">
        <v>516</v>
      </c>
      <c r="C279" s="23" t="s">
        <v>517</v>
      </c>
      <c r="D279" s="23" t="s">
        <v>4593</v>
      </c>
      <c r="E279" s="23" t="s">
        <v>518</v>
      </c>
      <c r="F279" s="23" t="s">
        <v>13</v>
      </c>
      <c r="G279" s="23" t="s">
        <v>4417</v>
      </c>
      <c r="H279" s="23" t="s">
        <v>19</v>
      </c>
      <c r="I279" s="1">
        <v>37622</v>
      </c>
      <c r="J279" s="1"/>
      <c r="K279" s="1"/>
      <c r="L279" s="23" t="s">
        <v>18</v>
      </c>
      <c r="N279" s="23" t="s">
        <v>18</v>
      </c>
      <c r="O279" s="23" t="s">
        <v>2822</v>
      </c>
      <c r="P279" s="29" t="s">
        <v>4417</v>
      </c>
    </row>
    <row r="280" spans="1:16" s="23" customFormat="1" hidden="1" x14ac:dyDescent="0.2">
      <c r="A280" s="2">
        <v>180044855</v>
      </c>
      <c r="B280" s="23" t="s">
        <v>519</v>
      </c>
      <c r="C280" s="23" t="s">
        <v>520</v>
      </c>
      <c r="D280" s="23" t="s">
        <v>4594</v>
      </c>
      <c r="E280" s="23" t="s">
        <v>521</v>
      </c>
      <c r="F280" s="23" t="s">
        <v>13</v>
      </c>
      <c r="G280" s="23" t="s">
        <v>4417</v>
      </c>
      <c r="H280" s="23" t="s">
        <v>43</v>
      </c>
      <c r="I280" s="1">
        <v>37622</v>
      </c>
      <c r="J280" s="1"/>
      <c r="K280" s="1">
        <v>41275</v>
      </c>
      <c r="L280" s="23" t="s">
        <v>18</v>
      </c>
      <c r="N280" s="23" t="s">
        <v>3205</v>
      </c>
      <c r="O280" s="23" t="s">
        <v>2823</v>
      </c>
      <c r="P280" s="29" t="s">
        <v>4417</v>
      </c>
    </row>
    <row r="281" spans="1:16" s="23" customFormat="1" hidden="1" x14ac:dyDescent="0.2">
      <c r="A281" s="2">
        <v>180044871</v>
      </c>
      <c r="B281" s="23" t="s">
        <v>522</v>
      </c>
      <c r="C281" s="23" t="s">
        <v>523</v>
      </c>
      <c r="D281" s="23" t="s">
        <v>4484</v>
      </c>
      <c r="E281" s="23" t="s">
        <v>73</v>
      </c>
      <c r="F281" s="23" t="s">
        <v>13</v>
      </c>
      <c r="G281" s="23" t="s">
        <v>4417</v>
      </c>
      <c r="H281" s="23" t="s">
        <v>43</v>
      </c>
      <c r="I281" s="1">
        <v>37742</v>
      </c>
      <c r="J281" s="1"/>
      <c r="K281" s="1">
        <v>41275</v>
      </c>
      <c r="L281" s="23" t="s">
        <v>18</v>
      </c>
      <c r="N281" s="23" t="s">
        <v>3205</v>
      </c>
      <c r="O281" s="23" t="s">
        <v>2823</v>
      </c>
      <c r="P281" s="29" t="s">
        <v>4417</v>
      </c>
    </row>
    <row r="282" spans="1:16" s="23" customFormat="1" hidden="1" x14ac:dyDescent="0.2">
      <c r="A282" s="2">
        <v>180044885</v>
      </c>
      <c r="B282" s="23" t="s">
        <v>524</v>
      </c>
      <c r="C282" s="23" t="s">
        <v>525</v>
      </c>
      <c r="D282" s="23" t="s">
        <v>4595</v>
      </c>
      <c r="E282" s="23" t="s">
        <v>526</v>
      </c>
      <c r="F282" s="23" t="s">
        <v>13</v>
      </c>
      <c r="G282" s="23" t="s">
        <v>4417</v>
      </c>
      <c r="H282" s="23" t="s">
        <v>19</v>
      </c>
      <c r="I282" s="1">
        <v>37773</v>
      </c>
      <c r="J282" s="1"/>
      <c r="K282" s="1"/>
      <c r="L282" s="23" t="s">
        <v>18</v>
      </c>
      <c r="N282" s="23" t="s">
        <v>18</v>
      </c>
      <c r="O282" s="23" t="s">
        <v>2822</v>
      </c>
      <c r="P282" s="29" t="s">
        <v>4417</v>
      </c>
    </row>
    <row r="283" spans="1:16" s="23" customFormat="1" hidden="1" x14ac:dyDescent="0.2">
      <c r="A283" s="2">
        <v>180044901</v>
      </c>
      <c r="B283" s="23" t="s">
        <v>527</v>
      </c>
      <c r="C283" s="23" t="s">
        <v>528</v>
      </c>
      <c r="D283" s="23" t="s">
        <v>4596</v>
      </c>
      <c r="E283" s="23" t="s">
        <v>529</v>
      </c>
      <c r="F283" s="23" t="s">
        <v>13</v>
      </c>
      <c r="G283" s="23" t="s">
        <v>4417</v>
      </c>
      <c r="H283" s="23" t="s">
        <v>19</v>
      </c>
      <c r="I283" s="1">
        <v>37803</v>
      </c>
      <c r="J283" s="1"/>
      <c r="K283" s="1"/>
      <c r="L283" s="23" t="s">
        <v>18</v>
      </c>
      <c r="N283" s="23" t="s">
        <v>18</v>
      </c>
      <c r="O283" s="23" t="s">
        <v>2822</v>
      </c>
      <c r="P283" s="29" t="s">
        <v>4417</v>
      </c>
    </row>
    <row r="284" spans="1:16" s="23" customFormat="1" hidden="1" x14ac:dyDescent="0.2">
      <c r="A284" s="2">
        <v>180044928</v>
      </c>
      <c r="B284" s="23" t="s">
        <v>530</v>
      </c>
      <c r="C284" s="23" t="s">
        <v>531</v>
      </c>
      <c r="D284" s="23" t="s">
        <v>4468</v>
      </c>
      <c r="E284" s="23" t="s">
        <v>165</v>
      </c>
      <c r="F284" s="23" t="s">
        <v>13</v>
      </c>
      <c r="G284" s="23" t="s">
        <v>4417</v>
      </c>
      <c r="H284" s="23" t="s">
        <v>19</v>
      </c>
      <c r="I284" s="1">
        <v>37803</v>
      </c>
      <c r="J284" s="1"/>
      <c r="K284" s="1"/>
      <c r="L284" s="23" t="s">
        <v>23</v>
      </c>
      <c r="N284" s="23" t="s">
        <v>18</v>
      </c>
      <c r="O284" s="23" t="s">
        <v>2822</v>
      </c>
      <c r="P284" s="29" t="s">
        <v>4417</v>
      </c>
    </row>
    <row r="285" spans="1:16" s="23" customFormat="1" hidden="1" x14ac:dyDescent="0.2">
      <c r="A285" s="2">
        <v>180044936</v>
      </c>
      <c r="B285" s="23" t="s">
        <v>532</v>
      </c>
      <c r="C285" s="23" t="s">
        <v>533</v>
      </c>
      <c r="D285" s="23" t="s">
        <v>4597</v>
      </c>
      <c r="E285" s="23" t="s">
        <v>151</v>
      </c>
      <c r="F285" s="23" t="s">
        <v>13</v>
      </c>
      <c r="G285" s="23" t="s">
        <v>4417</v>
      </c>
      <c r="H285" s="23" t="s">
        <v>19</v>
      </c>
      <c r="I285" s="1">
        <v>37803</v>
      </c>
      <c r="J285" s="1"/>
      <c r="K285" s="1"/>
      <c r="L285" s="23" t="s">
        <v>18</v>
      </c>
      <c r="N285" s="23" t="s">
        <v>18</v>
      </c>
      <c r="O285" s="23" t="s">
        <v>2822</v>
      </c>
      <c r="P285" s="29" t="s">
        <v>4417</v>
      </c>
    </row>
    <row r="286" spans="1:16" s="23" customFormat="1" hidden="1" x14ac:dyDescent="0.2">
      <c r="A286" s="2">
        <v>180044944</v>
      </c>
      <c r="B286" s="23" t="s">
        <v>534</v>
      </c>
      <c r="C286" s="23" t="s">
        <v>535</v>
      </c>
      <c r="D286" s="23" t="s">
        <v>4598</v>
      </c>
      <c r="E286" s="23" t="s">
        <v>536</v>
      </c>
      <c r="F286" s="23" t="s">
        <v>13</v>
      </c>
      <c r="G286" s="23" t="s">
        <v>4417</v>
      </c>
      <c r="H286" s="23" t="s">
        <v>19</v>
      </c>
      <c r="I286" s="1">
        <v>37803</v>
      </c>
      <c r="J286" s="1"/>
      <c r="K286" s="1"/>
      <c r="L286" s="23" t="s">
        <v>18</v>
      </c>
      <c r="N286" s="23" t="s">
        <v>18</v>
      </c>
      <c r="O286" s="23" t="s">
        <v>2822</v>
      </c>
      <c r="P286" s="29" t="s">
        <v>4417</v>
      </c>
    </row>
    <row r="287" spans="1:16" s="23" customFormat="1" hidden="1" x14ac:dyDescent="0.2">
      <c r="A287" s="2">
        <v>180044979</v>
      </c>
      <c r="B287" s="23" t="s">
        <v>537</v>
      </c>
      <c r="C287" s="23" t="s">
        <v>538</v>
      </c>
      <c r="D287" s="23" t="s">
        <v>4599</v>
      </c>
      <c r="E287" s="23" t="s">
        <v>539</v>
      </c>
      <c r="F287" s="23" t="s">
        <v>13</v>
      </c>
      <c r="G287" s="23" t="s">
        <v>4417</v>
      </c>
      <c r="H287" s="23" t="s">
        <v>19</v>
      </c>
      <c r="I287" s="1">
        <v>37803</v>
      </c>
      <c r="J287" s="1"/>
      <c r="K287" s="1"/>
      <c r="L287" s="23" t="s">
        <v>23</v>
      </c>
      <c r="N287" s="23" t="s">
        <v>18</v>
      </c>
      <c r="O287" s="23" t="s">
        <v>2822</v>
      </c>
      <c r="P287" s="29" t="s">
        <v>4417</v>
      </c>
    </row>
    <row r="288" spans="1:16" s="23" customFormat="1" hidden="1" x14ac:dyDescent="0.2">
      <c r="A288" s="2">
        <v>180045029</v>
      </c>
      <c r="B288" s="23" t="s">
        <v>540</v>
      </c>
      <c r="C288" s="23" t="s">
        <v>541</v>
      </c>
      <c r="D288" s="23" t="s">
        <v>4600</v>
      </c>
      <c r="E288" s="23" t="s">
        <v>542</v>
      </c>
      <c r="F288" s="23" t="s">
        <v>13</v>
      </c>
      <c r="G288" s="23" t="s">
        <v>4417</v>
      </c>
      <c r="H288" s="23" t="s">
        <v>43</v>
      </c>
      <c r="I288" s="1">
        <v>34639</v>
      </c>
      <c r="J288" s="1"/>
      <c r="K288" s="1">
        <v>41275</v>
      </c>
      <c r="L288" s="23" t="s">
        <v>18</v>
      </c>
      <c r="N288" s="23" t="s">
        <v>3205</v>
      </c>
      <c r="O288" s="23" t="s">
        <v>2823</v>
      </c>
      <c r="P288" s="29" t="s">
        <v>4417</v>
      </c>
    </row>
    <row r="289" spans="1:16" s="23" customFormat="1" hidden="1" x14ac:dyDescent="0.2">
      <c r="A289" s="2">
        <v>180045037</v>
      </c>
      <c r="B289" s="23" t="s">
        <v>543</v>
      </c>
      <c r="C289" s="23" t="s">
        <v>544</v>
      </c>
      <c r="D289" s="23" t="s">
        <v>4427</v>
      </c>
      <c r="E289" s="23" t="s">
        <v>48</v>
      </c>
      <c r="F289" s="23" t="s">
        <v>13</v>
      </c>
      <c r="G289" s="23" t="s">
        <v>4417</v>
      </c>
      <c r="H289" s="23" t="s">
        <v>19</v>
      </c>
      <c r="I289" s="1">
        <v>35947</v>
      </c>
      <c r="J289" s="1"/>
      <c r="K289" s="1"/>
      <c r="L289" s="23" t="s">
        <v>18</v>
      </c>
      <c r="N289" s="23" t="s">
        <v>18</v>
      </c>
      <c r="O289" s="23" t="s">
        <v>2822</v>
      </c>
      <c r="P289" s="29" t="s">
        <v>4417</v>
      </c>
    </row>
    <row r="290" spans="1:16" s="23" customFormat="1" hidden="1" x14ac:dyDescent="0.2">
      <c r="A290" s="2">
        <v>180045075</v>
      </c>
      <c r="B290" s="23" t="s">
        <v>545</v>
      </c>
      <c r="C290" s="23" t="s">
        <v>546</v>
      </c>
      <c r="D290" s="23" t="s">
        <v>4601</v>
      </c>
      <c r="E290" s="23" t="s">
        <v>547</v>
      </c>
      <c r="F290" s="23" t="s">
        <v>13</v>
      </c>
      <c r="G290" s="23" t="s">
        <v>4417</v>
      </c>
      <c r="H290" s="23" t="s">
        <v>24</v>
      </c>
      <c r="I290" s="1">
        <v>38534</v>
      </c>
      <c r="J290" s="1">
        <v>42369</v>
      </c>
      <c r="K290" s="1">
        <v>41275</v>
      </c>
      <c r="N290" s="23" t="e">
        <v>#N/A</v>
      </c>
      <c r="O290" s="23" t="s">
        <v>2823</v>
      </c>
      <c r="P290" s="29" t="s">
        <v>4417</v>
      </c>
    </row>
    <row r="291" spans="1:16" s="23" customFormat="1" hidden="1" x14ac:dyDescent="0.2">
      <c r="A291" s="2">
        <v>180045105</v>
      </c>
      <c r="B291" s="23" t="s">
        <v>548</v>
      </c>
      <c r="C291" s="23" t="s">
        <v>3083</v>
      </c>
      <c r="D291" s="23" t="s">
        <v>4602</v>
      </c>
      <c r="E291" s="23" t="s">
        <v>3084</v>
      </c>
      <c r="F291" s="23" t="s">
        <v>13</v>
      </c>
      <c r="G291" s="23" t="s">
        <v>4417</v>
      </c>
      <c r="H291" s="23" t="s">
        <v>19</v>
      </c>
      <c r="I291" s="1">
        <v>22282</v>
      </c>
      <c r="J291" s="1"/>
      <c r="K291" s="1"/>
      <c r="L291" s="23" t="s">
        <v>18</v>
      </c>
      <c r="N291" s="23" t="s">
        <v>3013</v>
      </c>
      <c r="O291" s="23" t="s">
        <v>2823</v>
      </c>
      <c r="P291" s="29" t="s">
        <v>4417</v>
      </c>
    </row>
    <row r="292" spans="1:16" s="23" customFormat="1" hidden="1" x14ac:dyDescent="0.2">
      <c r="A292" s="2">
        <v>180045134</v>
      </c>
      <c r="B292" s="23" t="s">
        <v>549</v>
      </c>
      <c r="C292" s="23" t="s">
        <v>550</v>
      </c>
      <c r="D292" s="23" t="s">
        <v>4462</v>
      </c>
      <c r="E292" s="23" t="s">
        <v>551</v>
      </c>
      <c r="F292" s="23" t="s">
        <v>13</v>
      </c>
      <c r="G292" s="23" t="s">
        <v>4417</v>
      </c>
      <c r="H292" s="23" t="s">
        <v>24</v>
      </c>
      <c r="I292" s="1">
        <v>30956</v>
      </c>
      <c r="J292" s="1">
        <v>42735</v>
      </c>
      <c r="K292" s="1">
        <v>41275</v>
      </c>
      <c r="N292" s="23" t="e">
        <v>#N/A</v>
      </c>
      <c r="O292" s="23" t="s">
        <v>2823</v>
      </c>
      <c r="P292" s="29" t="s">
        <v>4417</v>
      </c>
    </row>
    <row r="293" spans="1:16" s="23" customFormat="1" hidden="1" x14ac:dyDescent="0.2">
      <c r="A293" s="2">
        <v>180045177</v>
      </c>
      <c r="B293" s="23" t="s">
        <v>552</v>
      </c>
      <c r="C293" s="23" t="s">
        <v>553</v>
      </c>
      <c r="D293" s="23" t="s">
        <v>4603</v>
      </c>
      <c r="E293" s="23" t="s">
        <v>60</v>
      </c>
      <c r="F293" s="23" t="s">
        <v>13</v>
      </c>
      <c r="G293" s="23" t="s">
        <v>4417</v>
      </c>
      <c r="H293" s="23" t="s">
        <v>43</v>
      </c>
      <c r="I293" s="1">
        <v>26024</v>
      </c>
      <c r="J293" s="1"/>
      <c r="K293" s="1">
        <v>41275</v>
      </c>
      <c r="L293" s="23" t="s">
        <v>18</v>
      </c>
      <c r="N293" s="23" t="s">
        <v>3205</v>
      </c>
      <c r="O293" s="23" t="s">
        <v>2823</v>
      </c>
      <c r="P293" s="29" t="s">
        <v>4417</v>
      </c>
    </row>
    <row r="294" spans="1:16" s="23" customFormat="1" hidden="1" x14ac:dyDescent="0.2">
      <c r="A294" s="2">
        <v>180045185</v>
      </c>
      <c r="B294" s="23" t="s">
        <v>554</v>
      </c>
      <c r="C294" s="23" t="s">
        <v>555</v>
      </c>
      <c r="D294" s="23" t="s">
        <v>4604</v>
      </c>
      <c r="E294" s="23" t="s">
        <v>154</v>
      </c>
      <c r="F294" s="23" t="s">
        <v>13</v>
      </c>
      <c r="G294" s="23" t="s">
        <v>4417</v>
      </c>
      <c r="H294" s="23" t="s">
        <v>24</v>
      </c>
      <c r="I294" s="1">
        <v>37135</v>
      </c>
      <c r="J294" s="1">
        <v>45291</v>
      </c>
      <c r="K294" s="1">
        <v>37135</v>
      </c>
      <c r="N294" s="23" t="s">
        <v>3205</v>
      </c>
      <c r="O294" s="23" t="s">
        <v>2823</v>
      </c>
      <c r="P294" s="29" t="s">
        <v>4417</v>
      </c>
    </row>
    <row r="295" spans="1:16" s="23" customFormat="1" hidden="1" x14ac:dyDescent="0.2">
      <c r="A295" s="2">
        <v>180045193</v>
      </c>
      <c r="B295" s="23" t="s">
        <v>3040</v>
      </c>
      <c r="C295" s="23" t="s">
        <v>2883</v>
      </c>
      <c r="D295" s="23" t="s">
        <v>4605</v>
      </c>
      <c r="E295" s="23" t="s">
        <v>42</v>
      </c>
      <c r="F295" s="23" t="s">
        <v>13</v>
      </c>
      <c r="G295" s="23" t="s">
        <v>4417</v>
      </c>
      <c r="H295" s="23" t="s">
        <v>43</v>
      </c>
      <c r="I295" s="1">
        <v>25993</v>
      </c>
      <c r="J295" s="1"/>
      <c r="K295" s="1">
        <v>41275</v>
      </c>
      <c r="L295" s="23" t="s">
        <v>18</v>
      </c>
      <c r="N295" s="23" t="s">
        <v>3205</v>
      </c>
      <c r="O295" s="23" t="s">
        <v>2823</v>
      </c>
      <c r="P295" s="29" t="s">
        <v>4417</v>
      </c>
    </row>
    <row r="296" spans="1:16" s="23" customFormat="1" hidden="1" x14ac:dyDescent="0.2">
      <c r="A296" s="2">
        <v>180045215</v>
      </c>
      <c r="B296" s="23" t="s">
        <v>556</v>
      </c>
      <c r="C296" s="23" t="s">
        <v>557</v>
      </c>
      <c r="D296" s="23" t="s">
        <v>4606</v>
      </c>
      <c r="E296" s="23" t="s">
        <v>295</v>
      </c>
      <c r="F296" s="23" t="s">
        <v>13</v>
      </c>
      <c r="G296" s="23" t="s">
        <v>4417</v>
      </c>
      <c r="H296" s="23" t="s">
        <v>43</v>
      </c>
      <c r="I296" s="1">
        <v>32203</v>
      </c>
      <c r="J296" s="1"/>
      <c r="K296" s="1">
        <v>42005</v>
      </c>
      <c r="L296" s="23" t="s">
        <v>18</v>
      </c>
      <c r="N296" s="23" t="s">
        <v>3205</v>
      </c>
      <c r="O296" s="23" t="s">
        <v>2822</v>
      </c>
      <c r="P296" s="29" t="s">
        <v>4417</v>
      </c>
    </row>
    <row r="297" spans="1:16" s="23" customFormat="1" hidden="1" x14ac:dyDescent="0.2">
      <c r="A297" s="2">
        <v>180045223</v>
      </c>
      <c r="B297" s="23" t="s">
        <v>558</v>
      </c>
      <c r="C297" s="23" t="s">
        <v>559</v>
      </c>
      <c r="D297" s="23" t="s">
        <v>4607</v>
      </c>
      <c r="E297" s="23" t="s">
        <v>57</v>
      </c>
      <c r="F297" s="23" t="s">
        <v>13</v>
      </c>
      <c r="G297" s="23" t="s">
        <v>4417</v>
      </c>
      <c r="H297" s="23" t="s">
        <v>19</v>
      </c>
      <c r="I297" s="1">
        <v>32325</v>
      </c>
      <c r="J297" s="1"/>
      <c r="K297" s="1"/>
      <c r="L297" s="23" t="s">
        <v>18</v>
      </c>
      <c r="N297" s="23" t="s">
        <v>18</v>
      </c>
      <c r="O297" s="23" t="s">
        <v>2822</v>
      </c>
      <c r="P297" s="29" t="s">
        <v>4417</v>
      </c>
    </row>
    <row r="298" spans="1:16" s="23" customFormat="1" hidden="1" x14ac:dyDescent="0.2">
      <c r="A298" s="2">
        <v>180045258</v>
      </c>
      <c r="B298" s="23" t="s">
        <v>560</v>
      </c>
      <c r="C298" s="23" t="s">
        <v>561</v>
      </c>
      <c r="D298" s="23" t="s">
        <v>4608</v>
      </c>
      <c r="E298" s="23" t="s">
        <v>562</v>
      </c>
      <c r="F298" s="23" t="s">
        <v>13</v>
      </c>
      <c r="G298" s="23" t="s">
        <v>4417</v>
      </c>
      <c r="H298" s="23" t="s">
        <v>19</v>
      </c>
      <c r="I298" s="1">
        <v>26115</v>
      </c>
      <c r="J298" s="1"/>
      <c r="K298" s="1"/>
      <c r="L298" s="23" t="s">
        <v>18</v>
      </c>
      <c r="N298" s="23" t="s">
        <v>18</v>
      </c>
      <c r="O298" s="23" t="s">
        <v>2822</v>
      </c>
      <c r="P298" s="29" t="s">
        <v>4417</v>
      </c>
    </row>
    <row r="299" spans="1:16" s="23" customFormat="1" hidden="1" x14ac:dyDescent="0.2">
      <c r="A299" s="2">
        <v>180045312</v>
      </c>
      <c r="B299" s="23" t="s">
        <v>563</v>
      </c>
      <c r="C299" s="23" t="s">
        <v>564</v>
      </c>
      <c r="D299" s="23" t="s">
        <v>4609</v>
      </c>
      <c r="E299" s="23" t="s">
        <v>565</v>
      </c>
      <c r="F299" s="23" t="s">
        <v>13</v>
      </c>
      <c r="G299" s="23" t="s">
        <v>4610</v>
      </c>
      <c r="H299" s="23" t="s">
        <v>19</v>
      </c>
      <c r="I299" s="1">
        <v>27030</v>
      </c>
      <c r="J299" s="1"/>
      <c r="K299" s="1"/>
      <c r="L299" s="23" t="s">
        <v>18</v>
      </c>
      <c r="N299" s="23" t="s">
        <v>18</v>
      </c>
      <c r="O299" s="23" t="s">
        <v>2823</v>
      </c>
      <c r="P299" s="29" t="s">
        <v>4610</v>
      </c>
    </row>
    <row r="300" spans="1:16" s="23" customFormat="1" hidden="1" x14ac:dyDescent="0.2">
      <c r="A300" s="2">
        <v>180045339</v>
      </c>
      <c r="B300" s="23" t="s">
        <v>270</v>
      </c>
      <c r="C300" s="23" t="s">
        <v>271</v>
      </c>
      <c r="D300" s="23" t="s">
        <v>4495</v>
      </c>
      <c r="E300" s="23" t="s">
        <v>151</v>
      </c>
      <c r="F300" s="23" t="s">
        <v>13</v>
      </c>
      <c r="G300" s="23" t="s">
        <v>4417</v>
      </c>
      <c r="H300" s="23" t="s">
        <v>19</v>
      </c>
      <c r="I300" s="1">
        <v>26299</v>
      </c>
      <c r="J300" s="1"/>
      <c r="K300" s="1"/>
      <c r="L300" s="23" t="s">
        <v>23</v>
      </c>
      <c r="N300" s="23" t="s">
        <v>18</v>
      </c>
      <c r="O300" s="23" t="s">
        <v>2823</v>
      </c>
      <c r="P300" s="29" t="s">
        <v>4417</v>
      </c>
    </row>
    <row r="301" spans="1:16" s="23" customFormat="1" hidden="1" x14ac:dyDescent="0.2">
      <c r="A301" s="2">
        <v>180045347</v>
      </c>
      <c r="B301" s="23" t="s">
        <v>566</v>
      </c>
      <c r="C301" s="23" t="s">
        <v>567</v>
      </c>
      <c r="D301" s="23" t="s">
        <v>4611</v>
      </c>
      <c r="E301" s="23" t="s">
        <v>42</v>
      </c>
      <c r="F301" s="23" t="s">
        <v>13</v>
      </c>
      <c r="G301" s="23" t="s">
        <v>4417</v>
      </c>
      <c r="H301" s="23" t="s">
        <v>43</v>
      </c>
      <c r="I301" s="1">
        <v>35947</v>
      </c>
      <c r="J301" s="1"/>
      <c r="K301" s="1">
        <v>42005</v>
      </c>
      <c r="L301" s="23" t="s">
        <v>23</v>
      </c>
      <c r="N301" s="23" t="s">
        <v>3205</v>
      </c>
      <c r="O301" s="23" t="s">
        <v>2823</v>
      </c>
      <c r="P301" s="29" t="s">
        <v>4417</v>
      </c>
    </row>
    <row r="302" spans="1:16" s="23" customFormat="1" hidden="1" x14ac:dyDescent="0.2">
      <c r="A302" s="2">
        <v>180045355</v>
      </c>
      <c r="B302" s="23" t="s">
        <v>568</v>
      </c>
      <c r="C302" s="23" t="s">
        <v>569</v>
      </c>
      <c r="D302" s="23" t="s">
        <v>4612</v>
      </c>
      <c r="E302" s="23" t="s">
        <v>151</v>
      </c>
      <c r="F302" s="23" t="s">
        <v>13</v>
      </c>
      <c r="G302" s="23" t="s">
        <v>4417</v>
      </c>
      <c r="H302" s="23" t="s">
        <v>24</v>
      </c>
      <c r="I302" s="1">
        <v>32234</v>
      </c>
      <c r="J302" s="1">
        <v>42735</v>
      </c>
      <c r="K302" s="1">
        <v>41275</v>
      </c>
      <c r="N302" s="23" t="e">
        <v>#N/A</v>
      </c>
      <c r="O302" s="23" t="s">
        <v>2823</v>
      </c>
      <c r="P302" s="29" t="s">
        <v>4417</v>
      </c>
    </row>
    <row r="303" spans="1:16" s="23" customFormat="1" hidden="1" x14ac:dyDescent="0.2">
      <c r="A303" s="2">
        <v>180045401</v>
      </c>
      <c r="B303" s="23" t="s">
        <v>570</v>
      </c>
      <c r="C303" s="23" t="s">
        <v>571</v>
      </c>
      <c r="D303" s="23" t="s">
        <v>4613</v>
      </c>
      <c r="E303" s="23" t="s">
        <v>73</v>
      </c>
      <c r="F303" s="23" t="s">
        <v>13</v>
      </c>
      <c r="G303" s="23" t="s">
        <v>4417</v>
      </c>
      <c r="H303" s="23" t="s">
        <v>19</v>
      </c>
      <c r="I303" s="1">
        <v>34790</v>
      </c>
      <c r="J303" s="1"/>
      <c r="K303" s="1"/>
      <c r="N303" s="23" t="s">
        <v>3013</v>
      </c>
      <c r="O303" s="23" t="s">
        <v>2823</v>
      </c>
      <c r="P303" s="29" t="s">
        <v>4417</v>
      </c>
    </row>
    <row r="304" spans="1:16" s="23" customFormat="1" hidden="1" x14ac:dyDescent="0.2">
      <c r="A304" s="2">
        <v>180045415</v>
      </c>
      <c r="B304" s="23" t="s">
        <v>572</v>
      </c>
      <c r="C304" s="23" t="s">
        <v>573</v>
      </c>
      <c r="D304" s="23" t="s">
        <v>4614</v>
      </c>
      <c r="E304" s="23" t="s">
        <v>42</v>
      </c>
      <c r="F304" s="23" t="s">
        <v>13</v>
      </c>
      <c r="G304" s="23" t="s">
        <v>4417</v>
      </c>
      <c r="H304" s="23" t="s">
        <v>19</v>
      </c>
      <c r="I304" s="1">
        <v>33573</v>
      </c>
      <c r="J304" s="1"/>
      <c r="K304" s="1"/>
      <c r="L304" s="23" t="s">
        <v>18</v>
      </c>
      <c r="N304" s="23" t="s">
        <v>18</v>
      </c>
      <c r="O304" s="23" t="s">
        <v>2822</v>
      </c>
      <c r="P304" s="29" t="s">
        <v>4417</v>
      </c>
    </row>
    <row r="305" spans="1:16" s="23" customFormat="1" hidden="1" x14ac:dyDescent="0.2">
      <c r="A305" s="2">
        <v>180045444</v>
      </c>
      <c r="B305" s="23" t="s">
        <v>574</v>
      </c>
      <c r="C305" s="23" t="s">
        <v>575</v>
      </c>
      <c r="D305" s="23" t="s">
        <v>4615</v>
      </c>
      <c r="E305" s="23" t="s">
        <v>576</v>
      </c>
      <c r="F305" s="23" t="s">
        <v>13</v>
      </c>
      <c r="G305" s="23" t="s">
        <v>4417</v>
      </c>
      <c r="H305" s="23" t="s">
        <v>43</v>
      </c>
      <c r="I305" s="1">
        <v>23193</v>
      </c>
      <c r="J305" s="1"/>
      <c r="K305" s="1">
        <v>41275</v>
      </c>
      <c r="L305" s="23" t="s">
        <v>23</v>
      </c>
      <c r="N305" s="23" t="s">
        <v>3205</v>
      </c>
      <c r="O305" s="23" t="s">
        <v>2823</v>
      </c>
      <c r="P305" s="29" t="s">
        <v>4417</v>
      </c>
    </row>
    <row r="306" spans="1:16" s="23" customFormat="1" hidden="1" x14ac:dyDescent="0.2">
      <c r="A306" s="2">
        <v>180045452</v>
      </c>
      <c r="B306" s="23" t="s">
        <v>2827</v>
      </c>
      <c r="C306" s="23" t="s">
        <v>577</v>
      </c>
      <c r="D306" s="23" t="s">
        <v>4616</v>
      </c>
      <c r="E306" s="23" t="s">
        <v>98</v>
      </c>
      <c r="F306" s="23" t="s">
        <v>13</v>
      </c>
      <c r="G306" s="23" t="s">
        <v>4417</v>
      </c>
      <c r="H306" s="23" t="s">
        <v>19</v>
      </c>
      <c r="I306" s="1">
        <v>35247</v>
      </c>
      <c r="J306" s="1"/>
      <c r="K306" s="1"/>
      <c r="L306" s="23" t="s">
        <v>23</v>
      </c>
      <c r="N306" s="23" t="s">
        <v>18</v>
      </c>
      <c r="O306" s="23" t="s">
        <v>2822</v>
      </c>
      <c r="P306" s="29" t="s">
        <v>4417</v>
      </c>
    </row>
    <row r="307" spans="1:16" s="23" customFormat="1" hidden="1" x14ac:dyDescent="0.2">
      <c r="A307" s="2">
        <v>180045479</v>
      </c>
      <c r="B307" s="23" t="s">
        <v>578</v>
      </c>
      <c r="C307" s="23" t="s">
        <v>579</v>
      </c>
      <c r="D307" s="23" t="s">
        <v>4617</v>
      </c>
      <c r="E307" s="23" t="s">
        <v>267</v>
      </c>
      <c r="F307" s="23" t="s">
        <v>13</v>
      </c>
      <c r="G307" s="23" t="s">
        <v>4417</v>
      </c>
      <c r="H307" s="23" t="s">
        <v>24</v>
      </c>
      <c r="I307" s="1">
        <v>33970</v>
      </c>
      <c r="J307" s="1">
        <v>43465</v>
      </c>
      <c r="K307" s="1">
        <v>41275</v>
      </c>
      <c r="N307" s="23" t="e">
        <v>#N/A</v>
      </c>
      <c r="O307" s="23" t="s">
        <v>2823</v>
      </c>
      <c r="P307" s="29" t="s">
        <v>4417</v>
      </c>
    </row>
    <row r="308" spans="1:16" s="23" customFormat="1" hidden="1" x14ac:dyDescent="0.2">
      <c r="A308" s="2">
        <v>180045495</v>
      </c>
      <c r="B308" s="23" t="s">
        <v>580</v>
      </c>
      <c r="C308" s="23" t="s">
        <v>581</v>
      </c>
      <c r="D308" s="23" t="s">
        <v>4618</v>
      </c>
      <c r="E308" s="23" t="s">
        <v>582</v>
      </c>
      <c r="F308" s="23" t="s">
        <v>13</v>
      </c>
      <c r="G308" s="23" t="s">
        <v>4417</v>
      </c>
      <c r="H308" s="23" t="s">
        <v>43</v>
      </c>
      <c r="I308" s="1">
        <v>34516</v>
      </c>
      <c r="J308" s="1"/>
      <c r="K308" s="1">
        <v>41275</v>
      </c>
      <c r="L308" s="23" t="s">
        <v>18</v>
      </c>
      <c r="N308" s="23" t="s">
        <v>3205</v>
      </c>
      <c r="O308" s="23" t="s">
        <v>2822</v>
      </c>
      <c r="P308" s="29" t="s">
        <v>4417</v>
      </c>
    </row>
    <row r="309" spans="1:16" s="23" customFormat="1" hidden="1" x14ac:dyDescent="0.2">
      <c r="A309" s="2">
        <v>180045509</v>
      </c>
      <c r="B309" s="23" t="s">
        <v>66</v>
      </c>
      <c r="C309" s="23" t="s">
        <v>365</v>
      </c>
      <c r="D309" s="23" t="s">
        <v>4532</v>
      </c>
      <c r="E309" s="23" t="s">
        <v>46</v>
      </c>
      <c r="F309" s="23" t="s">
        <v>13</v>
      </c>
      <c r="G309" s="23" t="s">
        <v>4417</v>
      </c>
      <c r="H309" s="23" t="s">
        <v>43</v>
      </c>
      <c r="I309" s="1">
        <v>23346</v>
      </c>
      <c r="J309" s="1"/>
      <c r="K309" s="1">
        <v>41275</v>
      </c>
      <c r="L309" s="23" t="s">
        <v>18</v>
      </c>
      <c r="N309" s="23" t="s">
        <v>3205</v>
      </c>
      <c r="O309" s="23" t="s">
        <v>2822</v>
      </c>
      <c r="P309" s="29" t="s">
        <v>4417</v>
      </c>
    </row>
    <row r="310" spans="1:16" s="23" customFormat="1" hidden="1" x14ac:dyDescent="0.2">
      <c r="A310" s="2">
        <v>180045517</v>
      </c>
      <c r="B310" s="23" t="s">
        <v>583</v>
      </c>
      <c r="C310" s="23" t="s">
        <v>584</v>
      </c>
      <c r="D310" s="23" t="s">
        <v>4619</v>
      </c>
      <c r="E310" s="23" t="s">
        <v>585</v>
      </c>
      <c r="F310" s="23" t="s">
        <v>13</v>
      </c>
      <c r="G310" s="23" t="s">
        <v>4417</v>
      </c>
      <c r="H310" s="23" t="s">
        <v>19</v>
      </c>
      <c r="I310" s="1">
        <v>36281</v>
      </c>
      <c r="J310" s="1"/>
      <c r="K310" s="1"/>
      <c r="L310" s="23" t="s">
        <v>23</v>
      </c>
      <c r="N310" s="23" t="s">
        <v>18</v>
      </c>
      <c r="O310" s="23" t="s">
        <v>2822</v>
      </c>
      <c r="P310" s="29" t="s">
        <v>4417</v>
      </c>
    </row>
    <row r="311" spans="1:16" s="23" customFormat="1" hidden="1" x14ac:dyDescent="0.2">
      <c r="A311" s="2">
        <v>180045533</v>
      </c>
      <c r="B311" s="23" t="s">
        <v>586</v>
      </c>
      <c r="C311" s="23" t="s">
        <v>587</v>
      </c>
      <c r="D311" s="23" t="s">
        <v>2940</v>
      </c>
      <c r="E311" s="23" t="s">
        <v>340</v>
      </c>
      <c r="F311" s="23" t="s">
        <v>13</v>
      </c>
      <c r="G311" s="23" t="s">
        <v>4417</v>
      </c>
      <c r="H311" s="23" t="s">
        <v>19</v>
      </c>
      <c r="I311" s="1">
        <v>36617</v>
      </c>
      <c r="J311" s="1"/>
      <c r="K311" s="1"/>
      <c r="L311" s="23" t="s">
        <v>23</v>
      </c>
      <c r="N311" s="23" t="s">
        <v>18</v>
      </c>
      <c r="O311" s="23" t="s">
        <v>2822</v>
      </c>
      <c r="P311" s="29" t="s">
        <v>4417</v>
      </c>
    </row>
    <row r="312" spans="1:16" s="23" customFormat="1" hidden="1" x14ac:dyDescent="0.2">
      <c r="A312" s="2">
        <v>180045568</v>
      </c>
      <c r="B312" s="23" t="s">
        <v>588</v>
      </c>
      <c r="C312" s="23" t="s">
        <v>2884</v>
      </c>
      <c r="D312" s="23" t="s">
        <v>4620</v>
      </c>
      <c r="E312" s="23" t="s">
        <v>42</v>
      </c>
      <c r="F312" s="23" t="s">
        <v>13</v>
      </c>
      <c r="G312" s="23" t="s">
        <v>2873</v>
      </c>
      <c r="H312" s="23" t="s">
        <v>19</v>
      </c>
      <c r="I312" s="1">
        <v>23651</v>
      </c>
      <c r="J312" s="1"/>
      <c r="K312" s="1"/>
      <c r="L312" s="23" t="s">
        <v>18</v>
      </c>
      <c r="N312" s="23" t="s">
        <v>18</v>
      </c>
      <c r="O312" s="23" t="s">
        <v>2823</v>
      </c>
      <c r="P312" s="29" t="s">
        <v>2873</v>
      </c>
    </row>
    <row r="313" spans="1:16" s="23" customFormat="1" hidden="1" x14ac:dyDescent="0.2">
      <c r="A313" s="2">
        <v>180045592</v>
      </c>
      <c r="B313" s="23" t="s">
        <v>589</v>
      </c>
      <c r="C313" s="23" t="s">
        <v>590</v>
      </c>
      <c r="D313" s="23" t="s">
        <v>4621</v>
      </c>
      <c r="E313" s="23" t="s">
        <v>151</v>
      </c>
      <c r="F313" s="23" t="s">
        <v>13</v>
      </c>
      <c r="G313" s="23" t="s">
        <v>4417</v>
      </c>
      <c r="H313" s="23" t="s">
        <v>19</v>
      </c>
      <c r="I313" s="1">
        <v>26665</v>
      </c>
      <c r="J313" s="1"/>
      <c r="K313" s="1"/>
      <c r="L313" s="23" t="s">
        <v>18</v>
      </c>
      <c r="N313" s="23" t="s">
        <v>18</v>
      </c>
      <c r="O313" s="23" t="s">
        <v>2823</v>
      </c>
      <c r="P313" s="29" t="s">
        <v>4417</v>
      </c>
    </row>
    <row r="314" spans="1:16" s="23" customFormat="1" hidden="1" x14ac:dyDescent="0.2">
      <c r="A314" s="2">
        <v>180045614</v>
      </c>
      <c r="B314" s="23" t="s">
        <v>591</v>
      </c>
      <c r="C314" s="23" t="s">
        <v>592</v>
      </c>
      <c r="D314" s="23" t="s">
        <v>4468</v>
      </c>
      <c r="E314" s="23" t="s">
        <v>165</v>
      </c>
      <c r="F314" s="23" t="s">
        <v>13</v>
      </c>
      <c r="G314" s="23" t="s">
        <v>4417</v>
      </c>
      <c r="H314" s="23" t="s">
        <v>43</v>
      </c>
      <c r="I314" s="1">
        <v>27030</v>
      </c>
      <c r="J314" s="1"/>
      <c r="K314" s="1">
        <v>41275</v>
      </c>
      <c r="L314" s="23" t="s">
        <v>18</v>
      </c>
      <c r="N314" s="23" t="s">
        <v>3205</v>
      </c>
      <c r="O314" s="23" t="s">
        <v>2823</v>
      </c>
      <c r="P314" s="29" t="s">
        <v>4417</v>
      </c>
    </row>
    <row r="315" spans="1:16" s="23" customFormat="1" hidden="1" x14ac:dyDescent="0.2">
      <c r="A315" s="2">
        <v>180045630</v>
      </c>
      <c r="B315" s="23" t="s">
        <v>2771</v>
      </c>
      <c r="C315" s="23" t="s">
        <v>593</v>
      </c>
      <c r="D315" s="23" t="s">
        <v>4576</v>
      </c>
      <c r="E315" s="23" t="s">
        <v>39</v>
      </c>
      <c r="F315" s="23" t="s">
        <v>13</v>
      </c>
      <c r="G315" s="23" t="s">
        <v>4417</v>
      </c>
      <c r="H315" s="23" t="s">
        <v>19</v>
      </c>
      <c r="I315" s="1">
        <v>36526</v>
      </c>
      <c r="J315" s="1"/>
      <c r="K315" s="1"/>
      <c r="L315" s="23" t="s">
        <v>18</v>
      </c>
      <c r="N315" s="23" t="s">
        <v>18</v>
      </c>
      <c r="O315" s="23" t="s">
        <v>2822</v>
      </c>
      <c r="P315" s="29" t="s">
        <v>4417</v>
      </c>
    </row>
    <row r="316" spans="1:16" s="23" customFormat="1" hidden="1" x14ac:dyDescent="0.2">
      <c r="A316" s="2">
        <v>180045649</v>
      </c>
      <c r="B316" s="23" t="s">
        <v>594</v>
      </c>
      <c r="C316" s="23" t="s">
        <v>595</v>
      </c>
      <c r="D316" s="23" t="s">
        <v>4466</v>
      </c>
      <c r="E316" s="23" t="s">
        <v>42</v>
      </c>
      <c r="F316" s="23" t="s">
        <v>13</v>
      </c>
      <c r="G316" s="23" t="s">
        <v>4417</v>
      </c>
      <c r="H316" s="23" t="s">
        <v>43</v>
      </c>
      <c r="I316" s="1">
        <v>23743</v>
      </c>
      <c r="J316" s="1"/>
      <c r="K316" s="1">
        <v>42278</v>
      </c>
      <c r="L316" s="23" t="s">
        <v>18</v>
      </c>
      <c r="N316" s="23" t="s">
        <v>3205</v>
      </c>
      <c r="O316" s="23" t="s">
        <v>2822</v>
      </c>
      <c r="P316" s="29" t="s">
        <v>4417</v>
      </c>
    </row>
    <row r="317" spans="1:16" s="23" customFormat="1" hidden="1" x14ac:dyDescent="0.2">
      <c r="A317" s="2">
        <v>180045657</v>
      </c>
      <c r="B317" s="23" t="s">
        <v>596</v>
      </c>
      <c r="C317" s="23" t="s">
        <v>597</v>
      </c>
      <c r="D317" s="23" t="s">
        <v>4622</v>
      </c>
      <c r="E317" s="23" t="s">
        <v>42</v>
      </c>
      <c r="F317" s="23" t="s">
        <v>13</v>
      </c>
      <c r="G317" s="23" t="s">
        <v>4417</v>
      </c>
      <c r="H317" s="23" t="s">
        <v>19</v>
      </c>
      <c r="I317" s="1">
        <v>32417</v>
      </c>
      <c r="J317" s="1"/>
      <c r="K317" s="1"/>
      <c r="L317" s="23" t="s">
        <v>18</v>
      </c>
      <c r="N317" s="23" t="s">
        <v>18</v>
      </c>
      <c r="O317" s="23" t="s">
        <v>2822</v>
      </c>
      <c r="P317" s="29" t="s">
        <v>4417</v>
      </c>
    </row>
    <row r="318" spans="1:16" s="23" customFormat="1" hidden="1" x14ac:dyDescent="0.2">
      <c r="A318" s="2">
        <v>180045665</v>
      </c>
      <c r="B318" s="23" t="s">
        <v>598</v>
      </c>
      <c r="C318" s="23" t="s">
        <v>599</v>
      </c>
      <c r="D318" s="23" t="s">
        <v>4488</v>
      </c>
      <c r="E318" s="23" t="s">
        <v>28</v>
      </c>
      <c r="F318" s="23" t="s">
        <v>13</v>
      </c>
      <c r="G318" s="23" t="s">
        <v>4417</v>
      </c>
      <c r="H318" s="23" t="s">
        <v>19</v>
      </c>
      <c r="I318" s="1">
        <v>35796</v>
      </c>
      <c r="J318" s="1"/>
      <c r="K318" s="1"/>
      <c r="L318" s="23" t="s">
        <v>23</v>
      </c>
      <c r="N318" s="23" t="s">
        <v>18</v>
      </c>
      <c r="O318" s="23" t="s">
        <v>2822</v>
      </c>
      <c r="P318" s="29" t="s">
        <v>4417</v>
      </c>
    </row>
    <row r="319" spans="1:16" s="23" customFormat="1" hidden="1" x14ac:dyDescent="0.2">
      <c r="A319" s="2">
        <v>180045673</v>
      </c>
      <c r="B319" s="23" t="s">
        <v>2771</v>
      </c>
      <c r="C319" s="23" t="s">
        <v>601</v>
      </c>
      <c r="D319" s="23" t="s">
        <v>4576</v>
      </c>
      <c r="E319" s="23" t="s">
        <v>39</v>
      </c>
      <c r="F319" s="23" t="s">
        <v>13</v>
      </c>
      <c r="G319" s="23" t="s">
        <v>4417</v>
      </c>
      <c r="H319" s="23" t="s">
        <v>19</v>
      </c>
      <c r="I319" s="1">
        <v>26665</v>
      </c>
      <c r="J319" s="1"/>
      <c r="K319" s="1"/>
      <c r="L319" s="23" t="s">
        <v>18</v>
      </c>
      <c r="N319" s="23" t="s">
        <v>18</v>
      </c>
      <c r="O319" s="23" t="s">
        <v>2822</v>
      </c>
      <c r="P319" s="29" t="s">
        <v>4417</v>
      </c>
    </row>
    <row r="320" spans="1:16" s="23" customFormat="1" hidden="1" x14ac:dyDescent="0.2">
      <c r="A320" s="2">
        <v>180045711</v>
      </c>
      <c r="B320" s="23" t="s">
        <v>298</v>
      </c>
      <c r="C320" s="23" t="s">
        <v>602</v>
      </c>
      <c r="D320" s="23" t="s">
        <v>4505</v>
      </c>
      <c r="E320" s="23" t="s">
        <v>28</v>
      </c>
      <c r="F320" s="23" t="s">
        <v>13</v>
      </c>
      <c r="G320" s="23" t="s">
        <v>4417</v>
      </c>
      <c r="H320" s="23" t="s">
        <v>19</v>
      </c>
      <c r="I320" s="1">
        <v>32629</v>
      </c>
      <c r="J320" s="1"/>
      <c r="K320" s="1"/>
      <c r="L320" s="23" t="s">
        <v>23</v>
      </c>
      <c r="N320" s="23" t="s">
        <v>18</v>
      </c>
      <c r="O320" s="23" t="s">
        <v>2823</v>
      </c>
      <c r="P320" s="29" t="s">
        <v>4417</v>
      </c>
    </row>
    <row r="321" spans="1:16" s="23" customFormat="1" hidden="1" x14ac:dyDescent="0.2">
      <c r="A321" s="2">
        <v>180045725</v>
      </c>
      <c r="B321" s="23" t="s">
        <v>603</v>
      </c>
      <c r="C321" s="23" t="s">
        <v>604</v>
      </c>
      <c r="D321" s="23" t="s">
        <v>4623</v>
      </c>
      <c r="E321" s="23" t="s">
        <v>605</v>
      </c>
      <c r="F321" s="23" t="s">
        <v>13</v>
      </c>
      <c r="G321" s="23" t="s">
        <v>4417</v>
      </c>
      <c r="H321" s="23" t="s">
        <v>19</v>
      </c>
      <c r="I321" s="1">
        <v>33359</v>
      </c>
      <c r="J321" s="1"/>
      <c r="K321" s="1"/>
      <c r="L321" s="23" t="s">
        <v>18</v>
      </c>
      <c r="N321" s="23" t="s">
        <v>18</v>
      </c>
      <c r="O321" s="23" t="s">
        <v>2822</v>
      </c>
      <c r="P321" s="29" t="s">
        <v>4417</v>
      </c>
    </row>
    <row r="322" spans="1:16" s="23" customFormat="1" hidden="1" x14ac:dyDescent="0.2">
      <c r="A322" s="2">
        <v>180045738</v>
      </c>
      <c r="B322" s="23" t="s">
        <v>606</v>
      </c>
      <c r="C322" s="23" t="s">
        <v>607</v>
      </c>
      <c r="D322" s="23" t="s">
        <v>4624</v>
      </c>
      <c r="E322" s="23" t="s">
        <v>233</v>
      </c>
      <c r="F322" s="23" t="s">
        <v>13</v>
      </c>
      <c r="G322" s="23" t="s">
        <v>4417</v>
      </c>
      <c r="H322" s="23" t="s">
        <v>43</v>
      </c>
      <c r="I322" s="1">
        <v>26696</v>
      </c>
      <c r="J322" s="1"/>
      <c r="K322" s="1">
        <v>41275</v>
      </c>
      <c r="L322" s="23" t="s">
        <v>18</v>
      </c>
      <c r="N322" s="23" t="s">
        <v>3205</v>
      </c>
      <c r="O322" s="23" t="s">
        <v>2823</v>
      </c>
      <c r="P322" s="29" t="s">
        <v>4417</v>
      </c>
    </row>
    <row r="323" spans="1:16" s="23" customFormat="1" hidden="1" x14ac:dyDescent="0.2">
      <c r="A323" s="2">
        <v>180045746</v>
      </c>
      <c r="B323" s="23" t="s">
        <v>608</v>
      </c>
      <c r="C323" s="23" t="s">
        <v>609</v>
      </c>
      <c r="D323" s="23" t="s">
        <v>4625</v>
      </c>
      <c r="E323" s="23" t="s">
        <v>73</v>
      </c>
      <c r="F323" s="23" t="s">
        <v>13</v>
      </c>
      <c r="G323" s="23" t="s">
        <v>4417</v>
      </c>
      <c r="H323" s="23" t="s">
        <v>19</v>
      </c>
      <c r="I323" s="1">
        <v>36039</v>
      </c>
      <c r="J323" s="1"/>
      <c r="K323" s="1"/>
      <c r="L323" s="23" t="s">
        <v>18</v>
      </c>
      <c r="N323" s="23" t="s">
        <v>18</v>
      </c>
      <c r="O323" s="23" t="s">
        <v>2822</v>
      </c>
      <c r="P323" s="29" t="s">
        <v>4417</v>
      </c>
    </row>
    <row r="324" spans="1:16" s="23" customFormat="1" hidden="1" x14ac:dyDescent="0.2">
      <c r="A324" s="2">
        <v>180045762</v>
      </c>
      <c r="B324" s="23" t="s">
        <v>610</v>
      </c>
      <c r="C324" s="23" t="s">
        <v>611</v>
      </c>
      <c r="D324" s="23" t="s">
        <v>4626</v>
      </c>
      <c r="E324" s="23" t="s">
        <v>42</v>
      </c>
      <c r="F324" s="23" t="s">
        <v>13</v>
      </c>
      <c r="G324" s="23" t="s">
        <v>4417</v>
      </c>
      <c r="H324" s="23" t="s">
        <v>43</v>
      </c>
      <c r="I324" s="1">
        <v>32752</v>
      </c>
      <c r="J324" s="1"/>
      <c r="K324" s="1">
        <v>41275</v>
      </c>
      <c r="L324" s="23" t="s">
        <v>18</v>
      </c>
      <c r="N324" s="23" t="s">
        <v>3205</v>
      </c>
      <c r="O324" s="23" t="s">
        <v>2822</v>
      </c>
      <c r="P324" s="29" t="s">
        <v>4417</v>
      </c>
    </row>
    <row r="325" spans="1:16" s="23" customFormat="1" hidden="1" x14ac:dyDescent="0.2">
      <c r="A325" s="2">
        <v>180045770</v>
      </c>
      <c r="B325" s="23" t="s">
        <v>612</v>
      </c>
      <c r="C325" s="23" t="s">
        <v>613</v>
      </c>
      <c r="D325" s="23" t="s">
        <v>4627</v>
      </c>
      <c r="E325" s="23" t="s">
        <v>614</v>
      </c>
      <c r="F325" s="23" t="s">
        <v>13</v>
      </c>
      <c r="G325" s="23" t="s">
        <v>4417</v>
      </c>
      <c r="H325" s="23" t="s">
        <v>19</v>
      </c>
      <c r="I325" s="1">
        <v>36130</v>
      </c>
      <c r="J325" s="1"/>
      <c r="K325" s="1"/>
      <c r="L325" s="23" t="s">
        <v>18</v>
      </c>
      <c r="N325" s="23" t="s">
        <v>18</v>
      </c>
      <c r="O325" s="23" t="s">
        <v>2823</v>
      </c>
      <c r="P325" s="29" t="s">
        <v>4417</v>
      </c>
    </row>
    <row r="326" spans="1:16" s="23" customFormat="1" hidden="1" x14ac:dyDescent="0.2">
      <c r="A326" s="2">
        <v>180045789</v>
      </c>
      <c r="B326" s="23" t="s">
        <v>615</v>
      </c>
      <c r="C326" s="23" t="s">
        <v>616</v>
      </c>
      <c r="D326" s="23" t="s">
        <v>4628</v>
      </c>
      <c r="E326" s="23" t="s">
        <v>617</v>
      </c>
      <c r="F326" s="23" t="s">
        <v>13</v>
      </c>
      <c r="G326" s="23" t="s">
        <v>4417</v>
      </c>
      <c r="H326" s="23" t="s">
        <v>19</v>
      </c>
      <c r="I326" s="1">
        <v>34881</v>
      </c>
      <c r="J326" s="1"/>
      <c r="K326" s="1"/>
      <c r="L326" s="23" t="s">
        <v>18</v>
      </c>
      <c r="N326" s="23" t="s">
        <v>18</v>
      </c>
      <c r="O326" s="23" t="s">
        <v>2823</v>
      </c>
      <c r="P326" s="29" t="s">
        <v>4417</v>
      </c>
    </row>
    <row r="327" spans="1:16" s="23" customFormat="1" hidden="1" x14ac:dyDescent="0.2">
      <c r="A327" s="2">
        <v>180045800</v>
      </c>
      <c r="B327" s="23" t="s">
        <v>618</v>
      </c>
      <c r="C327" s="23" t="s">
        <v>619</v>
      </c>
      <c r="D327" s="23" t="s">
        <v>4629</v>
      </c>
      <c r="E327" s="23" t="s">
        <v>562</v>
      </c>
      <c r="F327" s="23" t="s">
        <v>13</v>
      </c>
      <c r="G327" s="23" t="s">
        <v>4417</v>
      </c>
      <c r="H327" s="23" t="s">
        <v>24</v>
      </c>
      <c r="I327" s="1">
        <v>35462</v>
      </c>
      <c r="J327" s="1">
        <v>43465</v>
      </c>
      <c r="K327" s="1">
        <v>41275</v>
      </c>
      <c r="N327" s="23" t="e">
        <v>#N/A</v>
      </c>
      <c r="O327" s="23" t="s">
        <v>2823</v>
      </c>
      <c r="P327" s="29" t="s">
        <v>4417</v>
      </c>
    </row>
    <row r="328" spans="1:16" s="23" customFormat="1" hidden="1" x14ac:dyDescent="0.2">
      <c r="A328" s="2">
        <v>180045819</v>
      </c>
      <c r="B328" s="23" t="s">
        <v>620</v>
      </c>
      <c r="C328" s="23" t="s">
        <v>621</v>
      </c>
      <c r="D328" s="23" t="s">
        <v>4630</v>
      </c>
      <c r="E328" s="23" t="s">
        <v>86</v>
      </c>
      <c r="F328" s="23" t="s">
        <v>13</v>
      </c>
      <c r="G328" s="23" t="s">
        <v>4417</v>
      </c>
      <c r="H328" s="23" t="s">
        <v>19</v>
      </c>
      <c r="I328" s="1">
        <v>26724</v>
      </c>
      <c r="J328" s="1"/>
      <c r="K328" s="1"/>
      <c r="L328" s="23" t="s">
        <v>18</v>
      </c>
      <c r="N328" s="23" t="s">
        <v>18</v>
      </c>
      <c r="O328" s="23" t="s">
        <v>2823</v>
      </c>
      <c r="P328" s="29" t="s">
        <v>4417</v>
      </c>
    </row>
    <row r="329" spans="1:16" s="23" customFormat="1" hidden="1" x14ac:dyDescent="0.2">
      <c r="A329" s="2">
        <v>180045835</v>
      </c>
      <c r="B329" s="23" t="s">
        <v>620</v>
      </c>
      <c r="C329" s="23" t="s">
        <v>621</v>
      </c>
      <c r="D329" s="23" t="s">
        <v>4630</v>
      </c>
      <c r="E329" s="23" t="s">
        <v>86</v>
      </c>
      <c r="F329" s="23" t="s">
        <v>13</v>
      </c>
      <c r="G329" s="23" t="s">
        <v>4417</v>
      </c>
      <c r="H329" s="23" t="s">
        <v>19</v>
      </c>
      <c r="I329" s="1">
        <v>35551</v>
      </c>
      <c r="J329" s="1"/>
      <c r="K329" s="1"/>
      <c r="L329" s="23" t="s">
        <v>18</v>
      </c>
      <c r="N329" s="23" t="s">
        <v>18</v>
      </c>
      <c r="O329" s="23" t="s">
        <v>2823</v>
      </c>
      <c r="P329" s="29" t="s">
        <v>4417</v>
      </c>
    </row>
    <row r="330" spans="1:16" s="23" customFormat="1" hidden="1" x14ac:dyDescent="0.2">
      <c r="A330" s="2">
        <v>180045843</v>
      </c>
      <c r="B330" s="23" t="s">
        <v>622</v>
      </c>
      <c r="C330" s="23" t="s">
        <v>623</v>
      </c>
      <c r="D330" s="23" t="s">
        <v>4631</v>
      </c>
      <c r="E330" s="23" t="s">
        <v>624</v>
      </c>
      <c r="F330" s="23" t="s">
        <v>13</v>
      </c>
      <c r="G330" s="23" t="s">
        <v>4417</v>
      </c>
      <c r="H330" s="23" t="s">
        <v>19</v>
      </c>
      <c r="I330" s="1">
        <v>32813</v>
      </c>
      <c r="J330" s="1"/>
      <c r="K330" s="1"/>
      <c r="L330" s="23" t="s">
        <v>18</v>
      </c>
      <c r="N330" s="23" t="s">
        <v>18</v>
      </c>
      <c r="O330" s="23" t="s">
        <v>2822</v>
      </c>
      <c r="P330" s="29" t="s">
        <v>4417</v>
      </c>
    </row>
    <row r="331" spans="1:16" s="23" customFormat="1" hidden="1" x14ac:dyDescent="0.2">
      <c r="A331" s="2">
        <v>180045851</v>
      </c>
      <c r="B331" s="23" t="s">
        <v>625</v>
      </c>
      <c r="C331" s="23" t="s">
        <v>626</v>
      </c>
      <c r="D331" s="23" t="s">
        <v>4632</v>
      </c>
      <c r="E331" s="23" t="s">
        <v>340</v>
      </c>
      <c r="F331" s="23" t="s">
        <v>13</v>
      </c>
      <c r="G331" s="23" t="s">
        <v>4417</v>
      </c>
      <c r="H331" s="23" t="s">
        <v>43</v>
      </c>
      <c r="I331" s="1">
        <v>35612</v>
      </c>
      <c r="J331" s="1"/>
      <c r="K331" s="1">
        <v>41275</v>
      </c>
      <c r="L331" s="23" t="s">
        <v>18</v>
      </c>
      <c r="N331" s="23" t="s">
        <v>3205</v>
      </c>
      <c r="O331" s="23" t="s">
        <v>2823</v>
      </c>
      <c r="P331" s="29" t="s">
        <v>4417</v>
      </c>
    </row>
    <row r="332" spans="1:16" s="23" customFormat="1" hidden="1" x14ac:dyDescent="0.2">
      <c r="A332" s="2">
        <v>180045865</v>
      </c>
      <c r="B332" s="23" t="s">
        <v>627</v>
      </c>
      <c r="C332" s="23" t="s">
        <v>628</v>
      </c>
      <c r="D332" s="23" t="s">
        <v>4633</v>
      </c>
      <c r="E332" s="23" t="s">
        <v>629</v>
      </c>
      <c r="F332" s="23" t="s">
        <v>13</v>
      </c>
      <c r="G332" s="23" t="s">
        <v>4417</v>
      </c>
      <c r="H332" s="23" t="s">
        <v>43</v>
      </c>
      <c r="I332" s="1">
        <v>33512</v>
      </c>
      <c r="J332" s="1"/>
      <c r="K332" s="1">
        <v>41275</v>
      </c>
      <c r="L332" s="23" t="s">
        <v>18</v>
      </c>
      <c r="N332" s="23" t="s">
        <v>3205</v>
      </c>
      <c r="O332" s="23" t="s">
        <v>2823</v>
      </c>
      <c r="P332" s="29" t="s">
        <v>4417</v>
      </c>
    </row>
    <row r="333" spans="1:16" s="23" customFormat="1" hidden="1" x14ac:dyDescent="0.2">
      <c r="A333" s="2">
        <v>180045886</v>
      </c>
      <c r="B333" s="23" t="s">
        <v>630</v>
      </c>
      <c r="C333" s="23" t="s">
        <v>631</v>
      </c>
      <c r="D333" s="23" t="s">
        <v>4634</v>
      </c>
      <c r="E333" s="23" t="s">
        <v>39</v>
      </c>
      <c r="F333" s="23" t="s">
        <v>13</v>
      </c>
      <c r="G333" s="23" t="s">
        <v>4417</v>
      </c>
      <c r="H333" s="23" t="s">
        <v>43</v>
      </c>
      <c r="I333" s="1">
        <v>35796</v>
      </c>
      <c r="J333" s="1"/>
      <c r="K333" s="1">
        <v>41275</v>
      </c>
      <c r="L333" s="23" t="s">
        <v>18</v>
      </c>
      <c r="N333" s="23" t="s">
        <v>3205</v>
      </c>
      <c r="O333" s="23" t="s">
        <v>2822</v>
      </c>
      <c r="P333" s="29" t="s">
        <v>4417</v>
      </c>
    </row>
    <row r="334" spans="1:16" s="23" customFormat="1" hidden="1" x14ac:dyDescent="0.2">
      <c r="A334" s="2">
        <v>180045908</v>
      </c>
      <c r="B334" s="23" t="s">
        <v>632</v>
      </c>
      <c r="C334" s="23" t="s">
        <v>633</v>
      </c>
      <c r="D334" s="23" t="s">
        <v>4635</v>
      </c>
      <c r="E334" s="23" t="s">
        <v>233</v>
      </c>
      <c r="F334" s="23" t="s">
        <v>13</v>
      </c>
      <c r="G334" s="23" t="s">
        <v>4417</v>
      </c>
      <c r="H334" s="23" t="s">
        <v>19</v>
      </c>
      <c r="I334" s="1">
        <v>33786</v>
      </c>
      <c r="J334" s="1"/>
      <c r="K334" s="1"/>
      <c r="L334" s="23" t="s">
        <v>23</v>
      </c>
      <c r="N334" s="23" t="s">
        <v>3013</v>
      </c>
      <c r="O334" s="23" t="s">
        <v>2823</v>
      </c>
      <c r="P334" s="29" t="s">
        <v>4417</v>
      </c>
    </row>
    <row r="335" spans="1:16" s="23" customFormat="1" hidden="1" x14ac:dyDescent="0.2">
      <c r="A335" s="2">
        <v>180045959</v>
      </c>
      <c r="B335" s="23" t="s">
        <v>634</v>
      </c>
      <c r="C335" s="23" t="s">
        <v>635</v>
      </c>
      <c r="D335" s="23" t="s">
        <v>4636</v>
      </c>
      <c r="E335" s="23" t="s">
        <v>636</v>
      </c>
      <c r="F335" s="23" t="s">
        <v>13</v>
      </c>
      <c r="G335" s="23" t="s">
        <v>4417</v>
      </c>
      <c r="H335" s="23" t="s">
        <v>19</v>
      </c>
      <c r="I335" s="1">
        <v>27181</v>
      </c>
      <c r="J335" s="1"/>
      <c r="K335" s="1"/>
      <c r="L335" s="23" t="s">
        <v>18</v>
      </c>
      <c r="N335" s="23" t="s">
        <v>18</v>
      </c>
      <c r="O335" s="23" t="s">
        <v>2823</v>
      </c>
      <c r="P335" s="29" t="s">
        <v>4417</v>
      </c>
    </row>
    <row r="336" spans="1:16" s="23" customFormat="1" hidden="1" x14ac:dyDescent="0.2">
      <c r="A336" s="2">
        <v>180045967</v>
      </c>
      <c r="B336" s="23" t="s">
        <v>637</v>
      </c>
      <c r="C336" s="23" t="s">
        <v>638</v>
      </c>
      <c r="D336" s="23" t="s">
        <v>4637</v>
      </c>
      <c r="E336" s="23" t="s">
        <v>639</v>
      </c>
      <c r="F336" s="23" t="s">
        <v>13</v>
      </c>
      <c r="G336" s="23" t="s">
        <v>4417</v>
      </c>
      <c r="H336" s="23" t="s">
        <v>19</v>
      </c>
      <c r="I336" s="1">
        <v>24473</v>
      </c>
      <c r="J336" s="1"/>
      <c r="K336" s="1"/>
      <c r="L336" s="23" t="s">
        <v>18</v>
      </c>
      <c r="N336" s="23" t="s">
        <v>18</v>
      </c>
      <c r="O336" s="23" t="s">
        <v>2823</v>
      </c>
      <c r="P336" s="29" t="s">
        <v>4417</v>
      </c>
    </row>
    <row r="337" spans="1:16" s="23" customFormat="1" hidden="1" x14ac:dyDescent="0.2">
      <c r="A337" s="2">
        <v>180045991</v>
      </c>
      <c r="B337" s="23" t="s">
        <v>640</v>
      </c>
      <c r="C337" s="23" t="s">
        <v>641</v>
      </c>
      <c r="D337" s="23" t="s">
        <v>4638</v>
      </c>
      <c r="E337" s="23" t="s">
        <v>642</v>
      </c>
      <c r="F337" s="23" t="s">
        <v>13</v>
      </c>
      <c r="G337" s="23" t="s">
        <v>4417</v>
      </c>
      <c r="H337" s="23" t="s">
        <v>19</v>
      </c>
      <c r="I337" s="1">
        <v>35765</v>
      </c>
      <c r="J337" s="1"/>
      <c r="K337" s="1"/>
      <c r="L337" s="23" t="s">
        <v>18</v>
      </c>
      <c r="N337" s="23" t="s">
        <v>18</v>
      </c>
      <c r="O337" s="23" t="s">
        <v>2823</v>
      </c>
      <c r="P337" s="29" t="s">
        <v>4417</v>
      </c>
    </row>
    <row r="338" spans="1:16" s="23" customFormat="1" hidden="1" x14ac:dyDescent="0.2">
      <c r="A338" s="2">
        <v>180046009</v>
      </c>
      <c r="B338" s="23" t="s">
        <v>643</v>
      </c>
      <c r="C338" s="23" t="s">
        <v>2885</v>
      </c>
      <c r="D338" s="23" t="s">
        <v>4639</v>
      </c>
      <c r="E338" s="23" t="s">
        <v>2886</v>
      </c>
      <c r="F338" s="23" t="s">
        <v>13</v>
      </c>
      <c r="G338" s="23" t="s">
        <v>4417</v>
      </c>
      <c r="H338" s="23" t="s">
        <v>19</v>
      </c>
      <c r="I338" s="1">
        <v>31959</v>
      </c>
      <c r="J338" s="1"/>
      <c r="K338" s="1"/>
      <c r="L338" s="23" t="s">
        <v>18</v>
      </c>
      <c r="N338" s="23" t="s">
        <v>18</v>
      </c>
      <c r="O338" s="23" t="s">
        <v>2822</v>
      </c>
      <c r="P338" s="29" t="s">
        <v>4417</v>
      </c>
    </row>
    <row r="339" spans="1:16" s="23" customFormat="1" hidden="1" x14ac:dyDescent="0.2">
      <c r="A339" s="2">
        <v>180046033</v>
      </c>
      <c r="B339" s="23" t="s">
        <v>645</v>
      </c>
      <c r="C339" s="23" t="s">
        <v>646</v>
      </c>
      <c r="D339" s="23" t="s">
        <v>4640</v>
      </c>
      <c r="E339" s="23" t="s">
        <v>46</v>
      </c>
      <c r="F339" s="23" t="s">
        <v>13</v>
      </c>
      <c r="G339" s="23" t="s">
        <v>4417</v>
      </c>
      <c r="H339" s="23" t="s">
        <v>19</v>
      </c>
      <c r="I339" s="1">
        <v>34366</v>
      </c>
      <c r="J339" s="1"/>
      <c r="K339" s="1"/>
      <c r="L339" s="23" t="s">
        <v>18</v>
      </c>
      <c r="N339" s="23" t="s">
        <v>18</v>
      </c>
      <c r="O339" s="23" t="s">
        <v>2822</v>
      </c>
      <c r="P339" s="29" t="s">
        <v>4417</v>
      </c>
    </row>
    <row r="340" spans="1:16" s="23" customFormat="1" hidden="1" x14ac:dyDescent="0.2">
      <c r="A340" s="2">
        <v>180046041</v>
      </c>
      <c r="B340" s="23" t="s">
        <v>647</v>
      </c>
      <c r="C340" s="23" t="s">
        <v>648</v>
      </c>
      <c r="D340" s="23" t="s">
        <v>4641</v>
      </c>
      <c r="E340" s="23" t="s">
        <v>25</v>
      </c>
      <c r="F340" s="23" t="s">
        <v>13</v>
      </c>
      <c r="G340" s="23" t="s">
        <v>4417</v>
      </c>
      <c r="H340" s="23" t="s">
        <v>43</v>
      </c>
      <c r="I340" s="1">
        <v>35431</v>
      </c>
      <c r="J340" s="1"/>
      <c r="K340" s="1">
        <v>41275</v>
      </c>
      <c r="L340" s="23" t="s">
        <v>18</v>
      </c>
      <c r="N340" s="23" t="s">
        <v>3205</v>
      </c>
      <c r="O340" s="23" t="s">
        <v>2823</v>
      </c>
      <c r="P340" s="29" t="s">
        <v>4417</v>
      </c>
    </row>
    <row r="341" spans="1:16" s="23" customFormat="1" hidden="1" x14ac:dyDescent="0.2">
      <c r="A341" s="2">
        <v>180046055</v>
      </c>
      <c r="B341" s="23" t="s">
        <v>272</v>
      </c>
      <c r="C341" s="23" t="s">
        <v>649</v>
      </c>
      <c r="D341" s="23" t="s">
        <v>4642</v>
      </c>
      <c r="E341" s="23" t="s">
        <v>273</v>
      </c>
      <c r="F341" s="23" t="s">
        <v>13</v>
      </c>
      <c r="G341" s="23" t="s">
        <v>4417</v>
      </c>
      <c r="H341" s="23" t="s">
        <v>19</v>
      </c>
      <c r="I341" s="1">
        <v>27364</v>
      </c>
      <c r="J341" s="1"/>
      <c r="K341" s="1"/>
      <c r="L341" s="23" t="s">
        <v>23</v>
      </c>
      <c r="N341" s="23" t="s">
        <v>18</v>
      </c>
      <c r="O341" s="23" t="s">
        <v>2823</v>
      </c>
      <c r="P341" s="29" t="s">
        <v>4417</v>
      </c>
    </row>
    <row r="342" spans="1:16" s="23" customFormat="1" hidden="1" x14ac:dyDescent="0.2">
      <c r="A342" s="2">
        <v>180046076</v>
      </c>
      <c r="B342" s="23" t="s">
        <v>650</v>
      </c>
      <c r="C342" s="23" t="s">
        <v>651</v>
      </c>
      <c r="D342" s="23" t="s">
        <v>4643</v>
      </c>
      <c r="E342" s="23" t="s">
        <v>652</v>
      </c>
      <c r="F342" s="23" t="s">
        <v>13</v>
      </c>
      <c r="G342" s="23" t="s">
        <v>4417</v>
      </c>
      <c r="H342" s="23" t="s">
        <v>24</v>
      </c>
      <c r="I342" s="1">
        <v>27395</v>
      </c>
      <c r="J342" s="1">
        <v>44196</v>
      </c>
      <c r="K342" s="1"/>
      <c r="L342" s="23" t="s">
        <v>18</v>
      </c>
      <c r="N342" s="23" t="e">
        <v>#N/A</v>
      </c>
      <c r="O342" s="23" t="s">
        <v>2823</v>
      </c>
      <c r="P342" s="29" t="s">
        <v>4417</v>
      </c>
    </row>
    <row r="343" spans="1:16" s="23" customFormat="1" hidden="1" x14ac:dyDescent="0.2">
      <c r="A343" s="2">
        <v>180046084</v>
      </c>
      <c r="B343" s="23" t="s">
        <v>653</v>
      </c>
      <c r="C343" s="23" t="s">
        <v>654</v>
      </c>
      <c r="D343" s="23" t="s">
        <v>4541</v>
      </c>
      <c r="E343" s="23" t="s">
        <v>384</v>
      </c>
      <c r="F343" s="23" t="s">
        <v>13</v>
      </c>
      <c r="G343" s="23" t="s">
        <v>4417</v>
      </c>
      <c r="H343" s="23" t="s">
        <v>24</v>
      </c>
      <c r="I343" s="1">
        <v>33147</v>
      </c>
      <c r="J343" s="1">
        <v>43312</v>
      </c>
      <c r="K343" s="1"/>
      <c r="N343" s="23" t="e">
        <v>#N/A</v>
      </c>
      <c r="O343" s="23" t="s">
        <v>2823</v>
      </c>
      <c r="P343" s="29" t="s">
        <v>4417</v>
      </c>
    </row>
    <row r="344" spans="1:16" s="23" customFormat="1" hidden="1" x14ac:dyDescent="0.2">
      <c r="A344" s="2">
        <v>180046092</v>
      </c>
      <c r="B344" s="23" t="s">
        <v>655</v>
      </c>
      <c r="C344" s="23" t="s">
        <v>656</v>
      </c>
      <c r="D344" s="23" t="s">
        <v>4644</v>
      </c>
      <c r="E344" s="23" t="s">
        <v>657</v>
      </c>
      <c r="F344" s="23" t="s">
        <v>13</v>
      </c>
      <c r="G344" s="23" t="s">
        <v>4417</v>
      </c>
      <c r="H344" s="23" t="s">
        <v>24</v>
      </c>
      <c r="I344" s="1">
        <v>35827</v>
      </c>
      <c r="J344" s="1">
        <v>43465</v>
      </c>
      <c r="K344" s="1">
        <v>41275</v>
      </c>
      <c r="N344" s="23" t="e">
        <v>#N/A</v>
      </c>
      <c r="O344" s="23" t="s">
        <v>2823</v>
      </c>
      <c r="P344" s="29" t="s">
        <v>4417</v>
      </c>
    </row>
    <row r="345" spans="1:16" s="23" customFormat="1" hidden="1" x14ac:dyDescent="0.2">
      <c r="A345" s="2">
        <v>180046122</v>
      </c>
      <c r="B345" s="23" t="s">
        <v>658</v>
      </c>
      <c r="C345" s="23" t="s">
        <v>659</v>
      </c>
      <c r="D345" s="23" t="s">
        <v>4645</v>
      </c>
      <c r="E345" s="23" t="s">
        <v>660</v>
      </c>
      <c r="F345" s="23" t="s">
        <v>13</v>
      </c>
      <c r="G345" s="23" t="s">
        <v>4417</v>
      </c>
      <c r="H345" s="23" t="s">
        <v>19</v>
      </c>
      <c r="I345" s="1">
        <v>36161</v>
      </c>
      <c r="J345" s="1"/>
      <c r="K345" s="1"/>
      <c r="L345" s="23" t="s">
        <v>23</v>
      </c>
      <c r="N345" s="23" t="s">
        <v>3013</v>
      </c>
      <c r="O345" s="23" t="s">
        <v>2822</v>
      </c>
      <c r="P345" s="29" t="s">
        <v>4417</v>
      </c>
    </row>
    <row r="346" spans="1:16" s="23" customFormat="1" hidden="1" x14ac:dyDescent="0.2">
      <c r="A346" s="2">
        <v>180046149</v>
      </c>
      <c r="B346" s="23" t="s">
        <v>661</v>
      </c>
      <c r="C346" s="23" t="s">
        <v>662</v>
      </c>
      <c r="D346" s="23" t="s">
        <v>4646</v>
      </c>
      <c r="E346" s="23" t="s">
        <v>663</v>
      </c>
      <c r="F346" s="23" t="s">
        <v>13</v>
      </c>
      <c r="G346" s="23" t="s">
        <v>4417</v>
      </c>
      <c r="H346" s="23" t="s">
        <v>19</v>
      </c>
      <c r="I346" s="1">
        <v>38626</v>
      </c>
      <c r="J346" s="1"/>
      <c r="K346" s="1"/>
      <c r="L346" s="23" t="s">
        <v>23</v>
      </c>
      <c r="N346" s="23" t="s">
        <v>23</v>
      </c>
      <c r="O346" s="23" t="s">
        <v>2822</v>
      </c>
      <c r="P346" s="29" t="s">
        <v>4417</v>
      </c>
    </row>
    <row r="347" spans="1:16" s="23" customFormat="1" hidden="1" x14ac:dyDescent="0.2">
      <c r="A347" s="2">
        <v>180046157</v>
      </c>
      <c r="B347" s="23" t="s">
        <v>3041</v>
      </c>
      <c r="C347" s="23" t="s">
        <v>664</v>
      </c>
      <c r="D347" s="23" t="s">
        <v>4647</v>
      </c>
      <c r="E347" s="23" t="s">
        <v>46</v>
      </c>
      <c r="F347" s="23" t="s">
        <v>13</v>
      </c>
      <c r="G347" s="23" t="s">
        <v>4417</v>
      </c>
      <c r="H347" s="23" t="s">
        <v>43</v>
      </c>
      <c r="I347" s="1">
        <v>38687</v>
      </c>
      <c r="J347" s="1"/>
      <c r="K347" s="1">
        <v>41275</v>
      </c>
      <c r="L347" s="23" t="s">
        <v>18</v>
      </c>
      <c r="N347" s="23" t="s">
        <v>3205</v>
      </c>
      <c r="O347" s="23" t="s">
        <v>2823</v>
      </c>
      <c r="P347" s="29" t="s">
        <v>4417</v>
      </c>
    </row>
    <row r="348" spans="1:16" s="23" customFormat="1" hidden="1" x14ac:dyDescent="0.2">
      <c r="A348" s="2">
        <v>180046165</v>
      </c>
      <c r="B348" s="23" t="s">
        <v>665</v>
      </c>
      <c r="C348" s="23" t="s">
        <v>666</v>
      </c>
      <c r="D348" s="23" t="s">
        <v>4506</v>
      </c>
      <c r="E348" s="23" t="s">
        <v>25</v>
      </c>
      <c r="F348" s="23" t="s">
        <v>13</v>
      </c>
      <c r="G348" s="23" t="s">
        <v>4417</v>
      </c>
      <c r="H348" s="23" t="s">
        <v>43</v>
      </c>
      <c r="I348" s="1">
        <v>36008</v>
      </c>
      <c r="J348" s="1"/>
      <c r="K348" s="1">
        <v>41275</v>
      </c>
      <c r="L348" s="23" t="s">
        <v>18</v>
      </c>
      <c r="N348" s="23" t="s">
        <v>3205</v>
      </c>
      <c r="O348" s="23" t="s">
        <v>2823</v>
      </c>
      <c r="P348" s="29" t="s">
        <v>4417</v>
      </c>
    </row>
    <row r="349" spans="1:16" s="23" customFormat="1" hidden="1" x14ac:dyDescent="0.2">
      <c r="A349" s="2">
        <v>180046173</v>
      </c>
      <c r="B349" s="23" t="s">
        <v>667</v>
      </c>
      <c r="C349" s="23" t="s">
        <v>668</v>
      </c>
      <c r="D349" s="23" t="s">
        <v>4648</v>
      </c>
      <c r="E349" s="23" t="s">
        <v>669</v>
      </c>
      <c r="F349" s="23" t="s">
        <v>13</v>
      </c>
      <c r="G349" s="23" t="s">
        <v>4417</v>
      </c>
      <c r="H349" s="23" t="s">
        <v>43</v>
      </c>
      <c r="I349" s="1">
        <v>27851</v>
      </c>
      <c r="J349" s="1"/>
      <c r="K349" s="1">
        <v>40878</v>
      </c>
      <c r="L349" s="23" t="s">
        <v>18</v>
      </c>
      <c r="N349" s="23" t="s">
        <v>3205</v>
      </c>
      <c r="O349" s="23" t="s">
        <v>2823</v>
      </c>
      <c r="P349" s="29" t="s">
        <v>4417</v>
      </c>
    </row>
    <row r="350" spans="1:16" s="23" customFormat="1" hidden="1" x14ac:dyDescent="0.2">
      <c r="A350" s="2">
        <v>180046195</v>
      </c>
      <c r="B350" s="23" t="s">
        <v>670</v>
      </c>
      <c r="C350" s="23" t="s">
        <v>671</v>
      </c>
      <c r="D350" s="23" t="s">
        <v>4649</v>
      </c>
      <c r="E350" s="23" t="s">
        <v>672</v>
      </c>
      <c r="F350" s="23" t="s">
        <v>13</v>
      </c>
      <c r="G350" s="23" t="s">
        <v>4417</v>
      </c>
      <c r="H350" s="23" t="s">
        <v>19</v>
      </c>
      <c r="I350" s="1">
        <v>27881</v>
      </c>
      <c r="J350" s="1"/>
      <c r="K350" s="1"/>
      <c r="L350" s="23" t="s">
        <v>18</v>
      </c>
      <c r="N350" s="23" t="s">
        <v>18</v>
      </c>
      <c r="O350" s="23" t="s">
        <v>2823</v>
      </c>
      <c r="P350" s="29" t="s">
        <v>4417</v>
      </c>
    </row>
    <row r="351" spans="1:16" s="23" customFormat="1" hidden="1" x14ac:dyDescent="0.2">
      <c r="A351" s="2">
        <v>180046203</v>
      </c>
      <c r="B351" s="23" t="s">
        <v>673</v>
      </c>
      <c r="C351" s="23" t="s">
        <v>674</v>
      </c>
      <c r="D351" s="23" t="s">
        <v>4650</v>
      </c>
      <c r="E351" s="23" t="s">
        <v>98</v>
      </c>
      <c r="F351" s="23" t="s">
        <v>13</v>
      </c>
      <c r="G351" s="23" t="s">
        <v>4417</v>
      </c>
      <c r="H351" s="23" t="s">
        <v>19</v>
      </c>
      <c r="I351" s="1">
        <v>34213</v>
      </c>
      <c r="J351" s="1"/>
      <c r="K351" s="1"/>
      <c r="L351" s="23" t="s">
        <v>18</v>
      </c>
      <c r="N351" s="23" t="s">
        <v>18</v>
      </c>
      <c r="O351" s="23" t="s">
        <v>2823</v>
      </c>
      <c r="P351" s="29" t="s">
        <v>4417</v>
      </c>
    </row>
    <row r="352" spans="1:16" s="23" customFormat="1" hidden="1" x14ac:dyDescent="0.2">
      <c r="A352" s="2">
        <v>180046225</v>
      </c>
      <c r="B352" s="23" t="s">
        <v>675</v>
      </c>
      <c r="C352" s="23" t="s">
        <v>676</v>
      </c>
      <c r="D352" s="23" t="s">
        <v>4651</v>
      </c>
      <c r="E352" s="23" t="s">
        <v>28</v>
      </c>
      <c r="F352" s="23" t="s">
        <v>13</v>
      </c>
      <c r="G352" s="23" t="s">
        <v>4417</v>
      </c>
      <c r="H352" s="23" t="s">
        <v>19</v>
      </c>
      <c r="I352" s="1">
        <v>35886</v>
      </c>
      <c r="J352" s="1"/>
      <c r="K352" s="1"/>
      <c r="L352" s="23" t="s">
        <v>18</v>
      </c>
      <c r="N352" s="23" t="s">
        <v>18</v>
      </c>
      <c r="O352" s="23" t="s">
        <v>2822</v>
      </c>
      <c r="P352" s="29" t="s">
        <v>4417</v>
      </c>
    </row>
    <row r="353" spans="1:16" s="23" customFormat="1" hidden="1" x14ac:dyDescent="0.2">
      <c r="A353" s="2">
        <v>180046238</v>
      </c>
      <c r="B353" s="23" t="s">
        <v>678</v>
      </c>
      <c r="C353" s="23" t="s">
        <v>679</v>
      </c>
      <c r="D353" s="23" t="s">
        <v>4652</v>
      </c>
      <c r="E353" s="23" t="s">
        <v>46</v>
      </c>
      <c r="F353" s="23" t="s">
        <v>13</v>
      </c>
      <c r="G353" s="23" t="s">
        <v>4417</v>
      </c>
      <c r="H353" s="23" t="s">
        <v>19</v>
      </c>
      <c r="I353" s="1">
        <v>36251</v>
      </c>
      <c r="J353" s="1"/>
      <c r="K353" s="1"/>
      <c r="L353" s="23" t="s">
        <v>18</v>
      </c>
      <c r="N353" s="23" t="s">
        <v>3013</v>
      </c>
      <c r="O353" s="23" t="s">
        <v>2822</v>
      </c>
      <c r="P353" s="29" t="s">
        <v>4417</v>
      </c>
    </row>
    <row r="354" spans="1:16" s="23" customFormat="1" hidden="1" x14ac:dyDescent="0.2">
      <c r="A354" s="2">
        <v>180046262</v>
      </c>
      <c r="B354" s="23" t="s">
        <v>632</v>
      </c>
      <c r="C354" s="23" t="s">
        <v>633</v>
      </c>
      <c r="D354" s="23" t="s">
        <v>4635</v>
      </c>
      <c r="E354" s="23" t="s">
        <v>233</v>
      </c>
      <c r="F354" s="23" t="s">
        <v>13</v>
      </c>
      <c r="G354" s="23" t="s">
        <v>4417</v>
      </c>
      <c r="H354" s="23" t="s">
        <v>43</v>
      </c>
      <c r="I354" s="1">
        <v>35827</v>
      </c>
      <c r="J354" s="1"/>
      <c r="K354" s="1">
        <v>37257</v>
      </c>
      <c r="L354" s="23" t="s">
        <v>23</v>
      </c>
      <c r="N354" s="23" t="s">
        <v>3205</v>
      </c>
      <c r="O354" s="23" t="s">
        <v>2823</v>
      </c>
      <c r="P354" s="29" t="s">
        <v>4417</v>
      </c>
    </row>
    <row r="355" spans="1:16" s="23" customFormat="1" hidden="1" x14ac:dyDescent="0.2">
      <c r="A355" s="2">
        <v>180046297</v>
      </c>
      <c r="B355" s="23" t="s">
        <v>680</v>
      </c>
      <c r="C355" s="23" t="s">
        <v>681</v>
      </c>
      <c r="D355" s="23" t="s">
        <v>4653</v>
      </c>
      <c r="E355" s="23" t="s">
        <v>682</v>
      </c>
      <c r="F355" s="23" t="s">
        <v>13</v>
      </c>
      <c r="G355" s="23" t="s">
        <v>4417</v>
      </c>
      <c r="H355" s="23" t="s">
        <v>24</v>
      </c>
      <c r="I355" s="1">
        <v>28246</v>
      </c>
      <c r="J355" s="1">
        <v>43465</v>
      </c>
      <c r="K355" s="1">
        <v>41275</v>
      </c>
      <c r="N355" s="23" t="e">
        <v>#N/A</v>
      </c>
      <c r="O355" s="23" t="s">
        <v>2823</v>
      </c>
      <c r="P355" s="29" t="s">
        <v>4417</v>
      </c>
    </row>
    <row r="356" spans="1:16" s="23" customFormat="1" hidden="1" x14ac:dyDescent="0.2">
      <c r="A356" s="2">
        <v>180046300</v>
      </c>
      <c r="B356" s="23" t="s">
        <v>683</v>
      </c>
      <c r="C356" s="23" t="s">
        <v>684</v>
      </c>
      <c r="D356" s="23" t="s">
        <v>4654</v>
      </c>
      <c r="E356" s="23" t="s">
        <v>25</v>
      </c>
      <c r="F356" s="23" t="s">
        <v>13</v>
      </c>
      <c r="G356" s="23" t="s">
        <v>4417</v>
      </c>
      <c r="H356" s="23" t="s">
        <v>43</v>
      </c>
      <c r="I356" s="1">
        <v>35916</v>
      </c>
      <c r="J356" s="1"/>
      <c r="K356" s="1">
        <v>41275</v>
      </c>
      <c r="L356" s="23" t="s">
        <v>23</v>
      </c>
      <c r="N356" s="23" t="s">
        <v>3205</v>
      </c>
      <c r="O356" s="23" t="s">
        <v>2823</v>
      </c>
      <c r="P356" s="29" t="s">
        <v>4417</v>
      </c>
    </row>
    <row r="357" spans="1:16" s="23" customFormat="1" hidden="1" x14ac:dyDescent="0.2">
      <c r="A357" s="2">
        <v>180046343</v>
      </c>
      <c r="B357" s="23" t="s">
        <v>685</v>
      </c>
      <c r="C357" s="23" t="s">
        <v>686</v>
      </c>
      <c r="D357" s="23" t="s">
        <v>4655</v>
      </c>
      <c r="E357" s="23" t="s">
        <v>687</v>
      </c>
      <c r="F357" s="23" t="s">
        <v>13</v>
      </c>
      <c r="G357" s="23" t="s">
        <v>4417</v>
      </c>
      <c r="H357" s="23" t="s">
        <v>24</v>
      </c>
      <c r="I357" s="1">
        <v>24532</v>
      </c>
      <c r="J357" s="1">
        <v>44926</v>
      </c>
      <c r="K357" s="1">
        <v>41275</v>
      </c>
      <c r="L357" s="23" t="s">
        <v>18</v>
      </c>
      <c r="N357" s="23" t="e">
        <v>#N/A</v>
      </c>
      <c r="O357" s="23" t="s">
        <v>2823</v>
      </c>
      <c r="P357" s="29" t="s">
        <v>4417</v>
      </c>
    </row>
    <row r="358" spans="1:16" s="23" customFormat="1" hidden="1" x14ac:dyDescent="0.2">
      <c r="A358" s="2">
        <v>180046365</v>
      </c>
      <c r="B358" s="23" t="s">
        <v>688</v>
      </c>
      <c r="C358" s="23" t="s">
        <v>689</v>
      </c>
      <c r="D358" s="23" t="s">
        <v>4656</v>
      </c>
      <c r="E358" s="23" t="s">
        <v>690</v>
      </c>
      <c r="F358" s="23" t="s">
        <v>13</v>
      </c>
      <c r="G358" s="23" t="s">
        <v>4417</v>
      </c>
      <c r="H358" s="23" t="s">
        <v>43</v>
      </c>
      <c r="I358" s="1">
        <v>37987</v>
      </c>
      <c r="J358" s="1"/>
      <c r="K358" s="1">
        <v>41275</v>
      </c>
      <c r="L358" s="23" t="s">
        <v>18</v>
      </c>
      <c r="N358" s="23" t="s">
        <v>3205</v>
      </c>
      <c r="O358" s="23" t="s">
        <v>2823</v>
      </c>
      <c r="P358" s="29" t="s">
        <v>4417</v>
      </c>
    </row>
    <row r="359" spans="1:16" s="23" customFormat="1" hidden="1" x14ac:dyDescent="0.2">
      <c r="A359" s="2">
        <v>180046386</v>
      </c>
      <c r="B359" s="23" t="s">
        <v>691</v>
      </c>
      <c r="C359" s="23" t="s">
        <v>692</v>
      </c>
      <c r="D359" s="23" t="s">
        <v>4657</v>
      </c>
      <c r="E359" s="23" t="s">
        <v>693</v>
      </c>
      <c r="F359" s="23" t="s">
        <v>13</v>
      </c>
      <c r="G359" s="23" t="s">
        <v>4417</v>
      </c>
      <c r="H359" s="23" t="s">
        <v>43</v>
      </c>
      <c r="I359" s="1">
        <v>36617</v>
      </c>
      <c r="J359" s="1"/>
      <c r="K359" s="1">
        <v>41275</v>
      </c>
      <c r="L359" s="23" t="s">
        <v>18</v>
      </c>
      <c r="N359" s="23" t="s">
        <v>3205</v>
      </c>
      <c r="O359" s="23" t="s">
        <v>2823</v>
      </c>
      <c r="P359" s="29" t="s">
        <v>4417</v>
      </c>
    </row>
    <row r="360" spans="1:16" s="23" customFormat="1" hidden="1" x14ac:dyDescent="0.2">
      <c r="A360" s="2">
        <v>180046408</v>
      </c>
      <c r="B360" s="23" t="s">
        <v>694</v>
      </c>
      <c r="C360" s="23" t="s">
        <v>695</v>
      </c>
      <c r="D360" s="23" t="s">
        <v>4658</v>
      </c>
      <c r="E360" s="23" t="s">
        <v>52</v>
      </c>
      <c r="F360" s="23" t="s">
        <v>13</v>
      </c>
      <c r="G360" s="23" t="s">
        <v>4417</v>
      </c>
      <c r="H360" s="23" t="s">
        <v>19</v>
      </c>
      <c r="I360" s="1">
        <v>38047</v>
      </c>
      <c r="J360" s="1"/>
      <c r="K360" s="1"/>
      <c r="L360" s="23" t="s">
        <v>18</v>
      </c>
      <c r="N360" s="23" t="s">
        <v>18</v>
      </c>
      <c r="O360" s="23" t="s">
        <v>2822</v>
      </c>
      <c r="P360" s="29" t="s">
        <v>4417</v>
      </c>
    </row>
    <row r="361" spans="1:16" s="23" customFormat="1" hidden="1" x14ac:dyDescent="0.2">
      <c r="A361" s="2">
        <v>180046432</v>
      </c>
      <c r="B361" s="23" t="s">
        <v>696</v>
      </c>
      <c r="C361" s="23" t="s">
        <v>697</v>
      </c>
      <c r="D361" s="23" t="s">
        <v>4659</v>
      </c>
      <c r="E361" s="23" t="s">
        <v>429</v>
      </c>
      <c r="F361" s="23" t="s">
        <v>13</v>
      </c>
      <c r="G361" s="23" t="s">
        <v>4417</v>
      </c>
      <c r="H361" s="23" t="s">
        <v>43</v>
      </c>
      <c r="I361" s="1">
        <v>28734</v>
      </c>
      <c r="J361" s="1"/>
      <c r="K361" s="1">
        <v>43739</v>
      </c>
      <c r="L361" s="23" t="s">
        <v>18</v>
      </c>
      <c r="N361" s="23" t="s">
        <v>3205</v>
      </c>
      <c r="O361" s="23" t="s">
        <v>2823</v>
      </c>
      <c r="P361" s="29" t="s">
        <v>4417</v>
      </c>
    </row>
    <row r="362" spans="1:16" s="23" customFormat="1" hidden="1" x14ac:dyDescent="0.2">
      <c r="A362" s="2">
        <v>180046440</v>
      </c>
      <c r="B362" s="23" t="s">
        <v>630</v>
      </c>
      <c r="C362" s="23" t="s">
        <v>698</v>
      </c>
      <c r="D362" s="23" t="s">
        <v>4435</v>
      </c>
      <c r="E362" s="23" t="s">
        <v>39</v>
      </c>
      <c r="F362" s="23" t="s">
        <v>13</v>
      </c>
      <c r="G362" s="23" t="s">
        <v>4417</v>
      </c>
      <c r="H362" s="23" t="s">
        <v>19</v>
      </c>
      <c r="I362" s="1">
        <v>35796</v>
      </c>
      <c r="J362" s="1"/>
      <c r="K362" s="1"/>
      <c r="L362" s="23" t="s">
        <v>18</v>
      </c>
      <c r="N362" s="23" t="s">
        <v>18</v>
      </c>
      <c r="O362" s="23" t="s">
        <v>2822</v>
      </c>
      <c r="P362" s="29" t="s">
        <v>4417</v>
      </c>
    </row>
    <row r="363" spans="1:16" s="23" customFormat="1" hidden="1" x14ac:dyDescent="0.2">
      <c r="A363" s="2">
        <v>180046475</v>
      </c>
      <c r="B363" s="23" t="s">
        <v>699</v>
      </c>
      <c r="C363" s="23" t="s">
        <v>700</v>
      </c>
      <c r="D363" s="23" t="s">
        <v>4660</v>
      </c>
      <c r="E363" s="23" t="s">
        <v>86</v>
      </c>
      <c r="F363" s="23" t="s">
        <v>13</v>
      </c>
      <c r="G363" s="23" t="s">
        <v>4417</v>
      </c>
      <c r="H363" s="23" t="s">
        <v>19</v>
      </c>
      <c r="I363" s="1">
        <v>28887</v>
      </c>
      <c r="J363" s="1"/>
      <c r="K363" s="1"/>
      <c r="L363" s="23" t="s">
        <v>18</v>
      </c>
      <c r="N363" s="23" t="s">
        <v>18</v>
      </c>
      <c r="O363" s="23" t="s">
        <v>2822</v>
      </c>
      <c r="P363" s="29" t="s">
        <v>4417</v>
      </c>
    </row>
    <row r="364" spans="1:16" s="23" customFormat="1" hidden="1" x14ac:dyDescent="0.2">
      <c r="A364" s="2">
        <v>180046483</v>
      </c>
      <c r="B364" s="23" t="s">
        <v>701</v>
      </c>
      <c r="C364" s="23" t="s">
        <v>702</v>
      </c>
      <c r="D364" s="23" t="s">
        <v>4461</v>
      </c>
      <c r="E364" s="23" t="s">
        <v>25</v>
      </c>
      <c r="F364" s="23" t="s">
        <v>13</v>
      </c>
      <c r="G364" s="23" t="s">
        <v>4417</v>
      </c>
      <c r="H364" s="23" t="s">
        <v>43</v>
      </c>
      <c r="I364" s="1">
        <v>35704</v>
      </c>
      <c r="J364" s="1"/>
      <c r="K364" s="1">
        <v>42736</v>
      </c>
      <c r="L364" s="23" t="s">
        <v>18</v>
      </c>
      <c r="N364" s="23" t="s">
        <v>3205</v>
      </c>
      <c r="O364" s="23" t="s">
        <v>2823</v>
      </c>
      <c r="P364" s="29" t="s">
        <v>4417</v>
      </c>
    </row>
    <row r="365" spans="1:16" s="23" customFormat="1" hidden="1" x14ac:dyDescent="0.2">
      <c r="A365" s="2">
        <v>180046513</v>
      </c>
      <c r="B365" s="23" t="s">
        <v>703</v>
      </c>
      <c r="C365" s="23" t="s">
        <v>704</v>
      </c>
      <c r="D365" s="23" t="s">
        <v>4661</v>
      </c>
      <c r="E365" s="23" t="s">
        <v>295</v>
      </c>
      <c r="F365" s="23" t="s">
        <v>13</v>
      </c>
      <c r="G365" s="23" t="s">
        <v>4417</v>
      </c>
      <c r="H365" s="23" t="s">
        <v>19</v>
      </c>
      <c r="I365" s="1">
        <v>36039</v>
      </c>
      <c r="J365" s="1"/>
      <c r="K365" s="1"/>
      <c r="L365" s="23" t="s">
        <v>18</v>
      </c>
      <c r="N365" s="23" t="s">
        <v>18</v>
      </c>
      <c r="O365" s="23" t="s">
        <v>2822</v>
      </c>
      <c r="P365" s="29" t="s">
        <v>4417</v>
      </c>
    </row>
    <row r="366" spans="1:16" s="23" customFormat="1" hidden="1" x14ac:dyDescent="0.2">
      <c r="A366" s="2">
        <v>180046535</v>
      </c>
      <c r="B366" s="23" t="s">
        <v>274</v>
      </c>
      <c r="C366" s="23" t="s">
        <v>705</v>
      </c>
      <c r="D366" s="23" t="s">
        <v>4497</v>
      </c>
      <c r="E366" s="23" t="s">
        <v>275</v>
      </c>
      <c r="F366" s="23" t="s">
        <v>13</v>
      </c>
      <c r="G366" s="23" t="s">
        <v>4417</v>
      </c>
      <c r="H366" s="23" t="s">
        <v>19</v>
      </c>
      <c r="I366" s="1">
        <v>29007</v>
      </c>
      <c r="J366" s="1"/>
      <c r="K366" s="1"/>
      <c r="L366" s="23" t="s">
        <v>23</v>
      </c>
      <c r="N366" s="23" t="s">
        <v>18</v>
      </c>
      <c r="O366" s="23" t="s">
        <v>2822</v>
      </c>
      <c r="P366" s="29" t="s">
        <v>4417</v>
      </c>
    </row>
    <row r="367" spans="1:16" s="23" customFormat="1" hidden="1" x14ac:dyDescent="0.2">
      <c r="A367" s="2">
        <v>180046548</v>
      </c>
      <c r="B367" s="23" t="s">
        <v>706</v>
      </c>
      <c r="C367" s="23" t="s">
        <v>707</v>
      </c>
      <c r="D367" s="23" t="s">
        <v>4662</v>
      </c>
      <c r="E367" s="23" t="s">
        <v>708</v>
      </c>
      <c r="F367" s="23" t="s">
        <v>13</v>
      </c>
      <c r="G367" s="23" t="s">
        <v>4417</v>
      </c>
      <c r="H367" s="23" t="s">
        <v>19</v>
      </c>
      <c r="I367" s="1">
        <v>36130</v>
      </c>
      <c r="J367" s="1"/>
      <c r="K367" s="1"/>
      <c r="L367" s="23" t="s">
        <v>23</v>
      </c>
      <c r="N367" s="23" t="s">
        <v>3013</v>
      </c>
      <c r="O367" s="23" t="s">
        <v>2822</v>
      </c>
      <c r="P367" s="29" t="s">
        <v>4417</v>
      </c>
    </row>
    <row r="368" spans="1:16" s="23" customFormat="1" hidden="1" x14ac:dyDescent="0.2">
      <c r="A368" s="2">
        <v>180046556</v>
      </c>
      <c r="B368" s="23" t="s">
        <v>709</v>
      </c>
      <c r="C368" s="23" t="s">
        <v>710</v>
      </c>
      <c r="D368" s="23" t="s">
        <v>4663</v>
      </c>
      <c r="E368" s="23" t="s">
        <v>711</v>
      </c>
      <c r="F368" s="23" t="s">
        <v>13</v>
      </c>
      <c r="G368" s="23" t="s">
        <v>4417</v>
      </c>
      <c r="H368" s="23" t="s">
        <v>19</v>
      </c>
      <c r="I368" s="1">
        <v>36069</v>
      </c>
      <c r="J368" s="1"/>
      <c r="K368" s="1"/>
      <c r="L368" s="23" t="s">
        <v>18</v>
      </c>
      <c r="N368" s="23" t="s">
        <v>18</v>
      </c>
      <c r="O368" s="23" t="s">
        <v>2822</v>
      </c>
      <c r="P368" s="29" t="s">
        <v>4417</v>
      </c>
    </row>
    <row r="369" spans="1:16" s="23" customFormat="1" hidden="1" x14ac:dyDescent="0.2">
      <c r="A369" s="2">
        <v>180046580</v>
      </c>
      <c r="B369" s="23" t="s">
        <v>712</v>
      </c>
      <c r="C369" s="23" t="s">
        <v>713</v>
      </c>
      <c r="D369" s="23" t="s">
        <v>4664</v>
      </c>
      <c r="E369" s="23" t="s">
        <v>46</v>
      </c>
      <c r="F369" s="23" t="s">
        <v>13</v>
      </c>
      <c r="G369" s="23" t="s">
        <v>4417</v>
      </c>
      <c r="H369" s="23" t="s">
        <v>19</v>
      </c>
      <c r="I369" s="1">
        <v>24869</v>
      </c>
      <c r="J369" s="1"/>
      <c r="K369" s="1"/>
      <c r="L369" s="23" t="s">
        <v>23</v>
      </c>
      <c r="N369" s="23" t="s">
        <v>18</v>
      </c>
      <c r="O369" s="23" t="s">
        <v>2822</v>
      </c>
      <c r="P369" s="29" t="s">
        <v>4417</v>
      </c>
    </row>
    <row r="370" spans="1:16" s="23" customFormat="1" hidden="1" x14ac:dyDescent="0.2">
      <c r="A370" s="2">
        <v>180046599</v>
      </c>
      <c r="B370" s="23" t="s">
        <v>714</v>
      </c>
      <c r="C370" s="23" t="s">
        <v>715</v>
      </c>
      <c r="D370" s="23" t="s">
        <v>4665</v>
      </c>
      <c r="E370" s="23" t="s">
        <v>716</v>
      </c>
      <c r="F370" s="23" t="s">
        <v>13</v>
      </c>
      <c r="G370" s="23" t="s">
        <v>4417</v>
      </c>
      <c r="H370" s="23" t="s">
        <v>24</v>
      </c>
      <c r="I370" s="1">
        <v>29160</v>
      </c>
      <c r="J370" s="1">
        <v>43465</v>
      </c>
      <c r="K370" s="1">
        <v>41275</v>
      </c>
      <c r="N370" s="23" t="e">
        <v>#N/A</v>
      </c>
      <c r="O370" s="23" t="s">
        <v>2823</v>
      </c>
      <c r="P370" s="29" t="s">
        <v>4417</v>
      </c>
    </row>
    <row r="371" spans="1:16" s="23" customFormat="1" hidden="1" x14ac:dyDescent="0.2">
      <c r="A371" s="2">
        <v>180046610</v>
      </c>
      <c r="B371" s="23" t="s">
        <v>717</v>
      </c>
      <c r="C371" s="23" t="s">
        <v>718</v>
      </c>
      <c r="D371" s="23" t="s">
        <v>4666</v>
      </c>
      <c r="E371" s="23" t="s">
        <v>60</v>
      </c>
      <c r="F371" s="23" t="s">
        <v>13</v>
      </c>
      <c r="G371" s="23" t="s">
        <v>4417</v>
      </c>
      <c r="H371" s="23" t="s">
        <v>43</v>
      </c>
      <c r="I371" s="1">
        <v>36251</v>
      </c>
      <c r="J371" s="1"/>
      <c r="K371" s="1">
        <v>41275</v>
      </c>
      <c r="L371" s="23" t="s">
        <v>18</v>
      </c>
      <c r="N371" s="23" t="s">
        <v>3205</v>
      </c>
      <c r="O371" s="23" t="s">
        <v>2823</v>
      </c>
      <c r="P371" s="29" t="s">
        <v>4417</v>
      </c>
    </row>
    <row r="372" spans="1:16" s="23" customFormat="1" hidden="1" x14ac:dyDescent="0.2">
      <c r="A372" s="2">
        <v>180046629</v>
      </c>
      <c r="B372" s="23" t="s">
        <v>719</v>
      </c>
      <c r="C372" s="23" t="s">
        <v>720</v>
      </c>
      <c r="D372" s="23" t="s">
        <v>4667</v>
      </c>
      <c r="E372" s="23" t="s">
        <v>28</v>
      </c>
      <c r="F372" s="23" t="s">
        <v>13</v>
      </c>
      <c r="G372" s="23" t="s">
        <v>4417</v>
      </c>
      <c r="H372" s="23" t="s">
        <v>43</v>
      </c>
      <c r="I372" s="1">
        <v>29921</v>
      </c>
      <c r="J372" s="1"/>
      <c r="K372" s="1">
        <v>41275</v>
      </c>
      <c r="L372" s="23" t="s">
        <v>18</v>
      </c>
      <c r="N372" s="23" t="s">
        <v>3205</v>
      </c>
      <c r="O372" s="23" t="s">
        <v>2823</v>
      </c>
      <c r="P372" s="29" t="s">
        <v>4417</v>
      </c>
    </row>
    <row r="373" spans="1:16" s="23" customFormat="1" hidden="1" x14ac:dyDescent="0.2">
      <c r="A373" s="2">
        <v>180046637</v>
      </c>
      <c r="B373" s="23" t="s">
        <v>721</v>
      </c>
      <c r="C373" s="23" t="s">
        <v>722</v>
      </c>
      <c r="D373" s="23" t="s">
        <v>4668</v>
      </c>
      <c r="E373" s="23" t="s">
        <v>723</v>
      </c>
      <c r="F373" s="23" t="s">
        <v>13</v>
      </c>
      <c r="G373" s="23" t="s">
        <v>4417</v>
      </c>
      <c r="H373" s="23" t="s">
        <v>43</v>
      </c>
      <c r="I373" s="1">
        <v>35247</v>
      </c>
      <c r="J373" s="1"/>
      <c r="K373" s="1">
        <v>41275</v>
      </c>
      <c r="L373" s="23" t="s">
        <v>23</v>
      </c>
      <c r="N373" s="23" t="s">
        <v>3205</v>
      </c>
      <c r="O373" s="23" t="s">
        <v>2823</v>
      </c>
      <c r="P373" s="29" t="s">
        <v>4417</v>
      </c>
    </row>
    <row r="374" spans="1:16" s="23" customFormat="1" hidden="1" x14ac:dyDescent="0.2">
      <c r="A374" s="2">
        <v>180046645</v>
      </c>
      <c r="B374" s="23" t="s">
        <v>724</v>
      </c>
      <c r="C374" s="23" t="s">
        <v>725</v>
      </c>
      <c r="D374" s="23" t="s">
        <v>4669</v>
      </c>
      <c r="E374" s="23" t="s">
        <v>726</v>
      </c>
      <c r="F374" s="23" t="s">
        <v>13</v>
      </c>
      <c r="G374" s="23" t="s">
        <v>4417</v>
      </c>
      <c r="H374" s="23" t="s">
        <v>24</v>
      </c>
      <c r="I374" s="1">
        <v>25416</v>
      </c>
      <c r="J374" s="1">
        <v>44316</v>
      </c>
      <c r="K374" s="1">
        <v>38504</v>
      </c>
      <c r="L374" s="23" t="s">
        <v>18</v>
      </c>
      <c r="N374" s="23" t="e">
        <v>#N/A</v>
      </c>
      <c r="O374" s="23" t="s">
        <v>2823</v>
      </c>
      <c r="P374" s="29" t="s">
        <v>4417</v>
      </c>
    </row>
    <row r="375" spans="1:16" s="23" customFormat="1" hidden="1" x14ac:dyDescent="0.2">
      <c r="A375" s="2">
        <v>180046661</v>
      </c>
      <c r="B375" s="23" t="s">
        <v>724</v>
      </c>
      <c r="C375" s="23" t="s">
        <v>725</v>
      </c>
      <c r="D375" s="23" t="s">
        <v>4669</v>
      </c>
      <c r="E375" s="23" t="s">
        <v>726</v>
      </c>
      <c r="F375" s="23" t="s">
        <v>13</v>
      </c>
      <c r="G375" s="23" t="s">
        <v>4417</v>
      </c>
      <c r="H375" s="23" t="s">
        <v>24</v>
      </c>
      <c r="I375" s="1">
        <v>32478</v>
      </c>
      <c r="J375" s="1">
        <v>44316</v>
      </c>
      <c r="K375" s="1"/>
      <c r="L375" s="23" t="s">
        <v>18</v>
      </c>
      <c r="N375" s="23" t="e">
        <v>#N/A</v>
      </c>
      <c r="O375" s="23" t="s">
        <v>2823</v>
      </c>
      <c r="P375" s="29" t="s">
        <v>4417</v>
      </c>
    </row>
    <row r="376" spans="1:16" s="23" customFormat="1" hidden="1" x14ac:dyDescent="0.2">
      <c r="A376" s="2">
        <v>180046675</v>
      </c>
      <c r="B376" s="23" t="s">
        <v>727</v>
      </c>
      <c r="C376" s="23" t="s">
        <v>728</v>
      </c>
      <c r="D376" s="23" t="s">
        <v>4670</v>
      </c>
      <c r="E376" s="23" t="s">
        <v>729</v>
      </c>
      <c r="F376" s="23" t="s">
        <v>13</v>
      </c>
      <c r="G376" s="23" t="s">
        <v>4417</v>
      </c>
      <c r="H376" s="23" t="s">
        <v>19</v>
      </c>
      <c r="I376" s="1">
        <v>29753</v>
      </c>
      <c r="J376" s="1"/>
      <c r="K376" s="1"/>
      <c r="L376" s="23" t="s">
        <v>18</v>
      </c>
      <c r="N376" s="23" t="s">
        <v>18</v>
      </c>
      <c r="O376" s="23" t="s">
        <v>2822</v>
      </c>
      <c r="P376" s="29" t="s">
        <v>4417</v>
      </c>
    </row>
    <row r="377" spans="1:16" s="23" customFormat="1" hidden="1" x14ac:dyDescent="0.2">
      <c r="A377" s="2">
        <v>180046688</v>
      </c>
      <c r="B377" s="23" t="s">
        <v>730</v>
      </c>
      <c r="C377" s="23" t="s">
        <v>731</v>
      </c>
      <c r="D377" s="23" t="s">
        <v>4671</v>
      </c>
      <c r="E377" s="23" t="s">
        <v>605</v>
      </c>
      <c r="F377" s="23" t="s">
        <v>13</v>
      </c>
      <c r="G377" s="23" t="s">
        <v>4417</v>
      </c>
      <c r="H377" s="23" t="s">
        <v>43</v>
      </c>
      <c r="I377" s="1">
        <v>33604</v>
      </c>
      <c r="J377" s="1"/>
      <c r="K377" s="1">
        <v>41275</v>
      </c>
      <c r="L377" s="23" t="s">
        <v>18</v>
      </c>
      <c r="N377" s="23" t="s">
        <v>3205</v>
      </c>
      <c r="O377" s="23" t="s">
        <v>2823</v>
      </c>
      <c r="P377" s="29" t="s">
        <v>4417</v>
      </c>
    </row>
    <row r="378" spans="1:16" s="23" customFormat="1" hidden="1" x14ac:dyDescent="0.2">
      <c r="A378" s="2">
        <v>180046705</v>
      </c>
      <c r="B378" s="23" t="s">
        <v>732</v>
      </c>
      <c r="C378" s="23" t="s">
        <v>733</v>
      </c>
      <c r="D378" s="23" t="s">
        <v>4672</v>
      </c>
      <c r="E378" s="23" t="s">
        <v>734</v>
      </c>
      <c r="F378" s="23" t="s">
        <v>13</v>
      </c>
      <c r="G378" s="23" t="s">
        <v>4417</v>
      </c>
      <c r="H378" s="23" t="s">
        <v>24</v>
      </c>
      <c r="I378" s="1">
        <v>29860</v>
      </c>
      <c r="J378" s="1">
        <v>44926</v>
      </c>
      <c r="K378" s="1">
        <v>37803</v>
      </c>
      <c r="L378" s="23" t="s">
        <v>23</v>
      </c>
      <c r="N378" s="23" t="e">
        <v>#N/A</v>
      </c>
      <c r="O378" s="23" t="s">
        <v>2822</v>
      </c>
      <c r="P378" s="29" t="s">
        <v>4417</v>
      </c>
    </row>
    <row r="379" spans="1:16" s="23" customFormat="1" hidden="1" x14ac:dyDescent="0.2">
      <c r="A379" s="2">
        <v>180046726</v>
      </c>
      <c r="B379" s="23" t="s">
        <v>735</v>
      </c>
      <c r="C379" s="23" t="s">
        <v>736</v>
      </c>
      <c r="D379" s="23" t="s">
        <v>4673</v>
      </c>
      <c r="E379" s="23" t="s">
        <v>98</v>
      </c>
      <c r="F379" s="23" t="s">
        <v>13</v>
      </c>
      <c r="G379" s="23" t="s">
        <v>4417</v>
      </c>
      <c r="H379" s="23" t="s">
        <v>19</v>
      </c>
      <c r="I379" s="1">
        <v>34335</v>
      </c>
      <c r="J379" s="1"/>
      <c r="K379" s="1"/>
      <c r="L379" s="23" t="s">
        <v>18</v>
      </c>
      <c r="N379" s="23" t="s">
        <v>18</v>
      </c>
      <c r="O379" s="23" t="s">
        <v>2823</v>
      </c>
      <c r="P379" s="29" t="s">
        <v>4417</v>
      </c>
    </row>
    <row r="380" spans="1:16" s="23" customFormat="1" hidden="1" x14ac:dyDescent="0.2">
      <c r="A380" s="2">
        <v>180046742</v>
      </c>
      <c r="B380" s="23" t="s">
        <v>737</v>
      </c>
      <c r="C380" s="23" t="s">
        <v>738</v>
      </c>
      <c r="D380" s="23" t="s">
        <v>4674</v>
      </c>
      <c r="E380" s="23" t="s">
        <v>151</v>
      </c>
      <c r="F380" s="23" t="s">
        <v>13</v>
      </c>
      <c r="G380" s="23" t="s">
        <v>4417</v>
      </c>
      <c r="H380" s="23" t="s">
        <v>24</v>
      </c>
      <c r="I380" s="1">
        <v>25112</v>
      </c>
      <c r="J380" s="1">
        <v>41791</v>
      </c>
      <c r="K380" s="1"/>
      <c r="N380" s="23" t="e">
        <v>#N/A</v>
      </c>
      <c r="O380" s="23" t="s">
        <v>2823</v>
      </c>
      <c r="P380" s="29" t="s">
        <v>4417</v>
      </c>
    </row>
    <row r="381" spans="1:16" s="23" customFormat="1" hidden="1" x14ac:dyDescent="0.2">
      <c r="A381" s="2">
        <v>180046777</v>
      </c>
      <c r="B381" s="23" t="s">
        <v>739</v>
      </c>
      <c r="C381" s="23" t="s">
        <v>740</v>
      </c>
      <c r="D381" s="23" t="s">
        <v>4675</v>
      </c>
      <c r="E381" s="23" t="s">
        <v>98</v>
      </c>
      <c r="F381" s="23" t="s">
        <v>13</v>
      </c>
      <c r="G381" s="23" t="s">
        <v>4417</v>
      </c>
      <c r="H381" s="23" t="s">
        <v>19</v>
      </c>
      <c r="I381" s="1">
        <v>38078</v>
      </c>
      <c r="J381" s="1"/>
      <c r="K381" s="1"/>
      <c r="L381" s="23" t="s">
        <v>18</v>
      </c>
      <c r="N381" s="23" t="s">
        <v>18</v>
      </c>
      <c r="O381" s="23" t="s">
        <v>2822</v>
      </c>
      <c r="P381" s="29" t="s">
        <v>4417</v>
      </c>
    </row>
    <row r="382" spans="1:16" s="23" customFormat="1" hidden="1" x14ac:dyDescent="0.2">
      <c r="A382" s="2">
        <v>180046793</v>
      </c>
      <c r="B382" s="23" t="s">
        <v>741</v>
      </c>
      <c r="C382" s="23" t="s">
        <v>742</v>
      </c>
      <c r="D382" s="23" t="s">
        <v>4676</v>
      </c>
      <c r="E382" s="23" t="s">
        <v>743</v>
      </c>
      <c r="F382" s="23" t="s">
        <v>13</v>
      </c>
      <c r="G382" s="23" t="s">
        <v>4417</v>
      </c>
      <c r="H382" s="23" t="s">
        <v>24</v>
      </c>
      <c r="I382" s="1">
        <v>29952</v>
      </c>
      <c r="J382" s="1">
        <v>43830</v>
      </c>
      <c r="K382" s="1"/>
      <c r="L382" s="23" t="s">
        <v>18</v>
      </c>
      <c r="N382" s="23" t="e">
        <v>#N/A</v>
      </c>
      <c r="O382" s="23" t="s">
        <v>2823</v>
      </c>
      <c r="P382" s="29" t="s">
        <v>4417</v>
      </c>
    </row>
    <row r="383" spans="1:16" s="23" customFormat="1" hidden="1" x14ac:dyDescent="0.2">
      <c r="A383" s="2">
        <v>180046815</v>
      </c>
      <c r="B383" s="23" t="s">
        <v>745</v>
      </c>
      <c r="C383" s="23" t="s">
        <v>746</v>
      </c>
      <c r="D383" s="23" t="s">
        <v>4677</v>
      </c>
      <c r="E383" s="23" t="s">
        <v>46</v>
      </c>
      <c r="F383" s="23" t="s">
        <v>13</v>
      </c>
      <c r="G383" s="23" t="s">
        <v>4417</v>
      </c>
      <c r="H383" s="23" t="s">
        <v>43</v>
      </c>
      <c r="I383" s="1">
        <v>36312</v>
      </c>
      <c r="J383" s="1"/>
      <c r="K383" s="1">
        <v>41275</v>
      </c>
      <c r="L383" s="23" t="s">
        <v>18</v>
      </c>
      <c r="N383" s="23" t="s">
        <v>3205</v>
      </c>
      <c r="O383" s="23" t="s">
        <v>2822</v>
      </c>
      <c r="P383" s="29" t="s">
        <v>4417</v>
      </c>
    </row>
    <row r="384" spans="1:16" s="23" customFormat="1" hidden="1" x14ac:dyDescent="0.2">
      <c r="A384" s="2">
        <v>180046823</v>
      </c>
      <c r="B384" s="23" t="s">
        <v>2887</v>
      </c>
      <c r="C384" s="23" t="s">
        <v>2828</v>
      </c>
      <c r="D384" s="23" t="s">
        <v>4678</v>
      </c>
      <c r="E384" s="23" t="s">
        <v>39</v>
      </c>
      <c r="F384" s="23" t="s">
        <v>13</v>
      </c>
      <c r="G384" s="23" t="s">
        <v>4417</v>
      </c>
      <c r="H384" s="23" t="s">
        <v>19</v>
      </c>
      <c r="I384" s="1">
        <v>31079</v>
      </c>
      <c r="J384" s="1"/>
      <c r="K384" s="1"/>
      <c r="L384" s="23" t="s">
        <v>18</v>
      </c>
      <c r="N384" s="23" t="s">
        <v>18</v>
      </c>
      <c r="O384" s="23" t="s">
        <v>2822</v>
      </c>
      <c r="P384" s="29" t="s">
        <v>4417</v>
      </c>
    </row>
    <row r="385" spans="1:16" s="23" customFormat="1" hidden="1" x14ac:dyDescent="0.2">
      <c r="A385" s="2">
        <v>180046866</v>
      </c>
      <c r="B385" s="23" t="s">
        <v>589</v>
      </c>
      <c r="C385" s="23" t="s">
        <v>590</v>
      </c>
      <c r="D385" s="23" t="s">
        <v>4621</v>
      </c>
      <c r="E385" s="23" t="s">
        <v>151</v>
      </c>
      <c r="F385" s="23" t="s">
        <v>13</v>
      </c>
      <c r="G385" s="23" t="s">
        <v>4417</v>
      </c>
      <c r="H385" s="23" t="s">
        <v>43</v>
      </c>
      <c r="I385" s="1">
        <v>25204</v>
      </c>
      <c r="J385" s="1"/>
      <c r="K385" s="1">
        <v>37622</v>
      </c>
      <c r="N385" s="23" t="s">
        <v>3205</v>
      </c>
      <c r="O385" s="23" t="s">
        <v>2823</v>
      </c>
      <c r="P385" s="29" t="s">
        <v>4417</v>
      </c>
    </row>
    <row r="386" spans="1:16" s="23" customFormat="1" hidden="1" x14ac:dyDescent="0.2">
      <c r="A386" s="2">
        <v>180046874</v>
      </c>
      <c r="B386" s="23" t="s">
        <v>747</v>
      </c>
      <c r="C386" s="23" t="s">
        <v>748</v>
      </c>
      <c r="D386" s="23" t="s">
        <v>4459</v>
      </c>
      <c r="E386" s="23" t="s">
        <v>126</v>
      </c>
      <c r="F386" s="23" t="s">
        <v>13</v>
      </c>
      <c r="G386" s="23" t="s">
        <v>4417</v>
      </c>
      <c r="H386" s="23" t="s">
        <v>43</v>
      </c>
      <c r="I386" s="1">
        <v>37895</v>
      </c>
      <c r="J386" s="1"/>
      <c r="K386" s="1">
        <v>41275</v>
      </c>
      <c r="L386" s="23" t="s">
        <v>23</v>
      </c>
      <c r="N386" s="23" t="s">
        <v>3205</v>
      </c>
      <c r="O386" s="23" t="s">
        <v>2822</v>
      </c>
      <c r="P386" s="29" t="s">
        <v>4417</v>
      </c>
    </row>
    <row r="387" spans="1:16" s="23" customFormat="1" hidden="1" x14ac:dyDescent="0.2">
      <c r="A387" s="2">
        <v>180046890</v>
      </c>
      <c r="B387" s="23" t="s">
        <v>2888</v>
      </c>
      <c r="C387" s="23" t="s">
        <v>749</v>
      </c>
      <c r="D387" s="23" t="s">
        <v>4679</v>
      </c>
      <c r="E387" s="23" t="s">
        <v>644</v>
      </c>
      <c r="F387" s="23" t="s">
        <v>13</v>
      </c>
      <c r="G387" s="23" t="s">
        <v>4417</v>
      </c>
      <c r="H387" s="23" t="s">
        <v>43</v>
      </c>
      <c r="I387" s="1">
        <v>37956</v>
      </c>
      <c r="J387" s="1"/>
      <c r="K387" s="1">
        <v>41275</v>
      </c>
      <c r="L387" s="23" t="s">
        <v>18</v>
      </c>
      <c r="N387" s="23" t="s">
        <v>3205</v>
      </c>
      <c r="O387" s="23" t="s">
        <v>2823</v>
      </c>
      <c r="P387" s="29" t="s">
        <v>4417</v>
      </c>
    </row>
    <row r="388" spans="1:16" s="23" customFormat="1" hidden="1" x14ac:dyDescent="0.2">
      <c r="A388" s="2">
        <v>180046947</v>
      </c>
      <c r="B388" s="23" t="s">
        <v>750</v>
      </c>
      <c r="C388" s="23" t="s">
        <v>751</v>
      </c>
      <c r="D388" s="23" t="s">
        <v>4680</v>
      </c>
      <c r="E388" s="23" t="s">
        <v>52</v>
      </c>
      <c r="F388" s="23" t="s">
        <v>13</v>
      </c>
      <c r="G388" s="23" t="s">
        <v>4417</v>
      </c>
      <c r="H388" s="23" t="s">
        <v>19</v>
      </c>
      <c r="I388" s="1">
        <v>25235</v>
      </c>
      <c r="J388" s="1"/>
      <c r="K388" s="1"/>
      <c r="L388" s="23" t="s">
        <v>18</v>
      </c>
      <c r="N388" s="23" t="s">
        <v>18</v>
      </c>
      <c r="O388" s="23" t="s">
        <v>2823</v>
      </c>
      <c r="P388" s="29" t="s">
        <v>4417</v>
      </c>
    </row>
    <row r="389" spans="1:16" s="23" customFormat="1" hidden="1" x14ac:dyDescent="0.2">
      <c r="A389" s="2">
        <v>180046955</v>
      </c>
      <c r="B389" s="23" t="s">
        <v>5484</v>
      </c>
      <c r="C389" s="23" t="s">
        <v>668</v>
      </c>
      <c r="D389" s="23" t="s">
        <v>4648</v>
      </c>
      <c r="E389" s="23" t="s">
        <v>669</v>
      </c>
      <c r="F389" s="23" t="s">
        <v>13</v>
      </c>
      <c r="G389" s="23" t="s">
        <v>4417</v>
      </c>
      <c r="H389" s="23" t="s">
        <v>43</v>
      </c>
      <c r="I389" s="1">
        <v>31048</v>
      </c>
      <c r="J389" s="1"/>
      <c r="K389" s="1"/>
      <c r="L389" s="23" t="s">
        <v>18</v>
      </c>
      <c r="N389" s="23" t="s">
        <v>3205</v>
      </c>
      <c r="O389" s="23" t="s">
        <v>2823</v>
      </c>
      <c r="P389" s="29" t="s">
        <v>4417</v>
      </c>
    </row>
    <row r="390" spans="1:16" s="23" customFormat="1" hidden="1" x14ac:dyDescent="0.2">
      <c r="A390" s="2">
        <v>180046963</v>
      </c>
      <c r="B390" s="23" t="s">
        <v>753</v>
      </c>
      <c r="C390" s="23" t="s">
        <v>754</v>
      </c>
      <c r="D390" s="23" t="s">
        <v>4681</v>
      </c>
      <c r="E390" s="23" t="s">
        <v>755</v>
      </c>
      <c r="F390" s="23" t="s">
        <v>13</v>
      </c>
      <c r="G390" s="23" t="s">
        <v>4417</v>
      </c>
      <c r="H390" s="23" t="s">
        <v>43</v>
      </c>
      <c r="I390" s="1">
        <v>38047</v>
      </c>
      <c r="J390" s="1"/>
      <c r="K390" s="1">
        <v>41275</v>
      </c>
      <c r="L390" s="23" t="s">
        <v>18</v>
      </c>
      <c r="N390" s="23" t="s">
        <v>3205</v>
      </c>
      <c r="O390" s="23" t="s">
        <v>2823</v>
      </c>
      <c r="P390" s="29" t="s">
        <v>4417</v>
      </c>
    </row>
    <row r="391" spans="1:16" s="23" customFormat="1" hidden="1" x14ac:dyDescent="0.2">
      <c r="A391" s="2">
        <v>180046998</v>
      </c>
      <c r="B391" s="23" t="s">
        <v>594</v>
      </c>
      <c r="C391" s="23" t="s">
        <v>595</v>
      </c>
      <c r="D391" s="23" t="s">
        <v>4466</v>
      </c>
      <c r="E391" s="23" t="s">
        <v>42</v>
      </c>
      <c r="F391" s="23" t="s">
        <v>13</v>
      </c>
      <c r="G391" s="23" t="s">
        <v>4417</v>
      </c>
      <c r="H391" s="23" t="s">
        <v>19</v>
      </c>
      <c r="I391" s="1">
        <v>31048</v>
      </c>
      <c r="J391" s="1"/>
      <c r="K391" s="1"/>
      <c r="L391" s="23" t="s">
        <v>18</v>
      </c>
      <c r="N391" s="23" t="s">
        <v>18</v>
      </c>
      <c r="O391" s="23" t="s">
        <v>2822</v>
      </c>
      <c r="P391" s="29" t="s">
        <v>4417</v>
      </c>
    </row>
    <row r="392" spans="1:16" s="23" customFormat="1" hidden="1" x14ac:dyDescent="0.2">
      <c r="A392" s="2">
        <v>180047005</v>
      </c>
      <c r="B392" s="23" t="s">
        <v>756</v>
      </c>
      <c r="C392" s="23" t="s">
        <v>757</v>
      </c>
      <c r="D392" s="23" t="s">
        <v>4546</v>
      </c>
      <c r="E392" s="23" t="s">
        <v>25</v>
      </c>
      <c r="F392" s="23" t="s">
        <v>13</v>
      </c>
      <c r="G392" s="23" t="s">
        <v>4417</v>
      </c>
      <c r="H392" s="23" t="s">
        <v>19</v>
      </c>
      <c r="I392" s="1">
        <v>25263</v>
      </c>
      <c r="J392" s="1"/>
      <c r="K392" s="1"/>
      <c r="L392" s="23" t="s">
        <v>18</v>
      </c>
      <c r="N392" s="23" t="s">
        <v>3013</v>
      </c>
      <c r="O392" s="23" t="s">
        <v>2823</v>
      </c>
      <c r="P392" s="29" t="s">
        <v>4417</v>
      </c>
    </row>
    <row r="393" spans="1:16" s="23" customFormat="1" hidden="1" x14ac:dyDescent="0.2">
      <c r="A393" s="2">
        <v>180047021</v>
      </c>
      <c r="B393" s="23" t="s">
        <v>758</v>
      </c>
      <c r="C393" s="23" t="s">
        <v>759</v>
      </c>
      <c r="D393" s="23" t="s">
        <v>4682</v>
      </c>
      <c r="E393" s="23" t="s">
        <v>760</v>
      </c>
      <c r="F393" s="23" t="s">
        <v>13</v>
      </c>
      <c r="G393" s="23" t="s">
        <v>4417</v>
      </c>
      <c r="H393" s="23" t="s">
        <v>43</v>
      </c>
      <c r="I393" s="1">
        <v>32874</v>
      </c>
      <c r="J393" s="1"/>
      <c r="K393" s="1">
        <v>41275</v>
      </c>
      <c r="L393" s="23" t="s">
        <v>18</v>
      </c>
      <c r="N393" s="23" t="s">
        <v>3205</v>
      </c>
      <c r="O393" s="23" t="s">
        <v>2823</v>
      </c>
      <c r="P393" s="29" t="s">
        <v>4417</v>
      </c>
    </row>
    <row r="394" spans="1:16" s="23" customFormat="1" hidden="1" x14ac:dyDescent="0.2">
      <c r="A394" s="2">
        <v>180047048</v>
      </c>
      <c r="B394" s="23" t="s">
        <v>2889</v>
      </c>
      <c r="F394" s="23" t="s">
        <v>13</v>
      </c>
      <c r="G394" s="23" t="s">
        <v>2873</v>
      </c>
      <c r="H394" s="23" t="s">
        <v>43</v>
      </c>
      <c r="I394" s="1">
        <v>33604</v>
      </c>
      <c r="J394" s="1"/>
      <c r="K394" s="1">
        <v>33604</v>
      </c>
      <c r="N394" s="23" t="s">
        <v>3205</v>
      </c>
      <c r="O394" s="23" t="s">
        <v>2823</v>
      </c>
      <c r="P394" s="29" t="s">
        <v>2873</v>
      </c>
    </row>
    <row r="395" spans="1:16" s="23" customFormat="1" hidden="1" x14ac:dyDescent="0.2">
      <c r="A395" s="2">
        <v>180047056</v>
      </c>
      <c r="B395" s="23" t="s">
        <v>761</v>
      </c>
      <c r="C395" s="23" t="s">
        <v>762</v>
      </c>
      <c r="D395" s="23" t="s">
        <v>4683</v>
      </c>
      <c r="E395" s="23" t="s">
        <v>429</v>
      </c>
      <c r="F395" s="23" t="s">
        <v>13</v>
      </c>
      <c r="G395" s="23" t="s">
        <v>4417</v>
      </c>
      <c r="H395" s="23" t="s">
        <v>19</v>
      </c>
      <c r="I395" s="1">
        <v>31017</v>
      </c>
      <c r="J395" s="1"/>
      <c r="K395" s="1"/>
      <c r="L395" s="23" t="s">
        <v>18</v>
      </c>
      <c r="N395" s="23" t="s">
        <v>18</v>
      </c>
      <c r="O395" s="23" t="s">
        <v>2823</v>
      </c>
      <c r="P395" s="29" t="s">
        <v>4417</v>
      </c>
    </row>
    <row r="396" spans="1:16" s="23" customFormat="1" hidden="1" x14ac:dyDescent="0.2">
      <c r="A396" s="2">
        <v>180047072</v>
      </c>
      <c r="B396" s="23" t="s">
        <v>763</v>
      </c>
      <c r="C396" s="23" t="s">
        <v>764</v>
      </c>
      <c r="D396" s="23" t="s">
        <v>4684</v>
      </c>
      <c r="E396" s="23" t="s">
        <v>765</v>
      </c>
      <c r="F396" s="23" t="s">
        <v>13</v>
      </c>
      <c r="G396" s="23" t="s">
        <v>4417</v>
      </c>
      <c r="H396" s="23" t="s">
        <v>24</v>
      </c>
      <c r="I396" s="1">
        <v>31079</v>
      </c>
      <c r="J396" s="1">
        <v>45291</v>
      </c>
      <c r="K396" s="1"/>
      <c r="L396" s="23" t="s">
        <v>18</v>
      </c>
      <c r="N396" s="23" t="s">
        <v>18</v>
      </c>
      <c r="O396" s="23" t="s">
        <v>2823</v>
      </c>
      <c r="P396" s="29" t="s">
        <v>4417</v>
      </c>
    </row>
    <row r="397" spans="1:16" s="23" customFormat="1" hidden="1" x14ac:dyDescent="0.2">
      <c r="A397" s="2">
        <v>180047080</v>
      </c>
      <c r="B397" s="23" t="s">
        <v>554</v>
      </c>
      <c r="C397" s="23" t="s">
        <v>766</v>
      </c>
      <c r="D397" s="23" t="s">
        <v>4604</v>
      </c>
      <c r="E397" s="23" t="s">
        <v>154</v>
      </c>
      <c r="F397" s="23" t="s">
        <v>13</v>
      </c>
      <c r="G397" s="23" t="s">
        <v>4417</v>
      </c>
      <c r="H397" s="23" t="s">
        <v>19</v>
      </c>
      <c r="I397" s="1">
        <v>32874</v>
      </c>
      <c r="J397" s="1"/>
      <c r="K397" s="1"/>
      <c r="L397" s="23" t="s">
        <v>18</v>
      </c>
      <c r="N397" s="23" t="s">
        <v>18</v>
      </c>
      <c r="O397" s="23" t="s">
        <v>2822</v>
      </c>
      <c r="P397" s="29" t="s">
        <v>4417</v>
      </c>
    </row>
    <row r="398" spans="1:16" s="23" customFormat="1" hidden="1" x14ac:dyDescent="0.2">
      <c r="A398" s="2">
        <v>180047099</v>
      </c>
      <c r="B398" s="23" t="s">
        <v>3042</v>
      </c>
      <c r="C398" s="23" t="s">
        <v>767</v>
      </c>
      <c r="D398" s="23" t="s">
        <v>4685</v>
      </c>
      <c r="E398" s="23" t="s">
        <v>660</v>
      </c>
      <c r="F398" s="23" t="s">
        <v>13</v>
      </c>
      <c r="G398" s="23" t="s">
        <v>4417</v>
      </c>
      <c r="H398" s="23" t="s">
        <v>43</v>
      </c>
      <c r="I398" s="1">
        <v>35643</v>
      </c>
      <c r="J398" s="1"/>
      <c r="K398" s="1">
        <v>41275</v>
      </c>
      <c r="L398" s="23" t="s">
        <v>18</v>
      </c>
      <c r="N398" s="23" t="s">
        <v>3205</v>
      </c>
      <c r="O398" s="23" t="s">
        <v>2823</v>
      </c>
      <c r="P398" s="29" t="s">
        <v>4417</v>
      </c>
    </row>
    <row r="399" spans="1:16" s="23" customFormat="1" hidden="1" x14ac:dyDescent="0.2">
      <c r="A399" s="2">
        <v>180047102</v>
      </c>
      <c r="B399" s="23" t="s">
        <v>348</v>
      </c>
      <c r="C399" s="23" t="s">
        <v>353</v>
      </c>
      <c r="D399" s="23" t="s">
        <v>4451</v>
      </c>
      <c r="E399" s="23" t="s">
        <v>39</v>
      </c>
      <c r="F399" s="23" t="s">
        <v>13</v>
      </c>
      <c r="G399" s="23" t="s">
        <v>4417</v>
      </c>
      <c r="H399" s="23" t="s">
        <v>43</v>
      </c>
      <c r="I399" s="1"/>
      <c r="J399" s="1"/>
      <c r="K399" s="1">
        <v>41275</v>
      </c>
      <c r="N399" s="23" t="s">
        <v>3205</v>
      </c>
      <c r="O399" s="23" t="s">
        <v>2822</v>
      </c>
      <c r="P399" s="29" t="s">
        <v>4417</v>
      </c>
    </row>
    <row r="400" spans="1:16" s="23" customFormat="1" hidden="1" x14ac:dyDescent="0.2">
      <c r="A400" s="2">
        <v>180047110</v>
      </c>
      <c r="B400" s="23" t="s">
        <v>732</v>
      </c>
      <c r="C400" s="23" t="s">
        <v>768</v>
      </c>
      <c r="D400" s="23" t="s">
        <v>4672</v>
      </c>
      <c r="E400" s="23" t="s">
        <v>734</v>
      </c>
      <c r="F400" s="23" t="s">
        <v>13</v>
      </c>
      <c r="G400" s="23" t="s">
        <v>4417</v>
      </c>
      <c r="H400" s="23" t="s">
        <v>19</v>
      </c>
      <c r="I400" s="1">
        <v>32874</v>
      </c>
      <c r="J400" s="1"/>
      <c r="K400" s="1"/>
      <c r="L400" s="23" t="s">
        <v>18</v>
      </c>
      <c r="N400" s="23" t="s">
        <v>18</v>
      </c>
      <c r="O400" s="23" t="s">
        <v>2822</v>
      </c>
      <c r="P400" s="29" t="s">
        <v>4417</v>
      </c>
    </row>
    <row r="401" spans="1:16" s="23" customFormat="1" hidden="1" x14ac:dyDescent="0.2">
      <c r="A401" s="2">
        <v>180047145</v>
      </c>
      <c r="B401" s="23" t="s">
        <v>769</v>
      </c>
      <c r="C401" s="23" t="s">
        <v>770</v>
      </c>
      <c r="D401" s="23" t="s">
        <v>4686</v>
      </c>
      <c r="E401" s="23" t="s">
        <v>771</v>
      </c>
      <c r="F401" s="23" t="s">
        <v>13</v>
      </c>
      <c r="G401" s="23" t="s">
        <v>4417</v>
      </c>
      <c r="H401" s="23" t="s">
        <v>19</v>
      </c>
      <c r="I401" s="1">
        <v>35612</v>
      </c>
      <c r="J401" s="1"/>
      <c r="K401" s="1"/>
      <c r="L401" s="23" t="s">
        <v>23</v>
      </c>
      <c r="N401" s="23" t="s">
        <v>18</v>
      </c>
      <c r="O401" s="23" t="s">
        <v>2823</v>
      </c>
      <c r="P401" s="29" t="s">
        <v>4417</v>
      </c>
    </row>
    <row r="402" spans="1:16" s="23" customFormat="1" hidden="1" x14ac:dyDescent="0.2">
      <c r="A402" s="2">
        <v>180047161</v>
      </c>
      <c r="B402" s="23" t="s">
        <v>588</v>
      </c>
      <c r="C402" s="23" t="s">
        <v>2884</v>
      </c>
      <c r="D402" s="23" t="s">
        <v>4620</v>
      </c>
      <c r="E402" s="23" t="s">
        <v>42</v>
      </c>
      <c r="F402" s="23" t="s">
        <v>13</v>
      </c>
      <c r="G402" s="23" t="s">
        <v>2873</v>
      </c>
      <c r="H402" s="23" t="s">
        <v>19</v>
      </c>
      <c r="I402" s="1">
        <v>23651</v>
      </c>
      <c r="J402" s="1"/>
      <c r="K402" s="1"/>
      <c r="N402" s="23" t="s">
        <v>18</v>
      </c>
      <c r="O402" s="23" t="s">
        <v>2823</v>
      </c>
      <c r="P402" s="29" t="s">
        <v>2873</v>
      </c>
    </row>
    <row r="403" spans="1:16" s="23" customFormat="1" hidden="1" x14ac:dyDescent="0.2">
      <c r="A403" s="2">
        <v>180047188</v>
      </c>
      <c r="B403" s="23" t="s">
        <v>772</v>
      </c>
      <c r="C403" s="23" t="s">
        <v>773</v>
      </c>
      <c r="D403" s="23" t="s">
        <v>4687</v>
      </c>
      <c r="E403" s="23" t="s">
        <v>774</v>
      </c>
      <c r="F403" s="23" t="s">
        <v>13</v>
      </c>
      <c r="G403" s="23" t="s">
        <v>4417</v>
      </c>
      <c r="H403" s="23" t="s">
        <v>19</v>
      </c>
      <c r="I403" s="1">
        <v>35735</v>
      </c>
      <c r="J403" s="1"/>
      <c r="K403" s="1"/>
      <c r="L403" s="23" t="s">
        <v>18</v>
      </c>
      <c r="N403" s="23" t="s">
        <v>18</v>
      </c>
      <c r="O403" s="23" t="s">
        <v>2822</v>
      </c>
      <c r="P403" s="29" t="s">
        <v>4417</v>
      </c>
    </row>
    <row r="404" spans="1:16" s="23" customFormat="1" hidden="1" x14ac:dyDescent="0.2">
      <c r="A404" s="2">
        <v>180047218</v>
      </c>
      <c r="B404" s="23" t="s">
        <v>775</v>
      </c>
      <c r="C404" s="23" t="s">
        <v>776</v>
      </c>
      <c r="D404" s="23" t="s">
        <v>4688</v>
      </c>
      <c r="E404" s="23" t="s">
        <v>777</v>
      </c>
      <c r="F404" s="23" t="s">
        <v>13</v>
      </c>
      <c r="G404" s="23" t="s">
        <v>4417</v>
      </c>
      <c r="H404" s="23" t="s">
        <v>43</v>
      </c>
      <c r="I404" s="1">
        <v>35916</v>
      </c>
      <c r="J404" s="1"/>
      <c r="K404" s="1">
        <v>41275</v>
      </c>
      <c r="L404" s="23" t="s">
        <v>18</v>
      </c>
      <c r="N404" s="23" t="s">
        <v>3205</v>
      </c>
      <c r="O404" s="23" t="s">
        <v>2823</v>
      </c>
      <c r="P404" s="29" t="s">
        <v>4417</v>
      </c>
    </row>
    <row r="405" spans="1:16" s="23" customFormat="1" hidden="1" x14ac:dyDescent="0.2">
      <c r="A405" s="2">
        <v>180047226</v>
      </c>
      <c r="B405" s="23" t="s">
        <v>778</v>
      </c>
      <c r="C405" s="23" t="s">
        <v>779</v>
      </c>
      <c r="D405" s="23" t="s">
        <v>4689</v>
      </c>
      <c r="E405" s="23" t="s">
        <v>780</v>
      </c>
      <c r="F405" s="23" t="s">
        <v>13</v>
      </c>
      <c r="G405" s="23" t="s">
        <v>4417</v>
      </c>
      <c r="H405" s="23" t="s">
        <v>19</v>
      </c>
      <c r="I405" s="1">
        <v>36100</v>
      </c>
      <c r="J405" s="1"/>
      <c r="K405" s="1"/>
      <c r="L405" s="23" t="s">
        <v>18</v>
      </c>
      <c r="N405" s="23" t="s">
        <v>18</v>
      </c>
      <c r="O405" s="23" t="s">
        <v>2822</v>
      </c>
      <c r="P405" s="29" t="s">
        <v>4417</v>
      </c>
    </row>
    <row r="406" spans="1:16" s="23" customFormat="1" hidden="1" x14ac:dyDescent="0.2">
      <c r="A406" s="2">
        <v>180047234</v>
      </c>
      <c r="B406" s="23" t="s">
        <v>781</v>
      </c>
      <c r="C406" s="23" t="s">
        <v>550</v>
      </c>
      <c r="D406" s="23" t="s">
        <v>4462</v>
      </c>
      <c r="E406" s="23" t="s">
        <v>148</v>
      </c>
      <c r="F406" s="23" t="s">
        <v>13</v>
      </c>
      <c r="G406" s="23" t="s">
        <v>4417</v>
      </c>
      <c r="H406" s="23" t="s">
        <v>24</v>
      </c>
      <c r="I406" s="1">
        <v>31382</v>
      </c>
      <c r="J406" s="1">
        <v>42004</v>
      </c>
      <c r="K406" s="1">
        <v>41275</v>
      </c>
      <c r="N406" s="23" t="e">
        <v>#N/A</v>
      </c>
      <c r="O406" s="23" t="s">
        <v>2823</v>
      </c>
      <c r="P406" s="29" t="s">
        <v>4417</v>
      </c>
    </row>
    <row r="407" spans="1:16" s="23" customFormat="1" hidden="1" x14ac:dyDescent="0.2">
      <c r="A407" s="2">
        <v>180047242</v>
      </c>
      <c r="B407" s="23" t="s">
        <v>782</v>
      </c>
      <c r="C407" s="23" t="s">
        <v>783</v>
      </c>
      <c r="D407" s="23" t="s">
        <v>4667</v>
      </c>
      <c r="E407" s="23" t="s">
        <v>28</v>
      </c>
      <c r="F407" s="23" t="s">
        <v>13</v>
      </c>
      <c r="G407" s="23" t="s">
        <v>4417</v>
      </c>
      <c r="H407" s="23" t="s">
        <v>19</v>
      </c>
      <c r="I407" s="1">
        <v>36130</v>
      </c>
      <c r="J407" s="1"/>
      <c r="K407" s="1"/>
      <c r="L407" s="23" t="s">
        <v>18</v>
      </c>
      <c r="N407" s="23" t="s">
        <v>18</v>
      </c>
      <c r="O407" s="23" t="s">
        <v>2822</v>
      </c>
      <c r="P407" s="29" t="s">
        <v>4417</v>
      </c>
    </row>
    <row r="408" spans="1:16" s="23" customFormat="1" hidden="1" x14ac:dyDescent="0.2">
      <c r="A408" s="2">
        <v>180047269</v>
      </c>
      <c r="B408" s="23" t="s">
        <v>784</v>
      </c>
      <c r="C408" s="23" t="s">
        <v>785</v>
      </c>
      <c r="D408" s="23" t="s">
        <v>4690</v>
      </c>
      <c r="E408" s="23" t="s">
        <v>98</v>
      </c>
      <c r="F408" s="23" t="s">
        <v>13</v>
      </c>
      <c r="G408" s="23" t="s">
        <v>4417</v>
      </c>
      <c r="H408" s="23" t="s">
        <v>19</v>
      </c>
      <c r="I408" s="1">
        <v>38078</v>
      </c>
      <c r="J408" s="1"/>
      <c r="K408" s="1"/>
      <c r="L408" s="23" t="s">
        <v>18</v>
      </c>
      <c r="N408" s="23" t="s">
        <v>18</v>
      </c>
      <c r="O408" s="23" t="s">
        <v>2822</v>
      </c>
      <c r="P408" s="29" t="s">
        <v>4417</v>
      </c>
    </row>
    <row r="409" spans="1:16" s="23" customFormat="1" hidden="1" x14ac:dyDescent="0.2">
      <c r="A409" s="2">
        <v>180047285</v>
      </c>
      <c r="B409" s="23" t="s">
        <v>786</v>
      </c>
      <c r="C409" s="23" t="s">
        <v>787</v>
      </c>
      <c r="D409" s="23" t="s">
        <v>4691</v>
      </c>
      <c r="E409" s="23" t="s">
        <v>788</v>
      </c>
      <c r="F409" s="23" t="s">
        <v>13</v>
      </c>
      <c r="G409" s="23" t="s">
        <v>4417</v>
      </c>
      <c r="H409" s="23" t="s">
        <v>19</v>
      </c>
      <c r="I409" s="1">
        <v>34182</v>
      </c>
      <c r="J409" s="1"/>
      <c r="K409" s="1"/>
      <c r="L409" s="23" t="s">
        <v>18</v>
      </c>
      <c r="N409" s="23" t="s">
        <v>18</v>
      </c>
      <c r="O409" s="23" t="s">
        <v>2822</v>
      </c>
      <c r="P409" s="29" t="s">
        <v>4417</v>
      </c>
    </row>
    <row r="410" spans="1:16" s="23" customFormat="1" hidden="1" x14ac:dyDescent="0.2">
      <c r="A410" s="2">
        <v>180047315</v>
      </c>
      <c r="B410" s="23" t="s">
        <v>789</v>
      </c>
      <c r="C410" s="23" t="s">
        <v>790</v>
      </c>
      <c r="D410" s="23" t="s">
        <v>4692</v>
      </c>
      <c r="E410" s="23" t="s">
        <v>791</v>
      </c>
      <c r="F410" s="23" t="s">
        <v>13</v>
      </c>
      <c r="G410" s="23" t="s">
        <v>4417</v>
      </c>
      <c r="H410" s="23" t="s">
        <v>19</v>
      </c>
      <c r="I410" s="1">
        <v>38078</v>
      </c>
      <c r="J410" s="1"/>
      <c r="K410" s="1"/>
      <c r="L410" s="23" t="s">
        <v>18</v>
      </c>
      <c r="N410" s="23" t="s">
        <v>18</v>
      </c>
      <c r="O410" s="23" t="s">
        <v>2822</v>
      </c>
      <c r="P410" s="29" t="s">
        <v>4417</v>
      </c>
    </row>
    <row r="411" spans="1:16" s="23" customFormat="1" hidden="1" x14ac:dyDescent="0.2">
      <c r="A411" s="2">
        <v>180047331</v>
      </c>
      <c r="B411" s="23" t="s">
        <v>792</v>
      </c>
      <c r="C411" s="23" t="s">
        <v>793</v>
      </c>
      <c r="D411" s="23" t="s">
        <v>4693</v>
      </c>
      <c r="E411" s="23" t="s">
        <v>794</v>
      </c>
      <c r="F411" s="23" t="s">
        <v>13</v>
      </c>
      <c r="G411" s="23" t="s">
        <v>4417</v>
      </c>
      <c r="H411" s="23" t="s">
        <v>43</v>
      </c>
      <c r="I411" s="1">
        <v>36281</v>
      </c>
      <c r="J411" s="1"/>
      <c r="K411" s="1">
        <v>41275</v>
      </c>
      <c r="L411" s="23" t="s">
        <v>18</v>
      </c>
      <c r="N411" s="23" t="s">
        <v>3205</v>
      </c>
      <c r="O411" s="23" t="s">
        <v>2823</v>
      </c>
      <c r="P411" s="29" t="s">
        <v>4417</v>
      </c>
    </row>
    <row r="412" spans="1:16" s="23" customFormat="1" hidden="1" x14ac:dyDescent="0.2">
      <c r="A412" s="2">
        <v>180047358</v>
      </c>
      <c r="B412" s="23" t="s">
        <v>795</v>
      </c>
      <c r="C412" s="23" t="s">
        <v>796</v>
      </c>
      <c r="D412" s="23" t="s">
        <v>4694</v>
      </c>
      <c r="E412" s="23" t="s">
        <v>98</v>
      </c>
      <c r="F412" s="23" t="s">
        <v>13</v>
      </c>
      <c r="G412" s="23" t="s">
        <v>4417</v>
      </c>
      <c r="H412" s="23" t="s">
        <v>43</v>
      </c>
      <c r="I412" s="1">
        <v>31837</v>
      </c>
      <c r="J412" s="1"/>
      <c r="K412" s="1">
        <v>41275</v>
      </c>
      <c r="L412" s="23" t="s">
        <v>18</v>
      </c>
      <c r="N412" s="23" t="s">
        <v>3205</v>
      </c>
      <c r="O412" s="23" t="s">
        <v>2823</v>
      </c>
      <c r="P412" s="29" t="s">
        <v>4417</v>
      </c>
    </row>
    <row r="413" spans="1:16" s="23" customFormat="1" hidden="1" x14ac:dyDescent="0.2">
      <c r="A413" s="2">
        <v>180047374</v>
      </c>
      <c r="B413" s="23" t="s">
        <v>797</v>
      </c>
      <c r="C413" s="23" t="s">
        <v>798</v>
      </c>
      <c r="D413" s="23" t="s">
        <v>4695</v>
      </c>
      <c r="E413" s="23" t="s">
        <v>73</v>
      </c>
      <c r="F413" s="23" t="s">
        <v>13</v>
      </c>
      <c r="G413" s="23" t="s">
        <v>4417</v>
      </c>
      <c r="H413" s="23" t="s">
        <v>19</v>
      </c>
      <c r="I413" s="1">
        <v>36342</v>
      </c>
      <c r="J413" s="1"/>
      <c r="K413" s="1"/>
      <c r="L413" s="23" t="s">
        <v>18</v>
      </c>
      <c r="N413" s="23" t="s">
        <v>18</v>
      </c>
      <c r="O413" s="23" t="s">
        <v>2822</v>
      </c>
      <c r="P413" s="29" t="s">
        <v>4417</v>
      </c>
    </row>
    <row r="414" spans="1:16" s="23" customFormat="1" hidden="1" x14ac:dyDescent="0.2">
      <c r="A414" s="2">
        <v>180047382</v>
      </c>
      <c r="B414" s="23" t="s">
        <v>799</v>
      </c>
      <c r="C414" s="23" t="s">
        <v>800</v>
      </c>
      <c r="D414" s="23" t="s">
        <v>4696</v>
      </c>
      <c r="E414" s="23" t="s">
        <v>801</v>
      </c>
      <c r="F414" s="23" t="s">
        <v>13</v>
      </c>
      <c r="G414" s="23" t="s">
        <v>4417</v>
      </c>
      <c r="H414" s="23" t="s">
        <v>24</v>
      </c>
      <c r="I414" s="1">
        <v>38047</v>
      </c>
      <c r="J414" s="1">
        <v>43465</v>
      </c>
      <c r="K414" s="1"/>
      <c r="N414" s="23" t="e">
        <v>#N/A</v>
      </c>
      <c r="O414" s="23" t="s">
        <v>2823</v>
      </c>
      <c r="P414" s="29" t="s">
        <v>4417</v>
      </c>
    </row>
    <row r="415" spans="1:16" s="23" customFormat="1" hidden="1" x14ac:dyDescent="0.2">
      <c r="A415" s="2">
        <v>180047390</v>
      </c>
      <c r="B415" s="23" t="s">
        <v>802</v>
      </c>
      <c r="C415" s="23" t="s">
        <v>803</v>
      </c>
      <c r="D415" s="23" t="s">
        <v>4697</v>
      </c>
      <c r="E415" s="23" t="s">
        <v>73</v>
      </c>
      <c r="F415" s="23" t="s">
        <v>13</v>
      </c>
      <c r="G415" s="23" t="s">
        <v>4417</v>
      </c>
      <c r="H415" s="23" t="s">
        <v>19</v>
      </c>
      <c r="I415" s="1">
        <v>38047</v>
      </c>
      <c r="J415" s="1"/>
      <c r="K415" s="1"/>
      <c r="L415" s="23" t="s">
        <v>18</v>
      </c>
      <c r="N415" s="23" t="s">
        <v>18</v>
      </c>
      <c r="O415" s="23" t="s">
        <v>2822</v>
      </c>
      <c r="P415" s="29" t="s">
        <v>4417</v>
      </c>
    </row>
    <row r="416" spans="1:16" s="23" customFormat="1" hidden="1" x14ac:dyDescent="0.2">
      <c r="A416" s="2">
        <v>180047420</v>
      </c>
      <c r="B416" s="23" t="s">
        <v>804</v>
      </c>
      <c r="C416" s="23" t="s">
        <v>805</v>
      </c>
      <c r="D416" s="23" t="s">
        <v>4698</v>
      </c>
      <c r="E416" s="23" t="s">
        <v>806</v>
      </c>
      <c r="F416" s="23" t="s">
        <v>13</v>
      </c>
      <c r="G416" s="23" t="s">
        <v>4417</v>
      </c>
      <c r="H416" s="23" t="s">
        <v>19</v>
      </c>
      <c r="I416" s="1">
        <v>26299</v>
      </c>
      <c r="J416" s="1"/>
      <c r="K416" s="1"/>
      <c r="L416" s="23" t="s">
        <v>18</v>
      </c>
      <c r="N416" s="23" t="s">
        <v>18</v>
      </c>
      <c r="O416" s="23" t="s">
        <v>2822</v>
      </c>
      <c r="P416" s="29" t="s">
        <v>4417</v>
      </c>
    </row>
    <row r="417" spans="1:16" s="23" customFormat="1" hidden="1" x14ac:dyDescent="0.2">
      <c r="A417" s="2">
        <v>180047498</v>
      </c>
      <c r="B417" s="23" t="s">
        <v>807</v>
      </c>
      <c r="C417" s="23" t="s">
        <v>808</v>
      </c>
      <c r="D417" s="23" t="s">
        <v>4699</v>
      </c>
      <c r="E417" s="23" t="s">
        <v>98</v>
      </c>
      <c r="F417" s="23" t="s">
        <v>13</v>
      </c>
      <c r="G417" s="23" t="s">
        <v>4417</v>
      </c>
      <c r="H417" s="23" t="s">
        <v>19</v>
      </c>
      <c r="I417" s="1">
        <v>36312</v>
      </c>
      <c r="J417" s="1"/>
      <c r="K417" s="1"/>
      <c r="L417" s="23" t="s">
        <v>18</v>
      </c>
      <c r="N417" s="23" t="s">
        <v>18</v>
      </c>
      <c r="O417" s="23" t="s">
        <v>2823</v>
      </c>
      <c r="P417" s="29" t="s">
        <v>4417</v>
      </c>
    </row>
    <row r="418" spans="1:16" s="23" customFormat="1" hidden="1" x14ac:dyDescent="0.2">
      <c r="A418" s="2">
        <v>180047501</v>
      </c>
      <c r="B418" s="23" t="s">
        <v>809</v>
      </c>
      <c r="C418" s="23" t="s">
        <v>376</v>
      </c>
      <c r="D418" s="23" t="s">
        <v>4537</v>
      </c>
      <c r="E418" s="23" t="s">
        <v>73</v>
      </c>
      <c r="F418" s="23" t="s">
        <v>13</v>
      </c>
      <c r="G418" s="23" t="s">
        <v>4417</v>
      </c>
      <c r="H418" s="23" t="s">
        <v>19</v>
      </c>
      <c r="I418" s="1">
        <v>37561</v>
      </c>
      <c r="J418" s="1"/>
      <c r="K418" s="1"/>
      <c r="L418" s="23" t="s">
        <v>23</v>
      </c>
      <c r="N418" s="23" t="s">
        <v>18</v>
      </c>
      <c r="O418" s="23" t="s">
        <v>2822</v>
      </c>
      <c r="P418" s="29" t="s">
        <v>4417</v>
      </c>
    </row>
    <row r="419" spans="1:16" s="23" customFormat="1" hidden="1" x14ac:dyDescent="0.2">
      <c r="A419" s="2">
        <v>180047560</v>
      </c>
      <c r="B419" s="23" t="s">
        <v>2829</v>
      </c>
      <c r="C419" s="23" t="s">
        <v>810</v>
      </c>
      <c r="D419" s="23" t="s">
        <v>4700</v>
      </c>
      <c r="E419" s="23" t="s">
        <v>811</v>
      </c>
      <c r="F419" s="23" t="s">
        <v>13</v>
      </c>
      <c r="G419" s="23" t="s">
        <v>4417</v>
      </c>
      <c r="H419" s="23" t="s">
        <v>43</v>
      </c>
      <c r="I419" s="1">
        <v>36373</v>
      </c>
      <c r="J419" s="1"/>
      <c r="K419" s="1">
        <v>41275</v>
      </c>
      <c r="L419" s="23" t="s">
        <v>18</v>
      </c>
      <c r="N419" s="23" t="s">
        <v>3205</v>
      </c>
      <c r="O419" s="23" t="s">
        <v>2823</v>
      </c>
      <c r="P419" s="29" t="s">
        <v>4417</v>
      </c>
    </row>
    <row r="420" spans="1:16" s="23" customFormat="1" hidden="1" x14ac:dyDescent="0.2">
      <c r="A420" s="2">
        <v>180047595</v>
      </c>
      <c r="B420" s="23" t="s">
        <v>812</v>
      </c>
      <c r="C420" s="23" t="s">
        <v>813</v>
      </c>
      <c r="D420" s="23" t="s">
        <v>4701</v>
      </c>
      <c r="E420" s="23" t="s">
        <v>814</v>
      </c>
      <c r="F420" s="23" t="s">
        <v>13</v>
      </c>
      <c r="G420" s="23" t="s">
        <v>4417</v>
      </c>
      <c r="H420" s="23" t="s">
        <v>43</v>
      </c>
      <c r="I420" s="1">
        <v>36404</v>
      </c>
      <c r="J420" s="1"/>
      <c r="K420" s="1">
        <v>41275</v>
      </c>
      <c r="L420" s="23" t="s">
        <v>18</v>
      </c>
      <c r="N420" s="23" t="s">
        <v>3205</v>
      </c>
      <c r="O420" s="23" t="s">
        <v>2823</v>
      </c>
      <c r="P420" s="29" t="s">
        <v>4417</v>
      </c>
    </row>
    <row r="421" spans="1:16" s="23" customFormat="1" hidden="1" x14ac:dyDescent="0.2">
      <c r="A421" s="2">
        <v>180047609</v>
      </c>
      <c r="B421" s="23" t="s">
        <v>815</v>
      </c>
      <c r="C421" s="23" t="s">
        <v>816</v>
      </c>
      <c r="D421" s="23" t="s">
        <v>4702</v>
      </c>
      <c r="E421" s="23" t="s">
        <v>98</v>
      </c>
      <c r="F421" s="23" t="s">
        <v>13</v>
      </c>
      <c r="G421" s="23" t="s">
        <v>4417</v>
      </c>
      <c r="H421" s="23" t="s">
        <v>24</v>
      </c>
      <c r="I421" s="1">
        <v>32874</v>
      </c>
      <c r="J421" s="1">
        <v>43830</v>
      </c>
      <c r="K421" s="1">
        <v>41275</v>
      </c>
      <c r="L421" s="23" t="s">
        <v>18</v>
      </c>
      <c r="N421" s="23" t="e">
        <v>#N/A</v>
      </c>
      <c r="O421" s="23" t="s">
        <v>2823</v>
      </c>
      <c r="P421" s="29" t="s">
        <v>4417</v>
      </c>
    </row>
    <row r="422" spans="1:16" s="23" customFormat="1" hidden="1" x14ac:dyDescent="0.2">
      <c r="A422" s="2">
        <v>180047684</v>
      </c>
      <c r="B422" s="23" t="s">
        <v>817</v>
      </c>
      <c r="C422" s="23" t="s">
        <v>818</v>
      </c>
      <c r="D422" s="23" t="s">
        <v>4703</v>
      </c>
      <c r="E422" s="23" t="s">
        <v>25</v>
      </c>
      <c r="F422" s="23" t="s">
        <v>13</v>
      </c>
      <c r="G422" s="23" t="s">
        <v>4417</v>
      </c>
      <c r="H422" s="23" t="s">
        <v>19</v>
      </c>
      <c r="I422" s="1">
        <v>36312</v>
      </c>
      <c r="J422" s="1"/>
      <c r="K422" s="1"/>
      <c r="L422" s="23" t="s">
        <v>18</v>
      </c>
      <c r="N422" s="23" t="s">
        <v>18</v>
      </c>
      <c r="O422" s="23" t="s">
        <v>2822</v>
      </c>
      <c r="P422" s="29" t="s">
        <v>4417</v>
      </c>
    </row>
    <row r="423" spans="1:16" s="23" customFormat="1" hidden="1" x14ac:dyDescent="0.2">
      <c r="A423" s="2">
        <v>180047692</v>
      </c>
      <c r="B423" s="23" t="s">
        <v>819</v>
      </c>
      <c r="C423" s="23" t="s">
        <v>820</v>
      </c>
      <c r="D423" s="23" t="s">
        <v>4704</v>
      </c>
      <c r="E423" s="23" t="s">
        <v>46</v>
      </c>
      <c r="F423" s="23" t="s">
        <v>13</v>
      </c>
      <c r="G423" s="23" t="s">
        <v>4417</v>
      </c>
      <c r="H423" s="23" t="s">
        <v>19</v>
      </c>
      <c r="I423" s="1">
        <v>38504</v>
      </c>
      <c r="J423" s="1"/>
      <c r="K423" s="1"/>
      <c r="L423" s="23" t="s">
        <v>23</v>
      </c>
      <c r="N423" s="23" t="s">
        <v>18</v>
      </c>
      <c r="O423" s="23" t="s">
        <v>2822</v>
      </c>
      <c r="P423" s="29" t="s">
        <v>4417</v>
      </c>
    </row>
    <row r="424" spans="1:16" s="23" customFormat="1" hidden="1" x14ac:dyDescent="0.2">
      <c r="A424" s="2">
        <v>180047706</v>
      </c>
      <c r="B424" s="23" t="s">
        <v>348</v>
      </c>
      <c r="C424" s="23" t="s">
        <v>353</v>
      </c>
      <c r="D424" s="23" t="s">
        <v>4451</v>
      </c>
      <c r="E424" s="23" t="s">
        <v>677</v>
      </c>
      <c r="F424" s="23" t="s">
        <v>13</v>
      </c>
      <c r="G424" s="23" t="s">
        <v>4417</v>
      </c>
      <c r="H424" s="23" t="s">
        <v>19</v>
      </c>
      <c r="I424" s="1">
        <v>33055</v>
      </c>
      <c r="J424" s="1"/>
      <c r="K424" s="1"/>
      <c r="L424" s="23" t="s">
        <v>23</v>
      </c>
      <c r="N424" s="23" t="s">
        <v>18</v>
      </c>
      <c r="O424" s="23" t="s">
        <v>2822</v>
      </c>
      <c r="P424" s="29" t="s">
        <v>4417</v>
      </c>
    </row>
    <row r="425" spans="1:16" s="23" customFormat="1" hidden="1" x14ac:dyDescent="0.2">
      <c r="A425" s="2">
        <v>180047757</v>
      </c>
      <c r="B425" s="23" t="s">
        <v>3043</v>
      </c>
      <c r="C425" s="23" t="s">
        <v>821</v>
      </c>
      <c r="D425" s="23" t="s">
        <v>4705</v>
      </c>
      <c r="E425" s="23" t="s">
        <v>151</v>
      </c>
      <c r="F425" s="23" t="s">
        <v>13</v>
      </c>
      <c r="G425" s="23" t="s">
        <v>4417</v>
      </c>
      <c r="H425" s="23" t="s">
        <v>19</v>
      </c>
      <c r="I425" s="1">
        <v>37987</v>
      </c>
      <c r="J425" s="1"/>
      <c r="K425" s="1"/>
      <c r="L425" s="23" t="s">
        <v>23</v>
      </c>
      <c r="N425" s="23" t="s">
        <v>18</v>
      </c>
      <c r="O425" s="23" t="s">
        <v>2822</v>
      </c>
      <c r="P425" s="29" t="s">
        <v>4417</v>
      </c>
    </row>
    <row r="426" spans="1:16" s="23" customFormat="1" hidden="1" x14ac:dyDescent="0.2">
      <c r="A426" s="2">
        <v>180047773</v>
      </c>
      <c r="B426" s="23" t="s">
        <v>822</v>
      </c>
      <c r="C426" s="23" t="s">
        <v>823</v>
      </c>
      <c r="D426" s="23" t="s">
        <v>4706</v>
      </c>
      <c r="E426" s="23" t="s">
        <v>744</v>
      </c>
      <c r="F426" s="23" t="s">
        <v>13</v>
      </c>
      <c r="G426" s="23" t="s">
        <v>4417</v>
      </c>
      <c r="H426" s="23" t="s">
        <v>24</v>
      </c>
      <c r="I426" s="1">
        <v>37956</v>
      </c>
      <c r="J426" s="1">
        <v>43465</v>
      </c>
      <c r="K426" s="1">
        <v>41275</v>
      </c>
      <c r="N426" s="23" t="e">
        <v>#N/A</v>
      </c>
      <c r="O426" s="23" t="s">
        <v>2823</v>
      </c>
      <c r="P426" s="29" t="s">
        <v>4417</v>
      </c>
    </row>
    <row r="427" spans="1:16" s="23" customFormat="1" hidden="1" x14ac:dyDescent="0.2">
      <c r="A427" s="2">
        <v>180047781</v>
      </c>
      <c r="B427" s="23" t="s">
        <v>321</v>
      </c>
      <c r="C427" s="23" t="s">
        <v>322</v>
      </c>
      <c r="D427" s="23" t="s">
        <v>4515</v>
      </c>
      <c r="E427" s="23" t="s">
        <v>28</v>
      </c>
      <c r="F427" s="23" t="s">
        <v>13</v>
      </c>
      <c r="G427" s="23" t="s">
        <v>4417</v>
      </c>
      <c r="H427" s="23" t="s">
        <v>19</v>
      </c>
      <c r="I427" s="1">
        <v>37987</v>
      </c>
      <c r="J427" s="1"/>
      <c r="K427" s="1"/>
      <c r="L427" s="23" t="s">
        <v>18</v>
      </c>
      <c r="N427" s="23" t="s">
        <v>18</v>
      </c>
      <c r="O427" s="23" t="s">
        <v>2822</v>
      </c>
      <c r="P427" s="29" t="s">
        <v>4417</v>
      </c>
    </row>
    <row r="428" spans="1:16" s="23" customFormat="1" hidden="1" x14ac:dyDescent="0.2">
      <c r="A428" s="2">
        <v>180047795</v>
      </c>
      <c r="B428" s="23" t="s">
        <v>824</v>
      </c>
      <c r="C428" s="23" t="s">
        <v>825</v>
      </c>
      <c r="D428" s="23" t="s">
        <v>4517</v>
      </c>
      <c r="E428" s="23" t="s">
        <v>25</v>
      </c>
      <c r="F428" s="23" t="s">
        <v>13</v>
      </c>
      <c r="G428" s="23" t="s">
        <v>4417</v>
      </c>
      <c r="H428" s="23" t="s">
        <v>19</v>
      </c>
      <c r="I428" s="1">
        <v>37956</v>
      </c>
      <c r="J428" s="1"/>
      <c r="K428" s="1"/>
      <c r="L428" s="23" t="s">
        <v>23</v>
      </c>
      <c r="N428" s="23" t="s">
        <v>18</v>
      </c>
      <c r="O428" s="23" t="s">
        <v>2822</v>
      </c>
      <c r="P428" s="29" t="s">
        <v>4417</v>
      </c>
    </row>
    <row r="429" spans="1:16" s="23" customFormat="1" hidden="1" x14ac:dyDescent="0.2">
      <c r="A429" s="2">
        <v>180047803</v>
      </c>
      <c r="B429" s="23" t="s">
        <v>826</v>
      </c>
      <c r="C429" s="23" t="s">
        <v>827</v>
      </c>
      <c r="D429" s="23" t="s">
        <v>4707</v>
      </c>
      <c r="E429" s="23" t="s">
        <v>828</v>
      </c>
      <c r="F429" s="23" t="s">
        <v>13</v>
      </c>
      <c r="G429" s="23" t="s">
        <v>4417</v>
      </c>
      <c r="H429" s="23" t="s">
        <v>24</v>
      </c>
      <c r="I429" s="1">
        <v>36251</v>
      </c>
      <c r="J429" s="1">
        <v>43465</v>
      </c>
      <c r="K429" s="1"/>
      <c r="N429" s="23" t="e">
        <v>#N/A</v>
      </c>
      <c r="O429" s="23" t="s">
        <v>2823</v>
      </c>
      <c r="P429" s="29" t="s">
        <v>4417</v>
      </c>
    </row>
    <row r="430" spans="1:16" s="23" customFormat="1" hidden="1" x14ac:dyDescent="0.2">
      <c r="A430" s="2">
        <v>180047846</v>
      </c>
      <c r="B430" s="23" t="s">
        <v>829</v>
      </c>
      <c r="C430" s="23" t="s">
        <v>830</v>
      </c>
      <c r="D430" s="23" t="s">
        <v>4708</v>
      </c>
      <c r="E430" s="23" t="s">
        <v>831</v>
      </c>
      <c r="F430" s="23" t="s">
        <v>13</v>
      </c>
      <c r="G430" s="23" t="s">
        <v>4417</v>
      </c>
      <c r="H430" s="23" t="s">
        <v>19</v>
      </c>
      <c r="I430" s="1">
        <v>36404</v>
      </c>
      <c r="J430" s="1"/>
      <c r="K430" s="1"/>
      <c r="L430" s="23" t="s">
        <v>23</v>
      </c>
      <c r="N430" s="23" t="s">
        <v>18</v>
      </c>
      <c r="O430" s="23" t="s">
        <v>2822</v>
      </c>
      <c r="P430" s="29" t="s">
        <v>4417</v>
      </c>
    </row>
    <row r="431" spans="1:16" s="23" customFormat="1" hidden="1" x14ac:dyDescent="0.2">
      <c r="A431" s="2">
        <v>180047897</v>
      </c>
      <c r="B431" s="23" t="s">
        <v>418</v>
      </c>
      <c r="C431" s="23" t="s">
        <v>419</v>
      </c>
      <c r="D431" s="23" t="s">
        <v>4437</v>
      </c>
      <c r="E431" s="23" t="s">
        <v>39</v>
      </c>
      <c r="F431" s="23" t="s">
        <v>13</v>
      </c>
      <c r="G431" s="23" t="s">
        <v>4417</v>
      </c>
      <c r="H431" s="23" t="s">
        <v>19</v>
      </c>
      <c r="I431" s="1">
        <v>36434</v>
      </c>
      <c r="J431" s="1"/>
      <c r="K431" s="1"/>
      <c r="L431" s="23" t="s">
        <v>23</v>
      </c>
      <c r="N431" s="23" t="s">
        <v>18</v>
      </c>
      <c r="O431" s="23" t="s">
        <v>2822</v>
      </c>
      <c r="P431" s="29" t="s">
        <v>4417</v>
      </c>
    </row>
    <row r="432" spans="1:16" s="23" customFormat="1" hidden="1" x14ac:dyDescent="0.2">
      <c r="A432" s="2">
        <v>180047900</v>
      </c>
      <c r="B432" s="23" t="s">
        <v>832</v>
      </c>
      <c r="F432" s="23" t="s">
        <v>13</v>
      </c>
      <c r="G432" s="23" t="s">
        <v>4417</v>
      </c>
      <c r="H432" s="23" t="s">
        <v>24</v>
      </c>
      <c r="I432" s="1">
        <v>36465</v>
      </c>
      <c r="J432" s="1">
        <v>42735</v>
      </c>
      <c r="K432" s="1">
        <v>39508</v>
      </c>
      <c r="N432" s="23" t="e">
        <v>#N/A</v>
      </c>
      <c r="O432" s="23" t="s">
        <v>2823</v>
      </c>
      <c r="P432" s="29" t="s">
        <v>4417</v>
      </c>
    </row>
    <row r="433" spans="1:16" s="23" customFormat="1" hidden="1" x14ac:dyDescent="0.2">
      <c r="A433" s="2">
        <v>180047927</v>
      </c>
      <c r="B433" s="23" t="s">
        <v>833</v>
      </c>
      <c r="C433" s="23" t="s">
        <v>834</v>
      </c>
      <c r="D433" s="23" t="s">
        <v>4709</v>
      </c>
      <c r="E433" s="23" t="s">
        <v>73</v>
      </c>
      <c r="F433" s="23" t="s">
        <v>13</v>
      </c>
      <c r="G433" s="23" t="s">
        <v>4417</v>
      </c>
      <c r="H433" s="23" t="s">
        <v>19</v>
      </c>
      <c r="I433" s="1">
        <v>38292</v>
      </c>
      <c r="J433" s="1"/>
      <c r="K433" s="1"/>
      <c r="L433" s="23" t="s">
        <v>23</v>
      </c>
      <c r="N433" s="23" t="s">
        <v>18</v>
      </c>
      <c r="O433" s="23" t="s">
        <v>2822</v>
      </c>
      <c r="P433" s="29" t="s">
        <v>4417</v>
      </c>
    </row>
    <row r="434" spans="1:16" s="23" customFormat="1" hidden="1" x14ac:dyDescent="0.2">
      <c r="A434" s="2">
        <v>180047943</v>
      </c>
      <c r="B434" s="23" t="s">
        <v>835</v>
      </c>
      <c r="C434" s="23" t="s">
        <v>836</v>
      </c>
      <c r="D434" s="23" t="s">
        <v>4710</v>
      </c>
      <c r="E434" s="23" t="s">
        <v>837</v>
      </c>
      <c r="F434" s="23" t="s">
        <v>13</v>
      </c>
      <c r="G434" s="23" t="s">
        <v>4417</v>
      </c>
      <c r="H434" s="23" t="s">
        <v>43</v>
      </c>
      <c r="I434" s="1">
        <v>36526</v>
      </c>
      <c r="J434" s="1"/>
      <c r="K434" s="1">
        <v>41275</v>
      </c>
      <c r="L434" s="23" t="s">
        <v>18</v>
      </c>
      <c r="N434" s="23" t="s">
        <v>3205</v>
      </c>
      <c r="O434" s="23" t="s">
        <v>2823</v>
      </c>
      <c r="P434" s="29" t="s">
        <v>4417</v>
      </c>
    </row>
    <row r="435" spans="1:16" s="23" customFormat="1" hidden="1" x14ac:dyDescent="0.2">
      <c r="A435" s="2">
        <v>180047951</v>
      </c>
      <c r="B435" s="23" t="s">
        <v>838</v>
      </c>
      <c r="C435" s="23" t="s">
        <v>839</v>
      </c>
      <c r="D435" s="23" t="s">
        <v>4711</v>
      </c>
      <c r="E435" s="23" t="s">
        <v>28</v>
      </c>
      <c r="F435" s="23" t="s">
        <v>13</v>
      </c>
      <c r="G435" s="23" t="s">
        <v>4417</v>
      </c>
      <c r="H435" s="23" t="s">
        <v>19</v>
      </c>
      <c r="I435" s="1">
        <v>36526</v>
      </c>
      <c r="J435" s="1"/>
      <c r="K435" s="1"/>
      <c r="L435" s="23" t="s">
        <v>18</v>
      </c>
      <c r="N435" s="23" t="s">
        <v>18</v>
      </c>
      <c r="O435" s="23" t="s">
        <v>2823</v>
      </c>
      <c r="P435" s="29" t="s">
        <v>4417</v>
      </c>
    </row>
    <row r="436" spans="1:16" s="23" customFormat="1" hidden="1" x14ac:dyDescent="0.2">
      <c r="A436" s="2">
        <v>180047965</v>
      </c>
      <c r="B436" s="23" t="s">
        <v>840</v>
      </c>
      <c r="C436" s="23" t="s">
        <v>841</v>
      </c>
      <c r="D436" s="23" t="s">
        <v>4448</v>
      </c>
      <c r="E436" s="23" t="s">
        <v>25</v>
      </c>
      <c r="F436" s="23" t="s">
        <v>13</v>
      </c>
      <c r="G436" s="23" t="s">
        <v>4417</v>
      </c>
      <c r="H436" s="23" t="s">
        <v>19</v>
      </c>
      <c r="I436" s="1">
        <v>36526</v>
      </c>
      <c r="J436" s="1"/>
      <c r="K436" s="1"/>
      <c r="L436" s="23" t="s">
        <v>23</v>
      </c>
      <c r="N436" s="23" t="s">
        <v>18</v>
      </c>
      <c r="O436" s="23" t="s">
        <v>2822</v>
      </c>
      <c r="P436" s="29" t="s">
        <v>4417</v>
      </c>
    </row>
    <row r="437" spans="1:16" s="23" customFormat="1" hidden="1" x14ac:dyDescent="0.2">
      <c r="A437" s="2">
        <v>180047986</v>
      </c>
      <c r="B437" s="23" t="s">
        <v>842</v>
      </c>
      <c r="C437" s="23" t="s">
        <v>843</v>
      </c>
      <c r="D437" s="23" t="s">
        <v>4712</v>
      </c>
      <c r="E437" s="23" t="s">
        <v>844</v>
      </c>
      <c r="F437" s="23" t="s">
        <v>13</v>
      </c>
      <c r="G437" s="23" t="s">
        <v>4417</v>
      </c>
      <c r="H437" s="23" t="s">
        <v>43</v>
      </c>
      <c r="I437" s="1">
        <v>36526</v>
      </c>
      <c r="J437" s="1"/>
      <c r="K437" s="1">
        <v>41275</v>
      </c>
      <c r="L437" s="23" t="s">
        <v>18</v>
      </c>
      <c r="N437" s="23" t="s">
        <v>3205</v>
      </c>
      <c r="O437" s="23" t="s">
        <v>2823</v>
      </c>
      <c r="P437" s="29" t="s">
        <v>4417</v>
      </c>
    </row>
    <row r="438" spans="1:16" s="23" customFormat="1" hidden="1" x14ac:dyDescent="0.2">
      <c r="A438" s="2">
        <v>180047994</v>
      </c>
      <c r="B438" s="23" t="s">
        <v>845</v>
      </c>
      <c r="C438" s="23" t="s">
        <v>846</v>
      </c>
      <c r="D438" s="23" t="s">
        <v>4574</v>
      </c>
      <c r="E438" s="23" t="s">
        <v>28</v>
      </c>
      <c r="F438" s="23" t="s">
        <v>13</v>
      </c>
      <c r="G438" s="23" t="s">
        <v>4417</v>
      </c>
      <c r="H438" s="23" t="s">
        <v>19</v>
      </c>
      <c r="I438" s="1">
        <v>36526</v>
      </c>
      <c r="J438" s="1"/>
      <c r="K438" s="1"/>
      <c r="L438" s="23" t="s">
        <v>18</v>
      </c>
      <c r="N438" s="23" t="s">
        <v>18</v>
      </c>
      <c r="O438" s="23" t="s">
        <v>2823</v>
      </c>
      <c r="P438" s="29" t="s">
        <v>4417</v>
      </c>
    </row>
    <row r="439" spans="1:16" s="23" customFormat="1" hidden="1" x14ac:dyDescent="0.2">
      <c r="A439" s="2">
        <v>180048001</v>
      </c>
      <c r="B439" s="23" t="s">
        <v>847</v>
      </c>
      <c r="C439" s="23" t="s">
        <v>848</v>
      </c>
      <c r="D439" s="23" t="s">
        <v>4540</v>
      </c>
      <c r="E439" s="23" t="s">
        <v>42</v>
      </c>
      <c r="F439" s="23" t="s">
        <v>13</v>
      </c>
      <c r="G439" s="23" t="s">
        <v>4417</v>
      </c>
      <c r="H439" s="23" t="s">
        <v>43</v>
      </c>
      <c r="I439" s="1">
        <v>30895</v>
      </c>
      <c r="J439" s="1"/>
      <c r="K439" s="1">
        <v>41275</v>
      </c>
      <c r="L439" s="23" t="s">
        <v>18</v>
      </c>
      <c r="N439" s="23" t="s">
        <v>3205</v>
      </c>
      <c r="O439" s="23" t="s">
        <v>2823</v>
      </c>
      <c r="P439" s="29" t="s">
        <v>4417</v>
      </c>
    </row>
    <row r="440" spans="1:16" s="23" customFormat="1" hidden="1" x14ac:dyDescent="0.2">
      <c r="A440" s="2">
        <v>180048155</v>
      </c>
      <c r="B440" s="23" t="s">
        <v>849</v>
      </c>
      <c r="C440" s="23" t="s">
        <v>850</v>
      </c>
      <c r="D440" s="23" t="s">
        <v>4537</v>
      </c>
      <c r="E440" s="23" t="s">
        <v>73</v>
      </c>
      <c r="F440" s="23" t="s">
        <v>13</v>
      </c>
      <c r="G440" s="23" t="s">
        <v>4417</v>
      </c>
      <c r="H440" s="23" t="s">
        <v>19</v>
      </c>
      <c r="I440" s="1">
        <v>38169</v>
      </c>
      <c r="J440" s="1"/>
      <c r="K440" s="1"/>
      <c r="L440" s="23" t="s">
        <v>23</v>
      </c>
      <c r="N440" s="23" t="s">
        <v>18</v>
      </c>
      <c r="O440" s="23" t="s">
        <v>2823</v>
      </c>
      <c r="P440" s="29" t="s">
        <v>4417</v>
      </c>
    </row>
    <row r="441" spans="1:16" s="23" customFormat="1" hidden="1" x14ac:dyDescent="0.2">
      <c r="A441" s="2">
        <v>180048168</v>
      </c>
      <c r="B441" s="23" t="s">
        <v>849</v>
      </c>
      <c r="C441" s="23" t="s">
        <v>850</v>
      </c>
      <c r="D441" s="23" t="s">
        <v>4537</v>
      </c>
      <c r="E441" s="23" t="s">
        <v>73</v>
      </c>
      <c r="F441" s="23" t="s">
        <v>13</v>
      </c>
      <c r="G441" s="23" t="s">
        <v>64</v>
      </c>
      <c r="H441" s="23" t="s">
        <v>65</v>
      </c>
      <c r="I441" s="1">
        <v>38231</v>
      </c>
      <c r="J441" s="1"/>
      <c r="K441" s="1">
        <v>41275</v>
      </c>
      <c r="L441" s="23" t="s">
        <v>18</v>
      </c>
      <c r="N441" s="23" t="s">
        <v>3012</v>
      </c>
      <c r="O441" s="23" t="s">
        <v>2823</v>
      </c>
      <c r="P441" s="29" t="s">
        <v>64</v>
      </c>
    </row>
    <row r="442" spans="1:16" s="23" customFormat="1" hidden="1" x14ac:dyDescent="0.2">
      <c r="A442" s="2">
        <v>180048176</v>
      </c>
      <c r="B442" s="23" t="s">
        <v>851</v>
      </c>
      <c r="C442" s="23" t="s">
        <v>852</v>
      </c>
      <c r="D442" s="23" t="s">
        <v>4486</v>
      </c>
      <c r="E442" s="23" t="s">
        <v>249</v>
      </c>
      <c r="F442" s="23" t="s">
        <v>13</v>
      </c>
      <c r="G442" s="23" t="s">
        <v>4417</v>
      </c>
      <c r="H442" s="23" t="s">
        <v>19</v>
      </c>
      <c r="I442" s="1">
        <v>38078</v>
      </c>
      <c r="J442" s="1"/>
      <c r="K442" s="1"/>
      <c r="L442" s="23" t="s">
        <v>18</v>
      </c>
      <c r="N442" s="23" t="s">
        <v>18</v>
      </c>
      <c r="O442" s="23" t="s">
        <v>2822</v>
      </c>
      <c r="P442" s="29" t="s">
        <v>4417</v>
      </c>
    </row>
    <row r="443" spans="1:16" s="23" customFormat="1" hidden="1" x14ac:dyDescent="0.2">
      <c r="A443" s="2">
        <v>180048206</v>
      </c>
      <c r="B443" s="23" t="s">
        <v>853</v>
      </c>
      <c r="C443" s="23" t="s">
        <v>854</v>
      </c>
      <c r="D443" s="23" t="s">
        <v>4713</v>
      </c>
      <c r="E443" s="23" t="s">
        <v>855</v>
      </c>
      <c r="F443" s="23" t="s">
        <v>13</v>
      </c>
      <c r="G443" s="23" t="s">
        <v>4417</v>
      </c>
      <c r="H443" s="23" t="s">
        <v>43</v>
      </c>
      <c r="I443" s="1">
        <v>37622</v>
      </c>
      <c r="J443" s="1"/>
      <c r="K443" s="1">
        <v>41275</v>
      </c>
      <c r="L443" s="23" t="s">
        <v>18</v>
      </c>
      <c r="N443" s="23" t="s">
        <v>3205</v>
      </c>
      <c r="O443" s="23" t="s">
        <v>2823</v>
      </c>
      <c r="P443" s="29" t="s">
        <v>4417</v>
      </c>
    </row>
    <row r="444" spans="1:16" s="23" customFormat="1" hidden="1" x14ac:dyDescent="0.2">
      <c r="A444" s="2">
        <v>180048222</v>
      </c>
      <c r="B444" s="23" t="s">
        <v>856</v>
      </c>
      <c r="C444" s="23" t="s">
        <v>857</v>
      </c>
      <c r="D444" s="23" t="s">
        <v>4714</v>
      </c>
      <c r="E444" s="23" t="s">
        <v>858</v>
      </c>
      <c r="F444" s="23" t="s">
        <v>13</v>
      </c>
      <c r="G444" s="23" t="s">
        <v>4417</v>
      </c>
      <c r="H444" s="23" t="s">
        <v>24</v>
      </c>
      <c r="I444" s="1">
        <v>38231</v>
      </c>
      <c r="J444" s="1">
        <v>42735</v>
      </c>
      <c r="K444" s="1">
        <v>41275</v>
      </c>
      <c r="N444" s="23" t="e">
        <v>#N/A</v>
      </c>
      <c r="O444" s="23" t="s">
        <v>2823</v>
      </c>
      <c r="P444" s="29" t="s">
        <v>4417</v>
      </c>
    </row>
    <row r="445" spans="1:16" s="23" customFormat="1" hidden="1" x14ac:dyDescent="0.2">
      <c r="A445" s="2">
        <v>180048257</v>
      </c>
      <c r="B445" s="23" t="s">
        <v>302</v>
      </c>
      <c r="C445" s="23" t="s">
        <v>859</v>
      </c>
      <c r="D445" s="23" t="s">
        <v>4715</v>
      </c>
      <c r="E445" s="23" t="s">
        <v>304</v>
      </c>
      <c r="F445" s="23" t="s">
        <v>13</v>
      </c>
      <c r="G445" s="23" t="s">
        <v>4417</v>
      </c>
      <c r="H445" s="23" t="s">
        <v>24</v>
      </c>
      <c r="I445" s="1">
        <v>38231</v>
      </c>
      <c r="J445" s="1">
        <v>43465</v>
      </c>
      <c r="K445" s="1"/>
      <c r="N445" s="23" t="e">
        <v>#N/A</v>
      </c>
      <c r="O445" s="23" t="s">
        <v>2823</v>
      </c>
      <c r="P445" s="29" t="s">
        <v>4417</v>
      </c>
    </row>
    <row r="446" spans="1:16" s="23" customFormat="1" hidden="1" x14ac:dyDescent="0.2">
      <c r="A446" s="2">
        <v>180048273</v>
      </c>
      <c r="B446" s="23" t="s">
        <v>300</v>
      </c>
      <c r="D446" s="23" t="s">
        <v>4716</v>
      </c>
      <c r="E446" s="23" t="s">
        <v>46</v>
      </c>
      <c r="F446" s="23" t="s">
        <v>13</v>
      </c>
      <c r="G446" s="23" t="s">
        <v>4417</v>
      </c>
      <c r="H446" s="23" t="s">
        <v>19</v>
      </c>
      <c r="I446" s="1">
        <v>38261</v>
      </c>
      <c r="J446" s="1"/>
      <c r="K446" s="1"/>
      <c r="N446" s="23" t="s">
        <v>18</v>
      </c>
      <c r="O446" s="23" t="s">
        <v>2823</v>
      </c>
      <c r="P446" s="29" t="s">
        <v>4417</v>
      </c>
    </row>
    <row r="447" spans="1:16" s="23" customFormat="1" hidden="1" x14ac:dyDescent="0.2">
      <c r="A447" s="2">
        <v>180048281</v>
      </c>
      <c r="B447" s="23" t="s">
        <v>860</v>
      </c>
      <c r="C447" s="23" t="s">
        <v>861</v>
      </c>
      <c r="D447" s="23" t="s">
        <v>4717</v>
      </c>
      <c r="E447" s="23" t="s">
        <v>862</v>
      </c>
      <c r="F447" s="23" t="s">
        <v>13</v>
      </c>
      <c r="G447" s="23" t="s">
        <v>4417</v>
      </c>
      <c r="H447" s="23" t="s">
        <v>24</v>
      </c>
      <c r="I447" s="1">
        <v>38231</v>
      </c>
      <c r="J447" s="1">
        <v>43465</v>
      </c>
      <c r="K447" s="1">
        <v>41275</v>
      </c>
      <c r="N447" s="23" t="e">
        <v>#N/A</v>
      </c>
      <c r="O447" s="23" t="s">
        <v>2823</v>
      </c>
      <c r="P447" s="29" t="s">
        <v>4417</v>
      </c>
    </row>
    <row r="448" spans="1:16" s="23" customFormat="1" hidden="1" x14ac:dyDescent="0.2">
      <c r="A448" s="2">
        <v>180048303</v>
      </c>
      <c r="B448" s="23" t="s">
        <v>863</v>
      </c>
      <c r="C448" s="23" t="s">
        <v>864</v>
      </c>
      <c r="D448" s="23" t="s">
        <v>4718</v>
      </c>
      <c r="E448" s="23" t="s">
        <v>865</v>
      </c>
      <c r="F448" s="23" t="s">
        <v>13</v>
      </c>
      <c r="G448" s="23" t="s">
        <v>4417</v>
      </c>
      <c r="H448" s="23" t="s">
        <v>43</v>
      </c>
      <c r="I448" s="1">
        <v>35674</v>
      </c>
      <c r="J448" s="1"/>
      <c r="K448" s="1">
        <v>41275</v>
      </c>
      <c r="L448" s="23" t="s">
        <v>18</v>
      </c>
      <c r="N448" s="23" t="s">
        <v>3205</v>
      </c>
      <c r="O448" s="23" t="s">
        <v>2823</v>
      </c>
      <c r="P448" s="29" t="s">
        <v>4417</v>
      </c>
    </row>
    <row r="449" spans="1:16" s="23" customFormat="1" hidden="1" x14ac:dyDescent="0.2">
      <c r="A449" s="2">
        <v>180048325</v>
      </c>
      <c r="B449" s="23" t="s">
        <v>866</v>
      </c>
      <c r="C449" s="23" t="s">
        <v>867</v>
      </c>
      <c r="D449" s="23" t="s">
        <v>4719</v>
      </c>
      <c r="E449" s="23" t="s">
        <v>73</v>
      </c>
      <c r="F449" s="23" t="s">
        <v>13</v>
      </c>
      <c r="G449" s="23" t="s">
        <v>4417</v>
      </c>
      <c r="H449" s="23" t="s">
        <v>19</v>
      </c>
      <c r="I449" s="1">
        <v>38200</v>
      </c>
      <c r="J449" s="1"/>
      <c r="K449" s="1"/>
      <c r="L449" s="23" t="s">
        <v>18</v>
      </c>
      <c r="N449" s="23" t="s">
        <v>18</v>
      </c>
      <c r="O449" s="23" t="s">
        <v>2822</v>
      </c>
      <c r="P449" s="29" t="s">
        <v>4417</v>
      </c>
    </row>
    <row r="450" spans="1:16" s="23" customFormat="1" hidden="1" x14ac:dyDescent="0.2">
      <c r="A450" s="2">
        <v>180048338</v>
      </c>
      <c r="B450" s="23" t="s">
        <v>868</v>
      </c>
      <c r="C450" s="23" t="s">
        <v>869</v>
      </c>
      <c r="D450" s="23" t="s">
        <v>4720</v>
      </c>
      <c r="E450" s="23" t="s">
        <v>614</v>
      </c>
      <c r="F450" s="23" t="s">
        <v>13</v>
      </c>
      <c r="G450" s="23" t="s">
        <v>4417</v>
      </c>
      <c r="H450" s="23" t="s">
        <v>19</v>
      </c>
      <c r="I450" s="1">
        <v>38261</v>
      </c>
      <c r="J450" s="1"/>
      <c r="K450" s="1"/>
      <c r="L450" s="23" t="s">
        <v>23</v>
      </c>
      <c r="N450" s="23" t="s">
        <v>18</v>
      </c>
      <c r="O450" s="23" t="s">
        <v>2822</v>
      </c>
      <c r="P450" s="29" t="s">
        <v>4417</v>
      </c>
    </row>
    <row r="451" spans="1:16" s="23" customFormat="1" hidden="1" x14ac:dyDescent="0.2">
      <c r="A451" s="2">
        <v>180048362</v>
      </c>
      <c r="B451" s="23" t="s">
        <v>870</v>
      </c>
      <c r="C451" s="23" t="s">
        <v>871</v>
      </c>
      <c r="D451" s="23" t="s">
        <v>4721</v>
      </c>
      <c r="E451" s="23" t="s">
        <v>872</v>
      </c>
      <c r="F451" s="23" t="s">
        <v>13</v>
      </c>
      <c r="G451" s="23" t="s">
        <v>4417</v>
      </c>
      <c r="H451" s="23" t="s">
        <v>19</v>
      </c>
      <c r="I451" s="1">
        <v>38261</v>
      </c>
      <c r="J451" s="1"/>
      <c r="K451" s="1"/>
      <c r="L451" s="23" t="s">
        <v>23</v>
      </c>
      <c r="N451" s="23" t="s">
        <v>18</v>
      </c>
      <c r="O451" s="23" t="s">
        <v>2822</v>
      </c>
      <c r="P451" s="29" t="s">
        <v>4417</v>
      </c>
    </row>
    <row r="452" spans="1:16" s="23" customFormat="1" hidden="1" x14ac:dyDescent="0.2">
      <c r="A452" s="2">
        <v>180048400</v>
      </c>
      <c r="B452" s="23" t="s">
        <v>873</v>
      </c>
      <c r="C452" s="23" t="s">
        <v>874</v>
      </c>
      <c r="D452" s="23" t="s">
        <v>4722</v>
      </c>
      <c r="E452" s="23" t="s">
        <v>875</v>
      </c>
      <c r="F452" s="23" t="s">
        <v>13</v>
      </c>
      <c r="G452" s="23" t="s">
        <v>4417</v>
      </c>
      <c r="H452" s="23" t="s">
        <v>43</v>
      </c>
      <c r="I452" s="1">
        <v>35339</v>
      </c>
      <c r="J452" s="1"/>
      <c r="K452" s="1">
        <v>41275</v>
      </c>
      <c r="L452" s="23" t="s">
        <v>18</v>
      </c>
      <c r="N452" s="23" t="s">
        <v>3205</v>
      </c>
      <c r="O452" s="23" t="s">
        <v>2823</v>
      </c>
      <c r="P452" s="29" t="s">
        <v>4417</v>
      </c>
    </row>
    <row r="453" spans="1:16" s="23" customFormat="1" hidden="1" x14ac:dyDescent="0.2">
      <c r="A453" s="2">
        <v>180048508</v>
      </c>
      <c r="B453" s="23" t="s">
        <v>876</v>
      </c>
      <c r="C453" s="23" t="s">
        <v>877</v>
      </c>
      <c r="D453" s="23" t="s">
        <v>4723</v>
      </c>
      <c r="E453" s="23" t="s">
        <v>878</v>
      </c>
      <c r="F453" s="23" t="s">
        <v>13</v>
      </c>
      <c r="G453" s="23" t="s">
        <v>4417</v>
      </c>
      <c r="H453" s="23" t="s">
        <v>43</v>
      </c>
      <c r="I453" s="1">
        <v>35977</v>
      </c>
      <c r="J453" s="1"/>
      <c r="K453" s="1">
        <v>41275</v>
      </c>
      <c r="L453" s="23" t="s">
        <v>18</v>
      </c>
      <c r="N453" s="23" t="s">
        <v>3205</v>
      </c>
      <c r="O453" s="23" t="s">
        <v>2823</v>
      </c>
      <c r="P453" s="29" t="s">
        <v>4417</v>
      </c>
    </row>
    <row r="454" spans="1:16" s="23" customFormat="1" hidden="1" x14ac:dyDescent="0.2">
      <c r="A454" s="2">
        <v>180048524</v>
      </c>
      <c r="B454" s="23" t="s">
        <v>879</v>
      </c>
      <c r="C454" s="23" t="s">
        <v>880</v>
      </c>
      <c r="D454" s="23" t="s">
        <v>4422</v>
      </c>
      <c r="E454" s="23" t="s">
        <v>28</v>
      </c>
      <c r="F454" s="23" t="s">
        <v>13</v>
      </c>
      <c r="G454" s="23" t="s">
        <v>4417</v>
      </c>
      <c r="H454" s="23" t="s">
        <v>19</v>
      </c>
      <c r="I454" s="1">
        <v>38078</v>
      </c>
      <c r="J454" s="1"/>
      <c r="K454" s="1"/>
      <c r="L454" s="23" t="s">
        <v>23</v>
      </c>
      <c r="N454" s="23" t="s">
        <v>3013</v>
      </c>
      <c r="O454" s="23" t="s">
        <v>2823</v>
      </c>
      <c r="P454" s="29" t="s">
        <v>4417</v>
      </c>
    </row>
    <row r="455" spans="1:16" s="23" customFormat="1" hidden="1" x14ac:dyDescent="0.2">
      <c r="A455" s="2">
        <v>180048567</v>
      </c>
      <c r="B455" s="23" t="s">
        <v>881</v>
      </c>
      <c r="C455" s="23" t="s">
        <v>882</v>
      </c>
      <c r="D455" s="23" t="s">
        <v>4724</v>
      </c>
      <c r="E455" s="23" t="s">
        <v>165</v>
      </c>
      <c r="F455" s="23" t="s">
        <v>13</v>
      </c>
      <c r="G455" s="23" t="s">
        <v>4417</v>
      </c>
      <c r="H455" s="23" t="s">
        <v>43</v>
      </c>
      <c r="I455" s="1">
        <v>38108</v>
      </c>
      <c r="J455" s="1"/>
      <c r="K455" s="1">
        <v>41275</v>
      </c>
      <c r="L455" s="23" t="s">
        <v>18</v>
      </c>
      <c r="N455" s="23" t="s">
        <v>3205</v>
      </c>
      <c r="O455" s="23" t="s">
        <v>2822</v>
      </c>
      <c r="P455" s="29" t="s">
        <v>4417</v>
      </c>
    </row>
    <row r="456" spans="1:16" s="23" customFormat="1" hidden="1" x14ac:dyDescent="0.2">
      <c r="A456" s="2">
        <v>180048605</v>
      </c>
      <c r="B456" s="23" t="s">
        <v>883</v>
      </c>
      <c r="C456" s="23" t="s">
        <v>884</v>
      </c>
      <c r="D456" s="23" t="s">
        <v>4725</v>
      </c>
      <c r="E456" s="23" t="s">
        <v>885</v>
      </c>
      <c r="F456" s="23" t="s">
        <v>13</v>
      </c>
      <c r="G456" s="23" t="s">
        <v>4417</v>
      </c>
      <c r="H456" s="23" t="s">
        <v>43</v>
      </c>
      <c r="I456" s="1">
        <v>36951</v>
      </c>
      <c r="J456" s="1"/>
      <c r="K456" s="1">
        <v>41275</v>
      </c>
      <c r="L456" s="23" t="s">
        <v>18</v>
      </c>
      <c r="N456" s="23" t="s">
        <v>3205</v>
      </c>
      <c r="O456" s="23" t="s">
        <v>2823</v>
      </c>
      <c r="P456" s="29" t="s">
        <v>4417</v>
      </c>
    </row>
    <row r="457" spans="1:16" s="23" customFormat="1" hidden="1" x14ac:dyDescent="0.2">
      <c r="A457" s="2">
        <v>180048621</v>
      </c>
      <c r="B457" s="23" t="s">
        <v>886</v>
      </c>
      <c r="C457" s="23" t="s">
        <v>887</v>
      </c>
      <c r="D457" s="23" t="s">
        <v>4515</v>
      </c>
      <c r="E457" s="23" t="s">
        <v>28</v>
      </c>
      <c r="F457" s="23" t="s">
        <v>13</v>
      </c>
      <c r="G457" s="23" t="s">
        <v>4417</v>
      </c>
      <c r="H457" s="23" t="s">
        <v>24</v>
      </c>
      <c r="I457" s="1">
        <v>38047</v>
      </c>
      <c r="J457" s="1">
        <v>44196</v>
      </c>
      <c r="K457" s="1">
        <v>41275</v>
      </c>
      <c r="L457" s="23" t="s">
        <v>18</v>
      </c>
      <c r="N457" s="23" t="e">
        <v>#N/A</v>
      </c>
      <c r="O457" s="23" t="s">
        <v>2823</v>
      </c>
      <c r="P457" s="29" t="s">
        <v>4417</v>
      </c>
    </row>
    <row r="458" spans="1:16" s="23" customFormat="1" hidden="1" x14ac:dyDescent="0.2">
      <c r="A458" s="2">
        <v>180048672</v>
      </c>
      <c r="B458" s="23" t="s">
        <v>888</v>
      </c>
      <c r="C458" s="23" t="s">
        <v>889</v>
      </c>
      <c r="D458" s="23" t="s">
        <v>4555</v>
      </c>
      <c r="E458" s="23" t="s">
        <v>414</v>
      </c>
      <c r="F458" s="23" t="s">
        <v>13</v>
      </c>
      <c r="G458" s="23" t="s">
        <v>4417</v>
      </c>
      <c r="H458" s="23" t="s">
        <v>43</v>
      </c>
      <c r="I458" s="1">
        <v>37895</v>
      </c>
      <c r="J458" s="1"/>
      <c r="K458" s="1">
        <v>41275</v>
      </c>
      <c r="L458" s="23" t="s">
        <v>18</v>
      </c>
      <c r="N458" s="23" t="s">
        <v>3205</v>
      </c>
      <c r="O458" s="23" t="s">
        <v>2823</v>
      </c>
      <c r="P458" s="29" t="s">
        <v>4417</v>
      </c>
    </row>
    <row r="459" spans="1:16" s="23" customFormat="1" hidden="1" x14ac:dyDescent="0.2">
      <c r="A459" s="2">
        <v>180048702</v>
      </c>
      <c r="B459" s="23" t="s">
        <v>890</v>
      </c>
      <c r="C459" s="23" t="s">
        <v>891</v>
      </c>
      <c r="D459" s="23" t="s">
        <v>4726</v>
      </c>
      <c r="E459" s="23" t="s">
        <v>451</v>
      </c>
      <c r="F459" s="23" t="s">
        <v>13</v>
      </c>
      <c r="G459" s="23" t="s">
        <v>4417</v>
      </c>
      <c r="H459" s="23" t="s">
        <v>43</v>
      </c>
      <c r="I459" s="1">
        <v>37926</v>
      </c>
      <c r="J459" s="1"/>
      <c r="K459" s="1">
        <v>41275</v>
      </c>
      <c r="L459" s="23" t="s">
        <v>18</v>
      </c>
      <c r="N459" s="23" t="s">
        <v>3205</v>
      </c>
      <c r="O459" s="23" t="s">
        <v>2823</v>
      </c>
      <c r="P459" s="29" t="s">
        <v>4417</v>
      </c>
    </row>
    <row r="460" spans="1:16" s="23" customFormat="1" hidden="1" x14ac:dyDescent="0.2">
      <c r="A460" s="2">
        <v>180048729</v>
      </c>
      <c r="B460" s="23" t="s">
        <v>892</v>
      </c>
      <c r="C460" s="23" t="s">
        <v>893</v>
      </c>
      <c r="D460" s="23" t="s">
        <v>4727</v>
      </c>
      <c r="E460" s="23" t="s">
        <v>233</v>
      </c>
      <c r="F460" s="23" t="s">
        <v>13</v>
      </c>
      <c r="G460" s="23" t="s">
        <v>4417</v>
      </c>
      <c r="H460" s="23" t="s">
        <v>19</v>
      </c>
      <c r="I460" s="1">
        <v>37956</v>
      </c>
      <c r="J460" s="1"/>
      <c r="K460" s="1"/>
      <c r="L460" s="23" t="s">
        <v>18</v>
      </c>
      <c r="N460" s="23" t="s">
        <v>3013</v>
      </c>
      <c r="O460" s="23" t="s">
        <v>2822</v>
      </c>
      <c r="P460" s="29" t="s">
        <v>4417</v>
      </c>
    </row>
    <row r="461" spans="1:16" s="23" customFormat="1" hidden="1" x14ac:dyDescent="0.2">
      <c r="A461" s="2">
        <v>180048737</v>
      </c>
      <c r="B461" s="23" t="s">
        <v>3044</v>
      </c>
      <c r="C461" s="23" t="s">
        <v>894</v>
      </c>
      <c r="D461" s="23" t="s">
        <v>4728</v>
      </c>
      <c r="E461" s="23" t="s">
        <v>42</v>
      </c>
      <c r="F461" s="23" t="s">
        <v>13</v>
      </c>
      <c r="G461" s="23" t="s">
        <v>4417</v>
      </c>
      <c r="H461" s="23" t="s">
        <v>19</v>
      </c>
      <c r="I461" s="1">
        <v>37865</v>
      </c>
      <c r="J461" s="1"/>
      <c r="K461" s="1"/>
      <c r="L461" s="23" t="s">
        <v>18</v>
      </c>
      <c r="N461" s="23" t="s">
        <v>3013</v>
      </c>
      <c r="O461" s="23" t="s">
        <v>2822</v>
      </c>
      <c r="P461" s="29" t="s">
        <v>4417</v>
      </c>
    </row>
    <row r="462" spans="1:16" s="23" customFormat="1" hidden="1" x14ac:dyDescent="0.2">
      <c r="A462" s="2">
        <v>180048745</v>
      </c>
      <c r="B462" s="23" t="s">
        <v>895</v>
      </c>
      <c r="C462" s="23" t="s">
        <v>896</v>
      </c>
      <c r="D462" s="23" t="s">
        <v>4729</v>
      </c>
      <c r="E462" s="23" t="s">
        <v>897</v>
      </c>
      <c r="F462" s="23" t="s">
        <v>13</v>
      </c>
      <c r="G462" s="23" t="s">
        <v>4417</v>
      </c>
      <c r="H462" s="23" t="s">
        <v>24</v>
      </c>
      <c r="I462" s="1">
        <v>37834</v>
      </c>
      <c r="J462" s="1">
        <v>44470</v>
      </c>
      <c r="K462" s="1"/>
      <c r="L462" s="23" t="s">
        <v>18</v>
      </c>
      <c r="N462" s="23" t="e">
        <v>#N/A</v>
      </c>
      <c r="O462" s="23" t="s">
        <v>2823</v>
      </c>
      <c r="P462" s="29" t="s">
        <v>4417</v>
      </c>
    </row>
    <row r="463" spans="1:16" s="23" customFormat="1" hidden="1" x14ac:dyDescent="0.2">
      <c r="A463" s="2">
        <v>180048775</v>
      </c>
      <c r="B463" s="23" t="s">
        <v>898</v>
      </c>
      <c r="C463" s="23" t="s">
        <v>899</v>
      </c>
      <c r="D463" s="23" t="s">
        <v>4540</v>
      </c>
      <c r="E463" s="23" t="s">
        <v>42</v>
      </c>
      <c r="F463" s="23" t="s">
        <v>13</v>
      </c>
      <c r="G463" s="23" t="s">
        <v>4417</v>
      </c>
      <c r="H463" s="23" t="s">
        <v>19</v>
      </c>
      <c r="I463" s="1">
        <v>37926</v>
      </c>
      <c r="J463" s="1"/>
      <c r="K463" s="1"/>
      <c r="L463" s="23" t="s">
        <v>18</v>
      </c>
      <c r="N463" s="23" t="s">
        <v>18</v>
      </c>
      <c r="O463" s="23" t="s">
        <v>2822</v>
      </c>
      <c r="P463" s="29" t="s">
        <v>4417</v>
      </c>
    </row>
    <row r="464" spans="1:16" s="23" customFormat="1" hidden="1" x14ac:dyDescent="0.2">
      <c r="A464" s="2">
        <v>180048788</v>
      </c>
      <c r="B464" s="23" t="s">
        <v>900</v>
      </c>
      <c r="C464" s="23" t="s">
        <v>901</v>
      </c>
      <c r="D464" s="23" t="s">
        <v>4730</v>
      </c>
      <c r="E464" s="23" t="s">
        <v>451</v>
      </c>
      <c r="F464" s="23" t="s">
        <v>13</v>
      </c>
      <c r="G464" s="23" t="s">
        <v>4417</v>
      </c>
      <c r="H464" s="23" t="s">
        <v>19</v>
      </c>
      <c r="I464" s="1">
        <v>37956</v>
      </c>
      <c r="J464" s="1"/>
      <c r="K464" s="1"/>
      <c r="L464" s="23" t="s">
        <v>23</v>
      </c>
      <c r="N464" s="23" t="s">
        <v>18</v>
      </c>
      <c r="O464" s="23" t="s">
        <v>2822</v>
      </c>
      <c r="P464" s="29" t="s">
        <v>4417</v>
      </c>
    </row>
    <row r="465" spans="1:16" s="23" customFormat="1" hidden="1" x14ac:dyDescent="0.2">
      <c r="A465" s="2">
        <v>180048805</v>
      </c>
      <c r="B465" s="23" t="s">
        <v>902</v>
      </c>
      <c r="C465" s="23" t="s">
        <v>903</v>
      </c>
      <c r="D465" s="23" t="s">
        <v>4731</v>
      </c>
      <c r="E465" s="23" t="s">
        <v>25</v>
      </c>
      <c r="F465" s="23" t="s">
        <v>13</v>
      </c>
      <c r="G465" s="23" t="s">
        <v>4417</v>
      </c>
      <c r="H465" s="23" t="s">
        <v>24</v>
      </c>
      <c r="I465" s="1">
        <v>37803</v>
      </c>
      <c r="J465" s="1">
        <v>42369</v>
      </c>
      <c r="K465" s="1">
        <v>41275</v>
      </c>
      <c r="N465" s="23" t="e">
        <v>#N/A</v>
      </c>
      <c r="O465" s="23" t="s">
        <v>2823</v>
      </c>
      <c r="P465" s="29" t="s">
        <v>4417</v>
      </c>
    </row>
    <row r="466" spans="1:16" s="23" customFormat="1" hidden="1" x14ac:dyDescent="0.2">
      <c r="A466" s="2">
        <v>180048818</v>
      </c>
      <c r="B466" s="23" t="s">
        <v>904</v>
      </c>
      <c r="C466" s="23" t="s">
        <v>905</v>
      </c>
      <c r="D466" s="23" t="s">
        <v>4611</v>
      </c>
      <c r="E466" s="23" t="s">
        <v>42</v>
      </c>
      <c r="F466" s="23" t="s">
        <v>13</v>
      </c>
      <c r="G466" s="23" t="s">
        <v>4417</v>
      </c>
      <c r="H466" s="23" t="s">
        <v>24</v>
      </c>
      <c r="I466" s="1">
        <v>37956</v>
      </c>
      <c r="J466" s="1">
        <v>43465</v>
      </c>
      <c r="K466" s="1"/>
      <c r="N466" s="23" t="e">
        <v>#N/A</v>
      </c>
      <c r="O466" s="23" t="s">
        <v>2823</v>
      </c>
      <c r="P466" s="29" t="s">
        <v>4417</v>
      </c>
    </row>
    <row r="467" spans="1:16" s="23" customFormat="1" hidden="1" x14ac:dyDescent="0.2">
      <c r="A467" s="2">
        <v>180048834</v>
      </c>
      <c r="B467" s="23" t="s">
        <v>317</v>
      </c>
      <c r="C467" s="23" t="s">
        <v>906</v>
      </c>
      <c r="D467" s="23" t="s">
        <v>4479</v>
      </c>
      <c r="E467" s="23" t="s">
        <v>42</v>
      </c>
      <c r="F467" s="23" t="s">
        <v>13</v>
      </c>
      <c r="G467" s="23" t="s">
        <v>4417</v>
      </c>
      <c r="H467" s="23" t="s">
        <v>19</v>
      </c>
      <c r="I467" s="1">
        <v>37803</v>
      </c>
      <c r="J467" s="1"/>
      <c r="K467" s="1"/>
      <c r="L467" s="23" t="s">
        <v>23</v>
      </c>
      <c r="N467" s="23" t="s">
        <v>18</v>
      </c>
      <c r="O467" s="23" t="s">
        <v>2822</v>
      </c>
      <c r="P467" s="29" t="s">
        <v>4417</v>
      </c>
    </row>
    <row r="468" spans="1:16" s="23" customFormat="1" hidden="1" x14ac:dyDescent="0.2">
      <c r="A468" s="2">
        <v>180048842</v>
      </c>
      <c r="B468" s="23" t="s">
        <v>907</v>
      </c>
      <c r="C468" s="23" t="s">
        <v>908</v>
      </c>
      <c r="D468" s="23" t="s">
        <v>4732</v>
      </c>
      <c r="E468" s="23" t="s">
        <v>400</v>
      </c>
      <c r="F468" s="23" t="s">
        <v>13</v>
      </c>
      <c r="G468" s="23" t="s">
        <v>4417</v>
      </c>
      <c r="H468" s="23" t="s">
        <v>24</v>
      </c>
      <c r="I468" s="1">
        <v>37834</v>
      </c>
      <c r="J468" s="1">
        <v>42155</v>
      </c>
      <c r="K468" s="1"/>
      <c r="N468" s="23" t="e">
        <v>#N/A</v>
      </c>
      <c r="O468" s="23" t="s">
        <v>2823</v>
      </c>
      <c r="P468" s="29" t="s">
        <v>4417</v>
      </c>
    </row>
    <row r="469" spans="1:16" s="23" customFormat="1" hidden="1" x14ac:dyDescent="0.2">
      <c r="A469" s="2">
        <v>180048850</v>
      </c>
      <c r="B469" s="23" t="s">
        <v>909</v>
      </c>
      <c r="C469" s="23" t="s">
        <v>910</v>
      </c>
      <c r="D469" s="23" t="s">
        <v>4733</v>
      </c>
      <c r="E469" s="23" t="s">
        <v>911</v>
      </c>
      <c r="F469" s="23" t="s">
        <v>13</v>
      </c>
      <c r="G469" s="23" t="s">
        <v>4417</v>
      </c>
      <c r="H469" s="23" t="s">
        <v>43</v>
      </c>
      <c r="I469" s="1">
        <v>37865</v>
      </c>
      <c r="J469" s="1"/>
      <c r="K469" s="1">
        <v>41275</v>
      </c>
      <c r="L469" s="23" t="s">
        <v>23</v>
      </c>
      <c r="N469" s="23" t="s">
        <v>3205</v>
      </c>
      <c r="O469" s="23" t="s">
        <v>2823</v>
      </c>
      <c r="P469" s="29" t="s">
        <v>4417</v>
      </c>
    </row>
    <row r="470" spans="1:16" s="23" customFormat="1" hidden="1" x14ac:dyDescent="0.2">
      <c r="A470" s="2">
        <v>180048885</v>
      </c>
      <c r="B470" s="23" t="s">
        <v>912</v>
      </c>
      <c r="C470" s="23" t="s">
        <v>913</v>
      </c>
      <c r="D470" s="23" t="s">
        <v>4734</v>
      </c>
      <c r="E470" s="23" t="s">
        <v>914</v>
      </c>
      <c r="F470" s="23" t="s">
        <v>13</v>
      </c>
      <c r="G470" s="23" t="s">
        <v>4417</v>
      </c>
      <c r="H470" s="23" t="s">
        <v>43</v>
      </c>
      <c r="I470" s="1">
        <v>37895</v>
      </c>
      <c r="J470" s="1"/>
      <c r="K470" s="1">
        <v>41275</v>
      </c>
      <c r="L470" s="23" t="s">
        <v>18</v>
      </c>
      <c r="N470" s="23" t="s">
        <v>3205</v>
      </c>
      <c r="O470" s="23" t="s">
        <v>2822</v>
      </c>
      <c r="P470" s="29" t="s">
        <v>4417</v>
      </c>
    </row>
    <row r="471" spans="1:16" s="23" customFormat="1" hidden="1" x14ac:dyDescent="0.2">
      <c r="A471" s="2">
        <v>180048893</v>
      </c>
      <c r="B471" s="23" t="s">
        <v>915</v>
      </c>
      <c r="C471" s="23" t="s">
        <v>916</v>
      </c>
      <c r="D471" s="23" t="s">
        <v>4717</v>
      </c>
      <c r="E471" s="23" t="s">
        <v>862</v>
      </c>
      <c r="F471" s="23" t="s">
        <v>13</v>
      </c>
      <c r="G471" s="23" t="s">
        <v>4417</v>
      </c>
      <c r="H471" s="23" t="s">
        <v>24</v>
      </c>
      <c r="I471" s="1">
        <v>37895</v>
      </c>
      <c r="J471" s="1">
        <v>43465</v>
      </c>
      <c r="K471" s="1">
        <v>41275</v>
      </c>
      <c r="N471" s="23" t="e">
        <v>#N/A</v>
      </c>
      <c r="O471" s="23" t="s">
        <v>2823</v>
      </c>
      <c r="P471" s="29" t="s">
        <v>4417</v>
      </c>
    </row>
    <row r="472" spans="1:16" s="23" customFormat="1" hidden="1" x14ac:dyDescent="0.2">
      <c r="A472" s="2">
        <v>180048915</v>
      </c>
      <c r="B472" s="23" t="s">
        <v>917</v>
      </c>
      <c r="C472" s="23" t="s">
        <v>918</v>
      </c>
      <c r="D472" s="23" t="s">
        <v>4735</v>
      </c>
      <c r="E472" s="23" t="s">
        <v>919</v>
      </c>
      <c r="F472" s="23" t="s">
        <v>13</v>
      </c>
      <c r="G472" s="23" t="s">
        <v>4417</v>
      </c>
      <c r="H472" s="23" t="s">
        <v>24</v>
      </c>
      <c r="I472" s="1">
        <v>37742</v>
      </c>
      <c r="J472" s="1">
        <v>43100</v>
      </c>
      <c r="K472" s="1"/>
      <c r="N472" s="23" t="e">
        <v>#N/A</v>
      </c>
      <c r="O472" s="23" t="s">
        <v>2823</v>
      </c>
      <c r="P472" s="29" t="s">
        <v>4417</v>
      </c>
    </row>
    <row r="473" spans="1:16" s="23" customFormat="1" hidden="1" x14ac:dyDescent="0.2">
      <c r="A473" s="2">
        <v>180048931</v>
      </c>
      <c r="B473" s="23" t="s">
        <v>315</v>
      </c>
      <c r="C473" s="23" t="s">
        <v>920</v>
      </c>
      <c r="D473" s="23" t="s">
        <v>4514</v>
      </c>
      <c r="E473" s="23" t="s">
        <v>307</v>
      </c>
      <c r="F473" s="23" t="s">
        <v>13</v>
      </c>
      <c r="G473" s="23" t="s">
        <v>4417</v>
      </c>
      <c r="H473" s="23" t="s">
        <v>43</v>
      </c>
      <c r="I473" s="1">
        <v>37834</v>
      </c>
      <c r="J473" s="1"/>
      <c r="K473" s="1">
        <v>42461</v>
      </c>
      <c r="L473" s="23" t="s">
        <v>23</v>
      </c>
      <c r="N473" s="23" t="s">
        <v>3205</v>
      </c>
      <c r="O473" s="23" t="s">
        <v>2823</v>
      </c>
      <c r="P473" s="29" t="s">
        <v>4417</v>
      </c>
    </row>
    <row r="474" spans="1:16" s="23" customFormat="1" hidden="1" x14ac:dyDescent="0.2">
      <c r="A474" s="2">
        <v>180048958</v>
      </c>
      <c r="B474" s="23" t="s">
        <v>921</v>
      </c>
      <c r="C474" s="23" t="s">
        <v>922</v>
      </c>
      <c r="D474" s="23" t="s">
        <v>4736</v>
      </c>
      <c r="E474" s="23" t="s">
        <v>923</v>
      </c>
      <c r="F474" s="23" t="s">
        <v>13</v>
      </c>
      <c r="G474" s="23" t="s">
        <v>4417</v>
      </c>
      <c r="H474" s="23" t="s">
        <v>19</v>
      </c>
      <c r="I474" s="1">
        <v>37865</v>
      </c>
      <c r="J474" s="1"/>
      <c r="K474" s="1"/>
      <c r="L474" s="23" t="s">
        <v>23</v>
      </c>
      <c r="N474" s="23" t="s">
        <v>18</v>
      </c>
      <c r="O474" s="23" t="s">
        <v>2822</v>
      </c>
      <c r="P474" s="29" t="s">
        <v>4417</v>
      </c>
    </row>
    <row r="475" spans="1:16" s="23" customFormat="1" hidden="1" x14ac:dyDescent="0.2">
      <c r="A475" s="2">
        <v>180048966</v>
      </c>
      <c r="B475" s="23" t="s">
        <v>3045</v>
      </c>
      <c r="C475" s="23" t="s">
        <v>924</v>
      </c>
      <c r="D475" s="23" t="s">
        <v>4737</v>
      </c>
      <c r="E475" s="23" t="s">
        <v>25</v>
      </c>
      <c r="F475" s="23" t="s">
        <v>13</v>
      </c>
      <c r="G475" s="23" t="s">
        <v>4417</v>
      </c>
      <c r="H475" s="23" t="s">
        <v>24</v>
      </c>
      <c r="I475" s="1">
        <v>37895</v>
      </c>
      <c r="J475" s="1">
        <v>44926</v>
      </c>
      <c r="K475" s="1"/>
      <c r="L475" s="23" t="s">
        <v>18</v>
      </c>
      <c r="N475" s="23" t="e">
        <v>#N/A</v>
      </c>
      <c r="O475" s="23" t="s">
        <v>2822</v>
      </c>
      <c r="P475" s="29" t="s">
        <v>4417</v>
      </c>
    </row>
    <row r="476" spans="1:16" s="23" customFormat="1" hidden="1" x14ac:dyDescent="0.2">
      <c r="A476" s="2">
        <v>180048974</v>
      </c>
      <c r="B476" s="23" t="s">
        <v>925</v>
      </c>
      <c r="C476" s="23" t="s">
        <v>926</v>
      </c>
      <c r="D476" s="23" t="s">
        <v>4612</v>
      </c>
      <c r="E476" s="23" t="s">
        <v>151</v>
      </c>
      <c r="F476" s="23" t="s">
        <v>13</v>
      </c>
      <c r="G476" s="23" t="s">
        <v>4417</v>
      </c>
      <c r="H476" s="23" t="s">
        <v>43</v>
      </c>
      <c r="I476" s="1">
        <v>37895</v>
      </c>
      <c r="J476" s="1"/>
      <c r="K476" s="1">
        <v>41275</v>
      </c>
      <c r="L476" s="23" t="s">
        <v>18</v>
      </c>
      <c r="N476" s="23" t="s">
        <v>3205</v>
      </c>
      <c r="O476" s="23" t="s">
        <v>2823</v>
      </c>
      <c r="P476" s="29" t="s">
        <v>4417</v>
      </c>
    </row>
    <row r="477" spans="1:16" s="23" customFormat="1" hidden="1" x14ac:dyDescent="0.2">
      <c r="A477" s="2">
        <v>180048982</v>
      </c>
      <c r="B477" s="23" t="s">
        <v>927</v>
      </c>
      <c r="C477" s="23" t="s">
        <v>928</v>
      </c>
      <c r="D477" s="23" t="s">
        <v>4738</v>
      </c>
      <c r="E477" s="23" t="s">
        <v>929</v>
      </c>
      <c r="F477" s="23" t="s">
        <v>13</v>
      </c>
      <c r="G477" s="23" t="s">
        <v>4417</v>
      </c>
      <c r="H477" s="23" t="s">
        <v>43</v>
      </c>
      <c r="I477" s="1">
        <v>37926</v>
      </c>
      <c r="J477" s="1"/>
      <c r="K477" s="1">
        <v>41275</v>
      </c>
      <c r="L477" s="23" t="s">
        <v>18</v>
      </c>
      <c r="N477" s="23" t="s">
        <v>3205</v>
      </c>
      <c r="O477" s="23" t="s">
        <v>2823</v>
      </c>
      <c r="P477" s="29" t="s">
        <v>4417</v>
      </c>
    </row>
    <row r="478" spans="1:16" s="23" customFormat="1" hidden="1" x14ac:dyDescent="0.2">
      <c r="A478" s="2">
        <v>180048990</v>
      </c>
      <c r="B478" s="23" t="s">
        <v>930</v>
      </c>
      <c r="C478" s="23" t="s">
        <v>931</v>
      </c>
      <c r="D478" s="23" t="s">
        <v>4739</v>
      </c>
      <c r="E478" s="23" t="s">
        <v>932</v>
      </c>
      <c r="F478" s="23" t="s">
        <v>13</v>
      </c>
      <c r="G478" s="23" t="s">
        <v>4417</v>
      </c>
      <c r="H478" s="23" t="s">
        <v>24</v>
      </c>
      <c r="I478" s="1">
        <v>37926</v>
      </c>
      <c r="J478" s="1">
        <v>45291</v>
      </c>
      <c r="K478" s="1">
        <v>41275</v>
      </c>
      <c r="L478" s="23" t="s">
        <v>23</v>
      </c>
      <c r="N478" s="23" t="s">
        <v>3205</v>
      </c>
      <c r="O478" s="23" t="s">
        <v>2823</v>
      </c>
      <c r="P478" s="29" t="s">
        <v>4417</v>
      </c>
    </row>
    <row r="479" spans="1:16" s="23" customFormat="1" hidden="1" x14ac:dyDescent="0.2">
      <c r="A479" s="2">
        <v>180049008</v>
      </c>
      <c r="B479" s="23" t="s">
        <v>933</v>
      </c>
      <c r="C479" s="23" t="s">
        <v>934</v>
      </c>
      <c r="D479" s="23" t="s">
        <v>4740</v>
      </c>
      <c r="E479" s="23" t="s">
        <v>340</v>
      </c>
      <c r="F479" s="23" t="s">
        <v>13</v>
      </c>
      <c r="G479" s="23" t="s">
        <v>4417</v>
      </c>
      <c r="H479" s="23" t="s">
        <v>43</v>
      </c>
      <c r="I479" s="1">
        <v>36526</v>
      </c>
      <c r="J479" s="1"/>
      <c r="K479" s="1">
        <v>41275</v>
      </c>
      <c r="L479" s="23" t="s">
        <v>18</v>
      </c>
      <c r="N479" s="23" t="s">
        <v>3205</v>
      </c>
      <c r="O479" s="23" t="s">
        <v>2823</v>
      </c>
      <c r="P479" s="29" t="s">
        <v>4417</v>
      </c>
    </row>
    <row r="480" spans="1:16" s="23" customFormat="1" hidden="1" x14ac:dyDescent="0.2">
      <c r="A480" s="2">
        <v>180049016</v>
      </c>
      <c r="B480" s="23" t="s">
        <v>935</v>
      </c>
      <c r="C480" s="23" t="s">
        <v>936</v>
      </c>
      <c r="D480" s="23" t="s">
        <v>4741</v>
      </c>
      <c r="E480" s="23" t="s">
        <v>937</v>
      </c>
      <c r="F480" s="23" t="s">
        <v>13</v>
      </c>
      <c r="G480" s="23" t="s">
        <v>4417</v>
      </c>
      <c r="H480" s="23" t="s">
        <v>43</v>
      </c>
      <c r="I480" s="1">
        <v>36557</v>
      </c>
      <c r="J480" s="1"/>
      <c r="K480" s="1">
        <v>41275</v>
      </c>
      <c r="L480" s="23" t="s">
        <v>18</v>
      </c>
      <c r="N480" s="23" t="s">
        <v>3205</v>
      </c>
      <c r="O480" s="23" t="s">
        <v>2823</v>
      </c>
      <c r="P480" s="29" t="s">
        <v>4417</v>
      </c>
    </row>
    <row r="481" spans="1:16" s="23" customFormat="1" hidden="1" x14ac:dyDescent="0.2">
      <c r="A481" s="2">
        <v>180049040</v>
      </c>
      <c r="B481" s="23" t="s">
        <v>938</v>
      </c>
      <c r="C481" s="23" t="s">
        <v>939</v>
      </c>
      <c r="D481" s="23" t="s">
        <v>4426</v>
      </c>
      <c r="E481" s="23" t="s">
        <v>46</v>
      </c>
      <c r="F481" s="23" t="s">
        <v>13</v>
      </c>
      <c r="G481" s="23" t="s">
        <v>4417</v>
      </c>
      <c r="H481" s="23" t="s">
        <v>43</v>
      </c>
      <c r="I481" s="1">
        <v>36617</v>
      </c>
      <c r="J481" s="1"/>
      <c r="K481" s="1">
        <v>41275</v>
      </c>
      <c r="L481" s="23" t="s">
        <v>18</v>
      </c>
      <c r="N481" s="23" t="s">
        <v>3205</v>
      </c>
      <c r="O481" s="23" t="s">
        <v>2823</v>
      </c>
      <c r="P481" s="29" t="s">
        <v>4417</v>
      </c>
    </row>
    <row r="482" spans="1:16" s="23" customFormat="1" hidden="1" x14ac:dyDescent="0.2">
      <c r="A482" s="2">
        <v>180049067</v>
      </c>
      <c r="B482" s="23" t="s">
        <v>3046</v>
      </c>
      <c r="C482" s="23" t="s">
        <v>940</v>
      </c>
      <c r="D482" s="23" t="s">
        <v>4742</v>
      </c>
      <c r="E482" s="23" t="s">
        <v>28</v>
      </c>
      <c r="F482" s="23" t="s">
        <v>13</v>
      </c>
      <c r="G482" s="23" t="s">
        <v>4417</v>
      </c>
      <c r="H482" s="23" t="s">
        <v>19</v>
      </c>
      <c r="I482" s="1">
        <v>36617</v>
      </c>
      <c r="J482" s="1"/>
      <c r="K482" s="1"/>
      <c r="L482" s="23" t="s">
        <v>23</v>
      </c>
      <c r="N482" s="23" t="s">
        <v>18</v>
      </c>
      <c r="O482" s="23" t="s">
        <v>2822</v>
      </c>
      <c r="P482" s="29" t="s">
        <v>4417</v>
      </c>
    </row>
    <row r="483" spans="1:16" s="23" customFormat="1" hidden="1" x14ac:dyDescent="0.2">
      <c r="A483" s="2">
        <v>180049083</v>
      </c>
      <c r="B483" s="23" t="s">
        <v>941</v>
      </c>
      <c r="C483" s="23" t="s">
        <v>942</v>
      </c>
      <c r="D483" s="23" t="s">
        <v>4521</v>
      </c>
      <c r="E483" s="23" t="s">
        <v>154</v>
      </c>
      <c r="F483" s="23" t="s">
        <v>13</v>
      </c>
      <c r="G483" s="23" t="s">
        <v>4417</v>
      </c>
      <c r="H483" s="23" t="s">
        <v>19</v>
      </c>
      <c r="I483" s="1">
        <v>36647</v>
      </c>
      <c r="J483" s="1"/>
      <c r="K483" s="1"/>
      <c r="L483" s="23" t="s">
        <v>18</v>
      </c>
      <c r="N483" s="23" t="s">
        <v>18</v>
      </c>
      <c r="O483" s="23" t="s">
        <v>2822</v>
      </c>
      <c r="P483" s="29" t="s">
        <v>4417</v>
      </c>
    </row>
    <row r="484" spans="1:16" s="23" customFormat="1" hidden="1" x14ac:dyDescent="0.2">
      <c r="A484" s="2">
        <v>180049091</v>
      </c>
      <c r="B484" s="23" t="s">
        <v>943</v>
      </c>
      <c r="C484" s="23" t="s">
        <v>944</v>
      </c>
      <c r="D484" s="23" t="s">
        <v>4743</v>
      </c>
      <c r="E484" s="23" t="s">
        <v>25</v>
      </c>
      <c r="F484" s="23" t="s">
        <v>13</v>
      </c>
      <c r="G484" s="23" t="s">
        <v>4417</v>
      </c>
      <c r="H484" s="23" t="s">
        <v>19</v>
      </c>
      <c r="I484" s="1">
        <v>36647</v>
      </c>
      <c r="J484" s="1"/>
      <c r="K484" s="1"/>
      <c r="L484" s="23" t="s">
        <v>23</v>
      </c>
      <c r="N484" s="23" t="s">
        <v>18</v>
      </c>
      <c r="O484" s="23" t="s">
        <v>2823</v>
      </c>
      <c r="P484" s="29" t="s">
        <v>4417</v>
      </c>
    </row>
    <row r="485" spans="1:16" s="23" customFormat="1" hidden="1" x14ac:dyDescent="0.2">
      <c r="A485" s="2">
        <v>180049113</v>
      </c>
      <c r="B485" s="23" t="s">
        <v>945</v>
      </c>
      <c r="C485" s="23" t="s">
        <v>946</v>
      </c>
      <c r="D485" s="23" t="s">
        <v>4574</v>
      </c>
      <c r="E485" s="23" t="s">
        <v>28</v>
      </c>
      <c r="F485" s="23" t="s">
        <v>13</v>
      </c>
      <c r="G485" s="23" t="s">
        <v>4417</v>
      </c>
      <c r="H485" s="23" t="s">
        <v>43</v>
      </c>
      <c r="I485" s="1">
        <v>36647</v>
      </c>
      <c r="J485" s="1"/>
      <c r="K485" s="1">
        <v>42826</v>
      </c>
      <c r="L485" s="23" t="s">
        <v>23</v>
      </c>
      <c r="N485" s="23" t="s">
        <v>3205</v>
      </c>
      <c r="O485" s="23" t="s">
        <v>2822</v>
      </c>
      <c r="P485" s="29" t="s">
        <v>4417</v>
      </c>
    </row>
    <row r="486" spans="1:16" s="23" customFormat="1" hidden="1" x14ac:dyDescent="0.2">
      <c r="A486" s="2">
        <v>180049121</v>
      </c>
      <c r="B486" s="23" t="s">
        <v>947</v>
      </c>
      <c r="C486" s="23" t="s">
        <v>948</v>
      </c>
      <c r="D486" s="23" t="s">
        <v>4744</v>
      </c>
      <c r="E486" s="23" t="s">
        <v>42</v>
      </c>
      <c r="F486" s="23" t="s">
        <v>13</v>
      </c>
      <c r="G486" s="23" t="s">
        <v>4417</v>
      </c>
      <c r="H486" s="23" t="s">
        <v>19</v>
      </c>
      <c r="I486" s="1">
        <v>36526</v>
      </c>
      <c r="J486" s="1"/>
      <c r="K486" s="1"/>
      <c r="L486" s="23" t="s">
        <v>23</v>
      </c>
      <c r="N486" s="23" t="s">
        <v>18</v>
      </c>
      <c r="O486" s="23" t="s">
        <v>2822</v>
      </c>
      <c r="P486" s="29" t="s">
        <v>4417</v>
      </c>
    </row>
    <row r="487" spans="1:16" s="23" customFormat="1" hidden="1" x14ac:dyDescent="0.2">
      <c r="A487" s="2">
        <v>180049164</v>
      </c>
      <c r="B487" s="23" t="s">
        <v>3047</v>
      </c>
      <c r="C487" s="23" t="s">
        <v>2744</v>
      </c>
      <c r="D487" s="23" t="s">
        <v>4675</v>
      </c>
      <c r="E487" s="23" t="s">
        <v>98</v>
      </c>
      <c r="F487" s="23" t="s">
        <v>13</v>
      </c>
      <c r="G487" s="23" t="s">
        <v>4417</v>
      </c>
      <c r="H487" s="23" t="s">
        <v>43</v>
      </c>
      <c r="I487" s="1">
        <v>36678</v>
      </c>
      <c r="J487" s="1"/>
      <c r="K487" s="1">
        <v>41275</v>
      </c>
      <c r="L487" s="23" t="s">
        <v>18</v>
      </c>
      <c r="N487" s="23" t="s">
        <v>3205</v>
      </c>
      <c r="O487" s="23" t="s">
        <v>2823</v>
      </c>
      <c r="P487" s="29" t="s">
        <v>4417</v>
      </c>
    </row>
    <row r="488" spans="1:16" s="23" customFormat="1" hidden="1" x14ac:dyDescent="0.2">
      <c r="A488" s="2">
        <v>180049172</v>
      </c>
      <c r="B488" s="23" t="s">
        <v>950</v>
      </c>
      <c r="C488" s="23" t="s">
        <v>951</v>
      </c>
      <c r="D488" s="23" t="s">
        <v>4745</v>
      </c>
      <c r="E488" s="23" t="s">
        <v>952</v>
      </c>
      <c r="F488" s="23" t="s">
        <v>13</v>
      </c>
      <c r="G488" s="23" t="s">
        <v>4417</v>
      </c>
      <c r="H488" s="23" t="s">
        <v>43</v>
      </c>
      <c r="I488" s="1">
        <v>36678</v>
      </c>
      <c r="J488" s="1"/>
      <c r="K488" s="1">
        <v>41275</v>
      </c>
      <c r="L488" s="23" t="s">
        <v>18</v>
      </c>
      <c r="N488" s="23" t="s">
        <v>3205</v>
      </c>
      <c r="O488" s="23" t="s">
        <v>2823</v>
      </c>
      <c r="P488" s="29" t="s">
        <v>4417</v>
      </c>
    </row>
    <row r="489" spans="1:16" s="23" customFormat="1" hidden="1" x14ac:dyDescent="0.2">
      <c r="A489" s="2">
        <v>180049202</v>
      </c>
      <c r="B489" s="23" t="s">
        <v>953</v>
      </c>
      <c r="C489" s="23" t="s">
        <v>954</v>
      </c>
      <c r="D489" s="23" t="s">
        <v>4672</v>
      </c>
      <c r="E489" s="23" t="s">
        <v>734</v>
      </c>
      <c r="F489" s="23" t="s">
        <v>13</v>
      </c>
      <c r="G489" s="23" t="s">
        <v>4417</v>
      </c>
      <c r="H489" s="23" t="s">
        <v>19</v>
      </c>
      <c r="I489" s="1">
        <v>36708</v>
      </c>
      <c r="J489" s="1"/>
      <c r="K489" s="1"/>
      <c r="L489" s="23" t="s">
        <v>18</v>
      </c>
      <c r="N489" s="23" t="s">
        <v>18</v>
      </c>
      <c r="O489" s="23" t="s">
        <v>2822</v>
      </c>
      <c r="P489" s="29" t="s">
        <v>4417</v>
      </c>
    </row>
    <row r="490" spans="1:16" s="23" customFormat="1" hidden="1" x14ac:dyDescent="0.2">
      <c r="A490" s="2">
        <v>180049229</v>
      </c>
      <c r="B490" s="23" t="s">
        <v>955</v>
      </c>
      <c r="C490" s="23" t="s">
        <v>956</v>
      </c>
      <c r="D490" s="23" t="s">
        <v>4746</v>
      </c>
      <c r="E490" s="23" t="s">
        <v>456</v>
      </c>
      <c r="F490" s="23" t="s">
        <v>13</v>
      </c>
      <c r="G490" s="23" t="s">
        <v>4417</v>
      </c>
      <c r="H490" s="23" t="s">
        <v>24</v>
      </c>
      <c r="I490" s="1">
        <v>36739</v>
      </c>
      <c r="J490" s="1">
        <v>44926</v>
      </c>
      <c r="K490" s="1">
        <v>41275</v>
      </c>
      <c r="L490" s="23" t="s">
        <v>23</v>
      </c>
      <c r="N490" s="23" t="e">
        <v>#N/A</v>
      </c>
      <c r="O490" s="23" t="s">
        <v>2822</v>
      </c>
      <c r="P490" s="29" t="s">
        <v>4417</v>
      </c>
    </row>
    <row r="491" spans="1:16" s="23" customFormat="1" hidden="1" x14ac:dyDescent="0.2">
      <c r="A491" s="2">
        <v>180049245</v>
      </c>
      <c r="B491" s="23" t="s">
        <v>957</v>
      </c>
      <c r="C491" s="23" t="s">
        <v>958</v>
      </c>
      <c r="D491" s="23" t="s">
        <v>4747</v>
      </c>
      <c r="E491" s="23" t="s">
        <v>959</v>
      </c>
      <c r="F491" s="23" t="s">
        <v>13</v>
      </c>
      <c r="G491" s="23" t="s">
        <v>4417</v>
      </c>
      <c r="H491" s="23" t="s">
        <v>43</v>
      </c>
      <c r="I491" s="1">
        <v>36861</v>
      </c>
      <c r="J491" s="1"/>
      <c r="K491" s="1">
        <v>41275</v>
      </c>
      <c r="L491" s="23" t="s">
        <v>18</v>
      </c>
      <c r="N491" s="23" t="s">
        <v>3205</v>
      </c>
      <c r="O491" s="23" t="s">
        <v>2823</v>
      </c>
      <c r="P491" s="29" t="s">
        <v>4417</v>
      </c>
    </row>
    <row r="492" spans="1:16" s="23" customFormat="1" hidden="1" x14ac:dyDescent="0.2">
      <c r="A492" s="2">
        <v>180049253</v>
      </c>
      <c r="B492" s="23" t="s">
        <v>2890</v>
      </c>
      <c r="C492" s="23" t="s">
        <v>2891</v>
      </c>
      <c r="D492" s="23" t="s">
        <v>4746</v>
      </c>
      <c r="E492" s="23" t="s">
        <v>456</v>
      </c>
      <c r="F492" s="23" t="s">
        <v>13</v>
      </c>
      <c r="G492" s="23" t="s">
        <v>4417</v>
      </c>
      <c r="H492" s="23" t="s">
        <v>19</v>
      </c>
      <c r="I492" s="1">
        <v>36800</v>
      </c>
      <c r="J492" s="1"/>
      <c r="K492" s="1"/>
      <c r="L492" s="23" t="s">
        <v>23</v>
      </c>
      <c r="N492" s="23" t="s">
        <v>18</v>
      </c>
      <c r="O492" s="23" t="s">
        <v>2822</v>
      </c>
      <c r="P492" s="29" t="s">
        <v>4417</v>
      </c>
    </row>
    <row r="493" spans="1:16" s="23" customFormat="1" hidden="1" x14ac:dyDescent="0.2">
      <c r="A493" s="2">
        <v>180049275</v>
      </c>
      <c r="B493" s="23" t="s">
        <v>961</v>
      </c>
      <c r="C493" s="23" t="s">
        <v>962</v>
      </c>
      <c r="D493" s="23" t="s">
        <v>4614</v>
      </c>
      <c r="E493" s="23" t="s">
        <v>42</v>
      </c>
      <c r="F493" s="23" t="s">
        <v>13</v>
      </c>
      <c r="G493" s="23" t="s">
        <v>4417</v>
      </c>
      <c r="H493" s="23" t="s">
        <v>19</v>
      </c>
      <c r="I493" s="1">
        <v>37043</v>
      </c>
      <c r="J493" s="1"/>
      <c r="K493" s="1"/>
      <c r="L493" s="23" t="s">
        <v>23</v>
      </c>
      <c r="N493" s="23" t="s">
        <v>18</v>
      </c>
      <c r="O493" s="23" t="s">
        <v>2822</v>
      </c>
      <c r="P493" s="29" t="s">
        <v>4417</v>
      </c>
    </row>
    <row r="494" spans="1:16" s="23" customFormat="1" hidden="1" x14ac:dyDescent="0.2">
      <c r="A494" s="2">
        <v>180049288</v>
      </c>
      <c r="B494" s="23" t="s">
        <v>963</v>
      </c>
      <c r="C494" s="23" t="s">
        <v>964</v>
      </c>
      <c r="D494" s="23" t="s">
        <v>4748</v>
      </c>
      <c r="E494" s="23" t="s">
        <v>965</v>
      </c>
      <c r="F494" s="23" t="s">
        <v>13</v>
      </c>
      <c r="G494" s="23" t="s">
        <v>4417</v>
      </c>
      <c r="H494" s="23" t="s">
        <v>19</v>
      </c>
      <c r="I494" s="1">
        <v>36800</v>
      </c>
      <c r="J494" s="1"/>
      <c r="K494" s="1"/>
      <c r="L494" s="23" t="s">
        <v>18</v>
      </c>
      <c r="N494" s="23" t="s">
        <v>3013</v>
      </c>
      <c r="O494" s="23" t="s">
        <v>2822</v>
      </c>
      <c r="P494" s="29" t="s">
        <v>4417</v>
      </c>
    </row>
    <row r="495" spans="1:16" s="23" customFormat="1" hidden="1" x14ac:dyDescent="0.2">
      <c r="A495" s="2">
        <v>180049393</v>
      </c>
      <c r="B495" s="23" t="s">
        <v>312</v>
      </c>
      <c r="C495" s="23" t="s">
        <v>313</v>
      </c>
      <c r="D495" s="23" t="s">
        <v>4513</v>
      </c>
      <c r="E495" s="23" t="s">
        <v>314</v>
      </c>
      <c r="F495" s="23" t="s">
        <v>13</v>
      </c>
      <c r="G495" s="23" t="s">
        <v>4417</v>
      </c>
      <c r="H495" s="23" t="s">
        <v>19</v>
      </c>
      <c r="I495" s="1">
        <v>37012</v>
      </c>
      <c r="J495" s="1"/>
      <c r="K495" s="1"/>
      <c r="L495" s="23" t="s">
        <v>23</v>
      </c>
      <c r="N495" s="23" t="s">
        <v>3013</v>
      </c>
      <c r="O495" s="23" t="s">
        <v>2822</v>
      </c>
      <c r="P495" s="29" t="s">
        <v>4417</v>
      </c>
    </row>
    <row r="496" spans="1:16" s="23" customFormat="1" hidden="1" x14ac:dyDescent="0.2">
      <c r="A496" s="2">
        <v>180049407</v>
      </c>
      <c r="B496" s="23" t="s">
        <v>966</v>
      </c>
      <c r="C496" s="23" t="s">
        <v>967</v>
      </c>
      <c r="D496" s="23" t="s">
        <v>4749</v>
      </c>
      <c r="E496" s="23" t="s">
        <v>968</v>
      </c>
      <c r="F496" s="23" t="s">
        <v>13</v>
      </c>
      <c r="G496" s="23" t="s">
        <v>4417</v>
      </c>
      <c r="H496" s="23" t="s">
        <v>43</v>
      </c>
      <c r="I496" s="1">
        <v>37043</v>
      </c>
      <c r="J496" s="1"/>
      <c r="K496" s="1">
        <v>41275</v>
      </c>
      <c r="L496" s="23" t="s">
        <v>18</v>
      </c>
      <c r="N496" s="23" t="s">
        <v>3205</v>
      </c>
      <c r="O496" s="23" t="s">
        <v>2823</v>
      </c>
      <c r="P496" s="29" t="s">
        <v>4417</v>
      </c>
    </row>
    <row r="497" spans="1:16" s="23" customFormat="1" hidden="1" x14ac:dyDescent="0.2">
      <c r="A497" s="2">
        <v>180049423</v>
      </c>
      <c r="B497" s="23" t="s">
        <v>969</v>
      </c>
      <c r="C497" s="23" t="s">
        <v>970</v>
      </c>
      <c r="D497" s="23" t="s">
        <v>4750</v>
      </c>
      <c r="E497" s="23" t="s">
        <v>878</v>
      </c>
      <c r="F497" s="23" t="s">
        <v>13</v>
      </c>
      <c r="G497" s="23" t="s">
        <v>4417</v>
      </c>
      <c r="H497" s="23" t="s">
        <v>24</v>
      </c>
      <c r="I497" s="1">
        <v>37073</v>
      </c>
      <c r="J497" s="1">
        <v>44926</v>
      </c>
      <c r="K497" s="1">
        <v>41275</v>
      </c>
      <c r="L497" s="23" t="s">
        <v>18</v>
      </c>
      <c r="N497" s="23" t="e">
        <v>#N/A</v>
      </c>
      <c r="O497" s="23" t="s">
        <v>2823</v>
      </c>
      <c r="P497" s="29" t="s">
        <v>4417</v>
      </c>
    </row>
    <row r="498" spans="1:16" s="23" customFormat="1" hidden="1" x14ac:dyDescent="0.2">
      <c r="A498" s="2">
        <v>180049431</v>
      </c>
      <c r="B498" s="23" t="s">
        <v>971</v>
      </c>
      <c r="C498" s="23" t="s">
        <v>972</v>
      </c>
      <c r="D498" s="23" t="s">
        <v>4749</v>
      </c>
      <c r="E498" s="23" t="s">
        <v>968</v>
      </c>
      <c r="F498" s="23" t="s">
        <v>13</v>
      </c>
      <c r="G498" s="23" t="s">
        <v>4417</v>
      </c>
      <c r="H498" s="23" t="s">
        <v>24</v>
      </c>
      <c r="I498" s="1">
        <v>36982</v>
      </c>
      <c r="J498" s="1">
        <v>45291</v>
      </c>
      <c r="K498" s="1">
        <v>41275</v>
      </c>
      <c r="L498" s="23" t="s">
        <v>18</v>
      </c>
      <c r="N498" s="23" t="s">
        <v>3205</v>
      </c>
      <c r="O498" s="23" t="s">
        <v>2823</v>
      </c>
      <c r="P498" s="29" t="s">
        <v>4417</v>
      </c>
    </row>
    <row r="499" spans="1:16" s="23" customFormat="1" hidden="1" x14ac:dyDescent="0.2">
      <c r="A499" s="2">
        <v>180049445</v>
      </c>
      <c r="B499" s="23" t="s">
        <v>973</v>
      </c>
      <c r="C499" s="23" t="s">
        <v>974</v>
      </c>
      <c r="D499" s="23" t="s">
        <v>4751</v>
      </c>
      <c r="E499" s="23" t="s">
        <v>975</v>
      </c>
      <c r="F499" s="23" t="s">
        <v>13</v>
      </c>
      <c r="G499" s="23" t="s">
        <v>4417</v>
      </c>
      <c r="H499" s="23" t="s">
        <v>24</v>
      </c>
      <c r="I499" s="1">
        <v>37073</v>
      </c>
      <c r="J499" s="1">
        <v>44926</v>
      </c>
      <c r="K499" s="1"/>
      <c r="L499" s="23" t="s">
        <v>18</v>
      </c>
      <c r="N499" s="23" t="e">
        <v>#N/A</v>
      </c>
      <c r="O499" s="23" t="s">
        <v>2822</v>
      </c>
      <c r="P499" s="29" t="s">
        <v>4417</v>
      </c>
    </row>
    <row r="500" spans="1:16" s="23" customFormat="1" hidden="1" x14ac:dyDescent="0.2">
      <c r="A500" s="2">
        <v>180049458</v>
      </c>
      <c r="B500" s="23" t="s">
        <v>976</v>
      </c>
      <c r="C500" s="23" t="s">
        <v>977</v>
      </c>
      <c r="D500" s="23" t="s">
        <v>4752</v>
      </c>
      <c r="E500" s="23" t="s">
        <v>978</v>
      </c>
      <c r="F500" s="23" t="s">
        <v>13</v>
      </c>
      <c r="G500" s="23" t="s">
        <v>4417</v>
      </c>
      <c r="H500" s="23" t="s">
        <v>24</v>
      </c>
      <c r="I500" s="1">
        <v>37073</v>
      </c>
      <c r="J500" s="1">
        <v>44926</v>
      </c>
      <c r="K500" s="1">
        <v>41275</v>
      </c>
      <c r="L500" s="23" t="s">
        <v>18</v>
      </c>
      <c r="N500" s="23" t="e">
        <v>#N/A</v>
      </c>
      <c r="O500" s="23" t="s">
        <v>2823</v>
      </c>
      <c r="P500" s="29" t="s">
        <v>4417</v>
      </c>
    </row>
    <row r="501" spans="1:16" s="23" customFormat="1" hidden="1" x14ac:dyDescent="0.2">
      <c r="A501" s="2">
        <v>180049466</v>
      </c>
      <c r="B501" s="23" t="s">
        <v>979</v>
      </c>
      <c r="C501" s="23" t="s">
        <v>2892</v>
      </c>
      <c r="D501" s="23" t="s">
        <v>4753</v>
      </c>
      <c r="E501" s="23" t="s">
        <v>980</v>
      </c>
      <c r="F501" s="23" t="s">
        <v>13</v>
      </c>
      <c r="G501" s="23" t="s">
        <v>4417</v>
      </c>
      <c r="H501" s="23" t="s">
        <v>19</v>
      </c>
      <c r="I501" s="1">
        <v>37073</v>
      </c>
      <c r="J501" s="1"/>
      <c r="K501" s="1"/>
      <c r="L501" s="23" t="s">
        <v>18</v>
      </c>
      <c r="N501" s="23" t="s">
        <v>18</v>
      </c>
      <c r="O501" s="23" t="s">
        <v>2823</v>
      </c>
      <c r="P501" s="29" t="s">
        <v>4417</v>
      </c>
    </row>
    <row r="502" spans="1:16" s="23" customFormat="1" hidden="1" x14ac:dyDescent="0.2">
      <c r="A502" s="2">
        <v>180049482</v>
      </c>
      <c r="B502" s="23" t="s">
        <v>981</v>
      </c>
      <c r="C502" s="23" t="s">
        <v>982</v>
      </c>
      <c r="D502" s="23" t="s">
        <v>4484</v>
      </c>
      <c r="E502" s="23" t="s">
        <v>73</v>
      </c>
      <c r="F502" s="23" t="s">
        <v>13</v>
      </c>
      <c r="G502" s="23" t="s">
        <v>4417</v>
      </c>
      <c r="H502" s="23" t="s">
        <v>43</v>
      </c>
      <c r="I502" s="1">
        <v>37104</v>
      </c>
      <c r="J502" s="1"/>
      <c r="K502" s="1">
        <v>41275</v>
      </c>
      <c r="L502" s="23" t="s">
        <v>23</v>
      </c>
      <c r="N502" s="23" t="s">
        <v>3205</v>
      </c>
      <c r="O502" s="23" t="s">
        <v>2823</v>
      </c>
      <c r="P502" s="29" t="s">
        <v>4417</v>
      </c>
    </row>
    <row r="503" spans="1:16" s="23" customFormat="1" hidden="1" x14ac:dyDescent="0.2">
      <c r="A503" s="2">
        <v>180049520</v>
      </c>
      <c r="B503" s="23" t="s">
        <v>983</v>
      </c>
      <c r="C503" s="23" t="s">
        <v>984</v>
      </c>
      <c r="D503" s="23" t="s">
        <v>4754</v>
      </c>
      <c r="E503" s="23" t="s">
        <v>985</v>
      </c>
      <c r="F503" s="23" t="s">
        <v>13</v>
      </c>
      <c r="G503" s="23" t="s">
        <v>4417</v>
      </c>
      <c r="H503" s="23" t="s">
        <v>24</v>
      </c>
      <c r="I503" s="1">
        <v>37165</v>
      </c>
      <c r="J503" s="1">
        <v>43465</v>
      </c>
      <c r="K503" s="1"/>
      <c r="N503" s="23" t="e">
        <v>#N/A</v>
      </c>
      <c r="O503" s="23" t="s">
        <v>2823</v>
      </c>
      <c r="P503" s="29" t="s">
        <v>4417</v>
      </c>
    </row>
    <row r="504" spans="1:16" s="23" customFormat="1" hidden="1" x14ac:dyDescent="0.2">
      <c r="A504" s="2">
        <v>180049571</v>
      </c>
      <c r="B504" s="23" t="s">
        <v>986</v>
      </c>
      <c r="C504" s="23" t="s">
        <v>987</v>
      </c>
      <c r="D504" s="23" t="s">
        <v>4755</v>
      </c>
      <c r="E504" s="23" t="s">
        <v>988</v>
      </c>
      <c r="F504" s="23" t="s">
        <v>13</v>
      </c>
      <c r="G504" s="23" t="s">
        <v>4417</v>
      </c>
      <c r="H504" s="23" t="s">
        <v>24</v>
      </c>
      <c r="I504" s="1">
        <v>37165</v>
      </c>
      <c r="J504" s="1">
        <v>42735</v>
      </c>
      <c r="K504" s="1">
        <v>41275</v>
      </c>
      <c r="N504" s="23" t="e">
        <v>#N/A</v>
      </c>
      <c r="O504" s="23" t="s">
        <v>2823</v>
      </c>
      <c r="P504" s="29" t="s">
        <v>4417</v>
      </c>
    </row>
    <row r="505" spans="1:16" s="23" customFormat="1" hidden="1" x14ac:dyDescent="0.2">
      <c r="A505" s="2">
        <v>180049598</v>
      </c>
      <c r="B505" s="23" t="s">
        <v>989</v>
      </c>
      <c r="C505" s="23" t="s">
        <v>990</v>
      </c>
      <c r="D505" s="23" t="s">
        <v>4756</v>
      </c>
      <c r="E505" s="23" t="s">
        <v>73</v>
      </c>
      <c r="F505" s="23" t="s">
        <v>13</v>
      </c>
      <c r="G505" s="23" t="s">
        <v>4417</v>
      </c>
      <c r="H505" s="23" t="s">
        <v>24</v>
      </c>
      <c r="I505" s="1">
        <v>37165</v>
      </c>
      <c r="J505" s="1">
        <v>43281</v>
      </c>
      <c r="K505" s="1"/>
      <c r="N505" s="23" t="e">
        <v>#N/A</v>
      </c>
      <c r="O505" s="23" t="s">
        <v>2823</v>
      </c>
      <c r="P505" s="29" t="s">
        <v>4417</v>
      </c>
    </row>
    <row r="506" spans="1:16" s="23" customFormat="1" hidden="1" x14ac:dyDescent="0.2">
      <c r="A506" s="2">
        <v>180049601</v>
      </c>
      <c r="B506" s="23" t="s">
        <v>991</v>
      </c>
      <c r="C506" s="23" t="s">
        <v>992</v>
      </c>
      <c r="D506" s="23" t="s">
        <v>4746</v>
      </c>
      <c r="E506" s="23" t="s">
        <v>456</v>
      </c>
      <c r="F506" s="23" t="s">
        <v>13</v>
      </c>
      <c r="G506" s="23" t="s">
        <v>4417</v>
      </c>
      <c r="H506" s="23" t="s">
        <v>24</v>
      </c>
      <c r="I506" s="1">
        <v>37165</v>
      </c>
      <c r="J506" s="1">
        <v>42004</v>
      </c>
      <c r="K506" s="1"/>
      <c r="N506" s="23" t="e">
        <v>#N/A</v>
      </c>
      <c r="O506" s="23" t="s">
        <v>2823</v>
      </c>
      <c r="P506" s="29" t="s">
        <v>4417</v>
      </c>
    </row>
    <row r="507" spans="1:16" s="23" customFormat="1" hidden="1" x14ac:dyDescent="0.2">
      <c r="A507" s="2">
        <v>180049628</v>
      </c>
      <c r="B507" s="23" t="s">
        <v>993</v>
      </c>
      <c r="C507" s="23" t="s">
        <v>994</v>
      </c>
      <c r="D507" s="23" t="s">
        <v>4703</v>
      </c>
      <c r="E507" s="23" t="s">
        <v>25</v>
      </c>
      <c r="F507" s="23" t="s">
        <v>13</v>
      </c>
      <c r="G507" s="23" t="s">
        <v>4417</v>
      </c>
      <c r="H507" s="23" t="s">
        <v>19</v>
      </c>
      <c r="I507" s="1">
        <v>37196</v>
      </c>
      <c r="J507" s="1"/>
      <c r="K507" s="1"/>
      <c r="L507" s="23" t="s">
        <v>18</v>
      </c>
      <c r="N507" s="23" t="s">
        <v>18</v>
      </c>
      <c r="O507" s="23" t="s">
        <v>2822</v>
      </c>
      <c r="P507" s="29" t="s">
        <v>4417</v>
      </c>
    </row>
    <row r="508" spans="1:16" s="23" customFormat="1" hidden="1" x14ac:dyDescent="0.2">
      <c r="A508" s="2">
        <v>180049644</v>
      </c>
      <c r="B508" s="23" t="s">
        <v>3048</v>
      </c>
      <c r="C508" s="23" t="s">
        <v>995</v>
      </c>
      <c r="D508" s="23" t="s">
        <v>4757</v>
      </c>
      <c r="E508" s="23" t="s">
        <v>996</v>
      </c>
      <c r="F508" s="23" t="s">
        <v>13</v>
      </c>
      <c r="G508" s="23" t="s">
        <v>4417</v>
      </c>
      <c r="H508" s="23" t="s">
        <v>43</v>
      </c>
      <c r="I508" s="1">
        <v>37196</v>
      </c>
      <c r="J508" s="1"/>
      <c r="K508" s="1">
        <v>41275</v>
      </c>
      <c r="L508" s="23" t="s">
        <v>18</v>
      </c>
      <c r="N508" s="23" t="s">
        <v>3205</v>
      </c>
      <c r="O508" s="23" t="s">
        <v>2823</v>
      </c>
      <c r="P508" s="29" t="s">
        <v>4417</v>
      </c>
    </row>
    <row r="509" spans="1:16" s="23" customFormat="1" hidden="1" x14ac:dyDescent="0.2">
      <c r="A509" s="2">
        <v>180049709</v>
      </c>
      <c r="B509" s="23" t="s">
        <v>997</v>
      </c>
      <c r="C509" s="23" t="s">
        <v>998</v>
      </c>
      <c r="D509" s="23" t="s">
        <v>4482</v>
      </c>
      <c r="E509" s="23" t="s">
        <v>151</v>
      </c>
      <c r="F509" s="23" t="s">
        <v>13</v>
      </c>
      <c r="G509" s="23" t="s">
        <v>4417</v>
      </c>
      <c r="H509" s="23" t="s">
        <v>43</v>
      </c>
      <c r="I509" s="1">
        <v>37226</v>
      </c>
      <c r="J509" s="1"/>
      <c r="K509" s="1">
        <v>41275</v>
      </c>
      <c r="L509" s="23" t="s">
        <v>23</v>
      </c>
      <c r="N509" s="23" t="s">
        <v>3205</v>
      </c>
      <c r="O509" s="23" t="s">
        <v>2823</v>
      </c>
      <c r="P509" s="29" t="s">
        <v>4417</v>
      </c>
    </row>
    <row r="510" spans="1:16" s="23" customFormat="1" hidden="1" x14ac:dyDescent="0.2">
      <c r="A510" s="2">
        <v>180049717</v>
      </c>
      <c r="B510" s="23" t="s">
        <v>61</v>
      </c>
      <c r="C510" s="23" t="s">
        <v>62</v>
      </c>
      <c r="D510" s="23" t="s">
        <v>4432</v>
      </c>
      <c r="E510" s="23" t="s">
        <v>63</v>
      </c>
      <c r="F510" s="23" t="s">
        <v>13</v>
      </c>
      <c r="G510" s="23" t="s">
        <v>4417</v>
      </c>
      <c r="H510" s="23" t="s">
        <v>19</v>
      </c>
      <c r="I510" s="1">
        <v>37196</v>
      </c>
      <c r="J510" s="1"/>
      <c r="K510" s="1"/>
      <c r="L510" s="23" t="s">
        <v>23</v>
      </c>
      <c r="N510" s="23" t="s">
        <v>18</v>
      </c>
      <c r="O510" s="23" t="s">
        <v>2822</v>
      </c>
      <c r="P510" s="29" t="s">
        <v>4417</v>
      </c>
    </row>
    <row r="511" spans="1:16" s="23" customFormat="1" hidden="1" x14ac:dyDescent="0.2">
      <c r="A511" s="2">
        <v>180049725</v>
      </c>
      <c r="B511" s="23" t="s">
        <v>999</v>
      </c>
      <c r="C511" s="23" t="s">
        <v>1000</v>
      </c>
      <c r="D511" s="23" t="s">
        <v>4758</v>
      </c>
      <c r="E511" s="23" t="s">
        <v>1001</v>
      </c>
      <c r="F511" s="23" t="s">
        <v>13</v>
      </c>
      <c r="G511" s="23" t="s">
        <v>4417</v>
      </c>
      <c r="H511" s="23" t="s">
        <v>24</v>
      </c>
      <c r="I511" s="1">
        <v>37226</v>
      </c>
      <c r="J511" s="1">
        <v>42004</v>
      </c>
      <c r="K511" s="1">
        <v>41275</v>
      </c>
      <c r="N511" s="23" t="e">
        <v>#N/A</v>
      </c>
      <c r="O511" s="23" t="s">
        <v>2823</v>
      </c>
      <c r="P511" s="29" t="s">
        <v>4417</v>
      </c>
    </row>
    <row r="512" spans="1:16" s="23" customFormat="1" hidden="1" x14ac:dyDescent="0.2">
      <c r="A512" s="2">
        <v>180049733</v>
      </c>
      <c r="B512" s="23" t="s">
        <v>1002</v>
      </c>
      <c r="C512" s="23" t="s">
        <v>1003</v>
      </c>
      <c r="D512" s="23" t="s">
        <v>4759</v>
      </c>
      <c r="E512" s="23" t="s">
        <v>42</v>
      </c>
      <c r="F512" s="23" t="s">
        <v>13</v>
      </c>
      <c r="G512" s="23" t="s">
        <v>4417</v>
      </c>
      <c r="H512" s="23" t="s">
        <v>43</v>
      </c>
      <c r="I512" s="1">
        <v>37257</v>
      </c>
      <c r="J512" s="1"/>
      <c r="K512" s="1">
        <v>41275</v>
      </c>
      <c r="L512" s="23" t="s">
        <v>18</v>
      </c>
      <c r="N512" s="23" t="s">
        <v>3205</v>
      </c>
      <c r="O512" s="23" t="s">
        <v>2823</v>
      </c>
      <c r="P512" s="29" t="s">
        <v>4417</v>
      </c>
    </row>
    <row r="513" spans="1:16" s="23" customFormat="1" hidden="1" x14ac:dyDescent="0.2">
      <c r="A513" s="2">
        <v>180049741</v>
      </c>
      <c r="B513" s="23" t="s">
        <v>1004</v>
      </c>
      <c r="C513" s="23" t="s">
        <v>1005</v>
      </c>
      <c r="D513" s="23" t="s">
        <v>4760</v>
      </c>
      <c r="E513" s="23" t="s">
        <v>1006</v>
      </c>
      <c r="F513" s="23" t="s">
        <v>13</v>
      </c>
      <c r="G513" s="23" t="s">
        <v>4417</v>
      </c>
      <c r="H513" s="23" t="s">
        <v>43</v>
      </c>
      <c r="I513" s="1">
        <v>38108</v>
      </c>
      <c r="J513" s="1"/>
      <c r="K513" s="1">
        <v>41275</v>
      </c>
      <c r="L513" s="23" t="s">
        <v>18</v>
      </c>
      <c r="N513" s="23" t="s">
        <v>3205</v>
      </c>
      <c r="O513" s="23" t="s">
        <v>2822</v>
      </c>
      <c r="P513" s="29" t="s">
        <v>4417</v>
      </c>
    </row>
    <row r="514" spans="1:16" s="23" customFormat="1" hidden="1" x14ac:dyDescent="0.2">
      <c r="A514" s="2">
        <v>180049768</v>
      </c>
      <c r="B514" s="23" t="s">
        <v>1007</v>
      </c>
      <c r="C514" s="23" t="s">
        <v>1008</v>
      </c>
      <c r="D514" s="23" t="s">
        <v>4489</v>
      </c>
      <c r="E514" s="23" t="s">
        <v>98</v>
      </c>
      <c r="F514" s="23" t="s">
        <v>13</v>
      </c>
      <c r="G514" s="23" t="s">
        <v>4417</v>
      </c>
      <c r="H514" s="23" t="s">
        <v>19</v>
      </c>
      <c r="I514" s="1">
        <v>37257</v>
      </c>
      <c r="J514" s="1"/>
      <c r="K514" s="1"/>
      <c r="L514" s="23" t="s">
        <v>18</v>
      </c>
      <c r="N514" s="23" t="s">
        <v>18</v>
      </c>
      <c r="O514" s="23" t="s">
        <v>2822</v>
      </c>
      <c r="P514" s="29" t="s">
        <v>4417</v>
      </c>
    </row>
    <row r="515" spans="1:16" s="23" customFormat="1" hidden="1" x14ac:dyDescent="0.2">
      <c r="A515" s="2">
        <v>180049806</v>
      </c>
      <c r="B515" s="23" t="s">
        <v>1009</v>
      </c>
      <c r="C515" s="23" t="s">
        <v>1010</v>
      </c>
      <c r="D515" s="23" t="s">
        <v>4761</v>
      </c>
      <c r="E515" s="23" t="s">
        <v>1011</v>
      </c>
      <c r="F515" s="23" t="s">
        <v>13</v>
      </c>
      <c r="G515" s="23" t="s">
        <v>4417</v>
      </c>
      <c r="H515" s="23" t="s">
        <v>19</v>
      </c>
      <c r="I515" s="1">
        <v>37681</v>
      </c>
      <c r="J515" s="1"/>
      <c r="K515" s="1"/>
      <c r="L515" s="23" t="s">
        <v>18</v>
      </c>
      <c r="N515" s="23" t="s">
        <v>18</v>
      </c>
      <c r="O515" s="23" t="s">
        <v>2822</v>
      </c>
      <c r="P515" s="29" t="s">
        <v>4417</v>
      </c>
    </row>
    <row r="516" spans="1:16" s="23" customFormat="1" hidden="1" x14ac:dyDescent="0.2">
      <c r="A516" s="2">
        <v>180049814</v>
      </c>
      <c r="B516" s="23" t="s">
        <v>1012</v>
      </c>
      <c r="C516" s="23" t="s">
        <v>1013</v>
      </c>
      <c r="D516" s="23" t="s">
        <v>4762</v>
      </c>
      <c r="E516" s="23" t="s">
        <v>949</v>
      </c>
      <c r="F516" s="23" t="s">
        <v>13</v>
      </c>
      <c r="G516" s="23" t="s">
        <v>4417</v>
      </c>
      <c r="H516" s="23" t="s">
        <v>19</v>
      </c>
      <c r="I516" s="1">
        <v>37681</v>
      </c>
      <c r="J516" s="1"/>
      <c r="K516" s="1"/>
      <c r="L516" s="23" t="s">
        <v>23</v>
      </c>
      <c r="N516" s="23" t="s">
        <v>18</v>
      </c>
      <c r="O516" s="23" t="s">
        <v>2822</v>
      </c>
      <c r="P516" s="29" t="s">
        <v>4417</v>
      </c>
    </row>
    <row r="517" spans="1:16" s="23" customFormat="1" hidden="1" x14ac:dyDescent="0.2">
      <c r="A517" s="2">
        <v>180049822</v>
      </c>
      <c r="B517" s="23" t="s">
        <v>1014</v>
      </c>
      <c r="C517" s="23" t="s">
        <v>1015</v>
      </c>
      <c r="D517" s="23" t="s">
        <v>4488</v>
      </c>
      <c r="E517" s="23" t="s">
        <v>28</v>
      </c>
      <c r="F517" s="23" t="s">
        <v>13</v>
      </c>
      <c r="G517" s="23" t="s">
        <v>4417</v>
      </c>
      <c r="H517" s="23" t="s">
        <v>43</v>
      </c>
      <c r="I517" s="1">
        <v>37681</v>
      </c>
      <c r="J517" s="1"/>
      <c r="K517" s="1">
        <v>41275</v>
      </c>
      <c r="L517" s="23" t="s">
        <v>18</v>
      </c>
      <c r="N517" s="23" t="s">
        <v>3205</v>
      </c>
      <c r="O517" s="23" t="s">
        <v>2823</v>
      </c>
      <c r="P517" s="29" t="s">
        <v>4417</v>
      </c>
    </row>
    <row r="518" spans="1:16" s="23" customFormat="1" hidden="1" x14ac:dyDescent="0.2">
      <c r="A518" s="2">
        <v>180049849</v>
      </c>
      <c r="B518" s="23" t="s">
        <v>1016</v>
      </c>
      <c r="C518" s="23" t="s">
        <v>1017</v>
      </c>
      <c r="D518" s="23" t="s">
        <v>4763</v>
      </c>
      <c r="E518" s="23" t="s">
        <v>1018</v>
      </c>
      <c r="F518" s="23" t="s">
        <v>13</v>
      </c>
      <c r="G518" s="23" t="s">
        <v>4417</v>
      </c>
      <c r="H518" s="23" t="s">
        <v>24</v>
      </c>
      <c r="I518" s="1">
        <v>26665</v>
      </c>
      <c r="J518" s="1">
        <v>42735</v>
      </c>
      <c r="K518" s="1"/>
      <c r="N518" s="23" t="e">
        <v>#N/A</v>
      </c>
      <c r="O518" s="23" t="s">
        <v>2823</v>
      </c>
      <c r="P518" s="29" t="s">
        <v>4417</v>
      </c>
    </row>
    <row r="519" spans="1:16" s="23" customFormat="1" hidden="1" x14ac:dyDescent="0.2">
      <c r="A519" s="2">
        <v>180049873</v>
      </c>
      <c r="B519" s="23" t="s">
        <v>1019</v>
      </c>
      <c r="C519" s="23" t="s">
        <v>1020</v>
      </c>
      <c r="D519" s="23" t="s">
        <v>4642</v>
      </c>
      <c r="E519" s="23" t="s">
        <v>273</v>
      </c>
      <c r="F519" s="23" t="s">
        <v>13</v>
      </c>
      <c r="G519" s="23" t="s">
        <v>4417</v>
      </c>
      <c r="H519" s="23" t="s">
        <v>19</v>
      </c>
      <c r="I519" s="1">
        <v>38258</v>
      </c>
      <c r="J519" s="1"/>
      <c r="K519" s="1"/>
      <c r="L519" s="23" t="s">
        <v>23</v>
      </c>
      <c r="N519" s="23" t="s">
        <v>18</v>
      </c>
      <c r="O519" s="23" t="s">
        <v>2822</v>
      </c>
      <c r="P519" s="29" t="s">
        <v>4417</v>
      </c>
    </row>
    <row r="520" spans="1:16" s="23" customFormat="1" hidden="1" x14ac:dyDescent="0.2">
      <c r="A520" s="2">
        <v>180049911</v>
      </c>
      <c r="B520" s="23" t="s">
        <v>1021</v>
      </c>
      <c r="C520" s="23" t="s">
        <v>1022</v>
      </c>
      <c r="D520" s="23" t="s">
        <v>4764</v>
      </c>
      <c r="E520" s="23" t="s">
        <v>1023</v>
      </c>
      <c r="F520" s="23" t="s">
        <v>13</v>
      </c>
      <c r="G520" s="23" t="s">
        <v>4417</v>
      </c>
      <c r="H520" s="23" t="s">
        <v>19</v>
      </c>
      <c r="I520" s="1">
        <v>37622</v>
      </c>
      <c r="J520" s="1"/>
      <c r="K520" s="1"/>
      <c r="L520" s="23" t="s">
        <v>18</v>
      </c>
      <c r="N520" s="23" t="s">
        <v>18</v>
      </c>
      <c r="O520" s="23" t="s">
        <v>2822</v>
      </c>
      <c r="P520" s="29" t="s">
        <v>4417</v>
      </c>
    </row>
    <row r="521" spans="1:16" s="23" customFormat="1" hidden="1" x14ac:dyDescent="0.2">
      <c r="A521" s="2">
        <v>180049962</v>
      </c>
      <c r="B521" s="23" t="s">
        <v>1024</v>
      </c>
      <c r="C521" s="23" t="s">
        <v>1025</v>
      </c>
      <c r="D521" s="23" t="s">
        <v>4765</v>
      </c>
      <c r="E521" s="23" t="s">
        <v>614</v>
      </c>
      <c r="F521" s="23" t="s">
        <v>13</v>
      </c>
      <c r="G521" s="23" t="s">
        <v>4417</v>
      </c>
      <c r="H521" s="23" t="s">
        <v>24</v>
      </c>
      <c r="I521" s="1">
        <v>24198</v>
      </c>
      <c r="J521" s="1">
        <v>45291</v>
      </c>
      <c r="K521" s="1"/>
      <c r="L521" s="23" t="s">
        <v>18</v>
      </c>
      <c r="N521" s="23" t="s">
        <v>18</v>
      </c>
      <c r="O521" s="23" t="s">
        <v>2823</v>
      </c>
      <c r="P521" s="29" t="s">
        <v>4417</v>
      </c>
    </row>
    <row r="522" spans="1:16" s="23" customFormat="1" hidden="1" x14ac:dyDescent="0.2">
      <c r="A522" s="2">
        <v>180049970</v>
      </c>
      <c r="B522" s="23" t="s">
        <v>1026</v>
      </c>
      <c r="C522" s="23" t="s">
        <v>1027</v>
      </c>
      <c r="D522" s="23" t="s">
        <v>4766</v>
      </c>
      <c r="E522" s="23" t="s">
        <v>340</v>
      </c>
      <c r="F522" s="23" t="s">
        <v>13</v>
      </c>
      <c r="G522" s="23" t="s">
        <v>4417</v>
      </c>
      <c r="H522" s="23" t="s">
        <v>43</v>
      </c>
      <c r="I522" s="1">
        <v>38078</v>
      </c>
      <c r="J522" s="1"/>
      <c r="K522" s="1">
        <v>41275</v>
      </c>
      <c r="L522" s="23" t="s">
        <v>18</v>
      </c>
      <c r="N522" s="23" t="s">
        <v>3205</v>
      </c>
      <c r="O522" s="23" t="s">
        <v>2823</v>
      </c>
      <c r="P522" s="29" t="s">
        <v>4417</v>
      </c>
    </row>
    <row r="523" spans="1:16" s="23" customFormat="1" hidden="1" x14ac:dyDescent="0.2">
      <c r="A523" s="2">
        <v>180049989</v>
      </c>
      <c r="B523" s="23" t="s">
        <v>2893</v>
      </c>
      <c r="C523" s="23" t="s">
        <v>1028</v>
      </c>
      <c r="D523" s="23" t="s">
        <v>4767</v>
      </c>
      <c r="E523" s="23" t="s">
        <v>1029</v>
      </c>
      <c r="F523" s="23" t="s">
        <v>13</v>
      </c>
      <c r="G523" s="23" t="s">
        <v>4417</v>
      </c>
      <c r="H523" s="23" t="s">
        <v>24</v>
      </c>
      <c r="I523" s="1">
        <v>37742</v>
      </c>
      <c r="J523" s="1">
        <v>44561</v>
      </c>
      <c r="K523" s="1">
        <v>41640</v>
      </c>
      <c r="L523" s="23" t="s">
        <v>23</v>
      </c>
      <c r="N523" s="23" t="e">
        <v>#N/A</v>
      </c>
      <c r="O523" s="23" t="s">
        <v>2822</v>
      </c>
      <c r="P523" s="29" t="s">
        <v>4417</v>
      </c>
    </row>
    <row r="524" spans="1:16" s="23" customFormat="1" hidden="1" x14ac:dyDescent="0.2">
      <c r="A524" s="2">
        <v>180049997</v>
      </c>
      <c r="B524" s="23" t="s">
        <v>1030</v>
      </c>
      <c r="C524" s="23" t="s">
        <v>1031</v>
      </c>
      <c r="D524" s="23" t="s">
        <v>4768</v>
      </c>
      <c r="E524" s="23" t="s">
        <v>1032</v>
      </c>
      <c r="F524" s="23" t="s">
        <v>13</v>
      </c>
      <c r="G524" s="23" t="s">
        <v>4417</v>
      </c>
      <c r="H524" s="23" t="s">
        <v>24</v>
      </c>
      <c r="I524" s="1">
        <v>37742</v>
      </c>
      <c r="J524" s="1">
        <v>42369</v>
      </c>
      <c r="K524" s="1">
        <v>41275</v>
      </c>
      <c r="N524" s="23" t="e">
        <v>#N/A</v>
      </c>
      <c r="O524" s="23" t="s">
        <v>2823</v>
      </c>
      <c r="P524" s="29" t="s">
        <v>4417</v>
      </c>
    </row>
    <row r="525" spans="1:16" s="23" customFormat="1" hidden="1" x14ac:dyDescent="0.2">
      <c r="A525" s="2">
        <v>180050103</v>
      </c>
      <c r="B525" s="23" t="s">
        <v>1033</v>
      </c>
      <c r="C525" s="23" t="s">
        <v>1034</v>
      </c>
      <c r="D525" s="23" t="s">
        <v>4482</v>
      </c>
      <c r="E525" s="23" t="s">
        <v>151</v>
      </c>
      <c r="F525" s="23" t="s">
        <v>13</v>
      </c>
      <c r="G525" s="23" t="s">
        <v>169</v>
      </c>
      <c r="H525" s="23" t="s">
        <v>19</v>
      </c>
      <c r="I525" s="1">
        <v>21824</v>
      </c>
      <c r="J525" s="1"/>
      <c r="K525" s="1"/>
      <c r="L525" s="23" t="s">
        <v>18</v>
      </c>
      <c r="N525" s="23" t="s">
        <v>18</v>
      </c>
      <c r="O525" s="23" t="s">
        <v>2822</v>
      </c>
      <c r="P525" s="29" t="s">
        <v>169</v>
      </c>
    </row>
    <row r="526" spans="1:16" s="23" customFormat="1" hidden="1" x14ac:dyDescent="0.2">
      <c r="A526" s="2">
        <v>180050200</v>
      </c>
      <c r="B526" s="23" t="s">
        <v>1035</v>
      </c>
      <c r="C526" s="23" t="s">
        <v>1036</v>
      </c>
      <c r="D526" s="23" t="s">
        <v>4769</v>
      </c>
      <c r="E526" s="23" t="s">
        <v>154</v>
      </c>
      <c r="F526" s="23" t="s">
        <v>13</v>
      </c>
      <c r="G526" s="23" t="s">
        <v>169</v>
      </c>
      <c r="H526" s="23" t="s">
        <v>19</v>
      </c>
      <c r="I526" s="1">
        <v>22098</v>
      </c>
      <c r="J526" s="1"/>
      <c r="K526" s="1"/>
      <c r="L526" s="23" t="s">
        <v>18</v>
      </c>
      <c r="N526" s="23" t="s">
        <v>18</v>
      </c>
      <c r="O526" s="23" t="s">
        <v>2822</v>
      </c>
      <c r="P526" s="29" t="s">
        <v>169</v>
      </c>
    </row>
    <row r="527" spans="1:16" s="23" customFormat="1" hidden="1" x14ac:dyDescent="0.2">
      <c r="A527" s="2">
        <v>180050308</v>
      </c>
      <c r="B527" s="23" t="s">
        <v>1037</v>
      </c>
      <c r="C527" s="23" t="s">
        <v>1038</v>
      </c>
      <c r="D527" s="23" t="s">
        <v>4770</v>
      </c>
      <c r="E527" s="23" t="s">
        <v>576</v>
      </c>
      <c r="F527" s="23" t="s">
        <v>13</v>
      </c>
      <c r="G527" s="23" t="s">
        <v>169</v>
      </c>
      <c r="H527" s="23" t="s">
        <v>19</v>
      </c>
      <c r="I527" s="1">
        <v>22282</v>
      </c>
      <c r="J527" s="1"/>
      <c r="K527" s="1"/>
      <c r="L527" s="23" t="s">
        <v>18</v>
      </c>
      <c r="N527" s="23" t="s">
        <v>18</v>
      </c>
      <c r="O527" s="23" t="s">
        <v>2822</v>
      </c>
      <c r="P527" s="29" t="s">
        <v>169</v>
      </c>
    </row>
    <row r="528" spans="1:16" s="23" customFormat="1" hidden="1" x14ac:dyDescent="0.2">
      <c r="A528" s="2">
        <v>180050405</v>
      </c>
      <c r="B528" s="23" t="s">
        <v>1039</v>
      </c>
      <c r="C528" s="23" t="s">
        <v>1040</v>
      </c>
      <c r="D528" s="23" t="s">
        <v>4771</v>
      </c>
      <c r="E528" s="23" t="s">
        <v>28</v>
      </c>
      <c r="F528" s="23" t="s">
        <v>13</v>
      </c>
      <c r="G528" s="23" t="s">
        <v>169</v>
      </c>
      <c r="H528" s="23" t="s">
        <v>19</v>
      </c>
      <c r="I528" s="1">
        <v>22737</v>
      </c>
      <c r="J528" s="1"/>
      <c r="K528" s="1"/>
      <c r="L528" s="23" t="s">
        <v>18</v>
      </c>
      <c r="N528" s="23" t="s">
        <v>18</v>
      </c>
      <c r="O528" s="23" t="s">
        <v>2822</v>
      </c>
      <c r="P528" s="29" t="s">
        <v>169</v>
      </c>
    </row>
    <row r="529" spans="1:16" s="23" customFormat="1" hidden="1" x14ac:dyDescent="0.2">
      <c r="A529" s="2">
        <v>180050480</v>
      </c>
      <c r="B529" s="23" t="s">
        <v>1039</v>
      </c>
      <c r="F529" s="23" t="s">
        <v>13</v>
      </c>
      <c r="G529" s="23" t="s">
        <v>169</v>
      </c>
      <c r="H529" s="23" t="s">
        <v>43</v>
      </c>
      <c r="I529" s="1">
        <v>28369</v>
      </c>
      <c r="J529" s="1"/>
      <c r="K529" s="1">
        <v>39722</v>
      </c>
      <c r="N529" s="23" t="s">
        <v>3205</v>
      </c>
      <c r="O529" s="23" t="s">
        <v>2822</v>
      </c>
      <c r="P529" s="29" t="s">
        <v>169</v>
      </c>
    </row>
    <row r="530" spans="1:16" s="23" customFormat="1" hidden="1" x14ac:dyDescent="0.2">
      <c r="A530" s="2">
        <v>180050502</v>
      </c>
      <c r="B530" s="23" t="s">
        <v>1041</v>
      </c>
      <c r="C530" s="23" t="s">
        <v>1042</v>
      </c>
      <c r="D530" s="23" t="s">
        <v>4772</v>
      </c>
      <c r="E530" s="23" t="s">
        <v>31</v>
      </c>
      <c r="F530" s="23" t="s">
        <v>13</v>
      </c>
      <c r="G530" s="23" t="s">
        <v>169</v>
      </c>
      <c r="H530" s="23" t="s">
        <v>19</v>
      </c>
      <c r="I530" s="1">
        <v>22920</v>
      </c>
      <c r="J530" s="1"/>
      <c r="K530" s="1"/>
      <c r="L530" s="23" t="s">
        <v>18</v>
      </c>
      <c r="N530" s="23" t="s">
        <v>18</v>
      </c>
      <c r="O530" s="23" t="s">
        <v>2822</v>
      </c>
      <c r="P530" s="29" t="s">
        <v>169</v>
      </c>
    </row>
    <row r="531" spans="1:16" s="23" customFormat="1" hidden="1" x14ac:dyDescent="0.2">
      <c r="A531" s="2">
        <v>180050605</v>
      </c>
      <c r="B531" s="23" t="s">
        <v>1043</v>
      </c>
      <c r="C531" s="23" t="s">
        <v>1044</v>
      </c>
      <c r="D531" s="23" t="s">
        <v>4773</v>
      </c>
      <c r="E531" s="23" t="s">
        <v>407</v>
      </c>
      <c r="F531" s="23" t="s">
        <v>13</v>
      </c>
      <c r="G531" s="23" t="s">
        <v>169</v>
      </c>
      <c r="H531" s="23" t="s">
        <v>19</v>
      </c>
      <c r="I531" s="1">
        <v>22402</v>
      </c>
      <c r="J531" s="1"/>
      <c r="K531" s="1"/>
      <c r="L531" s="23" t="s">
        <v>18</v>
      </c>
      <c r="N531" s="23" t="s">
        <v>18</v>
      </c>
      <c r="O531" s="23" t="s">
        <v>2822</v>
      </c>
      <c r="P531" s="29" t="s">
        <v>169</v>
      </c>
    </row>
    <row r="532" spans="1:16" s="23" customFormat="1" hidden="1" x14ac:dyDescent="0.2">
      <c r="A532" s="2">
        <v>180050650</v>
      </c>
      <c r="B532" s="23" t="s">
        <v>1045</v>
      </c>
      <c r="C532" s="23" t="s">
        <v>1046</v>
      </c>
      <c r="D532" s="23" t="s">
        <v>4774</v>
      </c>
      <c r="E532" s="23" t="s">
        <v>31</v>
      </c>
      <c r="F532" s="23" t="s">
        <v>13</v>
      </c>
      <c r="G532" s="23" t="s">
        <v>169</v>
      </c>
      <c r="H532" s="23" t="s">
        <v>19</v>
      </c>
      <c r="I532" s="1">
        <v>25934</v>
      </c>
      <c r="J532" s="1"/>
      <c r="K532" s="1"/>
      <c r="L532" s="23" t="s">
        <v>18</v>
      </c>
      <c r="N532" s="23" t="s">
        <v>3013</v>
      </c>
      <c r="O532" s="23" t="s">
        <v>2822</v>
      </c>
      <c r="P532" s="29" t="s">
        <v>169</v>
      </c>
    </row>
    <row r="533" spans="1:16" s="23" customFormat="1" hidden="1" x14ac:dyDescent="0.2">
      <c r="A533" s="2">
        <v>180050669</v>
      </c>
      <c r="B533" s="23" t="s">
        <v>1047</v>
      </c>
      <c r="C533" s="23" t="s">
        <v>1048</v>
      </c>
      <c r="D533" s="23" t="s">
        <v>4775</v>
      </c>
      <c r="E533" s="23" t="s">
        <v>1049</v>
      </c>
      <c r="F533" s="23" t="s">
        <v>13</v>
      </c>
      <c r="G533" s="23" t="s">
        <v>169</v>
      </c>
      <c r="H533" s="23" t="s">
        <v>19</v>
      </c>
      <c r="I533" s="1">
        <v>26938</v>
      </c>
      <c r="J533" s="1"/>
      <c r="K533" s="1"/>
      <c r="L533" s="23" t="s">
        <v>18</v>
      </c>
      <c r="N533" s="23" t="s">
        <v>3013</v>
      </c>
      <c r="O533" s="23" t="s">
        <v>2822</v>
      </c>
      <c r="P533" s="29" t="s">
        <v>169</v>
      </c>
    </row>
    <row r="534" spans="1:16" s="23" customFormat="1" hidden="1" x14ac:dyDescent="0.2">
      <c r="A534" s="2">
        <v>180050677</v>
      </c>
      <c r="B534" s="23" t="s">
        <v>1050</v>
      </c>
      <c r="C534" s="23" t="s">
        <v>1051</v>
      </c>
      <c r="D534" s="23" t="s">
        <v>4469</v>
      </c>
      <c r="E534" s="23" t="s">
        <v>42</v>
      </c>
      <c r="F534" s="23" t="s">
        <v>13</v>
      </c>
      <c r="G534" s="23" t="s">
        <v>169</v>
      </c>
      <c r="H534" s="23" t="s">
        <v>19</v>
      </c>
      <c r="I534" s="1">
        <v>34973</v>
      </c>
      <c r="J534" s="1"/>
      <c r="K534" s="1"/>
      <c r="L534" s="23" t="s">
        <v>18</v>
      </c>
      <c r="N534" s="23" t="s">
        <v>3013</v>
      </c>
      <c r="O534" s="23" t="s">
        <v>2822</v>
      </c>
      <c r="P534" s="29" t="s">
        <v>169</v>
      </c>
    </row>
    <row r="535" spans="1:16" s="23" customFormat="1" hidden="1" x14ac:dyDescent="0.2">
      <c r="A535" s="2">
        <v>180050693</v>
      </c>
      <c r="B535" s="23" t="s">
        <v>1052</v>
      </c>
      <c r="C535" s="23" t="s">
        <v>1053</v>
      </c>
      <c r="D535" s="23" t="s">
        <v>4776</v>
      </c>
      <c r="E535" s="23" t="s">
        <v>1054</v>
      </c>
      <c r="F535" s="23" t="s">
        <v>13</v>
      </c>
      <c r="G535" s="23" t="s">
        <v>169</v>
      </c>
      <c r="H535" s="23" t="s">
        <v>19</v>
      </c>
      <c r="I535" s="1">
        <v>35186</v>
      </c>
      <c r="J535" s="1"/>
      <c r="K535" s="1"/>
      <c r="L535" s="23" t="s">
        <v>18</v>
      </c>
      <c r="N535" s="23" t="s">
        <v>3013</v>
      </c>
      <c r="O535" s="23" t="s">
        <v>2822</v>
      </c>
      <c r="P535" s="29" t="s">
        <v>169</v>
      </c>
    </row>
    <row r="536" spans="1:16" s="23" customFormat="1" hidden="1" x14ac:dyDescent="0.2">
      <c r="A536" s="2">
        <v>180050707</v>
      </c>
      <c r="B536" s="23" t="s">
        <v>1055</v>
      </c>
      <c r="C536" s="23" t="s">
        <v>1056</v>
      </c>
      <c r="D536" s="23" t="s">
        <v>4777</v>
      </c>
      <c r="E536" s="23" t="s">
        <v>57</v>
      </c>
      <c r="F536" s="23" t="s">
        <v>13</v>
      </c>
      <c r="G536" s="23" t="s">
        <v>169</v>
      </c>
      <c r="H536" s="23" t="s">
        <v>19</v>
      </c>
      <c r="I536" s="1">
        <v>22647</v>
      </c>
      <c r="J536" s="1"/>
      <c r="K536" s="1"/>
      <c r="L536" s="23" t="s">
        <v>18</v>
      </c>
      <c r="N536" s="23" t="s">
        <v>18</v>
      </c>
      <c r="O536" s="23" t="s">
        <v>2822</v>
      </c>
      <c r="P536" s="29" t="s">
        <v>169</v>
      </c>
    </row>
    <row r="537" spans="1:16" s="23" customFormat="1" hidden="1" x14ac:dyDescent="0.2">
      <c r="A537" s="2">
        <v>180050758</v>
      </c>
      <c r="B537" s="23" t="s">
        <v>1057</v>
      </c>
      <c r="C537" s="23" t="s">
        <v>1058</v>
      </c>
      <c r="D537" s="23" t="s">
        <v>4772</v>
      </c>
      <c r="E537" s="23" t="s">
        <v>31</v>
      </c>
      <c r="F537" s="23" t="s">
        <v>13</v>
      </c>
      <c r="G537" s="23" t="s">
        <v>169</v>
      </c>
      <c r="H537" s="23" t="s">
        <v>19</v>
      </c>
      <c r="I537" s="1">
        <v>28246</v>
      </c>
      <c r="J537" s="1"/>
      <c r="K537" s="1"/>
      <c r="L537" s="23" t="s">
        <v>18</v>
      </c>
      <c r="N537" s="23" t="s">
        <v>18</v>
      </c>
      <c r="O537" s="23" t="s">
        <v>2822</v>
      </c>
      <c r="P537" s="29" t="s">
        <v>169</v>
      </c>
    </row>
    <row r="538" spans="1:16" s="23" customFormat="1" hidden="1" x14ac:dyDescent="0.2">
      <c r="A538" s="2">
        <v>180050766</v>
      </c>
      <c r="B538" s="23" t="s">
        <v>1033</v>
      </c>
      <c r="C538" s="23" t="s">
        <v>1034</v>
      </c>
      <c r="D538" s="23" t="s">
        <v>4482</v>
      </c>
      <c r="E538" s="23" t="s">
        <v>151</v>
      </c>
      <c r="F538" s="23" t="s">
        <v>13</v>
      </c>
      <c r="G538" s="23" t="s">
        <v>169</v>
      </c>
      <c r="H538" s="23" t="s">
        <v>19</v>
      </c>
      <c r="I538" s="1">
        <v>28611</v>
      </c>
      <c r="J538" s="1"/>
      <c r="K538" s="1"/>
      <c r="L538" s="23" t="s">
        <v>18</v>
      </c>
      <c r="N538" s="23" t="s">
        <v>18</v>
      </c>
      <c r="O538" s="23" t="s">
        <v>2822</v>
      </c>
      <c r="P538" s="29" t="s">
        <v>169</v>
      </c>
    </row>
    <row r="539" spans="1:16" s="23" customFormat="1" hidden="1" x14ac:dyDescent="0.2">
      <c r="A539" s="2">
        <v>180050774</v>
      </c>
      <c r="B539" s="23" t="s">
        <v>1059</v>
      </c>
      <c r="C539" s="23" t="s">
        <v>1060</v>
      </c>
      <c r="D539" s="23" t="s">
        <v>4778</v>
      </c>
      <c r="E539" s="23" t="s">
        <v>154</v>
      </c>
      <c r="F539" s="23" t="s">
        <v>13</v>
      </c>
      <c r="G539" s="23" t="s">
        <v>169</v>
      </c>
      <c r="H539" s="23" t="s">
        <v>19</v>
      </c>
      <c r="I539" s="1">
        <v>28795</v>
      </c>
      <c r="J539" s="1"/>
      <c r="K539" s="1"/>
      <c r="L539" s="23" t="s">
        <v>18</v>
      </c>
      <c r="N539" s="23" t="s">
        <v>18</v>
      </c>
      <c r="O539" s="23" t="s">
        <v>2822</v>
      </c>
      <c r="P539" s="29" t="s">
        <v>169</v>
      </c>
    </row>
    <row r="540" spans="1:16" s="23" customFormat="1" hidden="1" x14ac:dyDescent="0.2">
      <c r="A540" s="2">
        <v>180050782</v>
      </c>
      <c r="B540" s="23" t="s">
        <v>1061</v>
      </c>
      <c r="C540" s="23" t="s">
        <v>1062</v>
      </c>
      <c r="D540" s="23" t="s">
        <v>4779</v>
      </c>
      <c r="E540" s="23" t="s">
        <v>98</v>
      </c>
      <c r="F540" s="23" t="s">
        <v>13</v>
      </c>
      <c r="G540" s="23" t="s">
        <v>169</v>
      </c>
      <c r="H540" s="23" t="s">
        <v>19</v>
      </c>
      <c r="I540" s="1">
        <v>28491</v>
      </c>
      <c r="J540" s="1"/>
      <c r="K540" s="1"/>
      <c r="L540" s="23" t="s">
        <v>18</v>
      </c>
      <c r="N540" s="23" t="s">
        <v>18</v>
      </c>
      <c r="O540" s="23" t="s">
        <v>2822</v>
      </c>
      <c r="P540" s="29" t="s">
        <v>169</v>
      </c>
    </row>
    <row r="541" spans="1:16" s="23" customFormat="1" hidden="1" x14ac:dyDescent="0.2">
      <c r="A541" s="2">
        <v>180050804</v>
      </c>
      <c r="B541" s="23" t="s">
        <v>1063</v>
      </c>
      <c r="C541" s="23" t="s">
        <v>1064</v>
      </c>
      <c r="D541" s="23" t="s">
        <v>4780</v>
      </c>
      <c r="E541" s="23" t="s">
        <v>42</v>
      </c>
      <c r="F541" s="23" t="s">
        <v>13</v>
      </c>
      <c r="G541" s="23" t="s">
        <v>169</v>
      </c>
      <c r="H541" s="23" t="s">
        <v>19</v>
      </c>
      <c r="I541" s="1">
        <v>22737</v>
      </c>
      <c r="J541" s="1"/>
      <c r="K541" s="1"/>
      <c r="L541" s="23" t="s">
        <v>18</v>
      </c>
      <c r="N541" s="23" t="s">
        <v>18</v>
      </c>
      <c r="O541" s="23" t="s">
        <v>2822</v>
      </c>
      <c r="P541" s="29" t="s">
        <v>169</v>
      </c>
    </row>
    <row r="542" spans="1:16" s="23" customFormat="1" hidden="1" x14ac:dyDescent="0.2">
      <c r="A542" s="2">
        <v>180050901</v>
      </c>
      <c r="B542" s="23" t="s">
        <v>1065</v>
      </c>
      <c r="C542" s="23" t="s">
        <v>1066</v>
      </c>
      <c r="D542" s="23" t="s">
        <v>4770</v>
      </c>
      <c r="E542" s="23" t="s">
        <v>576</v>
      </c>
      <c r="F542" s="23" t="s">
        <v>13</v>
      </c>
      <c r="G542" s="23" t="s">
        <v>169</v>
      </c>
      <c r="H542" s="23" t="s">
        <v>19</v>
      </c>
      <c r="I542" s="1">
        <v>23012</v>
      </c>
      <c r="J542" s="1"/>
      <c r="K542" s="1"/>
      <c r="L542" s="23" t="s">
        <v>18</v>
      </c>
      <c r="N542" s="23" t="s">
        <v>18</v>
      </c>
      <c r="O542" s="23" t="s">
        <v>2822</v>
      </c>
      <c r="P542" s="29" t="s">
        <v>169</v>
      </c>
    </row>
    <row r="543" spans="1:16" s="23" customFormat="1" hidden="1" x14ac:dyDescent="0.2">
      <c r="A543" s="2">
        <v>180051002</v>
      </c>
      <c r="B543" s="23" t="s">
        <v>1067</v>
      </c>
      <c r="C543" s="23" t="s">
        <v>1068</v>
      </c>
      <c r="D543" s="23" t="s">
        <v>4781</v>
      </c>
      <c r="E543" s="23" t="s">
        <v>28</v>
      </c>
      <c r="F543" s="23" t="s">
        <v>13</v>
      </c>
      <c r="G543" s="23" t="s">
        <v>169</v>
      </c>
      <c r="H543" s="23" t="s">
        <v>19</v>
      </c>
      <c r="I543" s="1">
        <v>23285</v>
      </c>
      <c r="J543" s="1"/>
      <c r="K543" s="1"/>
      <c r="L543" s="23" t="s">
        <v>18</v>
      </c>
      <c r="N543" s="23" t="s">
        <v>18</v>
      </c>
      <c r="O543" s="23" t="s">
        <v>2822</v>
      </c>
      <c r="P543" s="29" t="s">
        <v>169</v>
      </c>
    </row>
    <row r="544" spans="1:16" s="23" customFormat="1" hidden="1" x14ac:dyDescent="0.2">
      <c r="A544" s="2">
        <v>180051105</v>
      </c>
      <c r="B544" s="23" t="s">
        <v>1069</v>
      </c>
      <c r="C544" s="23" t="s">
        <v>1070</v>
      </c>
      <c r="D544" s="23" t="s">
        <v>4782</v>
      </c>
      <c r="E544" s="23" t="s">
        <v>340</v>
      </c>
      <c r="F544" s="23" t="s">
        <v>13</v>
      </c>
      <c r="G544" s="23" t="s">
        <v>169</v>
      </c>
      <c r="H544" s="23" t="s">
        <v>19</v>
      </c>
      <c r="I544" s="1">
        <v>23651</v>
      </c>
      <c r="J544" s="1"/>
      <c r="K544" s="1"/>
      <c r="L544" s="23" t="s">
        <v>18</v>
      </c>
      <c r="N544" s="23" t="s">
        <v>18</v>
      </c>
      <c r="O544" s="23" t="s">
        <v>2822</v>
      </c>
      <c r="P544" s="29" t="s">
        <v>169</v>
      </c>
    </row>
    <row r="545" spans="1:16" s="23" customFormat="1" hidden="1" x14ac:dyDescent="0.2">
      <c r="A545" s="2">
        <v>180051150</v>
      </c>
      <c r="B545" s="23" t="s">
        <v>1071</v>
      </c>
      <c r="C545" s="23" t="s">
        <v>1072</v>
      </c>
      <c r="D545" s="23" t="s">
        <v>4783</v>
      </c>
      <c r="E545" s="23" t="s">
        <v>151</v>
      </c>
      <c r="F545" s="23" t="s">
        <v>13</v>
      </c>
      <c r="G545" s="23" t="s">
        <v>169</v>
      </c>
      <c r="H545" s="23" t="s">
        <v>19</v>
      </c>
      <c r="I545" s="1">
        <v>30803</v>
      </c>
      <c r="J545" s="1"/>
      <c r="K545" s="1"/>
      <c r="L545" s="23" t="s">
        <v>18</v>
      </c>
      <c r="N545" s="23" t="s">
        <v>18</v>
      </c>
      <c r="O545" s="23" t="s">
        <v>2823</v>
      </c>
      <c r="P545" s="29" t="s">
        <v>169</v>
      </c>
    </row>
    <row r="546" spans="1:16" s="23" customFormat="1" hidden="1" x14ac:dyDescent="0.2">
      <c r="A546" s="2">
        <v>180051207</v>
      </c>
      <c r="B546" s="23" t="s">
        <v>1073</v>
      </c>
      <c r="C546" s="23" t="s">
        <v>2830</v>
      </c>
      <c r="D546" s="23" t="s">
        <v>4430</v>
      </c>
      <c r="E546" s="23" t="s">
        <v>57</v>
      </c>
      <c r="F546" s="23" t="s">
        <v>13</v>
      </c>
      <c r="G546" s="23" t="s">
        <v>169</v>
      </c>
      <c r="H546" s="23" t="s">
        <v>19</v>
      </c>
      <c r="I546" s="1">
        <v>23712</v>
      </c>
      <c r="J546" s="1"/>
      <c r="K546" s="1"/>
      <c r="L546" s="23" t="s">
        <v>18</v>
      </c>
      <c r="N546" s="23" t="s">
        <v>18</v>
      </c>
      <c r="O546" s="23" t="s">
        <v>2822</v>
      </c>
      <c r="P546" s="29" t="s">
        <v>169</v>
      </c>
    </row>
    <row r="547" spans="1:16" s="23" customFormat="1" hidden="1" x14ac:dyDescent="0.2">
      <c r="A547" s="2">
        <v>180051223</v>
      </c>
      <c r="B547" s="23" t="s">
        <v>1073</v>
      </c>
      <c r="F547" s="23" t="s">
        <v>13</v>
      </c>
      <c r="G547" s="23" t="s">
        <v>169</v>
      </c>
      <c r="H547" s="23" t="s">
        <v>43</v>
      </c>
      <c r="I547" s="1">
        <v>29495</v>
      </c>
      <c r="J547" s="1"/>
      <c r="K547" s="1">
        <v>41365</v>
      </c>
      <c r="N547" s="23" t="s">
        <v>3205</v>
      </c>
      <c r="O547" s="23" t="s">
        <v>2822</v>
      </c>
      <c r="P547" s="29" t="s">
        <v>169</v>
      </c>
    </row>
    <row r="548" spans="1:16" s="23" customFormat="1" hidden="1" x14ac:dyDescent="0.2">
      <c r="A548" s="2">
        <v>180051304</v>
      </c>
      <c r="B548" s="23" t="s">
        <v>1061</v>
      </c>
      <c r="C548" s="23" t="s">
        <v>1074</v>
      </c>
      <c r="D548" s="23" t="s">
        <v>4784</v>
      </c>
      <c r="E548" s="23" t="s">
        <v>98</v>
      </c>
      <c r="F548" s="23" t="s">
        <v>13</v>
      </c>
      <c r="G548" s="23" t="s">
        <v>169</v>
      </c>
      <c r="H548" s="23" t="s">
        <v>43</v>
      </c>
      <c r="I548" s="1">
        <v>23712</v>
      </c>
      <c r="J548" s="1"/>
      <c r="K548" s="1">
        <v>38353</v>
      </c>
      <c r="L548" s="23" t="s">
        <v>18</v>
      </c>
      <c r="N548" s="23" t="s">
        <v>3205</v>
      </c>
      <c r="O548" s="23" t="s">
        <v>2822</v>
      </c>
      <c r="P548" s="29" t="s">
        <v>169</v>
      </c>
    </row>
    <row r="549" spans="1:16" s="23" customFormat="1" hidden="1" x14ac:dyDescent="0.2">
      <c r="A549" s="2">
        <v>180051401</v>
      </c>
      <c r="B549" s="23" t="s">
        <v>1075</v>
      </c>
      <c r="C549" s="23" t="s">
        <v>1076</v>
      </c>
      <c r="D549" s="23" t="s">
        <v>4785</v>
      </c>
      <c r="E549" s="23" t="s">
        <v>233</v>
      </c>
      <c r="F549" s="23" t="s">
        <v>13</v>
      </c>
      <c r="G549" s="23" t="s">
        <v>169</v>
      </c>
      <c r="H549" s="23" t="s">
        <v>19</v>
      </c>
      <c r="I549" s="1">
        <v>23802</v>
      </c>
      <c r="J549" s="1"/>
      <c r="K549" s="1"/>
      <c r="L549" s="23" t="s">
        <v>18</v>
      </c>
      <c r="N549" s="23" t="s">
        <v>18</v>
      </c>
      <c r="O549" s="23" t="s">
        <v>2822</v>
      </c>
      <c r="P549" s="29" t="s">
        <v>169</v>
      </c>
    </row>
    <row r="550" spans="1:16" s="23" customFormat="1" hidden="1" x14ac:dyDescent="0.2">
      <c r="A550" s="2">
        <v>180051509</v>
      </c>
      <c r="B550" s="23" t="s">
        <v>1077</v>
      </c>
      <c r="F550" s="23" t="s">
        <v>13</v>
      </c>
      <c r="G550" s="23" t="s">
        <v>169</v>
      </c>
      <c r="H550" s="23" t="s">
        <v>43</v>
      </c>
      <c r="I550" s="1">
        <v>28369</v>
      </c>
      <c r="J550" s="1"/>
      <c r="K550" s="1">
        <v>35065</v>
      </c>
      <c r="N550" s="23" t="s">
        <v>3205</v>
      </c>
      <c r="O550" s="23" t="s">
        <v>2823</v>
      </c>
      <c r="P550" s="29" t="s">
        <v>169</v>
      </c>
    </row>
    <row r="551" spans="1:16" s="23" customFormat="1" hidden="1" x14ac:dyDescent="0.2">
      <c r="A551" s="2">
        <v>180051606</v>
      </c>
      <c r="B551" s="23" t="s">
        <v>615</v>
      </c>
      <c r="C551" s="23" t="s">
        <v>1078</v>
      </c>
      <c r="D551" s="23" t="s">
        <v>4786</v>
      </c>
      <c r="E551" s="23" t="s">
        <v>617</v>
      </c>
      <c r="F551" s="23" t="s">
        <v>13</v>
      </c>
      <c r="G551" s="23" t="s">
        <v>169</v>
      </c>
      <c r="H551" s="23" t="s">
        <v>19</v>
      </c>
      <c r="I551" s="1">
        <v>23924</v>
      </c>
      <c r="J551" s="1"/>
      <c r="K551" s="1"/>
      <c r="L551" s="23" t="s">
        <v>18</v>
      </c>
      <c r="N551" s="23" t="s">
        <v>18</v>
      </c>
      <c r="O551" s="23" t="s">
        <v>2822</v>
      </c>
      <c r="P551" s="29" t="s">
        <v>169</v>
      </c>
    </row>
    <row r="552" spans="1:16" s="23" customFormat="1" hidden="1" x14ac:dyDescent="0.2">
      <c r="A552" s="2">
        <v>180051630</v>
      </c>
      <c r="B552" s="23" t="s">
        <v>1079</v>
      </c>
      <c r="C552" s="23" t="s">
        <v>1080</v>
      </c>
      <c r="D552" s="23" t="s">
        <v>4628</v>
      </c>
      <c r="E552" s="23" t="s">
        <v>617</v>
      </c>
      <c r="F552" s="23" t="s">
        <v>13</v>
      </c>
      <c r="G552" s="23" t="s">
        <v>169</v>
      </c>
      <c r="H552" s="23" t="s">
        <v>19</v>
      </c>
      <c r="I552" s="1">
        <v>34274</v>
      </c>
      <c r="J552" s="1"/>
      <c r="K552" s="1"/>
      <c r="L552" s="23" t="s">
        <v>18</v>
      </c>
      <c r="N552" s="23" t="s">
        <v>18</v>
      </c>
      <c r="O552" s="23" t="s">
        <v>2822</v>
      </c>
      <c r="P552" s="29" t="s">
        <v>169</v>
      </c>
    </row>
    <row r="553" spans="1:16" s="23" customFormat="1" hidden="1" x14ac:dyDescent="0.2">
      <c r="A553" s="2">
        <v>180051657</v>
      </c>
      <c r="B553" s="23" t="s">
        <v>1081</v>
      </c>
      <c r="C553" s="23" t="s">
        <v>1082</v>
      </c>
      <c r="D553" s="23" t="s">
        <v>4787</v>
      </c>
      <c r="E553" s="23" t="s">
        <v>919</v>
      </c>
      <c r="F553" s="23" t="s">
        <v>13</v>
      </c>
      <c r="G553" s="23" t="s">
        <v>169</v>
      </c>
      <c r="H553" s="23" t="s">
        <v>19</v>
      </c>
      <c r="I553" s="1">
        <v>34700</v>
      </c>
      <c r="J553" s="1"/>
      <c r="K553" s="1"/>
      <c r="L553" s="23" t="s">
        <v>18</v>
      </c>
      <c r="N553" s="23" t="s">
        <v>18</v>
      </c>
      <c r="O553" s="23" t="s">
        <v>2822</v>
      </c>
      <c r="P553" s="29" t="s">
        <v>169</v>
      </c>
    </row>
    <row r="554" spans="1:16" s="23" customFormat="1" hidden="1" x14ac:dyDescent="0.2">
      <c r="A554" s="2">
        <v>180051673</v>
      </c>
      <c r="B554" s="23" t="s">
        <v>1083</v>
      </c>
      <c r="C554" s="23" t="s">
        <v>1084</v>
      </c>
      <c r="D554" s="23" t="s">
        <v>4788</v>
      </c>
      <c r="E554" s="23" t="s">
        <v>42</v>
      </c>
      <c r="F554" s="23" t="s">
        <v>13</v>
      </c>
      <c r="G554" s="23" t="s">
        <v>169</v>
      </c>
      <c r="H554" s="23" t="s">
        <v>19</v>
      </c>
      <c r="I554" s="1">
        <v>28825</v>
      </c>
      <c r="J554" s="1"/>
      <c r="K554" s="1"/>
      <c r="L554" s="23" t="s">
        <v>18</v>
      </c>
      <c r="N554" s="23" t="s">
        <v>18</v>
      </c>
      <c r="O554" s="23" t="s">
        <v>2823</v>
      </c>
      <c r="P554" s="29" t="s">
        <v>169</v>
      </c>
    </row>
    <row r="555" spans="1:16" s="23" customFormat="1" hidden="1" x14ac:dyDescent="0.2">
      <c r="A555" s="2">
        <v>180051695</v>
      </c>
      <c r="B555" s="23" t="s">
        <v>1085</v>
      </c>
      <c r="C555" s="23" t="s">
        <v>1086</v>
      </c>
      <c r="D555" s="23" t="s">
        <v>4789</v>
      </c>
      <c r="E555" s="23" t="s">
        <v>73</v>
      </c>
      <c r="F555" s="23" t="s">
        <v>13</v>
      </c>
      <c r="G555" s="23" t="s">
        <v>169</v>
      </c>
      <c r="H555" s="23" t="s">
        <v>19</v>
      </c>
      <c r="I555" s="1">
        <v>28734</v>
      </c>
      <c r="J555" s="1"/>
      <c r="K555" s="1"/>
      <c r="L555" s="23" t="s">
        <v>18</v>
      </c>
      <c r="N555" s="23" t="s">
        <v>18</v>
      </c>
      <c r="O555" s="23" t="s">
        <v>2822</v>
      </c>
      <c r="P555" s="29" t="s">
        <v>169</v>
      </c>
    </row>
    <row r="556" spans="1:16" s="23" customFormat="1" hidden="1" x14ac:dyDescent="0.2">
      <c r="A556" s="2">
        <v>180051703</v>
      </c>
      <c r="B556" s="23" t="s">
        <v>2894</v>
      </c>
      <c r="C556" s="23" t="s">
        <v>1087</v>
      </c>
      <c r="D556" s="23" t="s">
        <v>4667</v>
      </c>
      <c r="E556" s="23" t="s">
        <v>28</v>
      </c>
      <c r="F556" s="23" t="s">
        <v>13</v>
      </c>
      <c r="G556" s="23" t="s">
        <v>169</v>
      </c>
      <c r="H556" s="23" t="s">
        <v>19</v>
      </c>
      <c r="I556" s="1">
        <v>24077</v>
      </c>
      <c r="J556" s="1"/>
      <c r="K556" s="1"/>
      <c r="L556" s="23" t="s">
        <v>18</v>
      </c>
      <c r="N556" s="23" t="s">
        <v>18</v>
      </c>
      <c r="O556" s="23" t="s">
        <v>2822</v>
      </c>
      <c r="P556" s="29" t="s">
        <v>169</v>
      </c>
    </row>
    <row r="557" spans="1:16" s="23" customFormat="1" hidden="1" x14ac:dyDescent="0.2">
      <c r="A557" s="2">
        <v>180051800</v>
      </c>
      <c r="B557" s="23" t="s">
        <v>1088</v>
      </c>
      <c r="C557" s="23" t="s">
        <v>1089</v>
      </c>
      <c r="D557" s="23" t="s">
        <v>4790</v>
      </c>
      <c r="E557" s="23" t="s">
        <v>70</v>
      </c>
      <c r="F557" s="23" t="s">
        <v>13</v>
      </c>
      <c r="G557" s="23" t="s">
        <v>169</v>
      </c>
      <c r="H557" s="23" t="s">
        <v>19</v>
      </c>
      <c r="I557" s="1">
        <v>24108</v>
      </c>
      <c r="J557" s="1"/>
      <c r="K557" s="1"/>
      <c r="L557" s="23" t="s">
        <v>18</v>
      </c>
      <c r="N557" s="23" t="s">
        <v>18</v>
      </c>
      <c r="O557" s="23" t="s">
        <v>2822</v>
      </c>
      <c r="P557" s="29" t="s">
        <v>169</v>
      </c>
    </row>
    <row r="558" spans="1:16" s="23" customFormat="1" hidden="1" x14ac:dyDescent="0.2">
      <c r="A558" s="2">
        <v>180051835</v>
      </c>
      <c r="B558" s="23" t="s">
        <v>1088</v>
      </c>
      <c r="F558" s="23" t="s">
        <v>13</v>
      </c>
      <c r="G558" s="23" t="s">
        <v>169</v>
      </c>
      <c r="H558" s="23" t="s">
        <v>43</v>
      </c>
      <c r="I558" s="1">
        <v>29556</v>
      </c>
      <c r="J558" s="1"/>
      <c r="K558" s="1">
        <v>38078</v>
      </c>
      <c r="N558" s="23" t="s">
        <v>3205</v>
      </c>
      <c r="O558" s="23" t="s">
        <v>2822</v>
      </c>
      <c r="P558" s="29" t="s">
        <v>169</v>
      </c>
    </row>
    <row r="559" spans="1:16" s="23" customFormat="1" hidden="1" x14ac:dyDescent="0.2">
      <c r="A559" s="2">
        <v>180051851</v>
      </c>
      <c r="B559" s="23" t="s">
        <v>1090</v>
      </c>
      <c r="C559" s="23" t="s">
        <v>1091</v>
      </c>
      <c r="D559" s="23" t="s">
        <v>4791</v>
      </c>
      <c r="E559" s="23" t="s">
        <v>1092</v>
      </c>
      <c r="F559" s="23" t="s">
        <v>13</v>
      </c>
      <c r="G559" s="23" t="s">
        <v>169</v>
      </c>
      <c r="H559" s="23" t="s">
        <v>19</v>
      </c>
      <c r="I559" s="1">
        <v>33909</v>
      </c>
      <c r="J559" s="1"/>
      <c r="K559" s="1"/>
      <c r="L559" s="23" t="s">
        <v>18</v>
      </c>
      <c r="N559" s="23" t="s">
        <v>18</v>
      </c>
      <c r="O559" s="23" t="s">
        <v>2822</v>
      </c>
      <c r="P559" s="29" t="s">
        <v>169</v>
      </c>
    </row>
    <row r="560" spans="1:16" s="23" customFormat="1" hidden="1" x14ac:dyDescent="0.2">
      <c r="A560" s="2">
        <v>180051908</v>
      </c>
      <c r="B560" s="23" t="s">
        <v>1093</v>
      </c>
      <c r="C560" s="23" t="s">
        <v>1094</v>
      </c>
      <c r="D560" s="23" t="s">
        <v>4664</v>
      </c>
      <c r="E560" s="23" t="s">
        <v>46</v>
      </c>
      <c r="F560" s="23" t="s">
        <v>13</v>
      </c>
      <c r="G560" s="23" t="s">
        <v>169</v>
      </c>
      <c r="H560" s="23" t="s">
        <v>19</v>
      </c>
      <c r="I560" s="1">
        <v>24412</v>
      </c>
      <c r="J560" s="1"/>
      <c r="K560" s="1"/>
      <c r="L560" s="23" t="s">
        <v>18</v>
      </c>
      <c r="N560" s="23" t="s">
        <v>18</v>
      </c>
      <c r="O560" s="23" t="s">
        <v>2822</v>
      </c>
      <c r="P560" s="29" t="s">
        <v>169</v>
      </c>
    </row>
    <row r="561" spans="1:16" s="23" customFormat="1" hidden="1" x14ac:dyDescent="0.2">
      <c r="A561" s="2">
        <v>180052009</v>
      </c>
      <c r="B561" s="23" t="s">
        <v>1095</v>
      </c>
      <c r="C561" s="23" t="s">
        <v>1096</v>
      </c>
      <c r="D561" s="23" t="s">
        <v>4792</v>
      </c>
      <c r="E561" s="23" t="s">
        <v>233</v>
      </c>
      <c r="F561" s="23" t="s">
        <v>13</v>
      </c>
      <c r="G561" s="23" t="s">
        <v>169</v>
      </c>
      <c r="H561" s="23" t="s">
        <v>19</v>
      </c>
      <c r="I561" s="1">
        <v>24563</v>
      </c>
      <c r="J561" s="1"/>
      <c r="K561" s="1"/>
      <c r="L561" s="23" t="s">
        <v>18</v>
      </c>
      <c r="N561" s="23" t="s">
        <v>18</v>
      </c>
      <c r="O561" s="23" t="s">
        <v>2822</v>
      </c>
      <c r="P561" s="29" t="s">
        <v>169</v>
      </c>
    </row>
    <row r="562" spans="1:16" s="23" customFormat="1" hidden="1" x14ac:dyDescent="0.2">
      <c r="A562" s="2">
        <v>180052106</v>
      </c>
      <c r="B562" s="23" t="s">
        <v>1097</v>
      </c>
      <c r="C562" s="23" t="s">
        <v>1098</v>
      </c>
      <c r="D562" s="23" t="s">
        <v>4793</v>
      </c>
      <c r="E562" s="23" t="s">
        <v>151</v>
      </c>
      <c r="F562" s="23" t="s">
        <v>13</v>
      </c>
      <c r="G562" s="23" t="s">
        <v>169</v>
      </c>
      <c r="H562" s="23" t="s">
        <v>19</v>
      </c>
      <c r="I562" s="1">
        <v>24563</v>
      </c>
      <c r="J562" s="1"/>
      <c r="K562" s="1"/>
      <c r="L562" s="23" t="s">
        <v>18</v>
      </c>
      <c r="N562" s="23" t="s">
        <v>18</v>
      </c>
      <c r="O562" s="23" t="s">
        <v>2822</v>
      </c>
      <c r="P562" s="29" t="s">
        <v>169</v>
      </c>
    </row>
    <row r="563" spans="1:16" s="23" customFormat="1" hidden="1" x14ac:dyDescent="0.2">
      <c r="A563" s="2">
        <v>180052203</v>
      </c>
      <c r="B563" s="23" t="s">
        <v>1099</v>
      </c>
      <c r="C563" s="23" t="s">
        <v>1087</v>
      </c>
      <c r="D563" s="23" t="s">
        <v>4667</v>
      </c>
      <c r="E563" s="23" t="s">
        <v>28</v>
      </c>
      <c r="F563" s="23" t="s">
        <v>13</v>
      </c>
      <c r="G563" s="23" t="s">
        <v>169</v>
      </c>
      <c r="H563" s="23" t="s">
        <v>19</v>
      </c>
      <c r="I563" s="1">
        <v>22221</v>
      </c>
      <c r="J563" s="1"/>
      <c r="K563" s="1"/>
      <c r="L563" s="23" t="s">
        <v>18</v>
      </c>
      <c r="N563" s="23" t="s">
        <v>18</v>
      </c>
      <c r="O563" s="23" t="s">
        <v>2822</v>
      </c>
      <c r="P563" s="29" t="s">
        <v>169</v>
      </c>
    </row>
    <row r="564" spans="1:16" s="23" customFormat="1" hidden="1" x14ac:dyDescent="0.2">
      <c r="A564" s="2">
        <v>180052564</v>
      </c>
      <c r="B564" s="23" t="s">
        <v>1100</v>
      </c>
      <c r="C564" s="23" t="s">
        <v>1101</v>
      </c>
      <c r="D564" s="23" t="s">
        <v>4790</v>
      </c>
      <c r="E564" s="23" t="s">
        <v>70</v>
      </c>
      <c r="F564" s="23" t="s">
        <v>13</v>
      </c>
      <c r="G564" s="23" t="s">
        <v>169</v>
      </c>
      <c r="H564" s="23" t="s">
        <v>19</v>
      </c>
      <c r="I564" s="1">
        <v>24716</v>
      </c>
      <c r="J564" s="1"/>
      <c r="K564" s="1"/>
      <c r="L564" s="23" t="s">
        <v>18</v>
      </c>
      <c r="N564" s="23" t="s">
        <v>18</v>
      </c>
      <c r="O564" s="23" t="s">
        <v>2822</v>
      </c>
      <c r="P564" s="29" t="s">
        <v>169</v>
      </c>
    </row>
    <row r="565" spans="1:16" s="23" customFormat="1" hidden="1" x14ac:dyDescent="0.2">
      <c r="A565" s="2">
        <v>180052602</v>
      </c>
      <c r="B565" s="23" t="s">
        <v>1102</v>
      </c>
      <c r="C565" s="23" t="s">
        <v>1103</v>
      </c>
      <c r="D565" s="23" t="s">
        <v>4794</v>
      </c>
      <c r="E565" s="23" t="s">
        <v>28</v>
      </c>
      <c r="F565" s="23" t="s">
        <v>13</v>
      </c>
      <c r="G565" s="23" t="s">
        <v>169</v>
      </c>
      <c r="H565" s="23" t="s">
        <v>19</v>
      </c>
      <c r="I565" s="1">
        <v>24654</v>
      </c>
      <c r="J565" s="1"/>
      <c r="K565" s="1"/>
      <c r="L565" s="23" t="s">
        <v>18</v>
      </c>
      <c r="N565" s="23" t="s">
        <v>18</v>
      </c>
      <c r="O565" s="23" t="s">
        <v>2822</v>
      </c>
      <c r="P565" s="29" t="s">
        <v>169</v>
      </c>
    </row>
    <row r="566" spans="1:16" s="23" customFormat="1" hidden="1" x14ac:dyDescent="0.2">
      <c r="A566" s="2">
        <v>180052705</v>
      </c>
      <c r="B566" s="23" t="s">
        <v>1104</v>
      </c>
      <c r="C566" s="23" t="s">
        <v>1105</v>
      </c>
      <c r="D566" s="23" t="s">
        <v>4795</v>
      </c>
      <c r="E566" s="23" t="s">
        <v>576</v>
      </c>
      <c r="F566" s="23" t="s">
        <v>13</v>
      </c>
      <c r="G566" s="23" t="s">
        <v>169</v>
      </c>
      <c r="H566" s="23" t="s">
        <v>19</v>
      </c>
      <c r="I566" s="1">
        <v>24593</v>
      </c>
      <c r="J566" s="1"/>
      <c r="K566" s="1"/>
      <c r="L566" s="23" t="s">
        <v>18</v>
      </c>
      <c r="N566" s="23" t="s">
        <v>18</v>
      </c>
      <c r="O566" s="23" t="s">
        <v>2822</v>
      </c>
      <c r="P566" s="29" t="s">
        <v>169</v>
      </c>
    </row>
    <row r="567" spans="1:16" s="23" customFormat="1" hidden="1" x14ac:dyDescent="0.2">
      <c r="A567" s="2">
        <v>180052807</v>
      </c>
      <c r="B567" s="23" t="s">
        <v>1106</v>
      </c>
      <c r="C567" s="23" t="s">
        <v>1107</v>
      </c>
      <c r="D567" s="23" t="s">
        <v>4579</v>
      </c>
      <c r="E567" s="23" t="s">
        <v>42</v>
      </c>
      <c r="F567" s="23" t="s">
        <v>13</v>
      </c>
      <c r="G567" s="23" t="s">
        <v>169</v>
      </c>
      <c r="H567" s="23" t="s">
        <v>19</v>
      </c>
      <c r="I567" s="1">
        <v>24777</v>
      </c>
      <c r="J567" s="1"/>
      <c r="K567" s="1"/>
      <c r="L567" s="23" t="s">
        <v>18</v>
      </c>
      <c r="N567" s="23" t="s">
        <v>18</v>
      </c>
      <c r="O567" s="23" t="s">
        <v>2822</v>
      </c>
      <c r="P567" s="29" t="s">
        <v>169</v>
      </c>
    </row>
    <row r="568" spans="1:16" s="23" customFormat="1" hidden="1" x14ac:dyDescent="0.2">
      <c r="A568" s="2">
        <v>180052904</v>
      </c>
      <c r="B568" s="23" t="s">
        <v>4796</v>
      </c>
      <c r="C568" s="23" t="s">
        <v>1109</v>
      </c>
      <c r="D568" s="23" t="s">
        <v>4783</v>
      </c>
      <c r="E568" s="23" t="s">
        <v>151</v>
      </c>
      <c r="F568" s="23" t="s">
        <v>13</v>
      </c>
      <c r="G568" s="23" t="s">
        <v>169</v>
      </c>
      <c r="H568" s="23" t="s">
        <v>19</v>
      </c>
      <c r="I568" s="1">
        <v>24990</v>
      </c>
      <c r="J568" s="1"/>
      <c r="K568" s="1"/>
      <c r="L568" s="23" t="s">
        <v>18</v>
      </c>
      <c r="N568" s="23" t="s">
        <v>18</v>
      </c>
      <c r="O568" s="23" t="s">
        <v>2823</v>
      </c>
      <c r="P568" s="29" t="s">
        <v>169</v>
      </c>
    </row>
    <row r="569" spans="1:16" s="23" customFormat="1" hidden="1" x14ac:dyDescent="0.2">
      <c r="A569" s="2">
        <v>180053021</v>
      </c>
      <c r="B569" s="23" t="s">
        <v>2736</v>
      </c>
      <c r="F569" s="23" t="s">
        <v>13</v>
      </c>
      <c r="G569" s="23" t="s">
        <v>169</v>
      </c>
      <c r="H569" s="23" t="s">
        <v>24</v>
      </c>
      <c r="I569" s="1">
        <v>30225</v>
      </c>
      <c r="J569" s="1">
        <v>41671</v>
      </c>
      <c r="K569" s="1"/>
      <c r="N569" s="23" t="e">
        <v>#N/A</v>
      </c>
      <c r="O569" s="23" t="s">
        <v>2823</v>
      </c>
      <c r="P569" s="29" t="s">
        <v>169</v>
      </c>
    </row>
    <row r="570" spans="1:16" s="23" customFormat="1" hidden="1" x14ac:dyDescent="0.2">
      <c r="A570" s="2">
        <v>180053048</v>
      </c>
      <c r="B570" s="23" t="s">
        <v>1110</v>
      </c>
      <c r="C570" s="23" t="s">
        <v>1111</v>
      </c>
      <c r="D570" s="23" t="s">
        <v>4797</v>
      </c>
      <c r="E570" s="23" t="s">
        <v>73</v>
      </c>
      <c r="F570" s="23" t="s">
        <v>13</v>
      </c>
      <c r="G570" s="23" t="s">
        <v>169</v>
      </c>
      <c r="H570" s="23" t="s">
        <v>19</v>
      </c>
      <c r="I570" s="1">
        <v>32964</v>
      </c>
      <c r="J570" s="1"/>
      <c r="K570" s="1"/>
      <c r="L570" s="23" t="s">
        <v>18</v>
      </c>
      <c r="N570" s="23" t="s">
        <v>18</v>
      </c>
      <c r="O570" s="23" t="s">
        <v>2822</v>
      </c>
      <c r="P570" s="29" t="s">
        <v>169</v>
      </c>
    </row>
    <row r="571" spans="1:16" s="23" customFormat="1" hidden="1" x14ac:dyDescent="0.2">
      <c r="A571" s="2">
        <v>180053064</v>
      </c>
      <c r="B571" s="23" t="s">
        <v>1112</v>
      </c>
      <c r="C571" s="23" t="s">
        <v>1113</v>
      </c>
      <c r="D571" s="23" t="s">
        <v>4667</v>
      </c>
      <c r="E571" s="23" t="s">
        <v>28</v>
      </c>
      <c r="F571" s="23" t="s">
        <v>13</v>
      </c>
      <c r="G571" s="23" t="s">
        <v>169</v>
      </c>
      <c r="H571" s="23" t="s">
        <v>19</v>
      </c>
      <c r="I571" s="1">
        <v>37987</v>
      </c>
      <c r="J571" s="1"/>
      <c r="K571" s="1"/>
      <c r="L571" s="23" t="s">
        <v>18</v>
      </c>
      <c r="N571" s="23" t="s">
        <v>18</v>
      </c>
      <c r="O571" s="23" t="s">
        <v>2823</v>
      </c>
      <c r="P571" s="29" t="s">
        <v>169</v>
      </c>
    </row>
    <row r="572" spans="1:16" s="23" customFormat="1" hidden="1" x14ac:dyDescent="0.2">
      <c r="A572" s="2">
        <v>180053080</v>
      </c>
      <c r="B572" s="23" t="s">
        <v>4798</v>
      </c>
      <c r="C572" s="23" t="s">
        <v>1114</v>
      </c>
      <c r="D572" s="23" t="s">
        <v>4537</v>
      </c>
      <c r="E572" s="23" t="s">
        <v>73</v>
      </c>
      <c r="F572" s="23" t="s">
        <v>13</v>
      </c>
      <c r="G572" s="23" t="s">
        <v>169</v>
      </c>
      <c r="H572" s="23" t="s">
        <v>19</v>
      </c>
      <c r="I572" s="1">
        <v>36342</v>
      </c>
      <c r="J572" s="1"/>
      <c r="K572" s="1"/>
      <c r="L572" s="23" t="s">
        <v>18</v>
      </c>
      <c r="N572" s="23" t="s">
        <v>18</v>
      </c>
      <c r="O572" s="23" t="s">
        <v>2822</v>
      </c>
      <c r="P572" s="29" t="s">
        <v>169</v>
      </c>
    </row>
    <row r="573" spans="1:16" s="23" customFormat="1" hidden="1" x14ac:dyDescent="0.2">
      <c r="A573" s="2">
        <v>180053102</v>
      </c>
      <c r="B573" s="23" t="s">
        <v>1115</v>
      </c>
      <c r="C573" s="23" t="s">
        <v>1116</v>
      </c>
      <c r="D573" s="23" t="s">
        <v>4799</v>
      </c>
      <c r="E573" s="23" t="s">
        <v>340</v>
      </c>
      <c r="F573" s="23" t="s">
        <v>13</v>
      </c>
      <c r="G573" s="23" t="s">
        <v>169</v>
      </c>
      <c r="H573" s="23" t="s">
        <v>19</v>
      </c>
      <c r="I573" s="1">
        <v>25355</v>
      </c>
      <c r="J573" s="1"/>
      <c r="K573" s="1"/>
      <c r="L573" s="23" t="s">
        <v>18</v>
      </c>
      <c r="N573" s="23" t="s">
        <v>18</v>
      </c>
      <c r="O573" s="23" t="s">
        <v>2822</v>
      </c>
      <c r="P573" s="29" t="s">
        <v>169</v>
      </c>
    </row>
    <row r="574" spans="1:16" s="23" customFormat="1" hidden="1" x14ac:dyDescent="0.2">
      <c r="A574" s="2">
        <v>180053153</v>
      </c>
      <c r="B574" s="23" t="s">
        <v>1117</v>
      </c>
      <c r="C574" s="23" t="s">
        <v>1118</v>
      </c>
      <c r="D574" s="23" t="s">
        <v>4787</v>
      </c>
      <c r="E574" s="23" t="s">
        <v>919</v>
      </c>
      <c r="F574" s="23" t="s">
        <v>13</v>
      </c>
      <c r="G574" s="23" t="s">
        <v>169</v>
      </c>
      <c r="H574" s="23" t="s">
        <v>19</v>
      </c>
      <c r="I574" s="1">
        <v>33909</v>
      </c>
      <c r="J574" s="1"/>
      <c r="K574" s="1"/>
      <c r="L574" s="23" t="s">
        <v>18</v>
      </c>
      <c r="N574" s="23" t="s">
        <v>18</v>
      </c>
      <c r="O574" s="23" t="s">
        <v>2822</v>
      </c>
      <c r="P574" s="29" t="s">
        <v>169</v>
      </c>
    </row>
    <row r="575" spans="1:16" s="23" customFormat="1" hidden="1" x14ac:dyDescent="0.2">
      <c r="A575" s="2">
        <v>180053205</v>
      </c>
      <c r="B575" s="23" t="s">
        <v>1119</v>
      </c>
      <c r="C575" s="23" t="s">
        <v>1120</v>
      </c>
      <c r="D575" s="23" t="s">
        <v>4800</v>
      </c>
      <c r="E575" s="23" t="s">
        <v>31</v>
      </c>
      <c r="F575" s="23" t="s">
        <v>13</v>
      </c>
      <c r="G575" s="23" t="s">
        <v>169</v>
      </c>
      <c r="H575" s="23" t="s">
        <v>19</v>
      </c>
      <c r="I575" s="1">
        <v>25508</v>
      </c>
      <c r="J575" s="1"/>
      <c r="K575" s="1"/>
      <c r="L575" s="23" t="s">
        <v>18</v>
      </c>
      <c r="N575" s="23" t="s">
        <v>18</v>
      </c>
      <c r="O575" s="23" t="s">
        <v>2822</v>
      </c>
      <c r="P575" s="29" t="s">
        <v>169</v>
      </c>
    </row>
    <row r="576" spans="1:16" s="23" customFormat="1" hidden="1" x14ac:dyDescent="0.2">
      <c r="A576" s="2">
        <v>180053250</v>
      </c>
      <c r="B576" s="23" t="s">
        <v>1121</v>
      </c>
      <c r="C576" s="23" t="s">
        <v>1122</v>
      </c>
      <c r="D576" s="23" t="s">
        <v>4801</v>
      </c>
      <c r="E576" s="23" t="s">
        <v>952</v>
      </c>
      <c r="F576" s="23" t="s">
        <v>13</v>
      </c>
      <c r="G576" s="23" t="s">
        <v>169</v>
      </c>
      <c r="H576" s="23" t="s">
        <v>19</v>
      </c>
      <c r="I576" s="1">
        <v>33909</v>
      </c>
      <c r="J576" s="1"/>
      <c r="K576" s="1"/>
      <c r="L576" s="23" t="s">
        <v>18</v>
      </c>
      <c r="N576" s="23" t="s">
        <v>18</v>
      </c>
      <c r="O576" s="23" t="s">
        <v>2822</v>
      </c>
      <c r="P576" s="29" t="s">
        <v>169</v>
      </c>
    </row>
    <row r="577" spans="1:16" s="23" customFormat="1" hidden="1" x14ac:dyDescent="0.2">
      <c r="A577" s="2">
        <v>180053307</v>
      </c>
      <c r="B577" s="23" t="s">
        <v>1123</v>
      </c>
      <c r="C577" s="23" t="s">
        <v>2737</v>
      </c>
      <c r="D577" s="23" t="s">
        <v>4784</v>
      </c>
      <c r="E577" s="23" t="s">
        <v>98</v>
      </c>
      <c r="F577" s="23" t="s">
        <v>13</v>
      </c>
      <c r="G577" s="23" t="s">
        <v>169</v>
      </c>
      <c r="H577" s="23" t="s">
        <v>19</v>
      </c>
      <c r="I577" s="1">
        <v>25538</v>
      </c>
      <c r="J577" s="1"/>
      <c r="K577" s="1"/>
      <c r="L577" s="23" t="s">
        <v>18</v>
      </c>
      <c r="N577" s="23" t="s">
        <v>18</v>
      </c>
      <c r="O577" s="23" t="s">
        <v>2822</v>
      </c>
      <c r="P577" s="29" t="s">
        <v>169</v>
      </c>
    </row>
    <row r="578" spans="1:16" s="23" customFormat="1" hidden="1" x14ac:dyDescent="0.2">
      <c r="A578" s="2">
        <v>180053404</v>
      </c>
      <c r="B578" s="23" t="s">
        <v>1124</v>
      </c>
      <c r="C578" s="23" t="s">
        <v>1125</v>
      </c>
      <c r="D578" s="23" t="s">
        <v>4802</v>
      </c>
      <c r="E578" s="23" t="s">
        <v>57</v>
      </c>
      <c r="F578" s="23" t="s">
        <v>13</v>
      </c>
      <c r="G578" s="23" t="s">
        <v>169</v>
      </c>
      <c r="H578" s="23" t="s">
        <v>19</v>
      </c>
      <c r="I578" s="1">
        <v>26024</v>
      </c>
      <c r="J578" s="1"/>
      <c r="K578" s="1"/>
      <c r="L578" s="23" t="s">
        <v>18</v>
      </c>
      <c r="N578" s="23" t="s">
        <v>18</v>
      </c>
      <c r="O578" s="23" t="s">
        <v>2822</v>
      </c>
      <c r="P578" s="29" t="s">
        <v>169</v>
      </c>
    </row>
    <row r="579" spans="1:16" s="23" customFormat="1" hidden="1" x14ac:dyDescent="0.2">
      <c r="A579" s="2">
        <v>180053471</v>
      </c>
      <c r="B579" s="23" t="s">
        <v>1126</v>
      </c>
      <c r="C579" s="23" t="s">
        <v>1072</v>
      </c>
      <c r="D579" s="23" t="s">
        <v>4783</v>
      </c>
      <c r="E579" s="23" t="s">
        <v>151</v>
      </c>
      <c r="F579" s="23" t="s">
        <v>13</v>
      </c>
      <c r="G579" s="23" t="s">
        <v>169</v>
      </c>
      <c r="H579" s="23" t="s">
        <v>19</v>
      </c>
      <c r="I579" s="1">
        <v>34973</v>
      </c>
      <c r="J579" s="1"/>
      <c r="K579" s="1"/>
      <c r="L579" s="23" t="s">
        <v>18</v>
      </c>
      <c r="N579" s="23" t="s">
        <v>18</v>
      </c>
      <c r="O579" s="23" t="s">
        <v>2823</v>
      </c>
      <c r="P579" s="29" t="s">
        <v>169</v>
      </c>
    </row>
    <row r="580" spans="1:16" s="23" customFormat="1" hidden="1" x14ac:dyDescent="0.2">
      <c r="A580" s="2">
        <v>180053501</v>
      </c>
      <c r="B580" s="23" t="s">
        <v>2831</v>
      </c>
      <c r="F580" s="23" t="s">
        <v>13</v>
      </c>
      <c r="G580" s="23" t="s">
        <v>169</v>
      </c>
      <c r="H580" s="23" t="s">
        <v>43</v>
      </c>
      <c r="I580" s="1">
        <v>28795</v>
      </c>
      <c r="J580" s="1"/>
      <c r="K580" s="1">
        <v>35065</v>
      </c>
      <c r="N580" s="23" t="s">
        <v>3205</v>
      </c>
      <c r="O580" s="23" t="s">
        <v>2823</v>
      </c>
      <c r="P580" s="29" t="s">
        <v>169</v>
      </c>
    </row>
    <row r="581" spans="1:16" s="23" customFormat="1" hidden="1" x14ac:dyDescent="0.2">
      <c r="A581" s="2">
        <v>180053528</v>
      </c>
      <c r="B581" s="23" t="s">
        <v>2832</v>
      </c>
      <c r="F581" s="23" t="s">
        <v>13</v>
      </c>
      <c r="G581" s="23" t="s">
        <v>169</v>
      </c>
      <c r="H581" s="23" t="s">
        <v>43</v>
      </c>
      <c r="I581" s="1">
        <v>28795</v>
      </c>
      <c r="J581" s="1"/>
      <c r="K581" s="1">
        <v>35065</v>
      </c>
      <c r="N581" s="23" t="s">
        <v>3205</v>
      </c>
      <c r="O581" s="23" t="s">
        <v>2823</v>
      </c>
      <c r="P581" s="29" t="s">
        <v>169</v>
      </c>
    </row>
    <row r="582" spans="1:16" s="23" customFormat="1" hidden="1" x14ac:dyDescent="0.2">
      <c r="A582" s="2">
        <v>180053560</v>
      </c>
      <c r="B582" s="23" t="s">
        <v>1128</v>
      </c>
      <c r="C582" s="23" t="s">
        <v>1129</v>
      </c>
      <c r="D582" s="23" t="s">
        <v>4803</v>
      </c>
      <c r="E582" s="23" t="s">
        <v>1130</v>
      </c>
      <c r="F582" s="23" t="s">
        <v>13</v>
      </c>
      <c r="G582" s="23" t="s">
        <v>169</v>
      </c>
      <c r="H582" s="23" t="s">
        <v>19</v>
      </c>
      <c r="I582" s="1">
        <v>34060</v>
      </c>
      <c r="J582" s="1"/>
      <c r="K582" s="1"/>
      <c r="L582" s="23" t="s">
        <v>18</v>
      </c>
      <c r="N582" s="23" t="s">
        <v>18</v>
      </c>
      <c r="O582" s="23" t="s">
        <v>2822</v>
      </c>
      <c r="P582" s="29" t="s">
        <v>169</v>
      </c>
    </row>
    <row r="583" spans="1:16" s="23" customFormat="1" hidden="1" x14ac:dyDescent="0.2">
      <c r="A583" s="2">
        <v>180053609</v>
      </c>
      <c r="B583" s="23" t="s">
        <v>1131</v>
      </c>
      <c r="C583" s="23" t="s">
        <v>1132</v>
      </c>
      <c r="D583" s="23" t="s">
        <v>4804</v>
      </c>
      <c r="E583" s="23" t="s">
        <v>1092</v>
      </c>
      <c r="F583" s="23" t="s">
        <v>13</v>
      </c>
      <c r="G583" s="23" t="s">
        <v>169</v>
      </c>
      <c r="H583" s="23" t="s">
        <v>19</v>
      </c>
      <c r="I583" s="1">
        <v>34060</v>
      </c>
      <c r="J583" s="1"/>
      <c r="K583" s="1"/>
      <c r="L583" s="23" t="s">
        <v>18</v>
      </c>
      <c r="N583" s="23" t="s">
        <v>18</v>
      </c>
      <c r="O583" s="23" t="s">
        <v>2822</v>
      </c>
      <c r="P583" s="29" t="s">
        <v>169</v>
      </c>
    </row>
    <row r="584" spans="1:16" s="23" customFormat="1" hidden="1" x14ac:dyDescent="0.2">
      <c r="A584" s="2">
        <v>180053633</v>
      </c>
      <c r="B584" s="23" t="s">
        <v>1133</v>
      </c>
      <c r="C584" s="23" t="s">
        <v>1134</v>
      </c>
      <c r="D584" s="23" t="s">
        <v>4805</v>
      </c>
      <c r="E584" s="23" t="s">
        <v>1135</v>
      </c>
      <c r="F584" s="23" t="s">
        <v>13</v>
      </c>
      <c r="G584" s="23" t="s">
        <v>169</v>
      </c>
      <c r="H584" s="23" t="s">
        <v>19</v>
      </c>
      <c r="I584" s="1">
        <v>34060</v>
      </c>
      <c r="J584" s="1"/>
      <c r="K584" s="1"/>
      <c r="L584" s="23" t="s">
        <v>18</v>
      </c>
      <c r="N584" s="23" t="s">
        <v>18</v>
      </c>
      <c r="O584" s="23" t="s">
        <v>2822</v>
      </c>
      <c r="P584" s="29" t="s">
        <v>169</v>
      </c>
    </row>
    <row r="585" spans="1:16" s="23" customFormat="1" hidden="1" x14ac:dyDescent="0.2">
      <c r="A585" s="2">
        <v>180053668</v>
      </c>
      <c r="B585" s="23" t="s">
        <v>1108</v>
      </c>
      <c r="C585" s="23" t="s">
        <v>1072</v>
      </c>
      <c r="D585" s="23" t="s">
        <v>4783</v>
      </c>
      <c r="E585" s="23" t="s">
        <v>151</v>
      </c>
      <c r="F585" s="23" t="s">
        <v>13</v>
      </c>
      <c r="G585" s="23" t="s">
        <v>64</v>
      </c>
      <c r="H585" s="23" t="s">
        <v>65</v>
      </c>
      <c r="I585" s="1">
        <v>38322</v>
      </c>
      <c r="J585" s="1"/>
      <c r="K585" s="1">
        <v>41275</v>
      </c>
      <c r="L585" s="23" t="s">
        <v>18</v>
      </c>
      <c r="N585" s="23" t="s">
        <v>3012</v>
      </c>
      <c r="O585" s="23" t="s">
        <v>2823</v>
      </c>
      <c r="P585" s="29" t="s">
        <v>64</v>
      </c>
    </row>
    <row r="586" spans="1:16" s="23" customFormat="1" hidden="1" x14ac:dyDescent="0.2">
      <c r="A586" s="2">
        <v>180053765</v>
      </c>
      <c r="B586" s="23" t="s">
        <v>1136</v>
      </c>
      <c r="C586" s="23" t="s">
        <v>1137</v>
      </c>
      <c r="D586" s="23" t="s">
        <v>4806</v>
      </c>
      <c r="E586" s="23" t="s">
        <v>831</v>
      </c>
      <c r="F586" s="23" t="s">
        <v>13</v>
      </c>
      <c r="G586" s="23" t="s">
        <v>169</v>
      </c>
      <c r="H586" s="23" t="s">
        <v>19</v>
      </c>
      <c r="I586" s="1">
        <v>36617</v>
      </c>
      <c r="J586" s="1"/>
      <c r="K586" s="1"/>
      <c r="L586" s="23" t="s">
        <v>18</v>
      </c>
      <c r="N586" s="23" t="s">
        <v>3013</v>
      </c>
      <c r="O586" s="23" t="s">
        <v>2822</v>
      </c>
      <c r="P586" s="29" t="s">
        <v>169</v>
      </c>
    </row>
    <row r="587" spans="1:16" s="23" customFormat="1" hidden="1" x14ac:dyDescent="0.2">
      <c r="A587" s="2">
        <v>180053781</v>
      </c>
      <c r="B587" s="23" t="s">
        <v>3049</v>
      </c>
      <c r="C587" s="23" t="s">
        <v>1139</v>
      </c>
      <c r="D587" s="23" t="s">
        <v>4807</v>
      </c>
      <c r="E587" s="23" t="s">
        <v>1140</v>
      </c>
      <c r="F587" s="23" t="s">
        <v>13</v>
      </c>
      <c r="G587" s="23" t="s">
        <v>169</v>
      </c>
      <c r="H587" s="23" t="s">
        <v>43</v>
      </c>
      <c r="I587" s="1">
        <v>34731</v>
      </c>
      <c r="J587" s="1"/>
      <c r="K587" s="1">
        <v>45170</v>
      </c>
      <c r="L587" s="23" t="s">
        <v>18</v>
      </c>
      <c r="N587" s="23" t="s">
        <v>3013</v>
      </c>
      <c r="O587" s="23" t="s">
        <v>2822</v>
      </c>
      <c r="P587" s="29" t="s">
        <v>169</v>
      </c>
    </row>
    <row r="588" spans="1:16" s="23" customFormat="1" hidden="1" x14ac:dyDescent="0.2">
      <c r="A588" s="2">
        <v>180053795</v>
      </c>
      <c r="B588" s="23" t="s">
        <v>3050</v>
      </c>
      <c r="C588" s="23" t="s">
        <v>1141</v>
      </c>
      <c r="D588" s="23" t="s">
        <v>4808</v>
      </c>
      <c r="E588" s="23" t="s">
        <v>1142</v>
      </c>
      <c r="F588" s="23" t="s">
        <v>13</v>
      </c>
      <c r="G588" s="23" t="s">
        <v>169</v>
      </c>
      <c r="H588" s="23" t="s">
        <v>19</v>
      </c>
      <c r="I588" s="1">
        <v>34182</v>
      </c>
      <c r="J588" s="1"/>
      <c r="K588" s="1"/>
      <c r="L588" s="23" t="s">
        <v>18</v>
      </c>
      <c r="N588" s="23" t="s">
        <v>3013</v>
      </c>
      <c r="O588" s="23" t="s">
        <v>2822</v>
      </c>
      <c r="P588" s="29" t="s">
        <v>169</v>
      </c>
    </row>
    <row r="589" spans="1:16" s="23" customFormat="1" hidden="1" x14ac:dyDescent="0.2">
      <c r="A589" s="2">
        <v>180053803</v>
      </c>
      <c r="B589" s="23" t="s">
        <v>1143</v>
      </c>
      <c r="C589" s="23" t="s">
        <v>1144</v>
      </c>
      <c r="D589" s="23" t="s">
        <v>4809</v>
      </c>
      <c r="E589" s="23" t="s">
        <v>1145</v>
      </c>
      <c r="F589" s="23" t="s">
        <v>13</v>
      </c>
      <c r="G589" s="23" t="s">
        <v>169</v>
      </c>
      <c r="H589" s="23" t="s">
        <v>19</v>
      </c>
      <c r="I589" s="1">
        <v>33909</v>
      </c>
      <c r="J589" s="1"/>
      <c r="K589" s="1"/>
      <c r="L589" s="23" t="s">
        <v>18</v>
      </c>
      <c r="N589" s="23" t="s">
        <v>18</v>
      </c>
      <c r="O589" s="23" t="s">
        <v>2822</v>
      </c>
      <c r="P589" s="29" t="s">
        <v>169</v>
      </c>
    </row>
    <row r="590" spans="1:16" s="23" customFormat="1" hidden="1" x14ac:dyDescent="0.2">
      <c r="A590" s="2">
        <v>180053854</v>
      </c>
      <c r="B590" s="23" t="s">
        <v>1146</v>
      </c>
      <c r="C590" s="23" t="s">
        <v>1129</v>
      </c>
      <c r="D590" s="23" t="s">
        <v>4803</v>
      </c>
      <c r="E590" s="23" t="s">
        <v>1130</v>
      </c>
      <c r="F590" s="23" t="s">
        <v>13</v>
      </c>
      <c r="G590" s="23" t="s">
        <v>169</v>
      </c>
      <c r="H590" s="23" t="s">
        <v>19</v>
      </c>
      <c r="I590" s="1">
        <v>33909</v>
      </c>
      <c r="J590" s="1"/>
      <c r="K590" s="1"/>
      <c r="L590" s="23" t="s">
        <v>18</v>
      </c>
      <c r="N590" s="23" t="s">
        <v>18</v>
      </c>
      <c r="O590" s="23" t="s">
        <v>2822</v>
      </c>
      <c r="P590" s="29" t="s">
        <v>169</v>
      </c>
    </row>
    <row r="591" spans="1:16" s="23" customFormat="1" hidden="1" x14ac:dyDescent="0.2">
      <c r="A591" s="2">
        <v>180053889</v>
      </c>
      <c r="B591" s="23" t="s">
        <v>1147</v>
      </c>
      <c r="C591" s="23" t="s">
        <v>1148</v>
      </c>
      <c r="D591" s="23" t="s">
        <v>4810</v>
      </c>
      <c r="E591" s="23" t="s">
        <v>98</v>
      </c>
      <c r="F591" s="23" t="s">
        <v>13</v>
      </c>
      <c r="G591" s="23" t="s">
        <v>169</v>
      </c>
      <c r="H591" s="23" t="s">
        <v>19</v>
      </c>
      <c r="I591" s="1">
        <v>33786</v>
      </c>
      <c r="J591" s="1"/>
      <c r="K591" s="1"/>
      <c r="L591" s="23" t="s">
        <v>18</v>
      </c>
      <c r="N591" s="23" t="s">
        <v>3013</v>
      </c>
      <c r="O591" s="23" t="s">
        <v>2822</v>
      </c>
      <c r="P591" s="29" t="s">
        <v>169</v>
      </c>
    </row>
    <row r="592" spans="1:16" s="23" customFormat="1" hidden="1" x14ac:dyDescent="0.2">
      <c r="A592" s="2">
        <v>180053935</v>
      </c>
      <c r="B592" s="23" t="s">
        <v>1149</v>
      </c>
      <c r="C592" s="23" t="s">
        <v>1150</v>
      </c>
      <c r="D592" s="23" t="s">
        <v>4448</v>
      </c>
      <c r="E592" s="23" t="s">
        <v>25</v>
      </c>
      <c r="F592" s="23" t="s">
        <v>13</v>
      </c>
      <c r="G592" s="23" t="s">
        <v>169</v>
      </c>
      <c r="H592" s="23" t="s">
        <v>19</v>
      </c>
      <c r="I592" s="1">
        <v>33970</v>
      </c>
      <c r="J592" s="1"/>
      <c r="K592" s="1"/>
      <c r="L592" s="23" t="s">
        <v>18</v>
      </c>
      <c r="N592" s="23" t="s">
        <v>3013</v>
      </c>
      <c r="O592" s="23" t="s">
        <v>2822</v>
      </c>
      <c r="P592" s="29" t="s">
        <v>169</v>
      </c>
    </row>
    <row r="593" spans="1:16" s="23" customFormat="1" hidden="1" x14ac:dyDescent="0.2">
      <c r="A593" s="2">
        <v>180053943</v>
      </c>
      <c r="B593" s="23" t="s">
        <v>3085</v>
      </c>
      <c r="C593" s="23" t="s">
        <v>1151</v>
      </c>
      <c r="D593" s="23" t="s">
        <v>4811</v>
      </c>
      <c r="E593" s="23" t="s">
        <v>952</v>
      </c>
      <c r="F593" s="23" t="s">
        <v>13</v>
      </c>
      <c r="G593" s="23" t="s">
        <v>169</v>
      </c>
      <c r="H593" s="23" t="s">
        <v>19</v>
      </c>
      <c r="I593" s="1">
        <v>33909</v>
      </c>
      <c r="J593" s="1"/>
      <c r="K593" s="1"/>
      <c r="L593" s="23" t="s">
        <v>18</v>
      </c>
      <c r="N593" s="23" t="s">
        <v>3013</v>
      </c>
      <c r="O593" s="23" t="s">
        <v>2822</v>
      </c>
      <c r="P593" s="29" t="s">
        <v>169</v>
      </c>
    </row>
    <row r="594" spans="1:16" s="23" customFormat="1" hidden="1" x14ac:dyDescent="0.2">
      <c r="A594" s="2">
        <v>180053965</v>
      </c>
      <c r="B594" s="23" t="s">
        <v>1152</v>
      </c>
      <c r="C594" s="23" t="s">
        <v>1153</v>
      </c>
      <c r="D594" s="23" t="s">
        <v>4812</v>
      </c>
      <c r="E594" s="23" t="s">
        <v>1154</v>
      </c>
      <c r="F594" s="23" t="s">
        <v>13</v>
      </c>
      <c r="G594" s="23" t="s">
        <v>169</v>
      </c>
      <c r="H594" s="23" t="s">
        <v>24</v>
      </c>
      <c r="I594" s="1">
        <v>37622</v>
      </c>
      <c r="J594" s="1">
        <v>43465</v>
      </c>
      <c r="K594" s="1">
        <v>41275</v>
      </c>
      <c r="N594" s="23" t="e">
        <v>#N/A</v>
      </c>
      <c r="O594" s="23" t="s">
        <v>2823</v>
      </c>
      <c r="P594" s="29" t="s">
        <v>169</v>
      </c>
    </row>
    <row r="595" spans="1:16" s="23" customFormat="1" hidden="1" x14ac:dyDescent="0.2">
      <c r="A595" s="2">
        <v>180053986</v>
      </c>
      <c r="B595" s="23" t="s">
        <v>4813</v>
      </c>
      <c r="C595" s="23" t="s">
        <v>1155</v>
      </c>
      <c r="D595" s="23" t="s">
        <v>4814</v>
      </c>
      <c r="E595" s="23" t="s">
        <v>1156</v>
      </c>
      <c r="F595" s="23" t="s">
        <v>13</v>
      </c>
      <c r="G595" s="23" t="s">
        <v>169</v>
      </c>
      <c r="H595" s="23" t="s">
        <v>19</v>
      </c>
      <c r="I595" s="1">
        <v>36312</v>
      </c>
      <c r="J595" s="1"/>
      <c r="K595" s="1"/>
      <c r="L595" s="23" t="s">
        <v>18</v>
      </c>
      <c r="N595" s="23" t="s">
        <v>3013</v>
      </c>
      <c r="O595" s="23" t="s">
        <v>2822</v>
      </c>
      <c r="P595" s="29" t="s">
        <v>169</v>
      </c>
    </row>
    <row r="596" spans="1:16" s="23" customFormat="1" hidden="1" x14ac:dyDescent="0.2">
      <c r="A596" s="2">
        <v>180054036</v>
      </c>
      <c r="B596" s="23" t="s">
        <v>1157</v>
      </c>
      <c r="C596" s="23" t="s">
        <v>1158</v>
      </c>
      <c r="D596" s="23" t="s">
        <v>4815</v>
      </c>
      <c r="E596" s="23" t="s">
        <v>73</v>
      </c>
      <c r="F596" s="23" t="s">
        <v>13</v>
      </c>
      <c r="G596" s="23" t="s">
        <v>169</v>
      </c>
      <c r="H596" s="23" t="s">
        <v>19</v>
      </c>
      <c r="I596" s="1">
        <v>36404</v>
      </c>
      <c r="J596" s="1"/>
      <c r="K596" s="1"/>
      <c r="L596" s="23" t="s">
        <v>18</v>
      </c>
      <c r="N596" s="23" t="s">
        <v>3013</v>
      </c>
      <c r="O596" s="23" t="s">
        <v>2822</v>
      </c>
      <c r="P596" s="29" t="s">
        <v>169</v>
      </c>
    </row>
    <row r="597" spans="1:16" s="23" customFormat="1" hidden="1" x14ac:dyDescent="0.2">
      <c r="A597" s="2">
        <v>180054044</v>
      </c>
      <c r="B597" s="23" t="s">
        <v>1159</v>
      </c>
      <c r="C597" s="23" t="s">
        <v>1160</v>
      </c>
      <c r="D597" s="23" t="s">
        <v>4816</v>
      </c>
      <c r="E597" s="23" t="s">
        <v>1161</v>
      </c>
      <c r="F597" s="23" t="s">
        <v>13</v>
      </c>
      <c r="G597" s="23" t="s">
        <v>169</v>
      </c>
      <c r="H597" s="23" t="s">
        <v>19</v>
      </c>
      <c r="I597" s="1">
        <v>37104</v>
      </c>
      <c r="J597" s="1"/>
      <c r="K597" s="1"/>
      <c r="L597" s="23" t="s">
        <v>18</v>
      </c>
      <c r="N597" s="23" t="s">
        <v>3013</v>
      </c>
      <c r="O597" s="23" t="s">
        <v>2822</v>
      </c>
      <c r="P597" s="29" t="s">
        <v>169</v>
      </c>
    </row>
    <row r="598" spans="1:16" s="23" customFormat="1" hidden="1" x14ac:dyDescent="0.2">
      <c r="A598" s="2">
        <v>180054052</v>
      </c>
      <c r="B598" s="23" t="s">
        <v>4817</v>
      </c>
      <c r="C598" s="23" t="s">
        <v>2895</v>
      </c>
      <c r="D598" s="23" t="s">
        <v>4818</v>
      </c>
      <c r="E598" s="23" t="s">
        <v>1135</v>
      </c>
      <c r="F598" s="23" t="s">
        <v>13</v>
      </c>
      <c r="G598" s="23" t="s">
        <v>169</v>
      </c>
      <c r="H598" s="23" t="s">
        <v>19</v>
      </c>
      <c r="I598" s="1">
        <v>37712</v>
      </c>
      <c r="J598" s="1"/>
      <c r="K598" s="1"/>
      <c r="L598" s="23" t="s">
        <v>18</v>
      </c>
      <c r="N598" s="23" t="s">
        <v>3013</v>
      </c>
      <c r="O598" s="23" t="s">
        <v>2822</v>
      </c>
      <c r="P598" s="29" t="s">
        <v>169</v>
      </c>
    </row>
    <row r="599" spans="1:16" s="23" customFormat="1" hidden="1" x14ac:dyDescent="0.2">
      <c r="A599" s="2">
        <v>180054060</v>
      </c>
      <c r="B599" s="23" t="s">
        <v>4819</v>
      </c>
      <c r="C599" s="23" t="s">
        <v>1162</v>
      </c>
      <c r="D599" s="23" t="s">
        <v>4820</v>
      </c>
      <c r="E599" s="23" t="s">
        <v>1163</v>
      </c>
      <c r="F599" s="23" t="s">
        <v>13</v>
      </c>
      <c r="G599" s="23" t="s">
        <v>169</v>
      </c>
      <c r="H599" s="23" t="s">
        <v>19</v>
      </c>
      <c r="I599" s="1">
        <v>37834</v>
      </c>
      <c r="J599" s="1"/>
      <c r="K599" s="1"/>
      <c r="L599" s="23" t="s">
        <v>18</v>
      </c>
      <c r="N599" s="23" t="s">
        <v>3013</v>
      </c>
      <c r="O599" s="23" t="s">
        <v>2822</v>
      </c>
      <c r="P599" s="29" t="s">
        <v>169</v>
      </c>
    </row>
    <row r="600" spans="1:16" s="23" customFormat="1" hidden="1" x14ac:dyDescent="0.2">
      <c r="A600" s="2">
        <v>180054109</v>
      </c>
      <c r="B600" s="23" t="s">
        <v>1164</v>
      </c>
      <c r="C600" s="23" t="s">
        <v>1072</v>
      </c>
      <c r="D600" s="23" t="s">
        <v>4783</v>
      </c>
      <c r="E600" s="23" t="s">
        <v>151</v>
      </c>
      <c r="F600" s="23" t="s">
        <v>13</v>
      </c>
      <c r="G600" s="23" t="s">
        <v>169</v>
      </c>
      <c r="H600" s="23" t="s">
        <v>19</v>
      </c>
      <c r="I600" s="1">
        <v>35765</v>
      </c>
      <c r="J600" s="1"/>
      <c r="K600" s="1"/>
      <c r="L600" s="23" t="s">
        <v>18</v>
      </c>
      <c r="N600" s="23" t="s">
        <v>3013</v>
      </c>
      <c r="O600" s="23" t="s">
        <v>2823</v>
      </c>
      <c r="P600" s="29" t="s">
        <v>169</v>
      </c>
    </row>
    <row r="601" spans="1:16" s="23" customFormat="1" hidden="1" x14ac:dyDescent="0.2">
      <c r="A601" s="2">
        <v>180054125</v>
      </c>
      <c r="B601" s="23" t="s">
        <v>1165</v>
      </c>
      <c r="C601" s="23" t="s">
        <v>1166</v>
      </c>
      <c r="D601" s="23" t="s">
        <v>4821</v>
      </c>
      <c r="E601" s="23" t="s">
        <v>885</v>
      </c>
      <c r="F601" s="23" t="s">
        <v>13</v>
      </c>
      <c r="G601" s="23" t="s">
        <v>169</v>
      </c>
      <c r="H601" s="23" t="s">
        <v>24</v>
      </c>
      <c r="I601" s="1">
        <v>37469</v>
      </c>
      <c r="J601" s="1">
        <v>42185</v>
      </c>
      <c r="K601" s="1"/>
      <c r="N601" s="23" t="e">
        <v>#N/A</v>
      </c>
      <c r="O601" s="23" t="s">
        <v>2823</v>
      </c>
      <c r="P601" s="29" t="s">
        <v>169</v>
      </c>
    </row>
    <row r="602" spans="1:16" s="23" customFormat="1" hidden="1" x14ac:dyDescent="0.2">
      <c r="A602" s="2">
        <v>180054176</v>
      </c>
      <c r="B602" s="23" t="s">
        <v>3051</v>
      </c>
      <c r="C602" s="23" t="s">
        <v>1167</v>
      </c>
      <c r="D602" s="23" t="s">
        <v>4434</v>
      </c>
      <c r="E602" s="23" t="s">
        <v>73</v>
      </c>
      <c r="F602" s="23" t="s">
        <v>13</v>
      </c>
      <c r="G602" s="23" t="s">
        <v>169</v>
      </c>
      <c r="H602" s="23" t="s">
        <v>43</v>
      </c>
      <c r="I602" s="1">
        <v>38322</v>
      </c>
      <c r="J602" s="1"/>
      <c r="K602" s="1">
        <v>41275</v>
      </c>
      <c r="L602" s="23" t="s">
        <v>18</v>
      </c>
      <c r="N602" s="23" t="s">
        <v>3205</v>
      </c>
      <c r="O602" s="23" t="s">
        <v>2823</v>
      </c>
      <c r="P602" s="29" t="s">
        <v>169</v>
      </c>
    </row>
    <row r="603" spans="1:16" s="23" customFormat="1" hidden="1" x14ac:dyDescent="0.2">
      <c r="A603" s="2">
        <v>180054184</v>
      </c>
      <c r="B603" s="23" t="s">
        <v>1168</v>
      </c>
      <c r="C603" s="23" t="s">
        <v>1169</v>
      </c>
      <c r="D603" s="23" t="s">
        <v>4822</v>
      </c>
      <c r="E603" s="23" t="s">
        <v>726</v>
      </c>
      <c r="F603" s="23" t="s">
        <v>13</v>
      </c>
      <c r="G603" s="23" t="s">
        <v>169</v>
      </c>
      <c r="H603" s="23" t="s">
        <v>43</v>
      </c>
      <c r="I603" s="1">
        <v>38961</v>
      </c>
      <c r="J603" s="1"/>
      <c r="K603" s="1">
        <v>41275</v>
      </c>
      <c r="L603" s="23" t="s">
        <v>23</v>
      </c>
      <c r="N603" s="23" t="s">
        <v>3205</v>
      </c>
      <c r="O603" s="23" t="s">
        <v>2823</v>
      </c>
      <c r="P603" s="29" t="s">
        <v>169</v>
      </c>
    </row>
    <row r="604" spans="1:16" s="23" customFormat="1" hidden="1" x14ac:dyDescent="0.2">
      <c r="A604" s="2">
        <v>180054192</v>
      </c>
      <c r="B604" s="23" t="s">
        <v>1170</v>
      </c>
      <c r="C604" s="23" t="s">
        <v>1171</v>
      </c>
      <c r="D604" s="23" t="s">
        <v>4823</v>
      </c>
      <c r="E604" s="23" t="s">
        <v>39</v>
      </c>
      <c r="F604" s="23" t="s">
        <v>13</v>
      </c>
      <c r="G604" s="23" t="s">
        <v>169</v>
      </c>
      <c r="H604" s="23" t="s">
        <v>43</v>
      </c>
      <c r="I604" s="1">
        <v>38930</v>
      </c>
      <c r="J604" s="1"/>
      <c r="K604" s="1">
        <v>41275</v>
      </c>
      <c r="L604" s="23" t="s">
        <v>18</v>
      </c>
      <c r="N604" s="23" t="s">
        <v>3205</v>
      </c>
      <c r="O604" s="23" t="s">
        <v>2823</v>
      </c>
      <c r="P604" s="29" t="s">
        <v>169</v>
      </c>
    </row>
    <row r="605" spans="1:16" s="23" customFormat="1" hidden="1" x14ac:dyDescent="0.2">
      <c r="A605" s="2">
        <v>180054583</v>
      </c>
      <c r="B605" s="23" t="s">
        <v>4886</v>
      </c>
      <c r="C605" s="23" t="s">
        <v>1172</v>
      </c>
      <c r="D605" s="23" t="s">
        <v>4824</v>
      </c>
      <c r="E605" s="23" t="s">
        <v>233</v>
      </c>
      <c r="F605" s="23" t="s">
        <v>13</v>
      </c>
      <c r="G605" s="23" t="s">
        <v>169</v>
      </c>
      <c r="H605" s="23" t="s">
        <v>43</v>
      </c>
      <c r="I605" s="1">
        <v>38108</v>
      </c>
      <c r="J605" s="1"/>
      <c r="K605" s="1">
        <v>41275</v>
      </c>
      <c r="L605" s="23" t="s">
        <v>18</v>
      </c>
      <c r="N605" s="23" t="s">
        <v>3205</v>
      </c>
      <c r="O605" s="23" t="s">
        <v>2823</v>
      </c>
      <c r="P605" s="29" t="s">
        <v>169</v>
      </c>
    </row>
    <row r="606" spans="1:16" s="23" customFormat="1" hidden="1" x14ac:dyDescent="0.2">
      <c r="A606" s="2">
        <v>180054605</v>
      </c>
      <c r="B606" s="23" t="s">
        <v>1173</v>
      </c>
      <c r="C606" s="23" t="s">
        <v>1174</v>
      </c>
      <c r="D606" s="23" t="s">
        <v>4825</v>
      </c>
      <c r="E606" s="23" t="s">
        <v>73</v>
      </c>
      <c r="F606" s="23" t="s">
        <v>13</v>
      </c>
      <c r="G606" s="23" t="s">
        <v>169</v>
      </c>
      <c r="H606" s="23" t="s">
        <v>19</v>
      </c>
      <c r="I606" s="1">
        <v>25294</v>
      </c>
      <c r="J606" s="1"/>
      <c r="K606" s="1"/>
      <c r="L606" s="23" t="s">
        <v>18</v>
      </c>
      <c r="N606" s="23" t="s">
        <v>18</v>
      </c>
      <c r="O606" s="23" t="s">
        <v>2822</v>
      </c>
      <c r="P606" s="29" t="s">
        <v>169</v>
      </c>
    </row>
    <row r="607" spans="1:16" s="23" customFormat="1" hidden="1" x14ac:dyDescent="0.2">
      <c r="A607" s="2">
        <v>180054702</v>
      </c>
      <c r="B607" s="23" t="s">
        <v>1175</v>
      </c>
      <c r="C607" s="23" t="s">
        <v>1176</v>
      </c>
      <c r="D607" s="23" t="s">
        <v>4709</v>
      </c>
      <c r="E607" s="23" t="s">
        <v>73</v>
      </c>
      <c r="F607" s="23" t="s">
        <v>13</v>
      </c>
      <c r="G607" s="23" t="s">
        <v>169</v>
      </c>
      <c r="H607" s="23" t="s">
        <v>19</v>
      </c>
      <c r="I607" s="1">
        <v>22586</v>
      </c>
      <c r="J607" s="1"/>
      <c r="K607" s="1"/>
      <c r="L607" s="23" t="s">
        <v>18</v>
      </c>
      <c r="N607" s="23" t="s">
        <v>18</v>
      </c>
      <c r="O607" s="23" t="s">
        <v>2822</v>
      </c>
      <c r="P607" s="29" t="s">
        <v>169</v>
      </c>
    </row>
    <row r="608" spans="1:16" s="23" customFormat="1" hidden="1" x14ac:dyDescent="0.2">
      <c r="A608" s="2">
        <v>180054805</v>
      </c>
      <c r="B608" s="23" t="s">
        <v>1177</v>
      </c>
      <c r="C608" s="23" t="s">
        <v>1178</v>
      </c>
      <c r="D608" s="23" t="s">
        <v>4826</v>
      </c>
      <c r="E608" s="23" t="s">
        <v>73</v>
      </c>
      <c r="F608" s="23" t="s">
        <v>13</v>
      </c>
      <c r="G608" s="23" t="s">
        <v>169</v>
      </c>
      <c r="H608" s="23" t="s">
        <v>19</v>
      </c>
      <c r="I608" s="1">
        <v>22951</v>
      </c>
      <c r="J608" s="1"/>
      <c r="K608" s="1"/>
      <c r="L608" s="23" t="s">
        <v>18</v>
      </c>
      <c r="N608" s="23" t="s">
        <v>18</v>
      </c>
      <c r="O608" s="23" t="s">
        <v>2822</v>
      </c>
      <c r="P608" s="29" t="s">
        <v>169</v>
      </c>
    </row>
    <row r="609" spans="1:16" s="23" customFormat="1" hidden="1" x14ac:dyDescent="0.2">
      <c r="A609" s="2">
        <v>180054850</v>
      </c>
      <c r="B609" s="23" t="s">
        <v>4827</v>
      </c>
      <c r="C609" s="23" t="s">
        <v>1180</v>
      </c>
      <c r="D609" s="23" t="s">
        <v>4828</v>
      </c>
      <c r="E609" s="23" t="s">
        <v>73</v>
      </c>
      <c r="F609" s="23" t="s">
        <v>13</v>
      </c>
      <c r="G609" s="23" t="s">
        <v>169</v>
      </c>
      <c r="H609" s="23" t="s">
        <v>19</v>
      </c>
      <c r="I609" s="1">
        <v>28887</v>
      </c>
      <c r="J609" s="1"/>
      <c r="K609" s="1"/>
      <c r="L609" s="23" t="s">
        <v>18</v>
      </c>
      <c r="N609" s="23" t="s">
        <v>18</v>
      </c>
      <c r="O609" s="23" t="s">
        <v>2822</v>
      </c>
      <c r="P609" s="29" t="s">
        <v>169</v>
      </c>
    </row>
    <row r="610" spans="1:16" s="23" customFormat="1" hidden="1" x14ac:dyDescent="0.2">
      <c r="A610" s="2">
        <v>180054907</v>
      </c>
      <c r="B610" s="23" t="s">
        <v>1181</v>
      </c>
      <c r="C610" s="23" t="s">
        <v>1182</v>
      </c>
      <c r="D610" s="23" t="s">
        <v>4829</v>
      </c>
      <c r="E610" s="23" t="s">
        <v>73</v>
      </c>
      <c r="F610" s="23" t="s">
        <v>13</v>
      </c>
      <c r="G610" s="23" t="s">
        <v>169</v>
      </c>
      <c r="H610" s="23" t="s">
        <v>19</v>
      </c>
      <c r="I610" s="1">
        <v>23743</v>
      </c>
      <c r="J610" s="1"/>
      <c r="K610" s="1"/>
      <c r="L610" s="23" t="s">
        <v>18</v>
      </c>
      <c r="N610" s="23" t="s">
        <v>18</v>
      </c>
      <c r="O610" s="23" t="s">
        <v>2822</v>
      </c>
      <c r="P610" s="29" t="s">
        <v>169</v>
      </c>
    </row>
    <row r="611" spans="1:16" s="23" customFormat="1" hidden="1" x14ac:dyDescent="0.2">
      <c r="A611" s="2">
        <v>180055008</v>
      </c>
      <c r="B611" s="23" t="s">
        <v>1183</v>
      </c>
      <c r="C611" s="23" t="s">
        <v>1184</v>
      </c>
      <c r="D611" s="23" t="s">
        <v>4830</v>
      </c>
      <c r="E611" s="23" t="s">
        <v>233</v>
      </c>
      <c r="F611" s="23" t="s">
        <v>13</v>
      </c>
      <c r="G611" s="23" t="s">
        <v>169</v>
      </c>
      <c r="H611" s="23" t="s">
        <v>43</v>
      </c>
      <c r="I611" s="1">
        <v>37104</v>
      </c>
      <c r="J611" s="1"/>
      <c r="K611" s="1">
        <v>41275</v>
      </c>
      <c r="L611" s="23" t="s">
        <v>18</v>
      </c>
      <c r="N611" s="23" t="s">
        <v>3205</v>
      </c>
      <c r="O611" s="23" t="s">
        <v>2823</v>
      </c>
      <c r="P611" s="29" t="s">
        <v>169</v>
      </c>
    </row>
    <row r="612" spans="1:16" s="23" customFormat="1" hidden="1" x14ac:dyDescent="0.2">
      <c r="A612" s="2">
        <v>180055040</v>
      </c>
      <c r="B612" s="23" t="s">
        <v>2833</v>
      </c>
      <c r="C612" s="23" t="s">
        <v>1185</v>
      </c>
      <c r="D612" s="23" t="s">
        <v>4482</v>
      </c>
      <c r="E612" s="23" t="s">
        <v>151</v>
      </c>
      <c r="F612" s="23" t="s">
        <v>13</v>
      </c>
      <c r="G612" s="23" t="s">
        <v>169</v>
      </c>
      <c r="H612" s="23" t="s">
        <v>43</v>
      </c>
      <c r="I612" s="1">
        <v>37438</v>
      </c>
      <c r="J612" s="1"/>
      <c r="K612" s="1">
        <v>41275</v>
      </c>
      <c r="L612" s="23" t="s">
        <v>18</v>
      </c>
      <c r="N612" s="23" t="s">
        <v>3205</v>
      </c>
      <c r="O612" s="23" t="s">
        <v>2823</v>
      </c>
      <c r="P612" s="29" t="s">
        <v>169</v>
      </c>
    </row>
    <row r="613" spans="1:16" s="23" customFormat="1" hidden="1" x14ac:dyDescent="0.2">
      <c r="A613" s="2">
        <v>180055067</v>
      </c>
      <c r="B613" s="23" t="s">
        <v>1186</v>
      </c>
      <c r="C613" s="23" t="s">
        <v>1187</v>
      </c>
      <c r="D613" s="23" t="s">
        <v>4831</v>
      </c>
      <c r="E613" s="23" t="s">
        <v>1188</v>
      </c>
      <c r="F613" s="23" t="s">
        <v>13</v>
      </c>
      <c r="G613" s="23" t="s">
        <v>169</v>
      </c>
      <c r="H613" s="23" t="s">
        <v>19</v>
      </c>
      <c r="I613" s="1">
        <v>37469</v>
      </c>
      <c r="J613" s="1"/>
      <c r="K613" s="1"/>
      <c r="L613" s="23" t="s">
        <v>18</v>
      </c>
      <c r="N613" s="23" t="s">
        <v>18</v>
      </c>
      <c r="O613" s="23" t="s">
        <v>2822</v>
      </c>
      <c r="P613" s="29" t="s">
        <v>169</v>
      </c>
    </row>
    <row r="614" spans="1:16" s="23" customFormat="1" hidden="1" x14ac:dyDescent="0.2">
      <c r="A614" s="2">
        <v>180055083</v>
      </c>
      <c r="B614" s="23" t="s">
        <v>1189</v>
      </c>
      <c r="C614" s="23" t="s">
        <v>2834</v>
      </c>
      <c r="D614" s="23" t="s">
        <v>4832</v>
      </c>
      <c r="E614" s="23" t="s">
        <v>379</v>
      </c>
      <c r="F614" s="23" t="s">
        <v>13</v>
      </c>
      <c r="G614" s="23" t="s">
        <v>169</v>
      </c>
      <c r="H614" s="23" t="s">
        <v>43</v>
      </c>
      <c r="I614" s="1">
        <v>38261</v>
      </c>
      <c r="J614" s="1"/>
      <c r="K614" s="1">
        <v>41275</v>
      </c>
      <c r="L614" s="23" t="s">
        <v>18</v>
      </c>
      <c r="N614" s="23" t="s">
        <v>3205</v>
      </c>
      <c r="O614" s="23" t="s">
        <v>2823</v>
      </c>
      <c r="P614" s="29" t="s">
        <v>169</v>
      </c>
    </row>
    <row r="615" spans="1:16" s="23" customFormat="1" hidden="1" x14ac:dyDescent="0.2">
      <c r="A615" s="2">
        <v>180055105</v>
      </c>
      <c r="B615" s="23" t="s">
        <v>1190</v>
      </c>
      <c r="C615" s="23" t="s">
        <v>1191</v>
      </c>
      <c r="D615" s="23" t="s">
        <v>4833</v>
      </c>
      <c r="E615" s="23" t="s">
        <v>1145</v>
      </c>
      <c r="F615" s="23" t="s">
        <v>13</v>
      </c>
      <c r="G615" s="23" t="s">
        <v>169</v>
      </c>
      <c r="H615" s="23" t="s">
        <v>43</v>
      </c>
      <c r="I615" s="1">
        <v>37591</v>
      </c>
      <c r="J615" s="1"/>
      <c r="K615" s="1">
        <v>41275</v>
      </c>
      <c r="L615" s="23" t="s">
        <v>18</v>
      </c>
      <c r="N615" s="23" t="s">
        <v>3205</v>
      </c>
      <c r="O615" s="23" t="s">
        <v>2823</v>
      </c>
      <c r="P615" s="29" t="s">
        <v>169</v>
      </c>
    </row>
    <row r="616" spans="1:16" s="23" customFormat="1" hidden="1" x14ac:dyDescent="0.2">
      <c r="A616" s="2">
        <v>180056004</v>
      </c>
      <c r="B616" s="23" t="s">
        <v>1192</v>
      </c>
      <c r="C616" s="23" t="s">
        <v>1193</v>
      </c>
      <c r="D616" s="23" t="s">
        <v>4829</v>
      </c>
      <c r="E616" s="23" t="s">
        <v>73</v>
      </c>
      <c r="F616" s="23" t="s">
        <v>13</v>
      </c>
      <c r="G616" s="23" t="s">
        <v>64</v>
      </c>
      <c r="H616" s="23" t="s">
        <v>65</v>
      </c>
      <c r="I616" s="1">
        <v>37469</v>
      </c>
      <c r="J616" s="1"/>
      <c r="K616" s="1">
        <v>41275</v>
      </c>
      <c r="L616" s="23" t="s">
        <v>1194</v>
      </c>
      <c r="N616" s="23" t="s">
        <v>3012</v>
      </c>
      <c r="O616" s="23" t="s">
        <v>2823</v>
      </c>
      <c r="P616" s="29" t="s">
        <v>64</v>
      </c>
    </row>
    <row r="617" spans="1:16" s="23" customFormat="1" hidden="1" x14ac:dyDescent="0.2">
      <c r="A617" s="2">
        <v>180056403</v>
      </c>
      <c r="B617" s="23" t="s">
        <v>1195</v>
      </c>
      <c r="C617" s="23" t="s">
        <v>1196</v>
      </c>
      <c r="D617" s="23" t="s">
        <v>4829</v>
      </c>
      <c r="E617" s="23" t="s">
        <v>73</v>
      </c>
      <c r="F617" s="23" t="s">
        <v>13</v>
      </c>
      <c r="G617" s="23" t="s">
        <v>64</v>
      </c>
      <c r="H617" s="23" t="s">
        <v>65</v>
      </c>
      <c r="I617" s="1">
        <v>37622</v>
      </c>
      <c r="J617" s="1"/>
      <c r="K617" s="1">
        <v>41275</v>
      </c>
      <c r="L617" s="23" t="s">
        <v>1194</v>
      </c>
      <c r="N617" s="23" t="s">
        <v>3012</v>
      </c>
      <c r="O617" s="23" t="s">
        <v>2823</v>
      </c>
      <c r="P617" s="29" t="s">
        <v>64</v>
      </c>
    </row>
    <row r="618" spans="1:16" s="23" customFormat="1" hidden="1" x14ac:dyDescent="0.2">
      <c r="A618" s="2">
        <v>180060001</v>
      </c>
      <c r="B618" s="23" t="s">
        <v>196</v>
      </c>
      <c r="C618" s="23" t="s">
        <v>1197</v>
      </c>
      <c r="D618" s="23" t="s">
        <v>4834</v>
      </c>
      <c r="E618" s="23" t="s">
        <v>28</v>
      </c>
      <c r="F618" s="23" t="s">
        <v>13</v>
      </c>
      <c r="G618" s="23" t="s">
        <v>169</v>
      </c>
      <c r="H618" s="23" t="s">
        <v>43</v>
      </c>
      <c r="I618" s="1">
        <v>36982</v>
      </c>
      <c r="J618" s="1"/>
      <c r="K618" s="1">
        <v>41275</v>
      </c>
      <c r="L618" s="23" t="s">
        <v>18</v>
      </c>
      <c r="N618" s="23" t="s">
        <v>3205</v>
      </c>
      <c r="O618" s="23" t="s">
        <v>2823</v>
      </c>
      <c r="P618" s="29" t="s">
        <v>169</v>
      </c>
    </row>
    <row r="619" spans="1:16" s="23" customFormat="1" hidden="1" x14ac:dyDescent="0.2">
      <c r="A619" s="2">
        <v>180060109</v>
      </c>
      <c r="B619" s="23" t="s">
        <v>1198</v>
      </c>
      <c r="F619" s="23" t="s">
        <v>13</v>
      </c>
      <c r="G619" s="23" t="s">
        <v>169</v>
      </c>
      <c r="H619" s="23" t="s">
        <v>43</v>
      </c>
      <c r="I619" s="1">
        <v>23833</v>
      </c>
      <c r="J619" s="1"/>
      <c r="K619" s="1">
        <v>42248</v>
      </c>
      <c r="L619" s="23" t="s">
        <v>18</v>
      </c>
      <c r="N619" s="23" t="s">
        <v>3205</v>
      </c>
      <c r="O619" s="23" t="s">
        <v>2823</v>
      </c>
      <c r="P619" s="29" t="s">
        <v>169</v>
      </c>
    </row>
    <row r="620" spans="1:16" s="23" customFormat="1" hidden="1" x14ac:dyDescent="0.2">
      <c r="A620" s="2">
        <v>180060125</v>
      </c>
      <c r="B620" s="23" t="s">
        <v>1198</v>
      </c>
      <c r="C620" s="23" t="s">
        <v>1199</v>
      </c>
      <c r="D620" s="23" t="s">
        <v>4835</v>
      </c>
      <c r="E620" s="23" t="s">
        <v>151</v>
      </c>
      <c r="F620" s="23" t="s">
        <v>13</v>
      </c>
      <c r="G620" s="23" t="s">
        <v>169</v>
      </c>
      <c r="H620" s="23" t="s">
        <v>19</v>
      </c>
      <c r="I620" s="1">
        <v>31625</v>
      </c>
      <c r="J620" s="1"/>
      <c r="K620" s="1"/>
      <c r="L620" s="23" t="s">
        <v>18</v>
      </c>
      <c r="N620" s="23" t="s">
        <v>3013</v>
      </c>
      <c r="O620" s="23" t="s">
        <v>2822</v>
      </c>
      <c r="P620" s="29" t="s">
        <v>169</v>
      </c>
    </row>
    <row r="621" spans="1:16" s="23" customFormat="1" hidden="1" x14ac:dyDescent="0.2">
      <c r="A621" s="2">
        <v>180060141</v>
      </c>
      <c r="B621" s="23" t="s">
        <v>4836</v>
      </c>
      <c r="C621" s="23" t="s">
        <v>1200</v>
      </c>
      <c r="D621" s="23" t="s">
        <v>4484</v>
      </c>
      <c r="E621" s="23" t="s">
        <v>73</v>
      </c>
      <c r="F621" s="23" t="s">
        <v>13</v>
      </c>
      <c r="G621" s="23" t="s">
        <v>169</v>
      </c>
      <c r="H621" s="23" t="s">
        <v>24</v>
      </c>
      <c r="I621" s="1">
        <v>38504</v>
      </c>
      <c r="J621" s="1"/>
      <c r="K621" s="1"/>
      <c r="L621" s="23" t="s">
        <v>18</v>
      </c>
      <c r="N621" s="23" t="e">
        <v>#N/A</v>
      </c>
      <c r="O621" s="23" t="s">
        <v>2822</v>
      </c>
      <c r="P621" s="29" t="s">
        <v>169</v>
      </c>
    </row>
    <row r="622" spans="1:16" s="23" customFormat="1" hidden="1" x14ac:dyDescent="0.2">
      <c r="A622" s="2">
        <v>180060184</v>
      </c>
      <c r="B622" s="23" t="s">
        <v>176</v>
      </c>
      <c r="C622" s="23" t="s">
        <v>1201</v>
      </c>
      <c r="D622" s="23" t="s">
        <v>4488</v>
      </c>
      <c r="E622" s="23" t="s">
        <v>28</v>
      </c>
      <c r="F622" s="23" t="s">
        <v>13</v>
      </c>
      <c r="G622" s="23" t="s">
        <v>169</v>
      </c>
      <c r="H622" s="23" t="s">
        <v>43</v>
      </c>
      <c r="I622" s="1">
        <v>38504</v>
      </c>
      <c r="J622" s="1"/>
      <c r="K622" s="1">
        <v>41275</v>
      </c>
      <c r="L622" s="23" t="s">
        <v>18</v>
      </c>
      <c r="N622" s="23" t="s">
        <v>3205</v>
      </c>
      <c r="O622" s="23" t="s">
        <v>2823</v>
      </c>
      <c r="P622" s="29" t="s">
        <v>169</v>
      </c>
    </row>
    <row r="623" spans="1:16" s="23" customFormat="1" hidden="1" x14ac:dyDescent="0.2">
      <c r="A623" s="2">
        <v>180060192</v>
      </c>
      <c r="B623" s="23" t="s">
        <v>1202</v>
      </c>
      <c r="C623" s="23" t="s">
        <v>1072</v>
      </c>
      <c r="D623" s="23" t="s">
        <v>4783</v>
      </c>
      <c r="E623" s="23" t="s">
        <v>151</v>
      </c>
      <c r="F623" s="23" t="s">
        <v>13</v>
      </c>
      <c r="G623" s="23" t="s">
        <v>169</v>
      </c>
      <c r="H623" s="23" t="s">
        <v>43</v>
      </c>
      <c r="I623" s="1">
        <v>36465</v>
      </c>
      <c r="J623" s="1"/>
      <c r="K623" s="1">
        <v>36892</v>
      </c>
      <c r="L623" s="23" t="s">
        <v>18</v>
      </c>
      <c r="N623" s="23" t="s">
        <v>3205</v>
      </c>
      <c r="O623" s="23" t="s">
        <v>2823</v>
      </c>
      <c r="P623" s="29" t="s">
        <v>169</v>
      </c>
    </row>
    <row r="624" spans="1:16" s="23" customFormat="1" hidden="1" x14ac:dyDescent="0.2">
      <c r="A624" s="2">
        <v>180060206</v>
      </c>
      <c r="B624" s="23" t="s">
        <v>1203</v>
      </c>
      <c r="C624" s="23" t="s">
        <v>1204</v>
      </c>
      <c r="D624" s="23" t="s">
        <v>4837</v>
      </c>
      <c r="E624" s="23" t="s">
        <v>73</v>
      </c>
      <c r="F624" s="23" t="s">
        <v>13</v>
      </c>
      <c r="G624" s="23" t="s">
        <v>169</v>
      </c>
      <c r="H624" s="23" t="s">
        <v>19</v>
      </c>
      <c r="I624" s="1">
        <v>23894</v>
      </c>
      <c r="J624" s="1"/>
      <c r="K624" s="1"/>
      <c r="L624" s="23" t="s">
        <v>1194</v>
      </c>
      <c r="N624" s="23" t="s">
        <v>18</v>
      </c>
      <c r="O624" s="23" t="s">
        <v>2822</v>
      </c>
      <c r="P624" s="29" t="s">
        <v>169</v>
      </c>
    </row>
    <row r="625" spans="1:16" s="23" customFormat="1" hidden="1" x14ac:dyDescent="0.2">
      <c r="A625" s="2">
        <v>180060249</v>
      </c>
      <c r="B625" s="23" t="s">
        <v>4838</v>
      </c>
      <c r="C625" s="23" t="s">
        <v>1206</v>
      </c>
      <c r="D625" s="23" t="s">
        <v>4781</v>
      </c>
      <c r="E625" s="23" t="s">
        <v>28</v>
      </c>
      <c r="F625" s="23" t="s">
        <v>13</v>
      </c>
      <c r="G625" s="23" t="s">
        <v>169</v>
      </c>
      <c r="H625" s="23" t="s">
        <v>43</v>
      </c>
      <c r="I625" s="1">
        <v>26846</v>
      </c>
      <c r="J625" s="1"/>
      <c r="K625" s="1">
        <v>40909</v>
      </c>
      <c r="L625" s="23" t="s">
        <v>18</v>
      </c>
      <c r="N625" s="23" t="s">
        <v>3205</v>
      </c>
      <c r="O625" s="23" t="s">
        <v>2823</v>
      </c>
      <c r="P625" s="29" t="s">
        <v>169</v>
      </c>
    </row>
    <row r="626" spans="1:16" s="23" customFormat="1" hidden="1" x14ac:dyDescent="0.2">
      <c r="A626" s="2">
        <v>180060281</v>
      </c>
      <c r="B626" s="23" t="s">
        <v>1207</v>
      </c>
      <c r="C626" s="23" t="s">
        <v>3086</v>
      </c>
      <c r="D626" s="23" t="s">
        <v>4590</v>
      </c>
      <c r="E626" s="23" t="s">
        <v>46</v>
      </c>
      <c r="F626" s="23" t="s">
        <v>13</v>
      </c>
      <c r="G626" s="23" t="s">
        <v>169</v>
      </c>
      <c r="H626" s="23" t="s">
        <v>19</v>
      </c>
      <c r="I626" s="1">
        <v>26846</v>
      </c>
      <c r="J626" s="1"/>
      <c r="K626" s="1"/>
      <c r="L626" s="23" t="s">
        <v>18</v>
      </c>
      <c r="N626" s="23" t="s">
        <v>18</v>
      </c>
      <c r="O626" s="23" t="s">
        <v>2822</v>
      </c>
      <c r="P626" s="29" t="s">
        <v>169</v>
      </c>
    </row>
    <row r="627" spans="1:16" s="23" customFormat="1" hidden="1" x14ac:dyDescent="0.2">
      <c r="A627" s="2">
        <v>180060303</v>
      </c>
      <c r="B627" s="23" t="s">
        <v>1208</v>
      </c>
      <c r="C627" s="23" t="s">
        <v>1209</v>
      </c>
      <c r="D627" s="23" t="s">
        <v>4781</v>
      </c>
      <c r="E627" s="23" t="s">
        <v>28</v>
      </c>
      <c r="F627" s="23" t="s">
        <v>13</v>
      </c>
      <c r="G627" s="23" t="s">
        <v>169</v>
      </c>
      <c r="H627" s="23" t="s">
        <v>19</v>
      </c>
      <c r="I627" s="1">
        <v>24047</v>
      </c>
      <c r="J627" s="1"/>
      <c r="K627" s="1"/>
      <c r="L627" s="23" t="s">
        <v>18</v>
      </c>
      <c r="N627" s="23" t="s">
        <v>18</v>
      </c>
      <c r="O627" s="23" t="s">
        <v>2823</v>
      </c>
      <c r="P627" s="29" t="s">
        <v>169</v>
      </c>
    </row>
    <row r="628" spans="1:16" s="23" customFormat="1" hidden="1" x14ac:dyDescent="0.2">
      <c r="A628" s="2">
        <v>180060325</v>
      </c>
      <c r="B628" s="23" t="s">
        <v>1210</v>
      </c>
      <c r="C628" s="23" t="s">
        <v>3087</v>
      </c>
      <c r="D628" s="23" t="s">
        <v>4627</v>
      </c>
      <c r="E628" s="23" t="s">
        <v>614</v>
      </c>
      <c r="F628" s="23" t="s">
        <v>13</v>
      </c>
      <c r="G628" s="23" t="s">
        <v>169</v>
      </c>
      <c r="H628" s="23" t="s">
        <v>19</v>
      </c>
      <c r="I628" s="1">
        <v>27334</v>
      </c>
      <c r="J628" s="1"/>
      <c r="K628" s="1"/>
      <c r="L628" s="23" t="s">
        <v>18</v>
      </c>
      <c r="N628" s="23" t="s">
        <v>18</v>
      </c>
      <c r="O628" s="23" t="s">
        <v>2822</v>
      </c>
      <c r="P628" s="29" t="s">
        <v>169</v>
      </c>
    </row>
    <row r="629" spans="1:16" s="23" customFormat="1" hidden="1" x14ac:dyDescent="0.2">
      <c r="A629" s="2">
        <v>180060346</v>
      </c>
      <c r="B629" s="23" t="s">
        <v>1211</v>
      </c>
      <c r="C629" s="23" t="s">
        <v>1212</v>
      </c>
      <c r="D629" s="23" t="s">
        <v>4654</v>
      </c>
      <c r="E629" s="23" t="s">
        <v>25</v>
      </c>
      <c r="F629" s="23" t="s">
        <v>13</v>
      </c>
      <c r="G629" s="23" t="s">
        <v>169</v>
      </c>
      <c r="H629" s="23" t="s">
        <v>19</v>
      </c>
      <c r="I629" s="1">
        <v>26938</v>
      </c>
      <c r="J629" s="1"/>
      <c r="K629" s="1"/>
      <c r="L629" s="23" t="s">
        <v>18</v>
      </c>
      <c r="N629" s="23" t="s">
        <v>18</v>
      </c>
      <c r="O629" s="23" t="s">
        <v>2822</v>
      </c>
      <c r="P629" s="29" t="s">
        <v>169</v>
      </c>
    </row>
    <row r="630" spans="1:16" s="23" customFormat="1" hidden="1" x14ac:dyDescent="0.2">
      <c r="A630" s="2">
        <v>180060389</v>
      </c>
      <c r="B630" s="23" t="s">
        <v>1213</v>
      </c>
      <c r="C630" s="23" t="s">
        <v>1214</v>
      </c>
      <c r="D630" s="23" t="s">
        <v>4839</v>
      </c>
      <c r="E630" s="23" t="s">
        <v>919</v>
      </c>
      <c r="F630" s="23" t="s">
        <v>13</v>
      </c>
      <c r="G630" s="23" t="s">
        <v>169</v>
      </c>
      <c r="H630" s="23" t="s">
        <v>19</v>
      </c>
      <c r="I630" s="1">
        <v>34151</v>
      </c>
      <c r="J630" s="1"/>
      <c r="K630" s="1"/>
      <c r="L630" s="23" t="s">
        <v>18</v>
      </c>
      <c r="N630" s="23" t="s">
        <v>18</v>
      </c>
      <c r="O630" s="23" t="s">
        <v>2823</v>
      </c>
      <c r="P630" s="29" t="s">
        <v>169</v>
      </c>
    </row>
    <row r="631" spans="1:16" s="23" customFormat="1" hidden="1" x14ac:dyDescent="0.2">
      <c r="A631" s="2">
        <v>180060400</v>
      </c>
      <c r="B631" s="23" t="s">
        <v>4840</v>
      </c>
      <c r="C631" s="23" t="s">
        <v>1215</v>
      </c>
      <c r="D631" s="23" t="s">
        <v>4841</v>
      </c>
      <c r="E631" s="23" t="s">
        <v>384</v>
      </c>
      <c r="F631" s="23" t="s">
        <v>13</v>
      </c>
      <c r="G631" s="23" t="s">
        <v>169</v>
      </c>
      <c r="H631" s="23" t="s">
        <v>19</v>
      </c>
      <c r="I631" s="1">
        <v>24139</v>
      </c>
      <c r="J631" s="1"/>
      <c r="K631" s="1"/>
      <c r="L631" s="23" t="s">
        <v>18</v>
      </c>
      <c r="N631" s="23" t="s">
        <v>3013</v>
      </c>
      <c r="O631" s="23" t="s">
        <v>2822</v>
      </c>
      <c r="P631" s="29" t="s">
        <v>169</v>
      </c>
    </row>
    <row r="632" spans="1:16" s="23" customFormat="1" hidden="1" x14ac:dyDescent="0.2">
      <c r="A632" s="2">
        <v>180060451</v>
      </c>
      <c r="B632" s="23" t="s">
        <v>1216</v>
      </c>
      <c r="C632" s="23" t="s">
        <v>1217</v>
      </c>
      <c r="D632" s="23" t="s">
        <v>4842</v>
      </c>
      <c r="E632" s="23" t="s">
        <v>1218</v>
      </c>
      <c r="F632" s="23" t="s">
        <v>13</v>
      </c>
      <c r="G632" s="23" t="s">
        <v>169</v>
      </c>
      <c r="H632" s="23" t="s">
        <v>43</v>
      </c>
      <c r="I632" s="1">
        <v>27576</v>
      </c>
      <c r="J632" s="1"/>
      <c r="K632" s="1">
        <v>41275</v>
      </c>
      <c r="L632" s="23" t="s">
        <v>18</v>
      </c>
      <c r="N632" s="23" t="s">
        <v>3205</v>
      </c>
      <c r="O632" s="23" t="s">
        <v>2823</v>
      </c>
      <c r="P632" s="29" t="s">
        <v>169</v>
      </c>
    </row>
    <row r="633" spans="1:16" s="23" customFormat="1" hidden="1" x14ac:dyDescent="0.2">
      <c r="A633" s="2">
        <v>180060478</v>
      </c>
      <c r="B633" s="23" t="s">
        <v>4843</v>
      </c>
      <c r="C633" s="23" t="s">
        <v>1219</v>
      </c>
      <c r="D633" s="23" t="s">
        <v>4844</v>
      </c>
      <c r="E633" s="23" t="s">
        <v>379</v>
      </c>
      <c r="F633" s="23" t="s">
        <v>13</v>
      </c>
      <c r="G633" s="23" t="s">
        <v>169</v>
      </c>
      <c r="H633" s="23" t="s">
        <v>43</v>
      </c>
      <c r="I633" s="1">
        <v>34700</v>
      </c>
      <c r="J633" s="1"/>
      <c r="K633" s="1">
        <v>41275</v>
      </c>
      <c r="L633" s="23" t="s">
        <v>18</v>
      </c>
      <c r="N633" s="23" t="s">
        <v>3205</v>
      </c>
      <c r="O633" s="23" t="s">
        <v>2823</v>
      </c>
      <c r="P633" s="29" t="s">
        <v>169</v>
      </c>
    </row>
    <row r="634" spans="1:16" s="23" customFormat="1" hidden="1" x14ac:dyDescent="0.2">
      <c r="A634" s="2">
        <v>180060508</v>
      </c>
      <c r="B634" s="23" t="s">
        <v>2941</v>
      </c>
      <c r="C634" s="23" t="s">
        <v>1220</v>
      </c>
      <c r="D634" s="23" t="s">
        <v>4616</v>
      </c>
      <c r="E634" s="23" t="s">
        <v>98</v>
      </c>
      <c r="F634" s="23" t="s">
        <v>13</v>
      </c>
      <c r="G634" s="23" t="s">
        <v>169</v>
      </c>
      <c r="H634" s="23" t="s">
        <v>19</v>
      </c>
      <c r="I634" s="1">
        <v>24047</v>
      </c>
      <c r="J634" s="1"/>
      <c r="K634" s="1"/>
      <c r="L634" s="23" t="s">
        <v>18</v>
      </c>
      <c r="N634" s="23" t="s">
        <v>3013</v>
      </c>
      <c r="O634" s="23" t="s">
        <v>2822</v>
      </c>
      <c r="P634" s="29" t="s">
        <v>169</v>
      </c>
    </row>
    <row r="635" spans="1:16" s="23" customFormat="1" hidden="1" x14ac:dyDescent="0.2">
      <c r="A635" s="2">
        <v>180060559</v>
      </c>
      <c r="B635" s="23" t="s">
        <v>1221</v>
      </c>
      <c r="C635" s="23" t="s">
        <v>1222</v>
      </c>
      <c r="D635" s="23" t="s">
        <v>4845</v>
      </c>
      <c r="E635" s="23" t="s">
        <v>1223</v>
      </c>
      <c r="F635" s="23" t="s">
        <v>13</v>
      </c>
      <c r="G635" s="23" t="s">
        <v>169</v>
      </c>
      <c r="H635" s="23" t="s">
        <v>43</v>
      </c>
      <c r="I635" s="1">
        <v>37377</v>
      </c>
      <c r="J635" s="1"/>
      <c r="K635" s="1">
        <v>41275</v>
      </c>
      <c r="L635" s="23" t="s">
        <v>18</v>
      </c>
      <c r="N635" s="23" t="s">
        <v>3205</v>
      </c>
      <c r="O635" s="23" t="s">
        <v>2822</v>
      </c>
      <c r="P635" s="29" t="s">
        <v>169</v>
      </c>
    </row>
    <row r="636" spans="1:16" s="23" customFormat="1" hidden="1" x14ac:dyDescent="0.2">
      <c r="A636" s="2">
        <v>180060605</v>
      </c>
      <c r="B636" s="23" t="s">
        <v>1224</v>
      </c>
      <c r="C636" s="23" t="s">
        <v>1225</v>
      </c>
      <c r="D636" s="23" t="s">
        <v>4759</v>
      </c>
      <c r="E636" s="23" t="s">
        <v>42</v>
      </c>
      <c r="F636" s="23" t="s">
        <v>13</v>
      </c>
      <c r="G636" s="23" t="s">
        <v>169</v>
      </c>
      <c r="H636" s="23" t="s">
        <v>19</v>
      </c>
      <c r="I636" s="1">
        <v>24654</v>
      </c>
      <c r="J636" s="1"/>
      <c r="K636" s="1"/>
      <c r="L636" s="23" t="s">
        <v>18</v>
      </c>
      <c r="N636" s="23" t="s">
        <v>18</v>
      </c>
      <c r="O636" s="23" t="s">
        <v>2822</v>
      </c>
      <c r="P636" s="29" t="s">
        <v>169</v>
      </c>
    </row>
    <row r="637" spans="1:16" s="23" customFormat="1" hidden="1" x14ac:dyDescent="0.2">
      <c r="A637" s="2">
        <v>180060702</v>
      </c>
      <c r="B637" s="23" t="s">
        <v>1226</v>
      </c>
      <c r="C637" s="23" t="s">
        <v>1227</v>
      </c>
      <c r="D637" s="23" t="s">
        <v>4846</v>
      </c>
      <c r="E637" s="23" t="s">
        <v>151</v>
      </c>
      <c r="F637" s="23" t="s">
        <v>13</v>
      </c>
      <c r="G637" s="23" t="s">
        <v>169</v>
      </c>
      <c r="H637" s="23" t="s">
        <v>19</v>
      </c>
      <c r="I637" s="1">
        <v>25112</v>
      </c>
      <c r="J637" s="1"/>
      <c r="K637" s="1"/>
      <c r="L637" s="23" t="s">
        <v>18</v>
      </c>
      <c r="N637" s="23" t="s">
        <v>18</v>
      </c>
      <c r="O637" s="23" t="s">
        <v>2823</v>
      </c>
      <c r="P637" s="29" t="s">
        <v>169</v>
      </c>
    </row>
    <row r="638" spans="1:16" s="23" customFormat="1" hidden="1" x14ac:dyDescent="0.2">
      <c r="A638" s="2">
        <v>180060737</v>
      </c>
      <c r="B638" s="23" t="s">
        <v>1228</v>
      </c>
      <c r="C638" s="23" t="s">
        <v>1229</v>
      </c>
      <c r="D638" s="23" t="s">
        <v>4830</v>
      </c>
      <c r="E638" s="23" t="s">
        <v>233</v>
      </c>
      <c r="F638" s="23" t="s">
        <v>13</v>
      </c>
      <c r="G638" s="23" t="s">
        <v>169</v>
      </c>
      <c r="H638" s="23" t="s">
        <v>19</v>
      </c>
      <c r="I638" s="1">
        <v>27181</v>
      </c>
      <c r="J638" s="1"/>
      <c r="K638" s="1"/>
      <c r="L638" s="23" t="s">
        <v>18</v>
      </c>
      <c r="N638" s="23" t="s">
        <v>18</v>
      </c>
      <c r="O638" s="23" t="s">
        <v>2822</v>
      </c>
      <c r="P638" s="29" t="s">
        <v>169</v>
      </c>
    </row>
    <row r="639" spans="1:16" s="23" customFormat="1" hidden="1" x14ac:dyDescent="0.2">
      <c r="A639" s="2">
        <v>180060761</v>
      </c>
      <c r="B639" s="23" t="s">
        <v>1230</v>
      </c>
      <c r="C639" s="23" t="s">
        <v>1231</v>
      </c>
      <c r="D639" s="23" t="s">
        <v>4847</v>
      </c>
      <c r="E639" s="23" t="s">
        <v>384</v>
      </c>
      <c r="F639" s="23" t="s">
        <v>13</v>
      </c>
      <c r="G639" s="23" t="s">
        <v>169</v>
      </c>
      <c r="H639" s="23" t="s">
        <v>19</v>
      </c>
      <c r="I639" s="1">
        <v>27273</v>
      </c>
      <c r="J639" s="1"/>
      <c r="K639" s="1"/>
      <c r="L639" s="23" t="s">
        <v>18</v>
      </c>
      <c r="N639" s="23" t="s">
        <v>18</v>
      </c>
      <c r="O639" s="23" t="s">
        <v>2822</v>
      </c>
      <c r="P639" s="29" t="s">
        <v>169</v>
      </c>
    </row>
    <row r="640" spans="1:16" s="23" customFormat="1" hidden="1" x14ac:dyDescent="0.2">
      <c r="A640" s="2">
        <v>180060805</v>
      </c>
      <c r="B640" s="23" t="s">
        <v>1232</v>
      </c>
      <c r="C640" s="23" t="s">
        <v>1233</v>
      </c>
      <c r="D640" s="23" t="s">
        <v>4848</v>
      </c>
      <c r="E640" s="23" t="s">
        <v>42</v>
      </c>
      <c r="F640" s="23" t="s">
        <v>13</v>
      </c>
      <c r="G640" s="23" t="s">
        <v>169</v>
      </c>
      <c r="H640" s="23" t="s">
        <v>43</v>
      </c>
      <c r="I640" s="1">
        <v>25447</v>
      </c>
      <c r="J640" s="1"/>
      <c r="K640" s="1">
        <v>41275</v>
      </c>
      <c r="L640" s="23" t="s">
        <v>18</v>
      </c>
      <c r="N640" s="23" t="s">
        <v>3205</v>
      </c>
      <c r="O640" s="23" t="s">
        <v>2823</v>
      </c>
      <c r="P640" s="29" t="s">
        <v>169</v>
      </c>
    </row>
    <row r="641" spans="1:16" s="23" customFormat="1" hidden="1" x14ac:dyDescent="0.2">
      <c r="A641" s="2">
        <v>180060826</v>
      </c>
      <c r="B641" s="23" t="s">
        <v>1234</v>
      </c>
      <c r="C641" s="23" t="s">
        <v>2835</v>
      </c>
      <c r="D641" s="23" t="s">
        <v>4783</v>
      </c>
      <c r="E641" s="23" t="s">
        <v>151</v>
      </c>
      <c r="F641" s="23" t="s">
        <v>13</v>
      </c>
      <c r="G641" s="23" t="s">
        <v>169</v>
      </c>
      <c r="H641" s="23" t="s">
        <v>43</v>
      </c>
      <c r="I641" s="1">
        <v>27120</v>
      </c>
      <c r="J641" s="1"/>
      <c r="K641" s="1">
        <v>41275</v>
      </c>
      <c r="L641" s="23" t="s">
        <v>18</v>
      </c>
      <c r="N641" s="23" t="s">
        <v>3205</v>
      </c>
      <c r="O641" s="23" t="s">
        <v>2823</v>
      </c>
      <c r="P641" s="29" t="s">
        <v>169</v>
      </c>
    </row>
    <row r="642" spans="1:16" s="23" customFormat="1" hidden="1" x14ac:dyDescent="0.2">
      <c r="A642" s="2">
        <v>180060834</v>
      </c>
      <c r="B642" s="23" t="s">
        <v>1236</v>
      </c>
      <c r="C642" s="23" t="s">
        <v>1237</v>
      </c>
      <c r="D642" s="23" t="s">
        <v>4448</v>
      </c>
      <c r="E642" s="23" t="s">
        <v>25</v>
      </c>
      <c r="F642" s="23" t="s">
        <v>13</v>
      </c>
      <c r="G642" s="23" t="s">
        <v>169</v>
      </c>
      <c r="H642" s="23" t="s">
        <v>43</v>
      </c>
      <c r="I642" s="1">
        <v>28126</v>
      </c>
      <c r="J642" s="1"/>
      <c r="K642" s="1">
        <v>41275</v>
      </c>
      <c r="L642" s="23" t="s">
        <v>18</v>
      </c>
      <c r="N642" s="23" t="s">
        <v>3205</v>
      </c>
      <c r="O642" s="23" t="s">
        <v>2823</v>
      </c>
      <c r="P642" s="29" t="s">
        <v>169</v>
      </c>
    </row>
    <row r="643" spans="1:16" s="23" customFormat="1" hidden="1" x14ac:dyDescent="0.2">
      <c r="A643" s="2">
        <v>180060850</v>
      </c>
      <c r="B643" s="23" t="s">
        <v>1238</v>
      </c>
      <c r="C643" s="23" t="s">
        <v>1239</v>
      </c>
      <c r="D643" s="23" t="s">
        <v>4849</v>
      </c>
      <c r="E643" s="23" t="s">
        <v>629</v>
      </c>
      <c r="F643" s="23" t="s">
        <v>13</v>
      </c>
      <c r="G643" s="23" t="s">
        <v>169</v>
      </c>
      <c r="H643" s="23" t="s">
        <v>43</v>
      </c>
      <c r="I643" s="1">
        <v>28611</v>
      </c>
      <c r="J643" s="1"/>
      <c r="K643" s="1">
        <v>41275</v>
      </c>
      <c r="L643" s="23" t="s">
        <v>18</v>
      </c>
      <c r="N643" s="23" t="s">
        <v>3205</v>
      </c>
      <c r="O643" s="23" t="s">
        <v>2823</v>
      </c>
      <c r="P643" s="29" t="s">
        <v>169</v>
      </c>
    </row>
    <row r="644" spans="1:16" s="23" customFormat="1" hidden="1" x14ac:dyDescent="0.2">
      <c r="A644" s="2">
        <v>180060869</v>
      </c>
      <c r="B644" s="23" t="s">
        <v>1240</v>
      </c>
      <c r="C644" s="23" t="s">
        <v>1241</v>
      </c>
      <c r="D644" s="23" t="s">
        <v>4850</v>
      </c>
      <c r="E644" s="23" t="s">
        <v>73</v>
      </c>
      <c r="F644" s="23" t="s">
        <v>13</v>
      </c>
      <c r="G644" s="23" t="s">
        <v>169</v>
      </c>
      <c r="H644" s="23" t="s">
        <v>43</v>
      </c>
      <c r="I644" s="1">
        <v>37956</v>
      </c>
      <c r="J644" s="1"/>
      <c r="K644" s="1">
        <v>41275</v>
      </c>
      <c r="L644" s="23" t="s">
        <v>18</v>
      </c>
      <c r="N644" s="23" t="s">
        <v>3205</v>
      </c>
      <c r="O644" s="23" t="s">
        <v>2823</v>
      </c>
      <c r="P644" s="29" t="s">
        <v>169</v>
      </c>
    </row>
    <row r="645" spans="1:16" s="23" customFormat="1" hidden="1" x14ac:dyDescent="0.2">
      <c r="A645" s="2">
        <v>180060877</v>
      </c>
      <c r="B645" s="23" t="s">
        <v>1242</v>
      </c>
      <c r="C645" s="23" t="s">
        <v>1243</v>
      </c>
      <c r="D645" s="23" t="s">
        <v>4851</v>
      </c>
      <c r="E645" s="23" t="s">
        <v>1244</v>
      </c>
      <c r="F645" s="23" t="s">
        <v>13</v>
      </c>
      <c r="G645" s="23" t="s">
        <v>169</v>
      </c>
      <c r="H645" s="23" t="s">
        <v>43</v>
      </c>
      <c r="I645" s="1">
        <v>28795</v>
      </c>
      <c r="J645" s="1"/>
      <c r="K645" s="1">
        <v>41275</v>
      </c>
      <c r="L645" s="23" t="s">
        <v>18</v>
      </c>
      <c r="N645" s="23" t="s">
        <v>3205</v>
      </c>
      <c r="O645" s="23" t="s">
        <v>2823</v>
      </c>
      <c r="P645" s="29" t="s">
        <v>169</v>
      </c>
    </row>
    <row r="646" spans="1:16" s="23" customFormat="1" hidden="1" x14ac:dyDescent="0.2">
      <c r="A646" s="2">
        <v>180060885</v>
      </c>
      <c r="B646" s="23" t="s">
        <v>1245</v>
      </c>
      <c r="C646" s="23" t="s">
        <v>1246</v>
      </c>
      <c r="D646" s="23" t="s">
        <v>4852</v>
      </c>
      <c r="E646" s="23" t="s">
        <v>937</v>
      </c>
      <c r="F646" s="23" t="s">
        <v>13</v>
      </c>
      <c r="G646" s="23" t="s">
        <v>169</v>
      </c>
      <c r="H646" s="23" t="s">
        <v>43</v>
      </c>
      <c r="I646" s="1">
        <v>35247</v>
      </c>
      <c r="J646" s="1"/>
      <c r="K646" s="1">
        <v>41275</v>
      </c>
      <c r="L646" s="23" t="s">
        <v>18</v>
      </c>
      <c r="N646" s="23" t="s">
        <v>3205</v>
      </c>
      <c r="O646" s="23" t="s">
        <v>2823</v>
      </c>
      <c r="P646" s="29" t="s">
        <v>169</v>
      </c>
    </row>
    <row r="647" spans="1:16" s="23" customFormat="1" hidden="1" x14ac:dyDescent="0.2">
      <c r="A647" s="2">
        <v>180060893</v>
      </c>
      <c r="B647" s="23" t="s">
        <v>1247</v>
      </c>
      <c r="C647" s="23" t="s">
        <v>1248</v>
      </c>
      <c r="D647" s="23" t="s">
        <v>4824</v>
      </c>
      <c r="E647" s="23" t="s">
        <v>233</v>
      </c>
      <c r="F647" s="23" t="s">
        <v>13</v>
      </c>
      <c r="G647" s="23" t="s">
        <v>169</v>
      </c>
      <c r="H647" s="23" t="s">
        <v>43</v>
      </c>
      <c r="I647" s="1">
        <v>36192</v>
      </c>
      <c r="J647" s="1"/>
      <c r="K647" s="1">
        <v>41275</v>
      </c>
      <c r="L647" s="23" t="s">
        <v>18</v>
      </c>
      <c r="N647" s="23" t="s">
        <v>3205</v>
      </c>
      <c r="O647" s="23" t="s">
        <v>2823</v>
      </c>
      <c r="P647" s="29" t="s">
        <v>169</v>
      </c>
    </row>
    <row r="648" spans="1:16" s="23" customFormat="1" hidden="1" x14ac:dyDescent="0.2">
      <c r="A648" s="2">
        <v>180060907</v>
      </c>
      <c r="B648" s="23" t="s">
        <v>1249</v>
      </c>
      <c r="C648" s="23" t="s">
        <v>1250</v>
      </c>
      <c r="D648" s="23" t="s">
        <v>4853</v>
      </c>
      <c r="E648" s="23" t="s">
        <v>42</v>
      </c>
      <c r="F648" s="23" t="s">
        <v>13</v>
      </c>
      <c r="G648" s="23" t="s">
        <v>169</v>
      </c>
      <c r="H648" s="23" t="s">
        <v>19</v>
      </c>
      <c r="I648" s="1">
        <v>25750</v>
      </c>
      <c r="J648" s="1"/>
      <c r="K648" s="1"/>
      <c r="L648" s="23" t="s">
        <v>18</v>
      </c>
      <c r="N648" s="23" t="s">
        <v>18</v>
      </c>
      <c r="O648" s="23" t="s">
        <v>2822</v>
      </c>
      <c r="P648" s="29" t="s">
        <v>169</v>
      </c>
    </row>
    <row r="649" spans="1:16" s="23" customFormat="1" hidden="1" x14ac:dyDescent="0.2">
      <c r="A649" s="2">
        <v>180060958</v>
      </c>
      <c r="B649" s="23" t="s">
        <v>1251</v>
      </c>
      <c r="C649" s="23" t="s">
        <v>1252</v>
      </c>
      <c r="D649" s="23" t="s">
        <v>4854</v>
      </c>
      <c r="E649" s="23" t="s">
        <v>28</v>
      </c>
      <c r="F649" s="23" t="s">
        <v>13</v>
      </c>
      <c r="G649" s="23" t="s">
        <v>169</v>
      </c>
      <c r="H649" s="23" t="s">
        <v>19</v>
      </c>
      <c r="I649" s="1">
        <v>27395</v>
      </c>
      <c r="J649" s="1"/>
      <c r="K649" s="1"/>
      <c r="L649" s="23" t="s">
        <v>18</v>
      </c>
      <c r="N649" s="23" t="s">
        <v>18</v>
      </c>
      <c r="O649" s="23" t="s">
        <v>2822</v>
      </c>
      <c r="P649" s="29" t="s">
        <v>169</v>
      </c>
    </row>
    <row r="650" spans="1:16" s="23" customFormat="1" hidden="1" x14ac:dyDescent="0.2">
      <c r="A650" s="2">
        <v>180061032</v>
      </c>
      <c r="B650" s="23" t="s">
        <v>1253</v>
      </c>
      <c r="C650" s="23" t="s">
        <v>1254</v>
      </c>
      <c r="D650" s="23" t="s">
        <v>4855</v>
      </c>
      <c r="E650" s="23" t="s">
        <v>952</v>
      </c>
      <c r="F650" s="23" t="s">
        <v>13</v>
      </c>
      <c r="G650" s="23" t="s">
        <v>169</v>
      </c>
      <c r="H650" s="23" t="s">
        <v>19</v>
      </c>
      <c r="I650" s="1">
        <v>37987</v>
      </c>
      <c r="J650" s="1"/>
      <c r="K650" s="1"/>
      <c r="L650" s="23" t="s">
        <v>18</v>
      </c>
      <c r="N650" s="23" t="s">
        <v>18</v>
      </c>
      <c r="O650" s="23" t="s">
        <v>2822</v>
      </c>
      <c r="P650" s="29" t="s">
        <v>169</v>
      </c>
    </row>
    <row r="651" spans="1:16" s="23" customFormat="1" hidden="1" x14ac:dyDescent="0.2">
      <c r="A651" s="2">
        <v>180064813</v>
      </c>
      <c r="B651" s="23" t="s">
        <v>1255</v>
      </c>
      <c r="C651" s="23" t="s">
        <v>1256</v>
      </c>
      <c r="D651" s="23" t="s">
        <v>4856</v>
      </c>
      <c r="E651" s="23" t="s">
        <v>1092</v>
      </c>
      <c r="F651" s="23" t="s">
        <v>13</v>
      </c>
      <c r="G651" s="23" t="s">
        <v>169</v>
      </c>
      <c r="H651" s="23" t="s">
        <v>19</v>
      </c>
      <c r="I651" s="1">
        <v>37530</v>
      </c>
      <c r="J651" s="1"/>
      <c r="K651" s="1"/>
      <c r="L651" s="23" t="s">
        <v>18</v>
      </c>
      <c r="N651" s="23" t="s">
        <v>18</v>
      </c>
      <c r="O651" s="23" t="s">
        <v>2822</v>
      </c>
      <c r="P651" s="29" t="s">
        <v>169</v>
      </c>
    </row>
    <row r="652" spans="1:16" s="23" customFormat="1" hidden="1" x14ac:dyDescent="0.2">
      <c r="A652" s="2">
        <v>180064848</v>
      </c>
      <c r="B652" s="23" t="s">
        <v>1257</v>
      </c>
      <c r="C652" s="23" t="s">
        <v>1258</v>
      </c>
      <c r="D652" s="23" t="s">
        <v>4857</v>
      </c>
      <c r="E652" s="23" t="s">
        <v>42</v>
      </c>
      <c r="F652" s="23" t="s">
        <v>13</v>
      </c>
      <c r="G652" s="23" t="s">
        <v>169</v>
      </c>
      <c r="H652" s="23" t="s">
        <v>19</v>
      </c>
      <c r="I652" s="1">
        <v>37530</v>
      </c>
      <c r="J652" s="1"/>
      <c r="K652" s="1"/>
      <c r="L652" s="23" t="s">
        <v>18</v>
      </c>
      <c r="N652" s="23" t="s">
        <v>18</v>
      </c>
      <c r="O652" s="23" t="s">
        <v>2822</v>
      </c>
      <c r="P652" s="29" t="s">
        <v>169</v>
      </c>
    </row>
    <row r="653" spans="1:16" s="23" customFormat="1" hidden="1" x14ac:dyDescent="0.2">
      <c r="A653" s="2">
        <v>180064872</v>
      </c>
      <c r="B653" s="23" t="s">
        <v>1259</v>
      </c>
      <c r="C653" s="23" t="s">
        <v>1260</v>
      </c>
      <c r="D653" s="23" t="s">
        <v>4803</v>
      </c>
      <c r="E653" s="23" t="s">
        <v>1130</v>
      </c>
      <c r="F653" s="23" t="s">
        <v>13</v>
      </c>
      <c r="G653" s="23" t="s">
        <v>169</v>
      </c>
      <c r="H653" s="23" t="s">
        <v>19</v>
      </c>
      <c r="I653" s="1">
        <v>37500</v>
      </c>
      <c r="J653" s="1"/>
      <c r="K653" s="1"/>
      <c r="L653" s="23" t="s">
        <v>18</v>
      </c>
      <c r="N653" s="23" t="s">
        <v>18</v>
      </c>
      <c r="O653" s="23" t="s">
        <v>2822</v>
      </c>
      <c r="P653" s="29" t="s">
        <v>169</v>
      </c>
    </row>
    <row r="654" spans="1:16" s="23" customFormat="1" hidden="1" x14ac:dyDescent="0.2">
      <c r="A654" s="2">
        <v>180064902</v>
      </c>
      <c r="B654" s="23" t="s">
        <v>1261</v>
      </c>
      <c r="C654" s="23" t="s">
        <v>1262</v>
      </c>
      <c r="D654" s="23" t="s">
        <v>4858</v>
      </c>
      <c r="E654" s="23" t="s">
        <v>57</v>
      </c>
      <c r="F654" s="23" t="s">
        <v>13</v>
      </c>
      <c r="G654" s="23" t="s">
        <v>169</v>
      </c>
      <c r="H654" s="23" t="s">
        <v>19</v>
      </c>
      <c r="I654" s="1">
        <v>37408</v>
      </c>
      <c r="J654" s="1"/>
      <c r="K654" s="1"/>
      <c r="L654" s="23" t="s">
        <v>23</v>
      </c>
      <c r="N654" s="23" t="s">
        <v>18</v>
      </c>
      <c r="O654" s="23" t="s">
        <v>2822</v>
      </c>
      <c r="P654" s="29" t="s">
        <v>169</v>
      </c>
    </row>
    <row r="655" spans="1:16" s="23" customFormat="1" hidden="1" x14ac:dyDescent="0.2">
      <c r="A655" s="2">
        <v>180064945</v>
      </c>
      <c r="B655" s="23" t="s">
        <v>1263</v>
      </c>
      <c r="C655" s="23" t="s">
        <v>1264</v>
      </c>
      <c r="D655" s="23" t="s">
        <v>4859</v>
      </c>
      <c r="E655" s="23" t="s">
        <v>98</v>
      </c>
      <c r="F655" s="23" t="s">
        <v>13</v>
      </c>
      <c r="G655" s="23" t="s">
        <v>169</v>
      </c>
      <c r="H655" s="23" t="s">
        <v>19</v>
      </c>
      <c r="I655" s="1">
        <v>36923</v>
      </c>
      <c r="J655" s="1"/>
      <c r="K655" s="1"/>
      <c r="L655" s="23" t="s">
        <v>18</v>
      </c>
      <c r="N655" s="23" t="s">
        <v>18</v>
      </c>
      <c r="O655" s="23" t="s">
        <v>2822</v>
      </c>
      <c r="P655" s="29" t="s">
        <v>169</v>
      </c>
    </row>
    <row r="656" spans="1:16" s="23" customFormat="1" hidden="1" x14ac:dyDescent="0.2">
      <c r="A656" s="2">
        <v>180064975</v>
      </c>
      <c r="B656" s="23" t="s">
        <v>1265</v>
      </c>
      <c r="C656" s="23" t="s">
        <v>1266</v>
      </c>
      <c r="D656" s="23" t="s">
        <v>4790</v>
      </c>
      <c r="E656" s="23" t="s">
        <v>70</v>
      </c>
      <c r="F656" s="23" t="s">
        <v>13</v>
      </c>
      <c r="G656" s="23" t="s">
        <v>169</v>
      </c>
      <c r="H656" s="23" t="s">
        <v>19</v>
      </c>
      <c r="I656" s="1">
        <v>36495</v>
      </c>
      <c r="J656" s="1"/>
      <c r="K656" s="1"/>
      <c r="L656" s="23" t="s">
        <v>18</v>
      </c>
      <c r="N656" s="23" t="s">
        <v>18</v>
      </c>
      <c r="O656" s="23" t="s">
        <v>2822</v>
      </c>
      <c r="P656" s="29" t="s">
        <v>169</v>
      </c>
    </row>
    <row r="657" spans="1:16" s="23" customFormat="1" hidden="1" x14ac:dyDescent="0.2">
      <c r="A657" s="2">
        <v>180065003</v>
      </c>
      <c r="B657" s="23" t="s">
        <v>1267</v>
      </c>
      <c r="C657" s="23" t="s">
        <v>1268</v>
      </c>
      <c r="D657" s="23" t="s">
        <v>4829</v>
      </c>
      <c r="E657" s="23" t="s">
        <v>73</v>
      </c>
      <c r="F657" s="23" t="s">
        <v>13</v>
      </c>
      <c r="G657" s="23" t="s">
        <v>169</v>
      </c>
      <c r="H657" s="23" t="s">
        <v>19</v>
      </c>
      <c r="I657" s="1">
        <v>23863</v>
      </c>
      <c r="J657" s="1"/>
      <c r="K657" s="1"/>
      <c r="L657" s="23" t="s">
        <v>18</v>
      </c>
      <c r="N657" s="23" t="s">
        <v>18</v>
      </c>
      <c r="O657" s="23" t="s">
        <v>2822</v>
      </c>
      <c r="P657" s="29" t="s">
        <v>169</v>
      </c>
    </row>
    <row r="658" spans="1:16" s="23" customFormat="1" hidden="1" x14ac:dyDescent="0.2">
      <c r="A658" s="2">
        <v>180065011</v>
      </c>
      <c r="B658" s="23" t="s">
        <v>1269</v>
      </c>
      <c r="C658" s="23" t="s">
        <v>1270</v>
      </c>
      <c r="D658" s="23" t="s">
        <v>4740</v>
      </c>
      <c r="E658" s="23" t="s">
        <v>340</v>
      </c>
      <c r="F658" s="23" t="s">
        <v>13</v>
      </c>
      <c r="G658" s="23" t="s">
        <v>169</v>
      </c>
      <c r="H658" s="23" t="s">
        <v>19</v>
      </c>
      <c r="I658" s="1">
        <v>27485</v>
      </c>
      <c r="J658" s="1"/>
      <c r="K658" s="1"/>
      <c r="L658" s="23" t="s">
        <v>18</v>
      </c>
      <c r="N658" s="23" t="s">
        <v>18</v>
      </c>
      <c r="O658" s="23" t="s">
        <v>2822</v>
      </c>
      <c r="P658" s="29" t="s">
        <v>169</v>
      </c>
    </row>
    <row r="659" spans="1:16" s="23" customFormat="1" hidden="1" x14ac:dyDescent="0.2">
      <c r="A659" s="2">
        <v>180065038</v>
      </c>
      <c r="B659" s="23" t="s">
        <v>1271</v>
      </c>
      <c r="C659" s="23" t="s">
        <v>1272</v>
      </c>
      <c r="D659" s="23" t="s">
        <v>4484</v>
      </c>
      <c r="E659" s="23" t="s">
        <v>73</v>
      </c>
      <c r="F659" s="23" t="s">
        <v>13</v>
      </c>
      <c r="G659" s="23" t="s">
        <v>169</v>
      </c>
      <c r="H659" s="23" t="s">
        <v>19</v>
      </c>
      <c r="I659" s="1">
        <v>30407</v>
      </c>
      <c r="J659" s="1"/>
      <c r="K659" s="1"/>
      <c r="L659" s="23" t="s">
        <v>18</v>
      </c>
      <c r="N659" s="23" t="s">
        <v>18</v>
      </c>
      <c r="O659" s="23" t="s">
        <v>2822</v>
      </c>
      <c r="P659" s="29" t="s">
        <v>169</v>
      </c>
    </row>
    <row r="660" spans="1:16" s="23" customFormat="1" hidden="1" x14ac:dyDescent="0.2">
      <c r="A660" s="2">
        <v>180065046</v>
      </c>
      <c r="B660" s="23" t="s">
        <v>1273</v>
      </c>
      <c r="C660" s="23" t="s">
        <v>1274</v>
      </c>
      <c r="D660" s="23" t="s">
        <v>4830</v>
      </c>
      <c r="E660" s="23" t="s">
        <v>233</v>
      </c>
      <c r="F660" s="23" t="s">
        <v>13</v>
      </c>
      <c r="G660" s="23" t="s">
        <v>169</v>
      </c>
      <c r="H660" s="23" t="s">
        <v>19</v>
      </c>
      <c r="I660" s="1">
        <v>23894</v>
      </c>
      <c r="J660" s="1"/>
      <c r="K660" s="1"/>
      <c r="L660" s="23" t="s">
        <v>18</v>
      </c>
      <c r="N660" s="23" t="s">
        <v>3013</v>
      </c>
      <c r="O660" s="23" t="s">
        <v>2822</v>
      </c>
      <c r="P660" s="29" t="s">
        <v>169</v>
      </c>
    </row>
    <row r="661" spans="1:16" s="23" customFormat="1" hidden="1" x14ac:dyDescent="0.2">
      <c r="A661" s="2">
        <v>180065062</v>
      </c>
      <c r="B661" s="23" t="s">
        <v>1275</v>
      </c>
      <c r="C661" s="23" t="s">
        <v>1276</v>
      </c>
      <c r="D661" s="23" t="s">
        <v>4421</v>
      </c>
      <c r="E661" s="23" t="s">
        <v>31</v>
      </c>
      <c r="F661" s="23" t="s">
        <v>13</v>
      </c>
      <c r="G661" s="23" t="s">
        <v>169</v>
      </c>
      <c r="H661" s="23" t="s">
        <v>24</v>
      </c>
      <c r="I661" s="1">
        <v>23894</v>
      </c>
      <c r="J661" s="1">
        <v>44742</v>
      </c>
      <c r="K661" s="1"/>
      <c r="L661" s="23" t="s">
        <v>18</v>
      </c>
      <c r="N661" s="23" t="e">
        <v>#N/A</v>
      </c>
      <c r="O661" s="23" t="s">
        <v>2822</v>
      </c>
      <c r="P661" s="29" t="s">
        <v>169</v>
      </c>
    </row>
    <row r="662" spans="1:16" s="23" customFormat="1" hidden="1" x14ac:dyDescent="0.2">
      <c r="A662" s="2">
        <v>180065089</v>
      </c>
      <c r="B662" s="23" t="s">
        <v>1277</v>
      </c>
      <c r="C662" s="23" t="s">
        <v>1278</v>
      </c>
      <c r="D662" s="23" t="s">
        <v>4860</v>
      </c>
      <c r="E662" s="23" t="s">
        <v>644</v>
      </c>
      <c r="F662" s="23" t="s">
        <v>13</v>
      </c>
      <c r="G662" s="23" t="s">
        <v>169</v>
      </c>
      <c r="H662" s="23" t="s">
        <v>19</v>
      </c>
      <c r="I662" s="1">
        <v>23894</v>
      </c>
      <c r="J662" s="1"/>
      <c r="K662" s="1"/>
      <c r="L662" s="23" t="s">
        <v>18</v>
      </c>
      <c r="N662" s="23" t="s">
        <v>18</v>
      </c>
      <c r="O662" s="23" t="s">
        <v>2822</v>
      </c>
      <c r="P662" s="29" t="s">
        <v>169</v>
      </c>
    </row>
    <row r="663" spans="1:16" s="23" customFormat="1" hidden="1" x14ac:dyDescent="0.2">
      <c r="A663" s="2">
        <v>180065097</v>
      </c>
      <c r="B663" s="23" t="s">
        <v>1279</v>
      </c>
      <c r="C663" s="23" t="s">
        <v>1280</v>
      </c>
      <c r="D663" s="23" t="s">
        <v>4861</v>
      </c>
      <c r="E663" s="23" t="s">
        <v>1281</v>
      </c>
      <c r="F663" s="23" t="s">
        <v>13</v>
      </c>
      <c r="G663" s="23" t="s">
        <v>169</v>
      </c>
      <c r="H663" s="23" t="s">
        <v>19</v>
      </c>
      <c r="I663" s="1">
        <v>25781</v>
      </c>
      <c r="J663" s="1"/>
      <c r="K663" s="1"/>
      <c r="L663" s="23" t="s">
        <v>18</v>
      </c>
      <c r="N663" s="23" t="s">
        <v>18</v>
      </c>
      <c r="O663" s="23" t="s">
        <v>2822</v>
      </c>
      <c r="P663" s="29" t="s">
        <v>169</v>
      </c>
    </row>
    <row r="664" spans="1:16" s="23" customFormat="1" hidden="1" x14ac:dyDescent="0.2">
      <c r="A664" s="2">
        <v>180065100</v>
      </c>
      <c r="B664" s="23" t="s">
        <v>1282</v>
      </c>
      <c r="C664" s="23" t="s">
        <v>1283</v>
      </c>
      <c r="D664" s="23" t="s">
        <v>4858</v>
      </c>
      <c r="E664" s="23" t="s">
        <v>57</v>
      </c>
      <c r="F664" s="23" t="s">
        <v>13</v>
      </c>
      <c r="G664" s="23" t="s">
        <v>169</v>
      </c>
      <c r="H664" s="23" t="s">
        <v>19</v>
      </c>
      <c r="I664" s="1">
        <v>23924</v>
      </c>
      <c r="J664" s="1"/>
      <c r="K664" s="1"/>
      <c r="L664" s="23" t="s">
        <v>18</v>
      </c>
      <c r="N664" s="23" t="s">
        <v>3013</v>
      </c>
      <c r="O664" s="23" t="s">
        <v>2822</v>
      </c>
      <c r="P664" s="29" t="s">
        <v>169</v>
      </c>
    </row>
    <row r="665" spans="1:16" s="23" customFormat="1" hidden="1" x14ac:dyDescent="0.2">
      <c r="A665" s="2">
        <v>180065119</v>
      </c>
      <c r="B665" s="23" t="s">
        <v>1284</v>
      </c>
      <c r="C665" s="23" t="s">
        <v>1285</v>
      </c>
      <c r="D665" s="23" t="s">
        <v>4862</v>
      </c>
      <c r="E665" s="23" t="s">
        <v>1286</v>
      </c>
      <c r="F665" s="23" t="s">
        <v>13</v>
      </c>
      <c r="G665" s="23" t="s">
        <v>169</v>
      </c>
      <c r="H665" s="23" t="s">
        <v>19</v>
      </c>
      <c r="I665" s="1">
        <v>31107</v>
      </c>
      <c r="J665" s="1"/>
      <c r="K665" s="1"/>
      <c r="L665" s="23" t="s">
        <v>18</v>
      </c>
      <c r="N665" s="23" t="s">
        <v>3013</v>
      </c>
      <c r="O665" s="23" t="s">
        <v>2822</v>
      </c>
      <c r="P665" s="29" t="s">
        <v>169</v>
      </c>
    </row>
    <row r="666" spans="1:16" s="23" customFormat="1" hidden="1" x14ac:dyDescent="0.2">
      <c r="A666" s="2">
        <v>180065143</v>
      </c>
      <c r="B666" s="23" t="s">
        <v>1287</v>
      </c>
      <c r="C666" s="23" t="s">
        <v>2896</v>
      </c>
      <c r="D666" s="23" t="s">
        <v>4863</v>
      </c>
      <c r="E666" s="23" t="s">
        <v>504</v>
      </c>
      <c r="F666" s="23" t="s">
        <v>13</v>
      </c>
      <c r="G666" s="23" t="s">
        <v>169</v>
      </c>
      <c r="H666" s="23" t="s">
        <v>19</v>
      </c>
      <c r="I666" s="1">
        <v>23894</v>
      </c>
      <c r="J666" s="1"/>
      <c r="K666" s="1"/>
      <c r="L666" s="23" t="s">
        <v>18</v>
      </c>
      <c r="N666" s="23" t="s">
        <v>18</v>
      </c>
      <c r="O666" s="23" t="s">
        <v>2822</v>
      </c>
      <c r="P666" s="29" t="s">
        <v>169</v>
      </c>
    </row>
    <row r="667" spans="1:16" s="23" customFormat="1" hidden="1" x14ac:dyDescent="0.2">
      <c r="A667" s="2">
        <v>180065151</v>
      </c>
      <c r="B667" s="23" t="s">
        <v>1288</v>
      </c>
      <c r="C667" s="23" t="s">
        <v>1289</v>
      </c>
      <c r="D667" s="23" t="s">
        <v>4790</v>
      </c>
      <c r="E667" s="23" t="s">
        <v>70</v>
      </c>
      <c r="F667" s="23" t="s">
        <v>13</v>
      </c>
      <c r="G667" s="23" t="s">
        <v>169</v>
      </c>
      <c r="H667" s="23" t="s">
        <v>19</v>
      </c>
      <c r="I667" s="1">
        <v>25812</v>
      </c>
      <c r="J667" s="1"/>
      <c r="K667" s="1"/>
      <c r="L667" s="23" t="s">
        <v>18</v>
      </c>
      <c r="N667" s="23" t="s">
        <v>18</v>
      </c>
      <c r="O667" s="23" t="s">
        <v>2822</v>
      </c>
      <c r="P667" s="29" t="s">
        <v>169</v>
      </c>
    </row>
    <row r="668" spans="1:16" s="23" customFormat="1" hidden="1" x14ac:dyDescent="0.2">
      <c r="A668" s="2">
        <v>180065165</v>
      </c>
      <c r="B668" s="23" t="s">
        <v>1290</v>
      </c>
      <c r="F668" s="23" t="s">
        <v>13</v>
      </c>
      <c r="G668" s="23" t="s">
        <v>169</v>
      </c>
      <c r="H668" s="23" t="s">
        <v>43</v>
      </c>
      <c r="I668" s="1">
        <v>23924</v>
      </c>
      <c r="J668" s="1"/>
      <c r="K668" s="1">
        <v>43465</v>
      </c>
      <c r="L668" s="23" t="s">
        <v>18</v>
      </c>
      <c r="N668" s="23" t="s">
        <v>3205</v>
      </c>
      <c r="O668" s="23" t="s">
        <v>2822</v>
      </c>
      <c r="P668" s="29" t="s">
        <v>169</v>
      </c>
    </row>
    <row r="669" spans="1:16" s="23" customFormat="1" hidden="1" x14ac:dyDescent="0.2">
      <c r="A669" s="2">
        <v>180065178</v>
      </c>
      <c r="B669" s="23" t="s">
        <v>1291</v>
      </c>
      <c r="C669" s="23" t="s">
        <v>17</v>
      </c>
      <c r="D669" s="23" t="s">
        <v>17</v>
      </c>
      <c r="E669" s="23" t="s">
        <v>17</v>
      </c>
      <c r="F669" s="23" t="s">
        <v>13</v>
      </c>
      <c r="G669" s="23" t="s">
        <v>169</v>
      </c>
      <c r="H669" s="23" t="s">
        <v>43</v>
      </c>
      <c r="I669" s="1">
        <v>25934</v>
      </c>
      <c r="J669" s="1"/>
      <c r="K669" s="1">
        <v>40787</v>
      </c>
      <c r="L669" s="23" t="s">
        <v>18</v>
      </c>
      <c r="N669" s="23" t="s">
        <v>3205</v>
      </c>
      <c r="O669" s="23" t="s">
        <v>2823</v>
      </c>
      <c r="P669" s="29" t="s">
        <v>169</v>
      </c>
    </row>
    <row r="670" spans="1:16" s="23" customFormat="1" hidden="1" x14ac:dyDescent="0.2">
      <c r="A670" s="2">
        <v>180065186</v>
      </c>
      <c r="B670" s="23" t="s">
        <v>1292</v>
      </c>
      <c r="C670" s="23" t="s">
        <v>1293</v>
      </c>
      <c r="D670" s="23" t="s">
        <v>4864</v>
      </c>
      <c r="E670" s="23" t="s">
        <v>1294</v>
      </c>
      <c r="F670" s="23" t="s">
        <v>13</v>
      </c>
      <c r="G670" s="23" t="s">
        <v>169</v>
      </c>
      <c r="H670" s="23" t="s">
        <v>24</v>
      </c>
      <c r="I670" s="1">
        <v>24016</v>
      </c>
      <c r="J670" s="1">
        <v>45565</v>
      </c>
      <c r="K670" s="1"/>
      <c r="L670" s="23" t="s">
        <v>18</v>
      </c>
      <c r="N670" s="23" t="s">
        <v>3013</v>
      </c>
      <c r="O670" s="23" t="s">
        <v>2822</v>
      </c>
      <c r="P670" s="29" t="s">
        <v>169</v>
      </c>
    </row>
    <row r="671" spans="1:16" s="23" customFormat="1" hidden="1" x14ac:dyDescent="0.2">
      <c r="A671" s="2">
        <v>180065194</v>
      </c>
      <c r="B671" s="23" t="s">
        <v>1295</v>
      </c>
      <c r="C671" s="23" t="s">
        <v>1296</v>
      </c>
      <c r="D671" s="23" t="s">
        <v>4865</v>
      </c>
      <c r="E671" s="23" t="s">
        <v>126</v>
      </c>
      <c r="F671" s="23" t="s">
        <v>13</v>
      </c>
      <c r="G671" s="23" t="s">
        <v>169</v>
      </c>
      <c r="H671" s="23" t="s">
        <v>24</v>
      </c>
      <c r="I671" s="1">
        <v>32448</v>
      </c>
      <c r="J671" s="1">
        <v>42004</v>
      </c>
      <c r="K671" s="1">
        <v>41275</v>
      </c>
      <c r="N671" s="23" t="e">
        <v>#N/A</v>
      </c>
      <c r="O671" s="23" t="s">
        <v>2823</v>
      </c>
      <c r="P671" s="29" t="s">
        <v>169</v>
      </c>
    </row>
    <row r="672" spans="1:16" s="23" customFormat="1" hidden="1" x14ac:dyDescent="0.2">
      <c r="A672" s="2">
        <v>180065208</v>
      </c>
      <c r="B672" s="23" t="s">
        <v>1297</v>
      </c>
      <c r="C672" s="23" t="s">
        <v>1298</v>
      </c>
      <c r="D672" s="23" t="s">
        <v>4866</v>
      </c>
      <c r="E672" s="23" t="s">
        <v>42</v>
      </c>
      <c r="F672" s="23" t="s">
        <v>13</v>
      </c>
      <c r="G672" s="23" t="s">
        <v>169</v>
      </c>
      <c r="H672" s="23" t="s">
        <v>19</v>
      </c>
      <c r="I672" s="1">
        <v>23955</v>
      </c>
      <c r="J672" s="1"/>
      <c r="K672" s="1"/>
      <c r="L672" s="23" t="s">
        <v>18</v>
      </c>
      <c r="N672" s="23" t="s">
        <v>18</v>
      </c>
      <c r="O672" s="23" t="s">
        <v>2822</v>
      </c>
      <c r="P672" s="29" t="s">
        <v>169</v>
      </c>
    </row>
    <row r="673" spans="1:16" s="23" customFormat="1" hidden="1" x14ac:dyDescent="0.2">
      <c r="A673" s="2">
        <v>180065216</v>
      </c>
      <c r="B673" s="23" t="s">
        <v>1299</v>
      </c>
      <c r="C673" s="23" t="s">
        <v>1300</v>
      </c>
      <c r="D673" s="23" t="s">
        <v>4867</v>
      </c>
      <c r="E673" s="23" t="s">
        <v>28</v>
      </c>
      <c r="F673" s="23" t="s">
        <v>13</v>
      </c>
      <c r="G673" s="23" t="s">
        <v>169</v>
      </c>
      <c r="H673" s="23" t="s">
        <v>19</v>
      </c>
      <c r="I673" s="1">
        <v>26115</v>
      </c>
      <c r="J673" s="1"/>
      <c r="K673" s="1"/>
      <c r="L673" s="23" t="s">
        <v>18</v>
      </c>
      <c r="N673" s="23" t="s">
        <v>18</v>
      </c>
      <c r="O673" s="23" t="s">
        <v>2822</v>
      </c>
      <c r="P673" s="29" t="s">
        <v>169</v>
      </c>
    </row>
    <row r="674" spans="1:16" s="23" customFormat="1" hidden="1" x14ac:dyDescent="0.2">
      <c r="A674" s="2">
        <v>180065224</v>
      </c>
      <c r="B674" s="23" t="s">
        <v>4868</v>
      </c>
      <c r="C674" s="23" t="s">
        <v>1301</v>
      </c>
      <c r="D674" s="23" t="s">
        <v>4869</v>
      </c>
      <c r="E674" s="23" t="s">
        <v>70</v>
      </c>
      <c r="F674" s="23" t="s">
        <v>13</v>
      </c>
      <c r="G674" s="23" t="s">
        <v>169</v>
      </c>
      <c r="H674" s="23" t="s">
        <v>19</v>
      </c>
      <c r="I674" s="1">
        <v>24016</v>
      </c>
      <c r="J674" s="1"/>
      <c r="K674" s="1"/>
      <c r="L674" s="23" t="s">
        <v>18</v>
      </c>
      <c r="N674" s="23" t="s">
        <v>3013</v>
      </c>
      <c r="O674" s="23" t="s">
        <v>2822</v>
      </c>
      <c r="P674" s="29" t="s">
        <v>169</v>
      </c>
    </row>
    <row r="675" spans="1:16" s="23" customFormat="1" hidden="1" x14ac:dyDescent="0.2">
      <c r="A675" s="2">
        <v>180065232</v>
      </c>
      <c r="B675" s="23" t="s">
        <v>1302</v>
      </c>
      <c r="C675" s="23" t="s">
        <v>1303</v>
      </c>
      <c r="D675" s="23" t="s">
        <v>4870</v>
      </c>
      <c r="E675" s="23" t="s">
        <v>1092</v>
      </c>
      <c r="F675" s="23" t="s">
        <v>13</v>
      </c>
      <c r="G675" s="23" t="s">
        <v>169</v>
      </c>
      <c r="H675" s="23" t="s">
        <v>19</v>
      </c>
      <c r="I675" s="1">
        <v>35400</v>
      </c>
      <c r="J675" s="1"/>
      <c r="K675" s="1"/>
      <c r="L675" s="23" t="s">
        <v>18</v>
      </c>
      <c r="N675" s="23" t="s">
        <v>18</v>
      </c>
      <c r="O675" s="23" t="s">
        <v>2822</v>
      </c>
      <c r="P675" s="29" t="s">
        <v>169</v>
      </c>
    </row>
    <row r="676" spans="1:16" s="23" customFormat="1" hidden="1" x14ac:dyDescent="0.2">
      <c r="A676" s="2">
        <v>180065240</v>
      </c>
      <c r="B676" s="23" t="s">
        <v>1304</v>
      </c>
      <c r="C676" s="23" t="s">
        <v>1305</v>
      </c>
      <c r="D676" s="23" t="s">
        <v>4871</v>
      </c>
      <c r="E676" s="23" t="s">
        <v>151</v>
      </c>
      <c r="F676" s="23" t="s">
        <v>13</v>
      </c>
      <c r="G676" s="23" t="s">
        <v>169</v>
      </c>
      <c r="H676" s="23" t="s">
        <v>19</v>
      </c>
      <c r="I676" s="1">
        <v>23894</v>
      </c>
      <c r="J676" s="1"/>
      <c r="K676" s="1"/>
      <c r="L676" s="23" t="s">
        <v>18</v>
      </c>
      <c r="N676" s="23" t="s">
        <v>18</v>
      </c>
      <c r="O676" s="23" t="s">
        <v>2822</v>
      </c>
      <c r="P676" s="29" t="s">
        <v>169</v>
      </c>
    </row>
    <row r="677" spans="1:16" s="23" customFormat="1" hidden="1" x14ac:dyDescent="0.2">
      <c r="A677" s="2">
        <v>180065259</v>
      </c>
      <c r="B677" s="23" t="s">
        <v>1306</v>
      </c>
      <c r="C677" s="23" t="s">
        <v>1307</v>
      </c>
      <c r="D677" s="23" t="s">
        <v>4872</v>
      </c>
      <c r="E677" s="23" t="s">
        <v>46</v>
      </c>
      <c r="F677" s="23" t="s">
        <v>13</v>
      </c>
      <c r="G677" s="23" t="s">
        <v>169</v>
      </c>
      <c r="H677" s="23" t="s">
        <v>19</v>
      </c>
      <c r="I677" s="1">
        <v>29190</v>
      </c>
      <c r="J677" s="1"/>
      <c r="K677" s="1"/>
      <c r="L677" s="23" t="s">
        <v>18</v>
      </c>
      <c r="N677" s="23" t="s">
        <v>18</v>
      </c>
      <c r="O677" s="23" t="s">
        <v>2823</v>
      </c>
      <c r="P677" s="29" t="s">
        <v>169</v>
      </c>
    </row>
    <row r="678" spans="1:16" s="23" customFormat="1" hidden="1" x14ac:dyDescent="0.2">
      <c r="A678" s="2">
        <v>180065267</v>
      </c>
      <c r="B678" s="23" t="s">
        <v>1308</v>
      </c>
      <c r="C678" s="23" t="s">
        <v>1309</v>
      </c>
      <c r="D678" s="23" t="s">
        <v>4873</v>
      </c>
      <c r="E678" s="23" t="s">
        <v>60</v>
      </c>
      <c r="F678" s="23" t="s">
        <v>13</v>
      </c>
      <c r="G678" s="23" t="s">
        <v>169</v>
      </c>
      <c r="H678" s="23" t="s">
        <v>19</v>
      </c>
      <c r="I678" s="1">
        <v>24047</v>
      </c>
      <c r="J678" s="1"/>
      <c r="K678" s="1"/>
      <c r="L678" s="23" t="s">
        <v>18</v>
      </c>
      <c r="N678" s="23" t="s">
        <v>18</v>
      </c>
      <c r="O678" s="23" t="s">
        <v>2822</v>
      </c>
      <c r="P678" s="29" t="s">
        <v>169</v>
      </c>
    </row>
    <row r="679" spans="1:16" s="23" customFormat="1" hidden="1" x14ac:dyDescent="0.2">
      <c r="A679" s="2">
        <v>180065275</v>
      </c>
      <c r="B679" s="23" t="s">
        <v>1310</v>
      </c>
      <c r="C679" s="23" t="s">
        <v>1311</v>
      </c>
      <c r="D679" s="23" t="s">
        <v>4770</v>
      </c>
      <c r="E679" s="23" t="s">
        <v>576</v>
      </c>
      <c r="F679" s="23" t="s">
        <v>13</v>
      </c>
      <c r="G679" s="23" t="s">
        <v>169</v>
      </c>
      <c r="H679" s="23" t="s">
        <v>19</v>
      </c>
      <c r="I679" s="1">
        <v>26238</v>
      </c>
      <c r="J679" s="1"/>
      <c r="K679" s="1"/>
      <c r="L679" s="23" t="s">
        <v>18</v>
      </c>
      <c r="N679" s="23" t="s">
        <v>18</v>
      </c>
      <c r="O679" s="23" t="s">
        <v>2822</v>
      </c>
      <c r="P679" s="29" t="s">
        <v>169</v>
      </c>
    </row>
    <row r="680" spans="1:16" s="23" customFormat="1" hidden="1" x14ac:dyDescent="0.2">
      <c r="A680" s="2">
        <v>180065283</v>
      </c>
      <c r="B680" s="23" t="s">
        <v>1312</v>
      </c>
      <c r="C680" s="23" t="s">
        <v>1313</v>
      </c>
      <c r="D680" s="23" t="s">
        <v>4874</v>
      </c>
      <c r="E680" s="23" t="s">
        <v>39</v>
      </c>
      <c r="F680" s="23" t="s">
        <v>13</v>
      </c>
      <c r="G680" s="23" t="s">
        <v>169</v>
      </c>
      <c r="H680" s="23" t="s">
        <v>19</v>
      </c>
      <c r="I680" s="1">
        <v>24077</v>
      </c>
      <c r="J680" s="1"/>
      <c r="K680" s="1"/>
      <c r="L680" s="23" t="s">
        <v>18</v>
      </c>
      <c r="N680" s="23" t="s">
        <v>18</v>
      </c>
      <c r="O680" s="23" t="s">
        <v>2822</v>
      </c>
      <c r="P680" s="29" t="s">
        <v>169</v>
      </c>
    </row>
    <row r="681" spans="1:16" s="23" customFormat="1" hidden="1" x14ac:dyDescent="0.2">
      <c r="A681" s="2">
        <v>180065291</v>
      </c>
      <c r="B681" s="23" t="s">
        <v>1314</v>
      </c>
      <c r="C681" s="23" t="s">
        <v>1315</v>
      </c>
      <c r="D681" s="23" t="s">
        <v>4875</v>
      </c>
      <c r="E681" s="23" t="s">
        <v>669</v>
      </c>
      <c r="F681" s="23" t="s">
        <v>13</v>
      </c>
      <c r="G681" s="23" t="s">
        <v>169</v>
      </c>
      <c r="H681" s="23" t="s">
        <v>19</v>
      </c>
      <c r="I681" s="1">
        <v>26268</v>
      </c>
      <c r="J681" s="1"/>
      <c r="K681" s="1"/>
      <c r="L681" s="23" t="s">
        <v>18</v>
      </c>
      <c r="N681" s="23" t="s">
        <v>18</v>
      </c>
      <c r="O681" s="23" t="s">
        <v>2822</v>
      </c>
      <c r="P681" s="29" t="s">
        <v>169</v>
      </c>
    </row>
    <row r="682" spans="1:16" s="23" customFormat="1" hidden="1" x14ac:dyDescent="0.2">
      <c r="A682" s="2">
        <v>180065305</v>
      </c>
      <c r="B682" s="23" t="s">
        <v>1316</v>
      </c>
      <c r="C682" s="23" t="s">
        <v>1317</v>
      </c>
      <c r="D682" s="23" t="s">
        <v>4871</v>
      </c>
      <c r="E682" s="23" t="s">
        <v>151</v>
      </c>
      <c r="F682" s="23" t="s">
        <v>13</v>
      </c>
      <c r="G682" s="23" t="s">
        <v>169</v>
      </c>
      <c r="H682" s="23" t="s">
        <v>19</v>
      </c>
      <c r="I682" s="1">
        <v>24108</v>
      </c>
      <c r="J682" s="1"/>
      <c r="K682" s="1"/>
      <c r="L682" s="23" t="s">
        <v>18</v>
      </c>
      <c r="N682" s="23" t="s">
        <v>3013</v>
      </c>
      <c r="O682" s="23" t="s">
        <v>2822</v>
      </c>
      <c r="P682" s="29" t="s">
        <v>169</v>
      </c>
    </row>
    <row r="683" spans="1:16" s="23" customFormat="1" hidden="1" x14ac:dyDescent="0.2">
      <c r="A683" s="2">
        <v>180065321</v>
      </c>
      <c r="B683" s="23" t="s">
        <v>1318</v>
      </c>
      <c r="C683" s="23" t="s">
        <v>1319</v>
      </c>
      <c r="D683" s="23" t="s">
        <v>4797</v>
      </c>
      <c r="E683" s="23" t="s">
        <v>73</v>
      </c>
      <c r="F683" s="23" t="s">
        <v>13</v>
      </c>
      <c r="G683" s="23" t="s">
        <v>169</v>
      </c>
      <c r="H683" s="23" t="s">
        <v>19</v>
      </c>
      <c r="I683" s="1">
        <v>38200</v>
      </c>
      <c r="J683" s="1"/>
      <c r="K683" s="1"/>
      <c r="L683" s="23" t="s">
        <v>18</v>
      </c>
      <c r="N683" s="23" t="s">
        <v>3013</v>
      </c>
      <c r="O683" s="23" t="s">
        <v>2822</v>
      </c>
      <c r="P683" s="29" t="s">
        <v>169</v>
      </c>
    </row>
    <row r="684" spans="1:16" s="23" customFormat="1" hidden="1" x14ac:dyDescent="0.2">
      <c r="A684" s="2">
        <v>180065348</v>
      </c>
      <c r="B684" s="23" t="s">
        <v>1320</v>
      </c>
      <c r="F684" s="23" t="s">
        <v>13</v>
      </c>
      <c r="G684" s="23" t="s">
        <v>169</v>
      </c>
      <c r="H684" s="23" t="s">
        <v>43</v>
      </c>
      <c r="I684" s="1">
        <v>35065</v>
      </c>
      <c r="J684" s="1"/>
      <c r="K684" s="1">
        <v>38200</v>
      </c>
      <c r="L684" s="23" t="s">
        <v>18</v>
      </c>
      <c r="N684" s="23" t="s">
        <v>3205</v>
      </c>
      <c r="O684" s="23" t="s">
        <v>2823</v>
      </c>
      <c r="P684" s="29" t="s">
        <v>169</v>
      </c>
    </row>
    <row r="685" spans="1:16" s="23" customFormat="1" hidden="1" x14ac:dyDescent="0.2">
      <c r="A685" s="2">
        <v>180065356</v>
      </c>
      <c r="B685" s="23" t="s">
        <v>1321</v>
      </c>
      <c r="C685" s="23" t="s">
        <v>2799</v>
      </c>
      <c r="D685" s="23" t="s">
        <v>4876</v>
      </c>
      <c r="E685" s="23" t="s">
        <v>952</v>
      </c>
      <c r="F685" s="23" t="s">
        <v>13</v>
      </c>
      <c r="G685" s="23" t="s">
        <v>169</v>
      </c>
      <c r="H685" s="23" t="s">
        <v>19</v>
      </c>
      <c r="I685" s="1">
        <v>34335</v>
      </c>
      <c r="J685" s="1"/>
      <c r="K685" s="1"/>
      <c r="L685" s="23" t="s">
        <v>18</v>
      </c>
      <c r="N685" s="23" t="s">
        <v>3013</v>
      </c>
      <c r="O685" s="23" t="s">
        <v>2822</v>
      </c>
      <c r="P685" s="29" t="s">
        <v>169</v>
      </c>
    </row>
    <row r="686" spans="1:16" s="23" customFormat="1" hidden="1" x14ac:dyDescent="0.2">
      <c r="A686" s="2">
        <v>180065364</v>
      </c>
      <c r="B686" s="23" t="s">
        <v>1322</v>
      </c>
      <c r="C686" s="23" t="s">
        <v>17</v>
      </c>
      <c r="D686" s="23" t="s">
        <v>17</v>
      </c>
      <c r="E686" s="23" t="s">
        <v>17</v>
      </c>
      <c r="F686" s="23" t="s">
        <v>13</v>
      </c>
      <c r="G686" s="23" t="s">
        <v>169</v>
      </c>
      <c r="H686" s="23" t="s">
        <v>43</v>
      </c>
      <c r="I686" s="1">
        <v>24108</v>
      </c>
      <c r="J686" s="1"/>
      <c r="K686" s="1">
        <v>39173</v>
      </c>
      <c r="L686" s="23" t="s">
        <v>18</v>
      </c>
      <c r="N686" s="23" t="s">
        <v>3205</v>
      </c>
      <c r="O686" s="23" t="s">
        <v>2823</v>
      </c>
      <c r="P686" s="29" t="s">
        <v>169</v>
      </c>
    </row>
    <row r="687" spans="1:16" s="23" customFormat="1" hidden="1" x14ac:dyDescent="0.2">
      <c r="A687" s="2">
        <v>180065372</v>
      </c>
      <c r="B687" s="23" t="s">
        <v>1323</v>
      </c>
      <c r="C687" s="23" t="s">
        <v>3088</v>
      </c>
      <c r="D687" s="23" t="s">
        <v>4547</v>
      </c>
      <c r="E687" s="23" t="s">
        <v>46</v>
      </c>
      <c r="F687" s="23" t="s">
        <v>13</v>
      </c>
      <c r="G687" s="23" t="s">
        <v>169</v>
      </c>
      <c r="H687" s="23" t="s">
        <v>19</v>
      </c>
      <c r="I687" s="1">
        <v>36739</v>
      </c>
      <c r="J687" s="1"/>
      <c r="K687" s="1"/>
      <c r="L687" s="23" t="s">
        <v>18</v>
      </c>
      <c r="N687" s="23" t="s">
        <v>3013</v>
      </c>
      <c r="O687" s="23" t="s">
        <v>2822</v>
      </c>
      <c r="P687" s="29" t="s">
        <v>169</v>
      </c>
    </row>
    <row r="688" spans="1:16" s="23" customFormat="1" hidden="1" x14ac:dyDescent="0.2">
      <c r="A688" s="2">
        <v>180065380</v>
      </c>
      <c r="B688" s="23" t="s">
        <v>1324</v>
      </c>
      <c r="C688" s="23" t="s">
        <v>1325</v>
      </c>
      <c r="D688" s="23" t="s">
        <v>4877</v>
      </c>
      <c r="E688" s="23" t="s">
        <v>1326</v>
      </c>
      <c r="F688" s="23" t="s">
        <v>13</v>
      </c>
      <c r="G688" s="23" t="s">
        <v>169</v>
      </c>
      <c r="H688" s="23" t="s">
        <v>19</v>
      </c>
      <c r="I688" s="1">
        <v>24077</v>
      </c>
      <c r="J688" s="1"/>
      <c r="K688" s="1"/>
      <c r="L688" s="23" t="s">
        <v>18</v>
      </c>
      <c r="N688" s="23" t="s">
        <v>3013</v>
      </c>
      <c r="O688" s="23" t="s">
        <v>2822</v>
      </c>
      <c r="P688" s="29" t="s">
        <v>169</v>
      </c>
    </row>
    <row r="689" spans="1:16" s="23" customFormat="1" hidden="1" x14ac:dyDescent="0.2">
      <c r="A689" s="2">
        <v>180065399</v>
      </c>
      <c r="B689" s="23" t="s">
        <v>4878</v>
      </c>
      <c r="C689" s="23" t="s">
        <v>1327</v>
      </c>
      <c r="D689" s="23" t="s">
        <v>4879</v>
      </c>
      <c r="E689" s="23" t="s">
        <v>1130</v>
      </c>
      <c r="F689" s="23" t="s">
        <v>13</v>
      </c>
      <c r="G689" s="23" t="s">
        <v>169</v>
      </c>
      <c r="H689" s="23" t="s">
        <v>19</v>
      </c>
      <c r="I689" s="1">
        <v>35247</v>
      </c>
      <c r="J689" s="1"/>
      <c r="K689" s="1"/>
      <c r="L689" s="23" t="s">
        <v>18</v>
      </c>
      <c r="N689" s="23" t="s">
        <v>3013</v>
      </c>
      <c r="O689" s="23" t="s">
        <v>2822</v>
      </c>
      <c r="P689" s="29" t="s">
        <v>169</v>
      </c>
    </row>
    <row r="690" spans="1:16" s="23" customFormat="1" hidden="1" x14ac:dyDescent="0.2">
      <c r="A690" s="2">
        <v>180065402</v>
      </c>
      <c r="B690" s="23" t="s">
        <v>1328</v>
      </c>
      <c r="C690" s="23" t="s">
        <v>1329</v>
      </c>
      <c r="D690" s="23" t="s">
        <v>4839</v>
      </c>
      <c r="E690" s="23" t="s">
        <v>919</v>
      </c>
      <c r="F690" s="23" t="s">
        <v>13</v>
      </c>
      <c r="G690" s="23" t="s">
        <v>169</v>
      </c>
      <c r="H690" s="23" t="s">
        <v>19</v>
      </c>
      <c r="I690" s="1">
        <v>36586</v>
      </c>
      <c r="J690" s="1"/>
      <c r="K690" s="1"/>
      <c r="L690" s="23" t="s">
        <v>18</v>
      </c>
      <c r="N690" s="23" t="s">
        <v>3013</v>
      </c>
      <c r="O690" s="23" t="s">
        <v>2822</v>
      </c>
      <c r="P690" s="29" t="s">
        <v>169</v>
      </c>
    </row>
    <row r="691" spans="1:16" s="23" customFormat="1" hidden="1" x14ac:dyDescent="0.2">
      <c r="A691" s="2">
        <v>180065410</v>
      </c>
      <c r="B691" s="23" t="s">
        <v>1330</v>
      </c>
      <c r="C691" s="23" t="s">
        <v>1331</v>
      </c>
      <c r="D691" s="23" t="s">
        <v>4880</v>
      </c>
      <c r="E691" s="23" t="s">
        <v>642</v>
      </c>
      <c r="F691" s="23" t="s">
        <v>13</v>
      </c>
      <c r="G691" s="23" t="s">
        <v>169</v>
      </c>
      <c r="H691" s="23" t="s">
        <v>19</v>
      </c>
      <c r="I691" s="1">
        <v>35431</v>
      </c>
      <c r="J691" s="1"/>
      <c r="K691" s="1"/>
      <c r="L691" s="23" t="s">
        <v>18</v>
      </c>
      <c r="N691" s="23" t="s">
        <v>3013</v>
      </c>
      <c r="O691" s="23" t="s">
        <v>2823</v>
      </c>
      <c r="P691" s="29" t="s">
        <v>169</v>
      </c>
    </row>
    <row r="692" spans="1:16" s="23" customFormat="1" hidden="1" x14ac:dyDescent="0.2">
      <c r="A692" s="2">
        <v>180065429</v>
      </c>
      <c r="B692" s="23" t="s">
        <v>1332</v>
      </c>
      <c r="C692" s="23" t="s">
        <v>17</v>
      </c>
      <c r="D692" s="23" t="s">
        <v>17</v>
      </c>
      <c r="E692" s="23" t="s">
        <v>17</v>
      </c>
      <c r="F692" s="23" t="s">
        <v>13</v>
      </c>
      <c r="G692" s="23" t="s">
        <v>169</v>
      </c>
      <c r="H692" s="23" t="s">
        <v>43</v>
      </c>
      <c r="I692" s="1">
        <v>24139</v>
      </c>
      <c r="J692" s="1"/>
      <c r="K692" s="1">
        <v>39173</v>
      </c>
      <c r="L692" s="23" t="s">
        <v>18</v>
      </c>
      <c r="N692" s="23" t="s">
        <v>3205</v>
      </c>
      <c r="O692" s="23" t="s">
        <v>2823</v>
      </c>
      <c r="P692" s="29" t="s">
        <v>169</v>
      </c>
    </row>
    <row r="693" spans="1:16" s="23" customFormat="1" hidden="1" x14ac:dyDescent="0.2">
      <c r="A693" s="2">
        <v>180065437</v>
      </c>
      <c r="B693" s="23" t="s">
        <v>1333</v>
      </c>
      <c r="C693" s="23" t="s">
        <v>1334</v>
      </c>
      <c r="D693" s="23" t="s">
        <v>4881</v>
      </c>
      <c r="E693" s="23" t="s">
        <v>73</v>
      </c>
      <c r="F693" s="23" t="s">
        <v>13</v>
      </c>
      <c r="G693" s="23" t="s">
        <v>169</v>
      </c>
      <c r="H693" s="23" t="s">
        <v>24</v>
      </c>
      <c r="I693" s="1">
        <v>37073</v>
      </c>
      <c r="J693" s="1">
        <v>42369</v>
      </c>
      <c r="K693" s="1"/>
      <c r="N693" s="23" t="e">
        <v>#N/A</v>
      </c>
      <c r="O693" s="23" t="s">
        <v>2823</v>
      </c>
      <c r="P693" s="29" t="s">
        <v>169</v>
      </c>
    </row>
    <row r="694" spans="1:16" s="23" customFormat="1" hidden="1" x14ac:dyDescent="0.2">
      <c r="A694" s="2">
        <v>180065461</v>
      </c>
      <c r="B694" s="23" t="s">
        <v>3052</v>
      </c>
      <c r="C694" s="23" t="s">
        <v>17</v>
      </c>
      <c r="D694" s="23" t="s">
        <v>17</v>
      </c>
      <c r="E694" s="23" t="s">
        <v>17</v>
      </c>
      <c r="F694" s="23" t="s">
        <v>13</v>
      </c>
      <c r="G694" s="23" t="s">
        <v>169</v>
      </c>
      <c r="H694" s="23" t="s">
        <v>24</v>
      </c>
      <c r="I694" s="1">
        <v>24167</v>
      </c>
      <c r="J694" s="1">
        <v>44561</v>
      </c>
      <c r="K694" s="1">
        <v>39173</v>
      </c>
      <c r="L694" s="23" t="s">
        <v>18</v>
      </c>
      <c r="N694" s="23" t="e">
        <v>#N/A</v>
      </c>
      <c r="O694" s="23" t="s">
        <v>2823</v>
      </c>
      <c r="P694" s="29" t="s">
        <v>169</v>
      </c>
    </row>
    <row r="695" spans="1:16" s="23" customFormat="1" hidden="1" x14ac:dyDescent="0.2">
      <c r="A695" s="2">
        <v>180065488</v>
      </c>
      <c r="B695" s="23" t="s">
        <v>1335</v>
      </c>
      <c r="C695" s="23" t="s">
        <v>17</v>
      </c>
      <c r="D695" s="23" t="s">
        <v>17</v>
      </c>
      <c r="E695" s="23" t="s">
        <v>17</v>
      </c>
      <c r="F695" s="23" t="s">
        <v>13</v>
      </c>
      <c r="G695" s="23" t="s">
        <v>169</v>
      </c>
      <c r="H695" s="23" t="s">
        <v>43</v>
      </c>
      <c r="I695" s="1">
        <v>24167</v>
      </c>
      <c r="J695" s="1"/>
      <c r="K695" s="1">
        <v>39173</v>
      </c>
      <c r="L695" s="23" t="s">
        <v>18</v>
      </c>
      <c r="N695" s="23" t="s">
        <v>3205</v>
      </c>
      <c r="O695" s="23" t="s">
        <v>2823</v>
      </c>
      <c r="P695" s="29" t="s">
        <v>169</v>
      </c>
    </row>
    <row r="696" spans="1:16" s="23" customFormat="1" hidden="1" x14ac:dyDescent="0.2">
      <c r="A696" s="2">
        <v>180065496</v>
      </c>
      <c r="B696" s="23" t="s">
        <v>1336</v>
      </c>
      <c r="C696" s="23" t="s">
        <v>1337</v>
      </c>
      <c r="D696" s="23" t="s">
        <v>4882</v>
      </c>
      <c r="E696" s="23" t="s">
        <v>295</v>
      </c>
      <c r="F696" s="23" t="s">
        <v>13</v>
      </c>
      <c r="G696" s="23" t="s">
        <v>169</v>
      </c>
      <c r="H696" s="23" t="s">
        <v>19</v>
      </c>
      <c r="I696" s="1">
        <v>27061</v>
      </c>
      <c r="J696" s="1"/>
      <c r="K696" s="1"/>
      <c r="L696" s="23" t="s">
        <v>18</v>
      </c>
      <c r="N696" s="23" t="s">
        <v>18</v>
      </c>
      <c r="O696" s="23" t="s">
        <v>2822</v>
      </c>
      <c r="P696" s="29" t="s">
        <v>169</v>
      </c>
    </row>
    <row r="697" spans="1:16" s="23" customFormat="1" hidden="1" x14ac:dyDescent="0.2">
      <c r="A697" s="2">
        <v>180065505</v>
      </c>
      <c r="B697" s="23" t="s">
        <v>1338</v>
      </c>
      <c r="C697" s="23" t="s">
        <v>1339</v>
      </c>
      <c r="D697" s="23" t="s">
        <v>4883</v>
      </c>
      <c r="E697" s="23" t="s">
        <v>136</v>
      </c>
      <c r="F697" s="23" t="s">
        <v>13</v>
      </c>
      <c r="G697" s="23" t="s">
        <v>169</v>
      </c>
      <c r="H697" s="23" t="s">
        <v>19</v>
      </c>
      <c r="I697" s="1">
        <v>24198</v>
      </c>
      <c r="J697" s="1"/>
      <c r="K697" s="1"/>
      <c r="L697" s="23" t="s">
        <v>18</v>
      </c>
      <c r="N697" s="23" t="s">
        <v>18</v>
      </c>
      <c r="O697" s="23" t="s">
        <v>2822</v>
      </c>
      <c r="P697" s="29" t="s">
        <v>169</v>
      </c>
    </row>
    <row r="698" spans="1:16" s="23" customFormat="1" hidden="1" x14ac:dyDescent="0.2">
      <c r="A698" s="2">
        <v>180065518</v>
      </c>
      <c r="B698" s="23" t="s">
        <v>1340</v>
      </c>
      <c r="C698" s="23" t="s">
        <v>2897</v>
      </c>
      <c r="D698" s="23" t="s">
        <v>4647</v>
      </c>
      <c r="E698" s="23" t="s">
        <v>744</v>
      </c>
      <c r="F698" s="23" t="s">
        <v>13</v>
      </c>
      <c r="G698" s="23" t="s">
        <v>169</v>
      </c>
      <c r="H698" s="23" t="s">
        <v>19</v>
      </c>
      <c r="I698" s="1">
        <v>26816</v>
      </c>
      <c r="J698" s="1"/>
      <c r="K698" s="1"/>
      <c r="L698" s="23" t="s">
        <v>18</v>
      </c>
      <c r="N698" s="23" t="s">
        <v>18</v>
      </c>
      <c r="O698" s="23" t="s">
        <v>2822</v>
      </c>
      <c r="P698" s="29" t="s">
        <v>169</v>
      </c>
    </row>
    <row r="699" spans="1:16" s="23" customFormat="1" hidden="1" x14ac:dyDescent="0.2">
      <c r="A699" s="2">
        <v>180065542</v>
      </c>
      <c r="B699" s="23" t="s">
        <v>1341</v>
      </c>
      <c r="C699" s="23" t="s">
        <v>1342</v>
      </c>
      <c r="D699" s="23" t="s">
        <v>4884</v>
      </c>
      <c r="E699" s="23" t="s">
        <v>384</v>
      </c>
      <c r="F699" s="23" t="s">
        <v>13</v>
      </c>
      <c r="G699" s="23" t="s">
        <v>169</v>
      </c>
      <c r="H699" s="23" t="s">
        <v>19</v>
      </c>
      <c r="I699" s="1">
        <v>24198</v>
      </c>
      <c r="J699" s="1"/>
      <c r="K699" s="1"/>
      <c r="L699" s="23" t="s">
        <v>18</v>
      </c>
      <c r="N699" s="23" t="s">
        <v>18</v>
      </c>
      <c r="O699" s="23" t="s">
        <v>2822</v>
      </c>
      <c r="P699" s="29" t="s">
        <v>169</v>
      </c>
    </row>
    <row r="700" spans="1:16" s="23" customFormat="1" hidden="1" x14ac:dyDescent="0.2">
      <c r="A700" s="2">
        <v>180065550</v>
      </c>
      <c r="B700" s="23" t="s">
        <v>1343</v>
      </c>
      <c r="C700" s="23" t="s">
        <v>1344</v>
      </c>
      <c r="D700" s="23" t="s">
        <v>4780</v>
      </c>
      <c r="E700" s="23" t="s">
        <v>42</v>
      </c>
      <c r="F700" s="23" t="s">
        <v>13</v>
      </c>
      <c r="G700" s="23" t="s">
        <v>169</v>
      </c>
      <c r="H700" s="23" t="s">
        <v>19</v>
      </c>
      <c r="I700" s="1">
        <v>27273</v>
      </c>
      <c r="J700" s="1"/>
      <c r="K700" s="1"/>
      <c r="L700" s="23" t="s">
        <v>18</v>
      </c>
      <c r="N700" s="23" t="s">
        <v>18</v>
      </c>
      <c r="O700" s="23" t="s">
        <v>2822</v>
      </c>
      <c r="P700" s="29" t="s">
        <v>169</v>
      </c>
    </row>
    <row r="701" spans="1:16" s="23" customFormat="1" hidden="1" x14ac:dyDescent="0.2">
      <c r="A701" s="2">
        <v>180065569</v>
      </c>
      <c r="B701" s="23" t="s">
        <v>1345</v>
      </c>
      <c r="C701" s="23" t="s">
        <v>1346</v>
      </c>
      <c r="D701" s="23" t="s">
        <v>4885</v>
      </c>
      <c r="E701" s="23" t="s">
        <v>379</v>
      </c>
      <c r="F701" s="23" t="s">
        <v>13</v>
      </c>
      <c r="G701" s="23" t="s">
        <v>169</v>
      </c>
      <c r="H701" s="23" t="s">
        <v>19</v>
      </c>
      <c r="I701" s="1">
        <v>24320</v>
      </c>
      <c r="J701" s="1"/>
      <c r="K701" s="1"/>
      <c r="L701" s="23" t="s">
        <v>18</v>
      </c>
      <c r="N701" s="23" t="s">
        <v>18</v>
      </c>
      <c r="O701" s="23" t="s">
        <v>2822</v>
      </c>
      <c r="P701" s="29" t="s">
        <v>169</v>
      </c>
    </row>
    <row r="702" spans="1:16" s="23" customFormat="1" hidden="1" x14ac:dyDescent="0.2">
      <c r="A702" s="2">
        <v>180065577</v>
      </c>
      <c r="B702" s="23" t="s">
        <v>1347</v>
      </c>
      <c r="C702" s="23" t="s">
        <v>1348</v>
      </c>
      <c r="D702" s="23" t="s">
        <v>4625</v>
      </c>
      <c r="E702" s="23" t="s">
        <v>73</v>
      </c>
      <c r="F702" s="23" t="s">
        <v>13</v>
      </c>
      <c r="G702" s="23" t="s">
        <v>169</v>
      </c>
      <c r="H702" s="23" t="s">
        <v>43</v>
      </c>
      <c r="I702" s="1">
        <v>26724</v>
      </c>
      <c r="J702" s="1"/>
      <c r="K702" s="1">
        <v>41275</v>
      </c>
      <c r="L702" s="23" t="s">
        <v>18</v>
      </c>
      <c r="N702" s="23" t="s">
        <v>3205</v>
      </c>
      <c r="O702" s="23" t="s">
        <v>2823</v>
      </c>
      <c r="P702" s="29" t="s">
        <v>169</v>
      </c>
    </row>
    <row r="703" spans="1:16" s="23" customFormat="1" hidden="1" x14ac:dyDescent="0.2">
      <c r="A703" s="2">
        <v>180065585</v>
      </c>
      <c r="B703" s="23" t="s">
        <v>1349</v>
      </c>
      <c r="F703" s="23" t="s">
        <v>13</v>
      </c>
      <c r="G703" s="23" t="s">
        <v>169</v>
      </c>
      <c r="H703" s="23" t="s">
        <v>43</v>
      </c>
      <c r="I703" s="1">
        <v>35065</v>
      </c>
      <c r="J703" s="1"/>
      <c r="K703" s="1">
        <v>38200</v>
      </c>
      <c r="L703" s="23" t="s">
        <v>18</v>
      </c>
      <c r="N703" s="23" t="s">
        <v>3205</v>
      </c>
      <c r="O703" s="23" t="s">
        <v>2823</v>
      </c>
      <c r="P703" s="29" t="s">
        <v>169</v>
      </c>
    </row>
    <row r="704" spans="1:16" s="23" customFormat="1" hidden="1" x14ac:dyDescent="0.2">
      <c r="A704" s="2">
        <v>180065593</v>
      </c>
      <c r="B704" s="23" t="s">
        <v>4886</v>
      </c>
      <c r="C704" s="23" t="s">
        <v>1350</v>
      </c>
      <c r="D704" s="23" t="s">
        <v>4690</v>
      </c>
      <c r="E704" s="23" t="s">
        <v>98</v>
      </c>
      <c r="F704" s="23" t="s">
        <v>13</v>
      </c>
      <c r="G704" s="23" t="s">
        <v>169</v>
      </c>
      <c r="H704" s="23" t="s">
        <v>43</v>
      </c>
      <c r="I704" s="1">
        <v>29221</v>
      </c>
      <c r="J704" s="1"/>
      <c r="K704" s="1">
        <v>41275</v>
      </c>
      <c r="L704" s="23" t="s">
        <v>18</v>
      </c>
      <c r="N704" s="23" t="s">
        <v>3205</v>
      </c>
      <c r="O704" s="23" t="s">
        <v>2823</v>
      </c>
      <c r="P704" s="29" t="s">
        <v>169</v>
      </c>
    </row>
    <row r="705" spans="1:16" s="23" customFormat="1" hidden="1" x14ac:dyDescent="0.2">
      <c r="A705" s="2">
        <v>180065607</v>
      </c>
      <c r="B705" s="23" t="s">
        <v>1351</v>
      </c>
      <c r="F705" s="23" t="s">
        <v>13</v>
      </c>
      <c r="G705" s="23" t="s">
        <v>169</v>
      </c>
      <c r="H705" s="23" t="s">
        <v>43</v>
      </c>
      <c r="I705" s="1">
        <v>35065</v>
      </c>
      <c r="J705" s="1"/>
      <c r="K705" s="1">
        <v>38200</v>
      </c>
      <c r="L705" s="23" t="s">
        <v>18</v>
      </c>
      <c r="N705" s="23" t="s">
        <v>3205</v>
      </c>
      <c r="O705" s="23" t="s">
        <v>2823</v>
      </c>
      <c r="P705" s="29" t="s">
        <v>169</v>
      </c>
    </row>
    <row r="706" spans="1:16" s="23" customFormat="1" hidden="1" x14ac:dyDescent="0.2">
      <c r="A706" s="2">
        <v>180065623</v>
      </c>
      <c r="B706" s="23" t="s">
        <v>4887</v>
      </c>
      <c r="C706" s="23" t="s">
        <v>1352</v>
      </c>
      <c r="D706" s="23" t="s">
        <v>4888</v>
      </c>
      <c r="E706" s="23" t="s">
        <v>1353</v>
      </c>
      <c r="F706" s="23" t="s">
        <v>13</v>
      </c>
      <c r="G706" s="23" t="s">
        <v>169</v>
      </c>
      <c r="H706" s="23" t="s">
        <v>19</v>
      </c>
      <c r="I706" s="1">
        <v>28216</v>
      </c>
      <c r="J706" s="1"/>
      <c r="K706" s="1"/>
      <c r="L706" s="23" t="s">
        <v>18</v>
      </c>
      <c r="N706" s="23" t="s">
        <v>3013</v>
      </c>
      <c r="O706" s="23" t="s">
        <v>2822</v>
      </c>
      <c r="P706" s="29" t="s">
        <v>169</v>
      </c>
    </row>
    <row r="707" spans="1:16" s="23" customFormat="1" hidden="1" x14ac:dyDescent="0.2">
      <c r="A707" s="2">
        <v>180065631</v>
      </c>
      <c r="B707" s="23" t="s">
        <v>1354</v>
      </c>
      <c r="C707" s="23" t="s">
        <v>17</v>
      </c>
      <c r="D707" s="23" t="s">
        <v>17</v>
      </c>
      <c r="E707" s="23" t="s">
        <v>17</v>
      </c>
      <c r="F707" s="23" t="s">
        <v>13</v>
      </c>
      <c r="G707" s="23" t="s">
        <v>169</v>
      </c>
      <c r="H707" s="23" t="s">
        <v>43</v>
      </c>
      <c r="I707" s="1">
        <v>33817</v>
      </c>
      <c r="J707" s="1"/>
      <c r="K707" s="1">
        <v>39814</v>
      </c>
      <c r="L707" s="23" t="s">
        <v>18</v>
      </c>
      <c r="N707" s="23" t="s">
        <v>3205</v>
      </c>
      <c r="O707" s="23" t="s">
        <v>2823</v>
      </c>
      <c r="P707" s="29" t="s">
        <v>169</v>
      </c>
    </row>
    <row r="708" spans="1:16" s="23" customFormat="1" hidden="1" x14ac:dyDescent="0.2">
      <c r="A708" s="2">
        <v>180065645</v>
      </c>
      <c r="B708" s="23" t="s">
        <v>1355</v>
      </c>
      <c r="F708" s="23" t="s">
        <v>13</v>
      </c>
      <c r="G708" s="23" t="s">
        <v>169</v>
      </c>
      <c r="H708" s="23" t="s">
        <v>43</v>
      </c>
      <c r="I708" s="1">
        <v>35065</v>
      </c>
      <c r="J708" s="1"/>
      <c r="K708" s="1">
        <v>38200</v>
      </c>
      <c r="L708" s="23" t="s">
        <v>18</v>
      </c>
      <c r="N708" s="23" t="s">
        <v>3205</v>
      </c>
      <c r="O708" s="23" t="s">
        <v>2823</v>
      </c>
      <c r="P708" s="29" t="s">
        <v>169</v>
      </c>
    </row>
    <row r="709" spans="1:16" s="23" customFormat="1" hidden="1" x14ac:dyDescent="0.2">
      <c r="A709" s="2">
        <v>180065658</v>
      </c>
      <c r="B709" s="23" t="s">
        <v>1356</v>
      </c>
      <c r="C709" s="23" t="s">
        <v>1357</v>
      </c>
      <c r="D709" s="23" t="s">
        <v>4489</v>
      </c>
      <c r="E709" s="23" t="s">
        <v>98</v>
      </c>
      <c r="F709" s="23" t="s">
        <v>13</v>
      </c>
      <c r="G709" s="23" t="s">
        <v>169</v>
      </c>
      <c r="H709" s="23" t="s">
        <v>43</v>
      </c>
      <c r="I709" s="1">
        <v>32478</v>
      </c>
      <c r="J709" s="1"/>
      <c r="K709" s="1">
        <v>41275</v>
      </c>
      <c r="L709" s="23" t="s">
        <v>18</v>
      </c>
      <c r="N709" s="23" t="s">
        <v>3205</v>
      </c>
      <c r="O709" s="23" t="s">
        <v>2823</v>
      </c>
      <c r="P709" s="29" t="s">
        <v>169</v>
      </c>
    </row>
    <row r="710" spans="1:16" s="23" customFormat="1" hidden="1" x14ac:dyDescent="0.2">
      <c r="A710" s="2">
        <v>180065666</v>
      </c>
      <c r="B710" s="23" t="s">
        <v>1358</v>
      </c>
      <c r="C710" s="23" t="s">
        <v>1359</v>
      </c>
      <c r="D710" s="23" t="s">
        <v>4889</v>
      </c>
      <c r="E710" s="23" t="s">
        <v>42</v>
      </c>
      <c r="F710" s="23" t="s">
        <v>13</v>
      </c>
      <c r="G710" s="23" t="s">
        <v>169</v>
      </c>
      <c r="H710" s="23" t="s">
        <v>19</v>
      </c>
      <c r="I710" s="1">
        <v>24442</v>
      </c>
      <c r="J710" s="1"/>
      <c r="K710" s="1"/>
      <c r="L710" s="23" t="s">
        <v>18</v>
      </c>
      <c r="N710" s="23" t="s">
        <v>3013</v>
      </c>
      <c r="O710" s="23" t="s">
        <v>2822</v>
      </c>
      <c r="P710" s="29" t="s">
        <v>169</v>
      </c>
    </row>
    <row r="711" spans="1:16" s="23" customFormat="1" hidden="1" x14ac:dyDescent="0.2">
      <c r="A711" s="2">
        <v>180065682</v>
      </c>
      <c r="B711" s="23" t="s">
        <v>1360</v>
      </c>
      <c r="C711" s="23" t="s">
        <v>2745</v>
      </c>
      <c r="D711" s="23" t="s">
        <v>4890</v>
      </c>
      <c r="E711" s="23" t="s">
        <v>1361</v>
      </c>
      <c r="F711" s="23" t="s">
        <v>13</v>
      </c>
      <c r="G711" s="23" t="s">
        <v>169</v>
      </c>
      <c r="H711" s="23" t="s">
        <v>19</v>
      </c>
      <c r="I711" s="1">
        <v>24473</v>
      </c>
      <c r="J711" s="1"/>
      <c r="K711" s="1"/>
      <c r="L711" s="23" t="s">
        <v>18</v>
      </c>
      <c r="N711" s="23" t="s">
        <v>18</v>
      </c>
      <c r="O711" s="23" t="s">
        <v>2822</v>
      </c>
      <c r="P711" s="29" t="s">
        <v>169</v>
      </c>
    </row>
    <row r="712" spans="1:16" s="23" customFormat="1" hidden="1" x14ac:dyDescent="0.2">
      <c r="A712" s="2">
        <v>180065690</v>
      </c>
      <c r="B712" s="23" t="s">
        <v>1362</v>
      </c>
      <c r="C712" s="23" t="s">
        <v>1363</v>
      </c>
      <c r="D712" s="23" t="s">
        <v>4891</v>
      </c>
      <c r="E712" s="23" t="s">
        <v>1364</v>
      </c>
      <c r="F712" s="23" t="s">
        <v>13</v>
      </c>
      <c r="G712" s="23" t="s">
        <v>169</v>
      </c>
      <c r="H712" s="23" t="s">
        <v>19</v>
      </c>
      <c r="I712" s="1">
        <v>37773</v>
      </c>
      <c r="J712" s="1"/>
      <c r="K712" s="1"/>
      <c r="L712" s="23" t="s">
        <v>18</v>
      </c>
      <c r="N712" s="23" t="s">
        <v>18</v>
      </c>
      <c r="O712" s="23" t="s">
        <v>2822</v>
      </c>
      <c r="P712" s="29" t="s">
        <v>169</v>
      </c>
    </row>
    <row r="713" spans="1:16" s="23" customFormat="1" hidden="1" x14ac:dyDescent="0.2">
      <c r="A713" s="2">
        <v>180065704</v>
      </c>
      <c r="B713" s="23" t="s">
        <v>1365</v>
      </c>
      <c r="C713" s="23" t="s">
        <v>1366</v>
      </c>
      <c r="D713" s="23" t="s">
        <v>4892</v>
      </c>
      <c r="E713" s="23" t="s">
        <v>46</v>
      </c>
      <c r="F713" s="23" t="s">
        <v>13</v>
      </c>
      <c r="G713" s="23" t="s">
        <v>169</v>
      </c>
      <c r="H713" s="23" t="s">
        <v>43</v>
      </c>
      <c r="I713" s="1">
        <v>24473</v>
      </c>
      <c r="J713" s="1"/>
      <c r="K713" s="1">
        <v>41275</v>
      </c>
      <c r="L713" s="23" t="s">
        <v>18</v>
      </c>
      <c r="N713" s="23" t="s">
        <v>3205</v>
      </c>
      <c r="O713" s="23" t="s">
        <v>2823</v>
      </c>
      <c r="P713" s="29" t="s">
        <v>169</v>
      </c>
    </row>
    <row r="714" spans="1:16" s="23" customFormat="1" hidden="1" x14ac:dyDescent="0.2">
      <c r="A714" s="2">
        <v>180065720</v>
      </c>
      <c r="B714" s="23" t="s">
        <v>1367</v>
      </c>
      <c r="C714" s="23" t="s">
        <v>1368</v>
      </c>
      <c r="D714" s="23" t="s">
        <v>4893</v>
      </c>
      <c r="E714" s="23" t="s">
        <v>98</v>
      </c>
      <c r="F714" s="23" t="s">
        <v>13</v>
      </c>
      <c r="G714" s="23" t="s">
        <v>169</v>
      </c>
      <c r="H714" s="23" t="s">
        <v>43</v>
      </c>
      <c r="I714" s="1">
        <v>26877</v>
      </c>
      <c r="J714" s="1"/>
      <c r="K714" s="1">
        <v>41275</v>
      </c>
      <c r="L714" s="23" t="s">
        <v>18</v>
      </c>
      <c r="N714" s="23" t="s">
        <v>3205</v>
      </c>
      <c r="O714" s="23" t="s">
        <v>2823</v>
      </c>
      <c r="P714" s="29" t="s">
        <v>169</v>
      </c>
    </row>
    <row r="715" spans="1:16" s="23" customFormat="1" hidden="1" x14ac:dyDescent="0.2">
      <c r="A715" s="2">
        <v>180065739</v>
      </c>
      <c r="B715" s="23" t="s">
        <v>4894</v>
      </c>
      <c r="C715" s="23" t="s">
        <v>1369</v>
      </c>
      <c r="D715" s="23" t="s">
        <v>4654</v>
      </c>
      <c r="E715" s="23" t="s">
        <v>25</v>
      </c>
      <c r="F715" s="23" t="s">
        <v>13</v>
      </c>
      <c r="G715" s="23" t="s">
        <v>169</v>
      </c>
      <c r="H715" s="23" t="s">
        <v>43</v>
      </c>
      <c r="I715" s="1">
        <v>27851</v>
      </c>
      <c r="J715" s="1"/>
      <c r="K715" s="1">
        <v>41275</v>
      </c>
      <c r="L715" s="23" t="s">
        <v>18</v>
      </c>
      <c r="N715" s="23" t="s">
        <v>3205</v>
      </c>
      <c r="O715" s="23" t="s">
        <v>2823</v>
      </c>
      <c r="P715" s="29" t="s">
        <v>169</v>
      </c>
    </row>
    <row r="716" spans="1:16" s="23" customFormat="1" hidden="1" x14ac:dyDescent="0.2">
      <c r="A716" s="2">
        <v>180065747</v>
      </c>
      <c r="B716" s="23" t="s">
        <v>1370</v>
      </c>
      <c r="C716" s="23" t="s">
        <v>1371</v>
      </c>
      <c r="D716" s="23" t="s">
        <v>4895</v>
      </c>
      <c r="E716" s="23" t="s">
        <v>600</v>
      </c>
      <c r="F716" s="23" t="s">
        <v>13</v>
      </c>
      <c r="G716" s="23" t="s">
        <v>169</v>
      </c>
      <c r="H716" s="23" t="s">
        <v>19</v>
      </c>
      <c r="I716" s="1">
        <v>24473</v>
      </c>
      <c r="J716" s="1"/>
      <c r="K716" s="1"/>
      <c r="L716" s="23" t="s">
        <v>18</v>
      </c>
      <c r="N716" s="23" t="s">
        <v>18</v>
      </c>
      <c r="O716" s="23" t="s">
        <v>2822</v>
      </c>
      <c r="P716" s="29" t="s">
        <v>169</v>
      </c>
    </row>
    <row r="717" spans="1:16" s="23" customFormat="1" hidden="1" x14ac:dyDescent="0.2">
      <c r="A717" s="2">
        <v>180065755</v>
      </c>
      <c r="B717" s="23" t="s">
        <v>1372</v>
      </c>
      <c r="C717" s="23" t="s">
        <v>2942</v>
      </c>
      <c r="D717" s="23" t="s">
        <v>4896</v>
      </c>
      <c r="E717" s="23" t="s">
        <v>2943</v>
      </c>
      <c r="F717" s="23" t="s">
        <v>13</v>
      </c>
      <c r="G717" s="23" t="s">
        <v>169</v>
      </c>
      <c r="H717" s="23" t="s">
        <v>19</v>
      </c>
      <c r="I717" s="1">
        <v>36800</v>
      </c>
      <c r="J717" s="1"/>
      <c r="K717" s="1"/>
      <c r="L717" s="23" t="s">
        <v>18</v>
      </c>
      <c r="N717" s="23" t="s">
        <v>18</v>
      </c>
      <c r="O717" s="23" t="s">
        <v>2822</v>
      </c>
      <c r="P717" s="29" t="s">
        <v>169</v>
      </c>
    </row>
    <row r="718" spans="1:16" s="23" customFormat="1" hidden="1" x14ac:dyDescent="0.2">
      <c r="A718" s="2">
        <v>180065801</v>
      </c>
      <c r="B718" s="23" t="s">
        <v>1373</v>
      </c>
      <c r="C718" s="23" t="s">
        <v>1374</v>
      </c>
      <c r="D718" s="23" t="s">
        <v>4897</v>
      </c>
      <c r="E718" s="23" t="s">
        <v>51</v>
      </c>
      <c r="F718" s="23" t="s">
        <v>13</v>
      </c>
      <c r="G718" s="23" t="s">
        <v>169</v>
      </c>
      <c r="H718" s="23" t="s">
        <v>19</v>
      </c>
      <c r="I718" s="1">
        <v>24593</v>
      </c>
      <c r="J718" s="1"/>
      <c r="K718" s="1"/>
      <c r="L718" s="23" t="s">
        <v>18</v>
      </c>
      <c r="N718" s="23" t="s">
        <v>18</v>
      </c>
      <c r="O718" s="23" t="s">
        <v>2822</v>
      </c>
      <c r="P718" s="29" t="s">
        <v>169</v>
      </c>
    </row>
    <row r="719" spans="1:16" s="23" customFormat="1" hidden="1" x14ac:dyDescent="0.2">
      <c r="A719" s="2">
        <v>180065815</v>
      </c>
      <c r="B719" s="23" t="s">
        <v>1375</v>
      </c>
      <c r="C719" s="23" t="s">
        <v>1376</v>
      </c>
      <c r="D719" s="23" t="s">
        <v>4898</v>
      </c>
      <c r="E719" s="23" t="s">
        <v>1377</v>
      </c>
      <c r="F719" s="23" t="s">
        <v>13</v>
      </c>
      <c r="G719" s="23" t="s">
        <v>169</v>
      </c>
      <c r="H719" s="23" t="s">
        <v>19</v>
      </c>
      <c r="I719" s="1">
        <v>28307</v>
      </c>
      <c r="J719" s="1"/>
      <c r="K719" s="1"/>
      <c r="L719" s="23" t="s">
        <v>18</v>
      </c>
      <c r="N719" s="23" t="s">
        <v>18</v>
      </c>
      <c r="O719" s="23" t="s">
        <v>2822</v>
      </c>
      <c r="P719" s="29" t="s">
        <v>169</v>
      </c>
    </row>
    <row r="720" spans="1:16" s="23" customFormat="1" hidden="1" x14ac:dyDescent="0.2">
      <c r="A720" s="2">
        <v>180065828</v>
      </c>
      <c r="B720" s="23" t="s">
        <v>1378</v>
      </c>
      <c r="C720" s="23" t="s">
        <v>1379</v>
      </c>
      <c r="D720" s="23" t="s">
        <v>4899</v>
      </c>
      <c r="E720" s="23" t="s">
        <v>151</v>
      </c>
      <c r="F720" s="23" t="s">
        <v>13</v>
      </c>
      <c r="G720" s="23" t="s">
        <v>169</v>
      </c>
      <c r="H720" s="23" t="s">
        <v>19</v>
      </c>
      <c r="I720" s="1">
        <v>24593</v>
      </c>
      <c r="J720" s="1"/>
      <c r="K720" s="1"/>
      <c r="L720" s="23" t="s">
        <v>1194</v>
      </c>
      <c r="N720" s="23" t="s">
        <v>18</v>
      </c>
      <c r="O720" s="23" t="s">
        <v>2822</v>
      </c>
      <c r="P720" s="29" t="s">
        <v>169</v>
      </c>
    </row>
    <row r="721" spans="1:16" s="23" customFormat="1" hidden="1" x14ac:dyDescent="0.2">
      <c r="A721" s="2">
        <v>180065844</v>
      </c>
      <c r="B721" s="23" t="s">
        <v>1380</v>
      </c>
      <c r="C721" s="23" t="s">
        <v>1381</v>
      </c>
      <c r="D721" s="23" t="s">
        <v>4900</v>
      </c>
      <c r="E721" s="23" t="s">
        <v>1382</v>
      </c>
      <c r="F721" s="23" t="s">
        <v>13</v>
      </c>
      <c r="G721" s="23" t="s">
        <v>169</v>
      </c>
      <c r="H721" s="23" t="s">
        <v>19</v>
      </c>
      <c r="I721" s="1">
        <v>24504</v>
      </c>
      <c r="J721" s="1"/>
      <c r="K721" s="1"/>
      <c r="L721" s="23" t="s">
        <v>18</v>
      </c>
      <c r="N721" s="23" t="s">
        <v>18</v>
      </c>
      <c r="O721" s="23" t="s">
        <v>2822</v>
      </c>
      <c r="P721" s="29" t="s">
        <v>169</v>
      </c>
    </row>
    <row r="722" spans="1:16" s="23" customFormat="1" hidden="1" x14ac:dyDescent="0.2">
      <c r="A722" s="2">
        <v>180065852</v>
      </c>
      <c r="B722" s="23" t="s">
        <v>1383</v>
      </c>
      <c r="C722" s="23" t="s">
        <v>1384</v>
      </c>
      <c r="D722" s="23" t="s">
        <v>4901</v>
      </c>
      <c r="E722" s="23" t="s">
        <v>295</v>
      </c>
      <c r="F722" s="23" t="s">
        <v>13</v>
      </c>
      <c r="G722" s="23" t="s">
        <v>169</v>
      </c>
      <c r="H722" s="23" t="s">
        <v>19</v>
      </c>
      <c r="I722" s="1">
        <v>30621</v>
      </c>
      <c r="J722" s="1"/>
      <c r="K722" s="1"/>
      <c r="L722" s="23" t="s">
        <v>18</v>
      </c>
      <c r="N722" s="23" t="s">
        <v>18</v>
      </c>
      <c r="O722" s="23" t="s">
        <v>2822</v>
      </c>
      <c r="P722" s="29" t="s">
        <v>169</v>
      </c>
    </row>
    <row r="723" spans="1:16" s="23" customFormat="1" hidden="1" x14ac:dyDescent="0.2">
      <c r="A723" s="2">
        <v>180065860</v>
      </c>
      <c r="B723" s="23" t="s">
        <v>1385</v>
      </c>
      <c r="C723" s="23" t="s">
        <v>2836</v>
      </c>
      <c r="D723" s="23" t="s">
        <v>4902</v>
      </c>
      <c r="E723" s="23" t="s">
        <v>1386</v>
      </c>
      <c r="F723" s="23" t="s">
        <v>13</v>
      </c>
      <c r="G723" s="23" t="s">
        <v>169</v>
      </c>
      <c r="H723" s="23" t="s">
        <v>19</v>
      </c>
      <c r="I723" s="1">
        <v>24532</v>
      </c>
      <c r="J723" s="1"/>
      <c r="K723" s="1"/>
      <c r="L723" s="23" t="s">
        <v>18</v>
      </c>
      <c r="N723" s="23" t="s">
        <v>18</v>
      </c>
      <c r="O723" s="23" t="s">
        <v>2822</v>
      </c>
      <c r="P723" s="29" t="s">
        <v>169</v>
      </c>
    </row>
    <row r="724" spans="1:16" s="23" customFormat="1" hidden="1" x14ac:dyDescent="0.2">
      <c r="A724" s="2">
        <v>180065887</v>
      </c>
      <c r="B724" s="23" t="s">
        <v>1387</v>
      </c>
      <c r="C724" s="23" t="s">
        <v>1388</v>
      </c>
      <c r="D724" s="23" t="s">
        <v>4740</v>
      </c>
      <c r="E724" s="23" t="s">
        <v>340</v>
      </c>
      <c r="F724" s="23" t="s">
        <v>13</v>
      </c>
      <c r="G724" s="23" t="s">
        <v>169</v>
      </c>
      <c r="H724" s="23" t="s">
        <v>19</v>
      </c>
      <c r="I724" s="1">
        <v>24624</v>
      </c>
      <c r="J724" s="1"/>
      <c r="K724" s="1"/>
      <c r="L724" s="23" t="s">
        <v>18</v>
      </c>
      <c r="N724" s="23" t="s">
        <v>3013</v>
      </c>
      <c r="O724" s="23" t="s">
        <v>2822</v>
      </c>
      <c r="P724" s="29" t="s">
        <v>169</v>
      </c>
    </row>
    <row r="725" spans="1:16" s="23" customFormat="1" hidden="1" x14ac:dyDescent="0.2">
      <c r="A725" s="2">
        <v>180065909</v>
      </c>
      <c r="B725" s="23" t="s">
        <v>1389</v>
      </c>
      <c r="C725" s="23" t="s">
        <v>1390</v>
      </c>
      <c r="D725" s="23" t="s">
        <v>4421</v>
      </c>
      <c r="E725" s="23" t="s">
        <v>31</v>
      </c>
      <c r="F725" s="23" t="s">
        <v>13</v>
      </c>
      <c r="G725" s="23" t="s">
        <v>169</v>
      </c>
      <c r="H725" s="23" t="s">
        <v>19</v>
      </c>
      <c r="I725" s="1">
        <v>24532</v>
      </c>
      <c r="J725" s="1"/>
      <c r="K725" s="1"/>
      <c r="L725" s="23" t="s">
        <v>18</v>
      </c>
      <c r="N725" s="23" t="s">
        <v>18</v>
      </c>
      <c r="O725" s="23" t="s">
        <v>2822</v>
      </c>
      <c r="P725" s="29" t="s">
        <v>169</v>
      </c>
    </row>
    <row r="726" spans="1:16" s="23" customFormat="1" hidden="1" x14ac:dyDescent="0.2">
      <c r="A726" s="2">
        <v>180065917</v>
      </c>
      <c r="B726" s="23" t="s">
        <v>1391</v>
      </c>
      <c r="C726" s="23" t="s">
        <v>1392</v>
      </c>
      <c r="D726" s="23" t="s">
        <v>4903</v>
      </c>
      <c r="E726" s="23" t="s">
        <v>1393</v>
      </c>
      <c r="F726" s="23" t="s">
        <v>13</v>
      </c>
      <c r="G726" s="23" t="s">
        <v>169</v>
      </c>
      <c r="H726" s="23" t="s">
        <v>19</v>
      </c>
      <c r="I726" s="1">
        <v>30682</v>
      </c>
      <c r="J726" s="1"/>
      <c r="K726" s="1"/>
      <c r="L726" s="23" t="s">
        <v>18</v>
      </c>
      <c r="N726" s="23" t="s">
        <v>18</v>
      </c>
      <c r="O726" s="23" t="s">
        <v>2822</v>
      </c>
      <c r="P726" s="29" t="s">
        <v>169</v>
      </c>
    </row>
    <row r="727" spans="1:16" s="23" customFormat="1" hidden="1" x14ac:dyDescent="0.2">
      <c r="A727" s="2">
        <v>180065925</v>
      </c>
      <c r="B727" s="23" t="s">
        <v>1394</v>
      </c>
      <c r="C727" s="23" t="s">
        <v>1395</v>
      </c>
      <c r="D727" s="23" t="s">
        <v>4904</v>
      </c>
      <c r="E727" s="23" t="s">
        <v>98</v>
      </c>
      <c r="F727" s="23" t="s">
        <v>13</v>
      </c>
      <c r="G727" s="23" t="s">
        <v>169</v>
      </c>
      <c r="H727" s="23" t="s">
        <v>19</v>
      </c>
      <c r="I727" s="1">
        <v>24532</v>
      </c>
      <c r="J727" s="1"/>
      <c r="K727" s="1"/>
      <c r="L727" s="23" t="s">
        <v>18</v>
      </c>
      <c r="N727" s="23" t="s">
        <v>18</v>
      </c>
      <c r="O727" s="23" t="s">
        <v>2822</v>
      </c>
      <c r="P727" s="29" t="s">
        <v>169</v>
      </c>
    </row>
    <row r="728" spans="1:16" s="23" customFormat="1" hidden="1" x14ac:dyDescent="0.2">
      <c r="A728" s="2">
        <v>180065941</v>
      </c>
      <c r="B728" s="23" t="s">
        <v>1396</v>
      </c>
      <c r="C728" s="23" t="s">
        <v>1397</v>
      </c>
      <c r="D728" s="23" t="s">
        <v>4824</v>
      </c>
      <c r="E728" s="23" t="s">
        <v>233</v>
      </c>
      <c r="F728" s="23" t="s">
        <v>13</v>
      </c>
      <c r="G728" s="23" t="s">
        <v>169</v>
      </c>
      <c r="H728" s="23" t="s">
        <v>19</v>
      </c>
      <c r="I728" s="1">
        <v>24563</v>
      </c>
      <c r="J728" s="1"/>
      <c r="K728" s="1"/>
      <c r="L728" s="23" t="s">
        <v>18</v>
      </c>
      <c r="N728" s="23" t="s">
        <v>18</v>
      </c>
      <c r="O728" s="23" t="s">
        <v>2822</v>
      </c>
      <c r="P728" s="29" t="s">
        <v>169</v>
      </c>
    </row>
    <row r="729" spans="1:16" s="23" customFormat="1" hidden="1" x14ac:dyDescent="0.2">
      <c r="A729" s="2">
        <v>180065955</v>
      </c>
      <c r="B729" s="23" t="s">
        <v>1398</v>
      </c>
      <c r="C729" s="23" t="s">
        <v>1399</v>
      </c>
      <c r="D729" s="23" t="s">
        <v>4517</v>
      </c>
      <c r="E729" s="23" t="s">
        <v>25</v>
      </c>
      <c r="F729" s="23" t="s">
        <v>13</v>
      </c>
      <c r="G729" s="23" t="s">
        <v>169</v>
      </c>
      <c r="H729" s="23" t="s">
        <v>19</v>
      </c>
      <c r="I729" s="1">
        <v>30256</v>
      </c>
      <c r="J729" s="1"/>
      <c r="K729" s="1"/>
      <c r="L729" s="23" t="s">
        <v>18</v>
      </c>
      <c r="N729" s="23" t="s">
        <v>18</v>
      </c>
      <c r="O729" s="23" t="s">
        <v>2823</v>
      </c>
      <c r="P729" s="29" t="s">
        <v>169</v>
      </c>
    </row>
    <row r="730" spans="1:16" s="23" customFormat="1" hidden="1" x14ac:dyDescent="0.2">
      <c r="A730" s="2">
        <v>180065968</v>
      </c>
      <c r="B730" s="23" t="s">
        <v>1400</v>
      </c>
      <c r="C730" s="23" t="s">
        <v>1401</v>
      </c>
      <c r="D730" s="23" t="s">
        <v>4905</v>
      </c>
      <c r="E730" s="23" t="s">
        <v>57</v>
      </c>
      <c r="F730" s="23" t="s">
        <v>13</v>
      </c>
      <c r="G730" s="23" t="s">
        <v>169</v>
      </c>
      <c r="H730" s="23" t="s">
        <v>19</v>
      </c>
      <c r="I730" s="1">
        <v>24563</v>
      </c>
      <c r="J730" s="1"/>
      <c r="K730" s="1"/>
      <c r="L730" s="23" t="s">
        <v>18</v>
      </c>
      <c r="N730" s="23" t="s">
        <v>18</v>
      </c>
      <c r="O730" s="23" t="s">
        <v>2822</v>
      </c>
      <c r="P730" s="29" t="s">
        <v>169</v>
      </c>
    </row>
    <row r="731" spans="1:16" s="23" customFormat="1" hidden="1" x14ac:dyDescent="0.2">
      <c r="A731" s="2">
        <v>180065976</v>
      </c>
      <c r="B731" s="23" t="s">
        <v>1402</v>
      </c>
      <c r="C731" s="23" t="s">
        <v>1403</v>
      </c>
      <c r="D731" s="23" t="s">
        <v>4906</v>
      </c>
      <c r="E731" s="23" t="s">
        <v>340</v>
      </c>
      <c r="F731" s="23" t="s">
        <v>13</v>
      </c>
      <c r="G731" s="23" t="s">
        <v>169</v>
      </c>
      <c r="H731" s="23" t="s">
        <v>19</v>
      </c>
      <c r="I731" s="1">
        <v>27791</v>
      </c>
      <c r="J731" s="1"/>
      <c r="K731" s="1"/>
      <c r="L731" s="23" t="s">
        <v>18</v>
      </c>
      <c r="N731" s="23" t="s">
        <v>18</v>
      </c>
      <c r="O731" s="23" t="s">
        <v>2822</v>
      </c>
      <c r="P731" s="29" t="s">
        <v>169</v>
      </c>
    </row>
    <row r="732" spans="1:16" s="23" customFormat="1" hidden="1" x14ac:dyDescent="0.2">
      <c r="A732" s="2">
        <v>180065984</v>
      </c>
      <c r="B732" s="23" t="s">
        <v>1404</v>
      </c>
      <c r="C732" s="23" t="s">
        <v>1405</v>
      </c>
      <c r="D732" s="23" t="s">
        <v>4907</v>
      </c>
      <c r="E732" s="23" t="s">
        <v>576</v>
      </c>
      <c r="F732" s="23" t="s">
        <v>13</v>
      </c>
      <c r="G732" s="23" t="s">
        <v>169</v>
      </c>
      <c r="H732" s="23" t="s">
        <v>19</v>
      </c>
      <c r="I732" s="1">
        <v>24624</v>
      </c>
      <c r="J732" s="1"/>
      <c r="K732" s="1"/>
      <c r="L732" s="23" t="s">
        <v>18</v>
      </c>
      <c r="N732" s="23" t="s">
        <v>18</v>
      </c>
      <c r="O732" s="23" t="s">
        <v>2823</v>
      </c>
      <c r="P732" s="29" t="s">
        <v>169</v>
      </c>
    </row>
    <row r="733" spans="1:16" s="23" customFormat="1" hidden="1" x14ac:dyDescent="0.2">
      <c r="A733" s="2">
        <v>180066005</v>
      </c>
      <c r="B733" s="23" t="s">
        <v>1406</v>
      </c>
      <c r="C733" s="23" t="s">
        <v>1407</v>
      </c>
      <c r="D733" s="23" t="s">
        <v>4460</v>
      </c>
      <c r="E733" s="23" t="s">
        <v>46</v>
      </c>
      <c r="F733" s="23" t="s">
        <v>13</v>
      </c>
      <c r="G733" s="23" t="s">
        <v>169</v>
      </c>
      <c r="H733" s="23" t="s">
        <v>19</v>
      </c>
      <c r="I733" s="1">
        <v>24624</v>
      </c>
      <c r="J733" s="1"/>
      <c r="K733" s="1"/>
      <c r="L733" s="23" t="s">
        <v>18</v>
      </c>
      <c r="N733" s="23" t="s">
        <v>18</v>
      </c>
      <c r="O733" s="23" t="s">
        <v>2822</v>
      </c>
      <c r="P733" s="29" t="s">
        <v>169</v>
      </c>
    </row>
    <row r="734" spans="1:16" s="23" customFormat="1" hidden="1" x14ac:dyDescent="0.2">
      <c r="A734" s="2">
        <v>180066026</v>
      </c>
      <c r="B734" s="23" t="s">
        <v>1408</v>
      </c>
      <c r="C734" s="23" t="s">
        <v>2772</v>
      </c>
      <c r="D734" s="23" t="s">
        <v>4908</v>
      </c>
      <c r="E734" s="23" t="s">
        <v>98</v>
      </c>
      <c r="F734" s="23" t="s">
        <v>13</v>
      </c>
      <c r="G734" s="23" t="s">
        <v>169</v>
      </c>
      <c r="H734" s="23" t="s">
        <v>19</v>
      </c>
      <c r="I734" s="1">
        <v>24685</v>
      </c>
      <c r="J734" s="1"/>
      <c r="K734" s="1"/>
      <c r="L734" s="23" t="s">
        <v>18</v>
      </c>
      <c r="N734" s="23" t="s">
        <v>3013</v>
      </c>
      <c r="O734" s="23" t="s">
        <v>2822</v>
      </c>
      <c r="P734" s="29" t="s">
        <v>169</v>
      </c>
    </row>
    <row r="735" spans="1:16" s="23" customFormat="1" hidden="1" x14ac:dyDescent="0.2">
      <c r="A735" s="2">
        <v>180066034</v>
      </c>
      <c r="B735" s="23" t="s">
        <v>1409</v>
      </c>
      <c r="C735" s="23" t="s">
        <v>1410</v>
      </c>
      <c r="D735" s="23" t="s">
        <v>4839</v>
      </c>
      <c r="E735" s="23" t="s">
        <v>919</v>
      </c>
      <c r="F735" s="23" t="s">
        <v>13</v>
      </c>
      <c r="G735" s="23" t="s">
        <v>169</v>
      </c>
      <c r="H735" s="23" t="s">
        <v>19</v>
      </c>
      <c r="I735" s="1">
        <v>34060</v>
      </c>
      <c r="J735" s="1"/>
      <c r="K735" s="1"/>
      <c r="L735" s="23" t="s">
        <v>18</v>
      </c>
      <c r="N735" s="23" t="s">
        <v>18</v>
      </c>
      <c r="O735" s="23" t="s">
        <v>2822</v>
      </c>
      <c r="P735" s="29" t="s">
        <v>169</v>
      </c>
    </row>
    <row r="736" spans="1:16" s="23" customFormat="1" hidden="1" x14ac:dyDescent="0.2">
      <c r="A736" s="2">
        <v>180066042</v>
      </c>
      <c r="B736" s="23" t="s">
        <v>1411</v>
      </c>
      <c r="C736" s="23" t="s">
        <v>1412</v>
      </c>
      <c r="D736" s="23" t="s">
        <v>4909</v>
      </c>
      <c r="E736" s="23" t="s">
        <v>1413</v>
      </c>
      <c r="F736" s="23" t="s">
        <v>13</v>
      </c>
      <c r="G736" s="23" t="s">
        <v>169</v>
      </c>
      <c r="H736" s="23" t="s">
        <v>19</v>
      </c>
      <c r="I736" s="1">
        <v>24716</v>
      </c>
      <c r="J736" s="1"/>
      <c r="K736" s="1"/>
      <c r="L736" s="23" t="s">
        <v>18</v>
      </c>
      <c r="N736" s="23" t="s">
        <v>18</v>
      </c>
      <c r="O736" s="23" t="s">
        <v>2822</v>
      </c>
      <c r="P736" s="29" t="s">
        <v>169</v>
      </c>
    </row>
    <row r="737" spans="1:16" s="23" customFormat="1" hidden="1" x14ac:dyDescent="0.2">
      <c r="A737" s="2">
        <v>180066050</v>
      </c>
      <c r="B737" s="23" t="s">
        <v>1414</v>
      </c>
      <c r="C737" s="23" t="s">
        <v>1415</v>
      </c>
      <c r="D737" s="23" t="s">
        <v>4910</v>
      </c>
      <c r="E737" s="23" t="s">
        <v>154</v>
      </c>
      <c r="F737" s="23" t="s">
        <v>13</v>
      </c>
      <c r="G737" s="23" t="s">
        <v>169</v>
      </c>
      <c r="H737" s="23" t="s">
        <v>19</v>
      </c>
      <c r="I737" s="1">
        <v>31656</v>
      </c>
      <c r="J737" s="1"/>
      <c r="K737" s="1"/>
      <c r="L737" s="23" t="s">
        <v>18</v>
      </c>
      <c r="N737" s="23" t="s">
        <v>18</v>
      </c>
      <c r="O737" s="23" t="s">
        <v>2822</v>
      </c>
      <c r="P737" s="29" t="s">
        <v>169</v>
      </c>
    </row>
    <row r="738" spans="1:16" s="23" customFormat="1" hidden="1" x14ac:dyDescent="0.2">
      <c r="A738" s="2">
        <v>180066069</v>
      </c>
      <c r="B738" s="23" t="s">
        <v>1416</v>
      </c>
      <c r="C738" s="23" t="s">
        <v>2800</v>
      </c>
      <c r="D738" s="23" t="s">
        <v>4500</v>
      </c>
      <c r="E738" s="23" t="s">
        <v>288</v>
      </c>
      <c r="F738" s="23" t="s">
        <v>13</v>
      </c>
      <c r="G738" s="23" t="s">
        <v>169</v>
      </c>
      <c r="H738" s="23" t="s">
        <v>19</v>
      </c>
      <c r="I738" s="1">
        <v>24716</v>
      </c>
      <c r="J738" s="1"/>
      <c r="K738" s="1"/>
      <c r="L738" s="23" t="s">
        <v>18</v>
      </c>
      <c r="N738" s="23" t="s">
        <v>18</v>
      </c>
      <c r="O738" s="23" t="s">
        <v>2822</v>
      </c>
      <c r="P738" s="29" t="s">
        <v>169</v>
      </c>
    </row>
    <row r="739" spans="1:16" s="23" customFormat="1" hidden="1" x14ac:dyDescent="0.2">
      <c r="A739" s="2">
        <v>180066077</v>
      </c>
      <c r="B739" s="23" t="s">
        <v>1417</v>
      </c>
      <c r="C739" s="23" t="s">
        <v>1418</v>
      </c>
      <c r="D739" s="23" t="s">
        <v>4911</v>
      </c>
      <c r="E739" s="23" t="s">
        <v>25</v>
      </c>
      <c r="F739" s="23" t="s">
        <v>13</v>
      </c>
      <c r="G739" s="23" t="s">
        <v>169</v>
      </c>
      <c r="H739" s="23" t="s">
        <v>19</v>
      </c>
      <c r="I739" s="1">
        <v>31929</v>
      </c>
      <c r="J739" s="1"/>
      <c r="K739" s="1"/>
      <c r="L739" s="23" t="s">
        <v>23</v>
      </c>
      <c r="N739" s="23" t="s">
        <v>18</v>
      </c>
      <c r="O739" s="23" t="s">
        <v>2822</v>
      </c>
      <c r="P739" s="29" t="s">
        <v>169</v>
      </c>
    </row>
    <row r="740" spans="1:16" s="23" customFormat="1" hidden="1" x14ac:dyDescent="0.2">
      <c r="A740" s="2">
        <v>180066085</v>
      </c>
      <c r="B740" s="23" t="s">
        <v>1419</v>
      </c>
      <c r="C740" s="23" t="s">
        <v>1420</v>
      </c>
      <c r="D740" s="23" t="s">
        <v>4912</v>
      </c>
      <c r="E740" s="23" t="s">
        <v>1421</v>
      </c>
      <c r="F740" s="23" t="s">
        <v>13</v>
      </c>
      <c r="G740" s="23" t="s">
        <v>169</v>
      </c>
      <c r="H740" s="23" t="s">
        <v>19</v>
      </c>
      <c r="I740" s="1">
        <v>24685</v>
      </c>
      <c r="J740" s="1"/>
      <c r="K740" s="1"/>
      <c r="L740" s="23" t="s">
        <v>18</v>
      </c>
      <c r="N740" s="23" t="s">
        <v>18</v>
      </c>
      <c r="O740" s="23" t="s">
        <v>2822</v>
      </c>
      <c r="P740" s="29" t="s">
        <v>169</v>
      </c>
    </row>
    <row r="741" spans="1:16" s="23" customFormat="1" hidden="1" x14ac:dyDescent="0.2">
      <c r="A741" s="2">
        <v>180066093</v>
      </c>
      <c r="B741" s="23" t="s">
        <v>1422</v>
      </c>
      <c r="C741" s="23" t="s">
        <v>1423</v>
      </c>
      <c r="D741" s="23" t="s">
        <v>4913</v>
      </c>
      <c r="E741" s="23" t="s">
        <v>614</v>
      </c>
      <c r="F741" s="23" t="s">
        <v>13</v>
      </c>
      <c r="G741" s="23" t="s">
        <v>169</v>
      </c>
      <c r="H741" s="23" t="s">
        <v>19</v>
      </c>
      <c r="I741" s="1">
        <v>38596</v>
      </c>
      <c r="J741" s="1"/>
      <c r="K741" s="1"/>
      <c r="L741" s="23" t="s">
        <v>18</v>
      </c>
      <c r="N741" s="23" t="s">
        <v>18</v>
      </c>
      <c r="O741" s="23" t="s">
        <v>2822</v>
      </c>
      <c r="P741" s="29" t="s">
        <v>169</v>
      </c>
    </row>
    <row r="742" spans="1:16" s="23" customFormat="1" hidden="1" x14ac:dyDescent="0.2">
      <c r="A742" s="2">
        <v>180066123</v>
      </c>
      <c r="B742" s="23" t="s">
        <v>1424</v>
      </c>
      <c r="C742" s="23" t="s">
        <v>1425</v>
      </c>
      <c r="D742" s="23" t="s">
        <v>4468</v>
      </c>
      <c r="E742" s="23" t="s">
        <v>165</v>
      </c>
      <c r="F742" s="23" t="s">
        <v>13</v>
      </c>
      <c r="G742" s="23" t="s">
        <v>169</v>
      </c>
      <c r="H742" s="23" t="s">
        <v>19</v>
      </c>
      <c r="I742" s="1">
        <v>24746</v>
      </c>
      <c r="J742" s="1"/>
      <c r="K742" s="1"/>
      <c r="L742" s="23" t="s">
        <v>18</v>
      </c>
      <c r="N742" s="23" t="s">
        <v>18</v>
      </c>
      <c r="O742" s="23" t="s">
        <v>2822</v>
      </c>
      <c r="P742" s="29" t="s">
        <v>169</v>
      </c>
    </row>
    <row r="743" spans="1:16" s="23" customFormat="1" hidden="1" x14ac:dyDescent="0.2">
      <c r="A743" s="2">
        <v>180066131</v>
      </c>
      <c r="B743" s="23" t="s">
        <v>1426</v>
      </c>
      <c r="C743" s="23" t="s">
        <v>1427</v>
      </c>
      <c r="D743" s="23" t="s">
        <v>4914</v>
      </c>
      <c r="E743" s="23" t="s">
        <v>73</v>
      </c>
      <c r="F743" s="23" t="s">
        <v>13</v>
      </c>
      <c r="G743" s="23" t="s">
        <v>169</v>
      </c>
      <c r="H743" s="23" t="s">
        <v>19</v>
      </c>
      <c r="I743" s="1">
        <v>32174</v>
      </c>
      <c r="J743" s="1"/>
      <c r="K743" s="1"/>
      <c r="L743" s="23" t="s">
        <v>18</v>
      </c>
      <c r="N743" s="23" t="s">
        <v>18</v>
      </c>
      <c r="O743" s="23" t="s">
        <v>2822</v>
      </c>
      <c r="P743" s="29" t="s">
        <v>169</v>
      </c>
    </row>
    <row r="744" spans="1:16" s="23" customFormat="1" hidden="1" x14ac:dyDescent="0.2">
      <c r="A744" s="2">
        <v>180066145</v>
      </c>
      <c r="B744" s="23" t="s">
        <v>1428</v>
      </c>
      <c r="C744" s="23" t="s">
        <v>1429</v>
      </c>
      <c r="D744" s="23" t="s">
        <v>4915</v>
      </c>
      <c r="E744" s="23" t="s">
        <v>267</v>
      </c>
      <c r="F744" s="23" t="s">
        <v>13</v>
      </c>
      <c r="G744" s="23" t="s">
        <v>169</v>
      </c>
      <c r="H744" s="23" t="s">
        <v>19</v>
      </c>
      <c r="I744" s="1">
        <v>24746</v>
      </c>
      <c r="J744" s="1"/>
      <c r="K744" s="1"/>
      <c r="L744" s="23" t="s">
        <v>18</v>
      </c>
      <c r="N744" s="23" t="s">
        <v>18</v>
      </c>
      <c r="O744" s="23" t="s">
        <v>2822</v>
      </c>
      <c r="P744" s="29" t="s">
        <v>169</v>
      </c>
    </row>
    <row r="745" spans="1:16" s="23" customFormat="1" hidden="1" x14ac:dyDescent="0.2">
      <c r="A745" s="2">
        <v>180066158</v>
      </c>
      <c r="B745" s="23" t="s">
        <v>1430</v>
      </c>
      <c r="C745" s="23" t="s">
        <v>2898</v>
      </c>
      <c r="D745" s="23" t="s">
        <v>4811</v>
      </c>
      <c r="E745" s="23" t="s">
        <v>952</v>
      </c>
      <c r="F745" s="23" t="s">
        <v>13</v>
      </c>
      <c r="G745" s="23" t="s">
        <v>169</v>
      </c>
      <c r="H745" s="23" t="s">
        <v>19</v>
      </c>
      <c r="I745" s="1">
        <v>34151</v>
      </c>
      <c r="J745" s="1"/>
      <c r="K745" s="1"/>
      <c r="L745" s="23" t="s">
        <v>18</v>
      </c>
      <c r="N745" s="23" t="s">
        <v>18</v>
      </c>
      <c r="O745" s="23" t="s">
        <v>2822</v>
      </c>
      <c r="P745" s="29" t="s">
        <v>169</v>
      </c>
    </row>
    <row r="746" spans="1:16" s="23" customFormat="1" hidden="1" x14ac:dyDescent="0.2">
      <c r="A746" s="2">
        <v>180066174</v>
      </c>
      <c r="B746" s="23" t="s">
        <v>1432</v>
      </c>
      <c r="C746" s="23" t="s">
        <v>1433</v>
      </c>
      <c r="D746" s="23" t="s">
        <v>4811</v>
      </c>
      <c r="E746" s="23" t="s">
        <v>952</v>
      </c>
      <c r="F746" s="23" t="s">
        <v>13</v>
      </c>
      <c r="G746" s="23" t="s">
        <v>169</v>
      </c>
      <c r="H746" s="23" t="s">
        <v>19</v>
      </c>
      <c r="I746" s="1">
        <v>34366</v>
      </c>
      <c r="J746" s="1"/>
      <c r="K746" s="1"/>
      <c r="L746" s="23" t="s">
        <v>18</v>
      </c>
      <c r="N746" s="23" t="s">
        <v>18</v>
      </c>
      <c r="O746" s="23" t="s">
        <v>2822</v>
      </c>
      <c r="P746" s="29" t="s">
        <v>169</v>
      </c>
    </row>
    <row r="747" spans="1:16" s="23" customFormat="1" hidden="1" x14ac:dyDescent="0.2">
      <c r="A747" s="2">
        <v>180066182</v>
      </c>
      <c r="B747" s="23" t="s">
        <v>1434</v>
      </c>
      <c r="C747" s="23" t="s">
        <v>1435</v>
      </c>
      <c r="D747" s="23" t="s">
        <v>4654</v>
      </c>
      <c r="E747" s="23" t="s">
        <v>25</v>
      </c>
      <c r="F747" s="23" t="s">
        <v>13</v>
      </c>
      <c r="G747" s="23" t="s">
        <v>169</v>
      </c>
      <c r="H747" s="23" t="s">
        <v>19</v>
      </c>
      <c r="I747" s="1">
        <v>24838</v>
      </c>
      <c r="J747" s="1"/>
      <c r="K747" s="1"/>
      <c r="L747" s="23" t="s">
        <v>18</v>
      </c>
      <c r="N747" s="23" t="s">
        <v>18</v>
      </c>
      <c r="O747" s="23" t="s">
        <v>2822</v>
      </c>
      <c r="P747" s="29" t="s">
        <v>169</v>
      </c>
    </row>
    <row r="748" spans="1:16" s="23" customFormat="1" hidden="1" x14ac:dyDescent="0.2">
      <c r="A748" s="2">
        <v>180066204</v>
      </c>
      <c r="B748" s="23" t="s">
        <v>1436</v>
      </c>
      <c r="C748" s="23" t="s">
        <v>1437</v>
      </c>
      <c r="D748" s="23" t="s">
        <v>4916</v>
      </c>
      <c r="E748" s="23" t="s">
        <v>374</v>
      </c>
      <c r="F748" s="23" t="s">
        <v>13</v>
      </c>
      <c r="G748" s="23" t="s">
        <v>169</v>
      </c>
      <c r="H748" s="23" t="s">
        <v>19</v>
      </c>
      <c r="I748" s="1">
        <v>24898</v>
      </c>
      <c r="J748" s="1"/>
      <c r="K748" s="1"/>
      <c r="L748" s="23" t="s">
        <v>18</v>
      </c>
      <c r="N748" s="23" t="s">
        <v>18</v>
      </c>
      <c r="O748" s="23" t="s">
        <v>2822</v>
      </c>
      <c r="P748" s="29" t="s">
        <v>169</v>
      </c>
    </row>
    <row r="749" spans="1:16" s="23" customFormat="1" hidden="1" x14ac:dyDescent="0.2">
      <c r="A749" s="2">
        <v>180066212</v>
      </c>
      <c r="B749" s="23" t="s">
        <v>1438</v>
      </c>
      <c r="C749" s="23" t="s">
        <v>1439</v>
      </c>
      <c r="D749" s="23" t="s">
        <v>4856</v>
      </c>
      <c r="E749" s="23" t="s">
        <v>1092</v>
      </c>
      <c r="F749" s="23" t="s">
        <v>13</v>
      </c>
      <c r="G749" s="23" t="s">
        <v>169</v>
      </c>
      <c r="H749" s="23" t="s">
        <v>19</v>
      </c>
      <c r="I749" s="1">
        <v>34151</v>
      </c>
      <c r="J749" s="1"/>
      <c r="K749" s="1"/>
      <c r="L749" s="23" t="s">
        <v>23</v>
      </c>
      <c r="N749" s="23" t="s">
        <v>18</v>
      </c>
      <c r="O749" s="23" t="s">
        <v>2822</v>
      </c>
      <c r="P749" s="29" t="s">
        <v>169</v>
      </c>
    </row>
    <row r="750" spans="1:16" s="23" customFormat="1" hidden="1" x14ac:dyDescent="0.2">
      <c r="A750" s="2">
        <v>180066239</v>
      </c>
      <c r="B750" s="23" t="s">
        <v>1440</v>
      </c>
      <c r="C750" s="23" t="s">
        <v>1441</v>
      </c>
      <c r="D750" s="23" t="s">
        <v>4917</v>
      </c>
      <c r="E750" s="23" t="s">
        <v>1145</v>
      </c>
      <c r="F750" s="23" t="s">
        <v>13</v>
      </c>
      <c r="G750" s="23" t="s">
        <v>169</v>
      </c>
      <c r="H750" s="23" t="s">
        <v>19</v>
      </c>
      <c r="I750" s="1">
        <v>34486</v>
      </c>
      <c r="J750" s="1"/>
      <c r="K750" s="1"/>
      <c r="L750" s="23" t="s">
        <v>18</v>
      </c>
      <c r="N750" s="23" t="s">
        <v>18</v>
      </c>
      <c r="O750" s="23" t="s">
        <v>2822</v>
      </c>
      <c r="P750" s="29" t="s">
        <v>169</v>
      </c>
    </row>
    <row r="751" spans="1:16" s="23" customFormat="1" hidden="1" x14ac:dyDescent="0.2">
      <c r="A751" s="2">
        <v>180066247</v>
      </c>
      <c r="B751" s="23" t="s">
        <v>1442</v>
      </c>
      <c r="C751" s="23" t="s">
        <v>2899</v>
      </c>
      <c r="D751" s="23" t="s">
        <v>4918</v>
      </c>
      <c r="E751" s="23" t="s">
        <v>2900</v>
      </c>
      <c r="F751" s="23" t="s">
        <v>13</v>
      </c>
      <c r="G751" s="23" t="s">
        <v>169</v>
      </c>
      <c r="H751" s="23" t="s">
        <v>19</v>
      </c>
      <c r="I751" s="1">
        <v>24929</v>
      </c>
      <c r="J751" s="1"/>
      <c r="K751" s="1"/>
      <c r="L751" s="23" t="s">
        <v>18</v>
      </c>
      <c r="N751" s="23" t="s">
        <v>18</v>
      </c>
      <c r="O751" s="23" t="s">
        <v>2822</v>
      </c>
      <c r="P751" s="29" t="s">
        <v>169</v>
      </c>
    </row>
    <row r="752" spans="1:16" s="23" customFormat="1" hidden="1" x14ac:dyDescent="0.2">
      <c r="A752" s="2">
        <v>180066255</v>
      </c>
      <c r="B752" s="23" t="s">
        <v>1443</v>
      </c>
      <c r="C752" s="23" t="s">
        <v>2773</v>
      </c>
      <c r="D752" s="23" t="s">
        <v>4919</v>
      </c>
      <c r="E752" s="23" t="s">
        <v>2774</v>
      </c>
      <c r="F752" s="23" t="s">
        <v>13</v>
      </c>
      <c r="G752" s="23" t="s">
        <v>169</v>
      </c>
      <c r="H752" s="23" t="s">
        <v>43</v>
      </c>
      <c r="I752" s="1">
        <v>33909</v>
      </c>
      <c r="J752" s="1"/>
      <c r="K752" s="1">
        <v>45170</v>
      </c>
      <c r="L752" s="23" t="s">
        <v>18</v>
      </c>
      <c r="N752" s="23" t="s">
        <v>3013</v>
      </c>
      <c r="O752" s="23" t="s">
        <v>2822</v>
      </c>
      <c r="P752" s="29" t="s">
        <v>169</v>
      </c>
    </row>
    <row r="753" spans="1:16" s="23" customFormat="1" hidden="1" x14ac:dyDescent="0.2">
      <c r="A753" s="2">
        <v>180066263</v>
      </c>
      <c r="B753" s="23" t="s">
        <v>1444</v>
      </c>
      <c r="C753" s="23" t="s">
        <v>1445</v>
      </c>
      <c r="D753" s="23" t="s">
        <v>4460</v>
      </c>
      <c r="E753" s="23" t="s">
        <v>46</v>
      </c>
      <c r="F753" s="23" t="s">
        <v>13</v>
      </c>
      <c r="G753" s="23" t="s">
        <v>169</v>
      </c>
      <c r="H753" s="23" t="s">
        <v>43</v>
      </c>
      <c r="I753" s="1">
        <v>39083</v>
      </c>
      <c r="J753" s="1"/>
      <c r="K753" s="1">
        <v>41275</v>
      </c>
      <c r="L753" s="23" t="s">
        <v>18</v>
      </c>
      <c r="N753" s="23" t="s">
        <v>3205</v>
      </c>
      <c r="O753" s="23" t="s">
        <v>2823</v>
      </c>
      <c r="P753" s="29" t="s">
        <v>169</v>
      </c>
    </row>
    <row r="754" spans="1:16" s="23" customFormat="1" hidden="1" x14ac:dyDescent="0.2">
      <c r="A754" s="2">
        <v>180066271</v>
      </c>
      <c r="B754" s="23" t="s">
        <v>1446</v>
      </c>
      <c r="C754" s="23" t="s">
        <v>2837</v>
      </c>
      <c r="D754" s="23" t="s">
        <v>4793</v>
      </c>
      <c r="E754" s="23" t="s">
        <v>151</v>
      </c>
      <c r="F754" s="23" t="s">
        <v>13</v>
      </c>
      <c r="G754" s="23" t="s">
        <v>169</v>
      </c>
      <c r="H754" s="23" t="s">
        <v>19</v>
      </c>
      <c r="I754" s="1">
        <v>30468</v>
      </c>
      <c r="J754" s="1"/>
      <c r="K754" s="1"/>
      <c r="L754" s="23" t="s">
        <v>18</v>
      </c>
      <c r="N754" s="23" t="s">
        <v>3013</v>
      </c>
      <c r="O754" s="23" t="s">
        <v>2822</v>
      </c>
      <c r="P754" s="29" t="s">
        <v>169</v>
      </c>
    </row>
    <row r="755" spans="1:16" s="23" customFormat="1" hidden="1" x14ac:dyDescent="0.2">
      <c r="A755" s="2">
        <v>180066298</v>
      </c>
      <c r="B755" s="23" t="s">
        <v>1447</v>
      </c>
      <c r="C755" s="23" t="s">
        <v>1448</v>
      </c>
      <c r="D755" s="23" t="s">
        <v>4920</v>
      </c>
      <c r="E755" s="23" t="s">
        <v>73</v>
      </c>
      <c r="F755" s="23" t="s">
        <v>13</v>
      </c>
      <c r="G755" s="23" t="s">
        <v>169</v>
      </c>
      <c r="H755" s="23" t="s">
        <v>24</v>
      </c>
      <c r="I755" s="1">
        <v>30773</v>
      </c>
      <c r="J755" s="1">
        <v>44316</v>
      </c>
      <c r="K755" s="1"/>
      <c r="L755" s="23" t="s">
        <v>18</v>
      </c>
      <c r="N755" s="23" t="e">
        <v>#N/A</v>
      </c>
      <c r="O755" s="23" t="s">
        <v>2822</v>
      </c>
      <c r="P755" s="29" t="s">
        <v>169</v>
      </c>
    </row>
    <row r="756" spans="1:16" s="23" customFormat="1" hidden="1" x14ac:dyDescent="0.2">
      <c r="A756" s="2">
        <v>180066301</v>
      </c>
      <c r="B756" s="23" t="s">
        <v>1449</v>
      </c>
      <c r="C756" s="23" t="s">
        <v>1450</v>
      </c>
      <c r="D756" s="23" t="s">
        <v>4921</v>
      </c>
      <c r="E756" s="23" t="s">
        <v>86</v>
      </c>
      <c r="F756" s="23" t="s">
        <v>13</v>
      </c>
      <c r="G756" s="23" t="s">
        <v>169</v>
      </c>
      <c r="H756" s="23" t="s">
        <v>19</v>
      </c>
      <c r="I756" s="1">
        <v>24990</v>
      </c>
      <c r="J756" s="1"/>
      <c r="K756" s="1"/>
      <c r="L756" s="23" t="s">
        <v>18</v>
      </c>
      <c r="N756" s="23" t="s">
        <v>18</v>
      </c>
      <c r="O756" s="23" t="s">
        <v>2822</v>
      </c>
      <c r="P756" s="29" t="s">
        <v>169</v>
      </c>
    </row>
    <row r="757" spans="1:16" s="23" customFormat="1" hidden="1" x14ac:dyDescent="0.2">
      <c r="A757" s="2">
        <v>180066315</v>
      </c>
      <c r="B757" s="23" t="s">
        <v>179</v>
      </c>
      <c r="C757" s="23" t="s">
        <v>1451</v>
      </c>
      <c r="D757" s="23" t="s">
        <v>4879</v>
      </c>
      <c r="E757" s="23" t="s">
        <v>1130</v>
      </c>
      <c r="F757" s="23" t="s">
        <v>13</v>
      </c>
      <c r="G757" s="23" t="s">
        <v>169</v>
      </c>
      <c r="H757" s="23" t="s">
        <v>19</v>
      </c>
      <c r="I757" s="1">
        <v>38473</v>
      </c>
      <c r="J757" s="1"/>
      <c r="K757" s="1"/>
      <c r="L757" s="23" t="s">
        <v>18</v>
      </c>
      <c r="N757" s="23" t="s">
        <v>18</v>
      </c>
      <c r="O757" s="23" t="s">
        <v>2822</v>
      </c>
      <c r="P757" s="29" t="s">
        <v>169</v>
      </c>
    </row>
    <row r="758" spans="1:16" s="23" customFormat="1" hidden="1" x14ac:dyDescent="0.2">
      <c r="A758" s="2">
        <v>180066328</v>
      </c>
      <c r="B758" s="23" t="s">
        <v>2973</v>
      </c>
      <c r="C758" s="23" t="s">
        <v>2974</v>
      </c>
      <c r="D758" s="23" t="s">
        <v>4777</v>
      </c>
      <c r="E758" s="23" t="s">
        <v>57</v>
      </c>
      <c r="F758" s="23" t="s">
        <v>13</v>
      </c>
      <c r="G758" s="23" t="s">
        <v>169</v>
      </c>
      <c r="H758" s="23" t="s">
        <v>19</v>
      </c>
      <c r="I758" s="1">
        <v>24990</v>
      </c>
      <c r="J758" s="1"/>
      <c r="K758" s="1"/>
      <c r="L758" s="23" t="s">
        <v>18</v>
      </c>
      <c r="N758" s="23" t="s">
        <v>18</v>
      </c>
      <c r="O758" s="23" t="s">
        <v>2822</v>
      </c>
      <c r="P758" s="29" t="s">
        <v>169</v>
      </c>
    </row>
    <row r="759" spans="1:16" s="23" customFormat="1" hidden="1" x14ac:dyDescent="0.2">
      <c r="A759" s="2">
        <v>180066336</v>
      </c>
      <c r="B759" s="23" t="s">
        <v>1452</v>
      </c>
      <c r="C759" s="23" t="s">
        <v>1453</v>
      </c>
      <c r="D759" s="23" t="s">
        <v>4804</v>
      </c>
      <c r="E759" s="23" t="s">
        <v>1092</v>
      </c>
      <c r="F759" s="23" t="s">
        <v>13</v>
      </c>
      <c r="G759" s="23" t="s">
        <v>169</v>
      </c>
      <c r="H759" s="23" t="s">
        <v>19</v>
      </c>
      <c r="I759" s="1">
        <v>35521</v>
      </c>
      <c r="J759" s="1"/>
      <c r="K759" s="1"/>
      <c r="L759" s="23" t="s">
        <v>18</v>
      </c>
      <c r="N759" s="23" t="s">
        <v>18</v>
      </c>
      <c r="O759" s="23" t="s">
        <v>2822</v>
      </c>
      <c r="P759" s="29" t="s">
        <v>169</v>
      </c>
    </row>
    <row r="760" spans="1:16" s="23" customFormat="1" hidden="1" x14ac:dyDescent="0.2">
      <c r="A760" s="2">
        <v>180066344</v>
      </c>
      <c r="B760" s="23" t="s">
        <v>1454</v>
      </c>
      <c r="C760" s="23" t="s">
        <v>1455</v>
      </c>
      <c r="D760" s="23" t="s">
        <v>4685</v>
      </c>
      <c r="E760" s="23" t="s">
        <v>660</v>
      </c>
      <c r="F760" s="23" t="s">
        <v>13</v>
      </c>
      <c r="G760" s="23" t="s">
        <v>169</v>
      </c>
      <c r="H760" s="23" t="s">
        <v>19</v>
      </c>
      <c r="I760" s="1">
        <v>24990</v>
      </c>
      <c r="J760" s="1"/>
      <c r="K760" s="1"/>
      <c r="L760" s="23" t="s">
        <v>18</v>
      </c>
      <c r="N760" s="23" t="s">
        <v>18</v>
      </c>
      <c r="O760" s="23" t="s">
        <v>2822</v>
      </c>
      <c r="P760" s="29" t="s">
        <v>169</v>
      </c>
    </row>
    <row r="761" spans="1:16" s="23" customFormat="1" hidden="1" x14ac:dyDescent="0.2">
      <c r="A761" s="2">
        <v>180066352</v>
      </c>
      <c r="B761" s="23" t="s">
        <v>1456</v>
      </c>
      <c r="C761" s="23" t="s">
        <v>2775</v>
      </c>
      <c r="D761" s="23" t="s">
        <v>4922</v>
      </c>
      <c r="E761" s="23" t="s">
        <v>919</v>
      </c>
      <c r="F761" s="23" t="s">
        <v>13</v>
      </c>
      <c r="G761" s="23" t="s">
        <v>169</v>
      </c>
      <c r="H761" s="23" t="s">
        <v>19</v>
      </c>
      <c r="I761" s="1">
        <v>36008</v>
      </c>
      <c r="J761" s="1"/>
      <c r="K761" s="1"/>
      <c r="L761" s="23" t="s">
        <v>18</v>
      </c>
      <c r="N761" s="23" t="s">
        <v>18</v>
      </c>
      <c r="O761" s="23" t="s">
        <v>2822</v>
      </c>
      <c r="P761" s="29" t="s">
        <v>169</v>
      </c>
    </row>
    <row r="762" spans="1:16" s="23" customFormat="1" hidden="1" x14ac:dyDescent="0.2">
      <c r="A762" s="2">
        <v>180066360</v>
      </c>
      <c r="B762" s="23" t="s">
        <v>1457</v>
      </c>
      <c r="C762" s="23" t="s">
        <v>1458</v>
      </c>
      <c r="D762" s="23" t="s">
        <v>4923</v>
      </c>
      <c r="E762" s="23" t="s">
        <v>562</v>
      </c>
      <c r="F762" s="23" t="s">
        <v>13</v>
      </c>
      <c r="G762" s="23" t="s">
        <v>169</v>
      </c>
      <c r="H762" s="23" t="s">
        <v>19</v>
      </c>
      <c r="I762" s="1">
        <v>25020</v>
      </c>
      <c r="J762" s="1"/>
      <c r="K762" s="1"/>
      <c r="L762" s="23" t="s">
        <v>18</v>
      </c>
      <c r="N762" s="23" t="s">
        <v>18</v>
      </c>
      <c r="O762" s="23" t="s">
        <v>2822</v>
      </c>
      <c r="P762" s="29" t="s">
        <v>169</v>
      </c>
    </row>
    <row r="763" spans="1:16" s="23" customFormat="1" hidden="1" x14ac:dyDescent="0.2">
      <c r="A763" s="2">
        <v>180066379</v>
      </c>
      <c r="B763" s="23" t="s">
        <v>1459</v>
      </c>
      <c r="C763" s="23" t="s">
        <v>1453</v>
      </c>
      <c r="D763" s="23" t="s">
        <v>4804</v>
      </c>
      <c r="E763" s="23" t="s">
        <v>1092</v>
      </c>
      <c r="F763" s="23" t="s">
        <v>13</v>
      </c>
      <c r="G763" s="23" t="s">
        <v>169</v>
      </c>
      <c r="H763" s="23" t="s">
        <v>19</v>
      </c>
      <c r="I763" s="1">
        <v>36130</v>
      </c>
      <c r="J763" s="1"/>
      <c r="K763" s="1"/>
      <c r="L763" s="23" t="s">
        <v>18</v>
      </c>
      <c r="N763" s="23" t="s">
        <v>18</v>
      </c>
      <c r="O763" s="23" t="s">
        <v>2822</v>
      </c>
      <c r="P763" s="29" t="s">
        <v>169</v>
      </c>
    </row>
    <row r="764" spans="1:16" s="23" customFormat="1" hidden="1" x14ac:dyDescent="0.2">
      <c r="A764" s="2">
        <v>180066387</v>
      </c>
      <c r="B764" s="23" t="s">
        <v>1460</v>
      </c>
      <c r="C764" s="23" t="s">
        <v>2975</v>
      </c>
      <c r="D764" s="23" t="s">
        <v>4924</v>
      </c>
      <c r="E764" s="23" t="s">
        <v>1138</v>
      </c>
      <c r="F764" s="23" t="s">
        <v>13</v>
      </c>
      <c r="G764" s="23" t="s">
        <v>169</v>
      </c>
      <c r="H764" s="23" t="s">
        <v>19</v>
      </c>
      <c r="I764" s="1">
        <v>25082</v>
      </c>
      <c r="J764" s="1"/>
      <c r="K764" s="1"/>
      <c r="L764" s="23" t="s">
        <v>18</v>
      </c>
      <c r="N764" s="23" t="s">
        <v>18</v>
      </c>
      <c r="O764" s="23" t="s">
        <v>2822</v>
      </c>
      <c r="P764" s="29" t="s">
        <v>169</v>
      </c>
    </row>
    <row r="765" spans="1:16" s="23" customFormat="1" hidden="1" x14ac:dyDescent="0.2">
      <c r="A765" s="2">
        <v>180066409</v>
      </c>
      <c r="B765" s="23" t="s">
        <v>1461</v>
      </c>
      <c r="C765" s="23" t="s">
        <v>1462</v>
      </c>
      <c r="D765" s="23" t="s">
        <v>4925</v>
      </c>
      <c r="E765" s="23" t="s">
        <v>1463</v>
      </c>
      <c r="F765" s="23" t="s">
        <v>13</v>
      </c>
      <c r="G765" s="23" t="s">
        <v>169</v>
      </c>
      <c r="H765" s="23" t="s">
        <v>19</v>
      </c>
      <c r="I765" s="1">
        <v>25143</v>
      </c>
      <c r="J765" s="1"/>
      <c r="K765" s="1"/>
      <c r="L765" s="23" t="s">
        <v>18</v>
      </c>
      <c r="N765" s="23" t="s">
        <v>3013</v>
      </c>
      <c r="O765" s="23" t="s">
        <v>2822</v>
      </c>
      <c r="P765" s="29" t="s">
        <v>169</v>
      </c>
    </row>
    <row r="766" spans="1:16" s="23" customFormat="1" hidden="1" x14ac:dyDescent="0.2">
      <c r="A766" s="2">
        <v>180066417</v>
      </c>
      <c r="B766" s="23" t="s">
        <v>2838</v>
      </c>
      <c r="C766" s="23" t="s">
        <v>1464</v>
      </c>
      <c r="D766" s="23" t="s">
        <v>4719</v>
      </c>
      <c r="E766" s="23" t="s">
        <v>73</v>
      </c>
      <c r="F766" s="23" t="s">
        <v>13</v>
      </c>
      <c r="G766" s="23" t="s">
        <v>169</v>
      </c>
      <c r="H766" s="23" t="s">
        <v>43</v>
      </c>
      <c r="I766" s="1">
        <v>30590</v>
      </c>
      <c r="J766" s="1"/>
      <c r="K766" s="1">
        <v>41275</v>
      </c>
      <c r="L766" s="23" t="s">
        <v>18</v>
      </c>
      <c r="N766" s="23" t="s">
        <v>3205</v>
      </c>
      <c r="O766" s="23" t="s">
        <v>2823</v>
      </c>
      <c r="P766" s="29" t="s">
        <v>169</v>
      </c>
    </row>
    <row r="767" spans="1:16" s="23" customFormat="1" hidden="1" x14ac:dyDescent="0.2">
      <c r="A767" s="2">
        <v>180066425</v>
      </c>
      <c r="B767" s="23" t="s">
        <v>1465</v>
      </c>
      <c r="C767" s="23" t="s">
        <v>1466</v>
      </c>
      <c r="D767" s="23" t="s">
        <v>4926</v>
      </c>
      <c r="E767" s="23" t="s">
        <v>1467</v>
      </c>
      <c r="F767" s="23" t="s">
        <v>13</v>
      </c>
      <c r="G767" s="23" t="s">
        <v>169</v>
      </c>
      <c r="H767" s="23" t="s">
        <v>43</v>
      </c>
      <c r="I767" s="1">
        <v>25204</v>
      </c>
      <c r="J767" s="1"/>
      <c r="K767" s="1">
        <v>41275</v>
      </c>
      <c r="L767" s="23" t="s">
        <v>18</v>
      </c>
      <c r="N767" s="23" t="s">
        <v>3205</v>
      </c>
      <c r="O767" s="23" t="s">
        <v>2823</v>
      </c>
      <c r="P767" s="29" t="s">
        <v>169</v>
      </c>
    </row>
    <row r="768" spans="1:16" s="23" customFormat="1" hidden="1" x14ac:dyDescent="0.2">
      <c r="A768" s="2">
        <v>180066433</v>
      </c>
      <c r="B768" s="23" t="s">
        <v>2839</v>
      </c>
      <c r="C768" s="23" t="s">
        <v>1468</v>
      </c>
      <c r="D768" s="23" t="s">
        <v>4501</v>
      </c>
      <c r="E768" s="23" t="s">
        <v>291</v>
      </c>
      <c r="F768" s="23" t="s">
        <v>13</v>
      </c>
      <c r="G768" s="23" t="s">
        <v>169</v>
      </c>
      <c r="H768" s="23" t="s">
        <v>43</v>
      </c>
      <c r="I768" s="1">
        <v>34700</v>
      </c>
      <c r="J768" s="1"/>
      <c r="K768" s="1">
        <v>41275</v>
      </c>
      <c r="L768" s="23" t="s">
        <v>18</v>
      </c>
      <c r="N768" s="23" t="s">
        <v>3205</v>
      </c>
      <c r="O768" s="23" t="s">
        <v>2823</v>
      </c>
      <c r="P768" s="29" t="s">
        <v>169</v>
      </c>
    </row>
    <row r="769" spans="1:16" s="23" customFormat="1" hidden="1" x14ac:dyDescent="0.2">
      <c r="A769" s="2">
        <v>180066468</v>
      </c>
      <c r="B769" s="23" t="s">
        <v>1469</v>
      </c>
      <c r="C769" s="23" t="s">
        <v>1470</v>
      </c>
      <c r="D769" s="23" t="s">
        <v>4927</v>
      </c>
      <c r="E769" s="23" t="s">
        <v>340</v>
      </c>
      <c r="F769" s="23" t="s">
        <v>13</v>
      </c>
      <c r="G769" s="23" t="s">
        <v>169</v>
      </c>
      <c r="H769" s="23" t="s">
        <v>19</v>
      </c>
      <c r="I769" s="1">
        <v>25355</v>
      </c>
      <c r="J769" s="1"/>
      <c r="K769" s="1"/>
      <c r="L769" s="23" t="s">
        <v>18</v>
      </c>
      <c r="N769" s="23" t="s">
        <v>18</v>
      </c>
      <c r="O769" s="23" t="s">
        <v>2822</v>
      </c>
      <c r="P769" s="29" t="s">
        <v>169</v>
      </c>
    </row>
    <row r="770" spans="1:16" s="23" customFormat="1" hidden="1" x14ac:dyDescent="0.2">
      <c r="A770" s="2">
        <v>180066484</v>
      </c>
      <c r="B770" s="23" t="s">
        <v>1471</v>
      </c>
      <c r="C770" s="23" t="s">
        <v>1472</v>
      </c>
      <c r="D770" s="23" t="s">
        <v>4928</v>
      </c>
      <c r="E770" s="23" t="s">
        <v>25</v>
      </c>
      <c r="F770" s="23" t="s">
        <v>13</v>
      </c>
      <c r="G770" s="23" t="s">
        <v>169</v>
      </c>
      <c r="H770" s="23" t="s">
        <v>24</v>
      </c>
      <c r="I770" s="1">
        <v>25355</v>
      </c>
      <c r="J770" s="1">
        <v>42735</v>
      </c>
      <c r="K770" s="1"/>
      <c r="N770" s="23" t="e">
        <v>#N/A</v>
      </c>
      <c r="O770" s="23" t="s">
        <v>2823</v>
      </c>
      <c r="P770" s="29" t="s">
        <v>169</v>
      </c>
    </row>
    <row r="771" spans="1:16" s="23" customFormat="1" hidden="1" x14ac:dyDescent="0.2">
      <c r="A771" s="2">
        <v>180066492</v>
      </c>
      <c r="B771" s="23" t="s">
        <v>1473</v>
      </c>
      <c r="C771" s="23" t="s">
        <v>1474</v>
      </c>
      <c r="D771" s="23" t="s">
        <v>4929</v>
      </c>
      <c r="E771" s="23" t="s">
        <v>31</v>
      </c>
      <c r="F771" s="23" t="s">
        <v>13</v>
      </c>
      <c r="G771" s="23" t="s">
        <v>169</v>
      </c>
      <c r="H771" s="23" t="s">
        <v>19</v>
      </c>
      <c r="I771" s="1">
        <v>29921</v>
      </c>
      <c r="J771" s="1"/>
      <c r="K771" s="1"/>
      <c r="L771" s="23" t="s">
        <v>18</v>
      </c>
      <c r="N771" s="23" t="s">
        <v>18</v>
      </c>
      <c r="O771" s="23" t="s">
        <v>2822</v>
      </c>
      <c r="P771" s="29" t="s">
        <v>169</v>
      </c>
    </row>
    <row r="772" spans="1:16" s="23" customFormat="1" hidden="1" x14ac:dyDescent="0.2">
      <c r="A772" s="2">
        <v>180066506</v>
      </c>
      <c r="B772" s="23" t="s">
        <v>1475</v>
      </c>
      <c r="C772" s="23" t="s">
        <v>1476</v>
      </c>
      <c r="D772" s="23" t="s">
        <v>4930</v>
      </c>
      <c r="E772" s="23" t="s">
        <v>31</v>
      </c>
      <c r="F772" s="23" t="s">
        <v>13</v>
      </c>
      <c r="G772" s="23" t="s">
        <v>169</v>
      </c>
      <c r="H772" s="23" t="s">
        <v>19</v>
      </c>
      <c r="I772" s="1">
        <v>25385</v>
      </c>
      <c r="J772" s="1"/>
      <c r="K772" s="1"/>
      <c r="L772" s="23" t="s">
        <v>18</v>
      </c>
      <c r="N772" s="23" t="s">
        <v>18</v>
      </c>
      <c r="O772" s="23" t="s">
        <v>2823</v>
      </c>
      <c r="P772" s="29" t="s">
        <v>169</v>
      </c>
    </row>
    <row r="773" spans="1:16" s="23" customFormat="1" hidden="1" x14ac:dyDescent="0.2">
      <c r="A773" s="2">
        <v>180066522</v>
      </c>
      <c r="B773" s="23" t="s">
        <v>1477</v>
      </c>
      <c r="C773" s="23" t="s">
        <v>1478</v>
      </c>
      <c r="D773" s="23" t="s">
        <v>4931</v>
      </c>
      <c r="E773" s="23" t="s">
        <v>70</v>
      </c>
      <c r="F773" s="23" t="s">
        <v>13</v>
      </c>
      <c r="G773" s="23" t="s">
        <v>169</v>
      </c>
      <c r="H773" s="23" t="s">
        <v>19</v>
      </c>
      <c r="I773" s="1">
        <v>25416</v>
      </c>
      <c r="J773" s="1"/>
      <c r="K773" s="1"/>
      <c r="L773" s="23" t="s">
        <v>18</v>
      </c>
      <c r="N773" s="23" t="s">
        <v>18</v>
      </c>
      <c r="O773" s="23" t="s">
        <v>2822</v>
      </c>
      <c r="P773" s="29" t="s">
        <v>169</v>
      </c>
    </row>
    <row r="774" spans="1:16" s="23" customFormat="1" hidden="1" x14ac:dyDescent="0.2">
      <c r="A774" s="2">
        <v>180066565</v>
      </c>
      <c r="B774" s="23" t="s">
        <v>1479</v>
      </c>
      <c r="C774" s="23" t="s">
        <v>17</v>
      </c>
      <c r="D774" s="23" t="s">
        <v>17</v>
      </c>
      <c r="E774" s="23" t="s">
        <v>17</v>
      </c>
      <c r="F774" s="23" t="s">
        <v>13</v>
      </c>
      <c r="G774" s="23" t="s">
        <v>169</v>
      </c>
      <c r="H774" s="23" t="s">
        <v>43</v>
      </c>
      <c r="I774" s="1">
        <v>25477</v>
      </c>
      <c r="J774" s="1"/>
      <c r="K774" s="1">
        <v>39173</v>
      </c>
      <c r="L774" s="23" t="s">
        <v>18</v>
      </c>
      <c r="N774" s="23" t="s">
        <v>3205</v>
      </c>
      <c r="O774" s="23" t="s">
        <v>2823</v>
      </c>
      <c r="P774" s="29" t="s">
        <v>169</v>
      </c>
    </row>
    <row r="775" spans="1:16" s="23" customFormat="1" hidden="1" x14ac:dyDescent="0.2">
      <c r="A775" s="2">
        <v>180066581</v>
      </c>
      <c r="B775" s="23" t="s">
        <v>1480</v>
      </c>
      <c r="C775" s="23" t="s">
        <v>1481</v>
      </c>
      <c r="D775" s="23" t="s">
        <v>4932</v>
      </c>
      <c r="E775" s="23" t="s">
        <v>307</v>
      </c>
      <c r="F775" s="23" t="s">
        <v>13</v>
      </c>
      <c r="G775" s="23" t="s">
        <v>169</v>
      </c>
      <c r="H775" s="23" t="s">
        <v>19</v>
      </c>
      <c r="I775" s="1">
        <v>25477</v>
      </c>
      <c r="J775" s="1"/>
      <c r="K775" s="1"/>
      <c r="L775" s="23" t="s">
        <v>18</v>
      </c>
      <c r="N775" s="23" t="s">
        <v>18</v>
      </c>
      <c r="O775" s="23" t="s">
        <v>2822</v>
      </c>
      <c r="P775" s="29" t="s">
        <v>169</v>
      </c>
    </row>
    <row r="776" spans="1:16" s="23" customFormat="1" hidden="1" x14ac:dyDescent="0.2">
      <c r="A776" s="2">
        <v>180066603</v>
      </c>
      <c r="B776" s="23" t="s">
        <v>1195</v>
      </c>
      <c r="F776" s="23" t="s">
        <v>13</v>
      </c>
      <c r="G776" s="23" t="s">
        <v>169</v>
      </c>
      <c r="H776" s="23" t="s">
        <v>43</v>
      </c>
      <c r="I776" s="1">
        <v>28369</v>
      </c>
      <c r="J776" s="1"/>
      <c r="K776" s="1">
        <v>41974</v>
      </c>
      <c r="N776" s="23" t="s">
        <v>3205</v>
      </c>
      <c r="O776" s="23" t="s">
        <v>2822</v>
      </c>
      <c r="P776" s="29" t="s">
        <v>169</v>
      </c>
    </row>
    <row r="777" spans="1:16" s="23" customFormat="1" hidden="1" x14ac:dyDescent="0.2">
      <c r="A777" s="2">
        <v>180066638</v>
      </c>
      <c r="B777" s="23" t="s">
        <v>3089</v>
      </c>
      <c r="C777" s="23" t="s">
        <v>1482</v>
      </c>
      <c r="D777" s="23" t="s">
        <v>4835</v>
      </c>
      <c r="E777" s="23" t="s">
        <v>151</v>
      </c>
      <c r="F777" s="23" t="s">
        <v>13</v>
      </c>
      <c r="G777" s="23" t="s">
        <v>169</v>
      </c>
      <c r="H777" s="23" t="s">
        <v>19</v>
      </c>
      <c r="I777" s="1">
        <v>32933</v>
      </c>
      <c r="J777" s="1"/>
      <c r="K777" s="1"/>
      <c r="L777" s="23" t="s">
        <v>18</v>
      </c>
      <c r="N777" s="23" t="s">
        <v>18</v>
      </c>
      <c r="O777" s="23" t="s">
        <v>2823</v>
      </c>
      <c r="P777" s="29" t="s">
        <v>169</v>
      </c>
    </row>
    <row r="778" spans="1:16" s="23" customFormat="1" hidden="1" x14ac:dyDescent="0.2">
      <c r="A778" s="2">
        <v>180066646</v>
      </c>
      <c r="B778" s="23" t="s">
        <v>1483</v>
      </c>
      <c r="C778" s="23" t="s">
        <v>1484</v>
      </c>
      <c r="D778" s="23" t="s">
        <v>4933</v>
      </c>
      <c r="E778" s="23" t="s">
        <v>86</v>
      </c>
      <c r="F778" s="23" t="s">
        <v>13</v>
      </c>
      <c r="G778" s="23" t="s">
        <v>169</v>
      </c>
      <c r="H778" s="23" t="s">
        <v>19</v>
      </c>
      <c r="I778" s="1">
        <v>25569</v>
      </c>
      <c r="J778" s="1"/>
      <c r="K778" s="1"/>
      <c r="L778" s="23" t="s">
        <v>18</v>
      </c>
      <c r="N778" s="23" t="s">
        <v>18</v>
      </c>
      <c r="O778" s="23" t="s">
        <v>2822</v>
      </c>
      <c r="P778" s="29" t="s">
        <v>169</v>
      </c>
    </row>
    <row r="779" spans="1:16" s="23" customFormat="1" hidden="1" x14ac:dyDescent="0.2">
      <c r="A779" s="2">
        <v>180066662</v>
      </c>
      <c r="B779" s="23" t="s">
        <v>1485</v>
      </c>
      <c r="C779" s="23" t="s">
        <v>1486</v>
      </c>
      <c r="D779" s="23" t="s">
        <v>4774</v>
      </c>
      <c r="E779" s="23" t="s">
        <v>31</v>
      </c>
      <c r="F779" s="23" t="s">
        <v>13</v>
      </c>
      <c r="G779" s="23" t="s">
        <v>169</v>
      </c>
      <c r="H779" s="23" t="s">
        <v>19</v>
      </c>
      <c r="I779" s="1">
        <v>25569</v>
      </c>
      <c r="J779" s="1"/>
      <c r="K779" s="1"/>
      <c r="L779" s="23" t="s">
        <v>18</v>
      </c>
      <c r="N779" s="23" t="s">
        <v>18</v>
      </c>
      <c r="O779" s="23" t="s">
        <v>2822</v>
      </c>
      <c r="P779" s="29" t="s">
        <v>169</v>
      </c>
    </row>
    <row r="780" spans="1:16" s="23" customFormat="1" hidden="1" x14ac:dyDescent="0.2">
      <c r="A780" s="2">
        <v>180066689</v>
      </c>
      <c r="B780" s="23" t="s">
        <v>1487</v>
      </c>
      <c r="C780" s="23" t="s">
        <v>1488</v>
      </c>
      <c r="D780" s="23" t="s">
        <v>4675</v>
      </c>
      <c r="E780" s="23" t="s">
        <v>98</v>
      </c>
      <c r="F780" s="23" t="s">
        <v>13</v>
      </c>
      <c r="G780" s="23" t="s">
        <v>169</v>
      </c>
      <c r="H780" s="23" t="s">
        <v>19</v>
      </c>
      <c r="I780" s="1">
        <v>27760</v>
      </c>
      <c r="J780" s="1"/>
      <c r="K780" s="1"/>
      <c r="L780" s="23" t="s">
        <v>18</v>
      </c>
      <c r="N780" s="23" t="s">
        <v>18</v>
      </c>
      <c r="O780" s="23" t="s">
        <v>2823</v>
      </c>
      <c r="P780" s="29" t="s">
        <v>169</v>
      </c>
    </row>
    <row r="781" spans="1:16" s="23" customFormat="1" hidden="1" x14ac:dyDescent="0.2">
      <c r="A781" s="2">
        <v>180066697</v>
      </c>
      <c r="B781" s="23" t="s">
        <v>1489</v>
      </c>
      <c r="C781" s="23" t="s">
        <v>2840</v>
      </c>
      <c r="D781" s="23" t="s">
        <v>4474</v>
      </c>
      <c r="E781" s="23" t="s">
        <v>73</v>
      </c>
      <c r="F781" s="23" t="s">
        <v>13</v>
      </c>
      <c r="G781" s="23" t="s">
        <v>169</v>
      </c>
      <c r="H781" s="23" t="s">
        <v>43</v>
      </c>
      <c r="I781" s="1">
        <v>27120</v>
      </c>
      <c r="J781" s="1"/>
      <c r="K781" s="1">
        <v>41275</v>
      </c>
      <c r="L781" s="23" t="s">
        <v>18</v>
      </c>
      <c r="N781" s="23" t="s">
        <v>3205</v>
      </c>
      <c r="O781" s="23" t="s">
        <v>2823</v>
      </c>
      <c r="P781" s="29" t="s">
        <v>169</v>
      </c>
    </row>
    <row r="782" spans="1:16" s="23" customFormat="1" hidden="1" x14ac:dyDescent="0.2">
      <c r="A782" s="2">
        <v>180066700</v>
      </c>
      <c r="B782" s="23" t="s">
        <v>1490</v>
      </c>
      <c r="C782" s="23" t="s">
        <v>17</v>
      </c>
      <c r="D782" s="23" t="s">
        <v>17</v>
      </c>
      <c r="E782" s="23" t="s">
        <v>17</v>
      </c>
      <c r="F782" s="23" t="s">
        <v>13</v>
      </c>
      <c r="G782" s="23" t="s">
        <v>169</v>
      </c>
      <c r="H782" s="23" t="s">
        <v>24</v>
      </c>
      <c r="I782" s="1">
        <v>25659</v>
      </c>
      <c r="J782" s="1">
        <v>45169</v>
      </c>
      <c r="K782" s="1">
        <v>39722</v>
      </c>
      <c r="L782" s="23" t="s">
        <v>18</v>
      </c>
      <c r="N782" s="23" t="s">
        <v>3205</v>
      </c>
      <c r="O782" s="23" t="s">
        <v>2823</v>
      </c>
      <c r="P782" s="29" t="s">
        <v>169</v>
      </c>
    </row>
    <row r="783" spans="1:16" s="23" customFormat="1" hidden="1" x14ac:dyDescent="0.2">
      <c r="A783" s="2">
        <v>180066727</v>
      </c>
      <c r="B783" s="23" t="s">
        <v>1491</v>
      </c>
      <c r="C783" s="23" t="s">
        <v>17</v>
      </c>
      <c r="D783" s="23" t="s">
        <v>17</v>
      </c>
      <c r="E783" s="23" t="s">
        <v>17</v>
      </c>
      <c r="F783" s="23" t="s">
        <v>13</v>
      </c>
      <c r="G783" s="23" t="s">
        <v>169</v>
      </c>
      <c r="H783" s="23" t="s">
        <v>43</v>
      </c>
      <c r="I783" s="1">
        <v>25569</v>
      </c>
      <c r="J783" s="1"/>
      <c r="K783" s="1">
        <v>39722</v>
      </c>
      <c r="L783" s="23" t="s">
        <v>18</v>
      </c>
      <c r="N783" s="23" t="s">
        <v>3205</v>
      </c>
      <c r="O783" s="23" t="s">
        <v>2823</v>
      </c>
      <c r="P783" s="29" t="s">
        <v>169</v>
      </c>
    </row>
    <row r="784" spans="1:16" s="23" customFormat="1" hidden="1" x14ac:dyDescent="0.2">
      <c r="A784" s="2">
        <v>180066743</v>
      </c>
      <c r="B784" s="23" t="s">
        <v>1492</v>
      </c>
      <c r="C784" s="23" t="s">
        <v>2841</v>
      </c>
      <c r="D784" s="23" t="s">
        <v>4934</v>
      </c>
      <c r="E784" s="23" t="s">
        <v>2842</v>
      </c>
      <c r="F784" s="23" t="s">
        <v>13</v>
      </c>
      <c r="G784" s="23" t="s">
        <v>169</v>
      </c>
      <c r="H784" s="23" t="s">
        <v>24</v>
      </c>
      <c r="I784" s="1">
        <v>25569</v>
      </c>
      <c r="J784" s="1">
        <v>45383</v>
      </c>
      <c r="K784" s="1"/>
      <c r="L784" s="23" t="s">
        <v>18</v>
      </c>
      <c r="N784" s="23" t="s">
        <v>3013</v>
      </c>
      <c r="O784" s="23" t="s">
        <v>2823</v>
      </c>
      <c r="P784" s="29" t="s">
        <v>169</v>
      </c>
    </row>
    <row r="785" spans="1:16" s="23" customFormat="1" hidden="1" x14ac:dyDescent="0.2">
      <c r="A785" s="2">
        <v>180066765</v>
      </c>
      <c r="B785" s="23" t="s">
        <v>1491</v>
      </c>
      <c r="C785" s="23" t="s">
        <v>1493</v>
      </c>
      <c r="D785" s="23" t="s">
        <v>4935</v>
      </c>
      <c r="E785" s="23" t="s">
        <v>340</v>
      </c>
      <c r="F785" s="23" t="s">
        <v>13</v>
      </c>
      <c r="G785" s="23" t="s">
        <v>169</v>
      </c>
      <c r="H785" s="23" t="s">
        <v>19</v>
      </c>
      <c r="I785" s="1">
        <v>25750</v>
      </c>
      <c r="J785" s="1"/>
      <c r="K785" s="1"/>
      <c r="L785" s="23" t="s">
        <v>18</v>
      </c>
      <c r="N785" s="23" t="s">
        <v>3013</v>
      </c>
      <c r="O785" s="23" t="s">
        <v>2823</v>
      </c>
      <c r="P785" s="29" t="s">
        <v>169</v>
      </c>
    </row>
    <row r="786" spans="1:16" s="23" customFormat="1" hidden="1" x14ac:dyDescent="0.2">
      <c r="A786" s="2">
        <v>180066786</v>
      </c>
      <c r="B786" s="23" t="s">
        <v>1490</v>
      </c>
      <c r="C786" s="23" t="s">
        <v>1494</v>
      </c>
      <c r="D786" s="23" t="s">
        <v>4936</v>
      </c>
      <c r="E786" s="23" t="s">
        <v>1495</v>
      </c>
      <c r="F786" s="23" t="s">
        <v>13</v>
      </c>
      <c r="G786" s="23" t="s">
        <v>169</v>
      </c>
      <c r="H786" s="23" t="s">
        <v>19</v>
      </c>
      <c r="I786" s="1">
        <v>25750</v>
      </c>
      <c r="J786" s="1"/>
      <c r="K786" s="1"/>
      <c r="L786" s="23" t="s">
        <v>18</v>
      </c>
      <c r="N786" s="23" t="s">
        <v>3013</v>
      </c>
      <c r="O786" s="23" t="s">
        <v>2823</v>
      </c>
      <c r="P786" s="29" t="s">
        <v>169</v>
      </c>
    </row>
    <row r="787" spans="1:16" s="23" customFormat="1" hidden="1" x14ac:dyDescent="0.2">
      <c r="A787" s="2">
        <v>180066808</v>
      </c>
      <c r="B787" s="23" t="s">
        <v>1496</v>
      </c>
      <c r="C787" s="23" t="s">
        <v>4937</v>
      </c>
      <c r="D787" s="23" t="s">
        <v>4938</v>
      </c>
      <c r="E787" s="23" t="s">
        <v>978</v>
      </c>
      <c r="F787" s="23" t="s">
        <v>13</v>
      </c>
      <c r="G787" s="23" t="s">
        <v>169</v>
      </c>
      <c r="H787" s="23" t="s">
        <v>19</v>
      </c>
      <c r="I787" s="1">
        <v>25750</v>
      </c>
      <c r="J787" s="1"/>
      <c r="K787" s="1"/>
      <c r="L787" s="23" t="s">
        <v>18</v>
      </c>
      <c r="N787" s="23" t="s">
        <v>18</v>
      </c>
      <c r="O787" s="23" t="s">
        <v>2823</v>
      </c>
      <c r="P787" s="29" t="s">
        <v>169</v>
      </c>
    </row>
    <row r="788" spans="1:16" s="23" customFormat="1" hidden="1" x14ac:dyDescent="0.2">
      <c r="A788" s="2">
        <v>180066840</v>
      </c>
      <c r="B788" s="23" t="s">
        <v>1497</v>
      </c>
      <c r="C788" s="23" t="s">
        <v>1498</v>
      </c>
      <c r="D788" s="23" t="s">
        <v>4939</v>
      </c>
      <c r="E788" s="23" t="s">
        <v>28</v>
      </c>
      <c r="F788" s="23" t="s">
        <v>13</v>
      </c>
      <c r="G788" s="23" t="s">
        <v>169</v>
      </c>
      <c r="H788" s="23" t="s">
        <v>19</v>
      </c>
      <c r="I788" s="1">
        <v>26115</v>
      </c>
      <c r="J788" s="1"/>
      <c r="K788" s="1"/>
      <c r="L788" s="23" t="s">
        <v>18</v>
      </c>
      <c r="N788" s="23" t="s">
        <v>3013</v>
      </c>
      <c r="O788" s="23" t="s">
        <v>2822</v>
      </c>
      <c r="P788" s="29" t="s">
        <v>169</v>
      </c>
    </row>
    <row r="789" spans="1:16" s="23" customFormat="1" hidden="1" x14ac:dyDescent="0.2">
      <c r="A789" s="2">
        <v>180066867</v>
      </c>
      <c r="B789" s="23" t="s">
        <v>1499</v>
      </c>
      <c r="C789" s="23" t="s">
        <v>1264</v>
      </c>
      <c r="D789" s="23" t="s">
        <v>4859</v>
      </c>
      <c r="E789" s="23" t="s">
        <v>98</v>
      </c>
      <c r="F789" s="23" t="s">
        <v>13</v>
      </c>
      <c r="G789" s="23" t="s">
        <v>169</v>
      </c>
      <c r="H789" s="23" t="s">
        <v>19</v>
      </c>
      <c r="I789" s="1">
        <v>26268</v>
      </c>
      <c r="J789" s="1"/>
      <c r="K789" s="1"/>
      <c r="L789" s="23" t="s">
        <v>18</v>
      </c>
      <c r="N789" s="23" t="s">
        <v>18</v>
      </c>
      <c r="O789" s="23" t="s">
        <v>2822</v>
      </c>
      <c r="P789" s="29" t="s">
        <v>169</v>
      </c>
    </row>
    <row r="790" spans="1:16" s="23" customFormat="1" hidden="1" x14ac:dyDescent="0.2">
      <c r="A790" s="2">
        <v>180066883</v>
      </c>
      <c r="B790" s="23" t="s">
        <v>1195</v>
      </c>
      <c r="C790" s="23" t="s">
        <v>1500</v>
      </c>
      <c r="D790" s="23" t="s">
        <v>4829</v>
      </c>
      <c r="E790" s="23" t="s">
        <v>73</v>
      </c>
      <c r="F790" s="23" t="s">
        <v>13</v>
      </c>
      <c r="G790" s="23" t="s">
        <v>169</v>
      </c>
      <c r="H790" s="23" t="s">
        <v>19</v>
      </c>
      <c r="I790" s="1">
        <v>26390</v>
      </c>
      <c r="J790" s="1"/>
      <c r="K790" s="1"/>
      <c r="L790" s="23" t="s">
        <v>1194</v>
      </c>
      <c r="N790" s="23" t="s">
        <v>18</v>
      </c>
      <c r="O790" s="23" t="s">
        <v>2822</v>
      </c>
      <c r="P790" s="29" t="s">
        <v>169</v>
      </c>
    </row>
    <row r="791" spans="1:16" s="23" customFormat="1" hidden="1" x14ac:dyDescent="0.2">
      <c r="A791" s="2">
        <v>180066935</v>
      </c>
      <c r="B791" s="23" t="s">
        <v>1501</v>
      </c>
      <c r="C791" s="23" t="s">
        <v>1502</v>
      </c>
      <c r="D791" s="23" t="s">
        <v>4824</v>
      </c>
      <c r="E791" s="23" t="s">
        <v>233</v>
      </c>
      <c r="F791" s="23" t="s">
        <v>13</v>
      </c>
      <c r="G791" s="23" t="s">
        <v>169</v>
      </c>
      <c r="H791" s="23" t="s">
        <v>19</v>
      </c>
      <c r="I791" s="1">
        <v>29526</v>
      </c>
      <c r="J791" s="1"/>
      <c r="K791" s="1"/>
      <c r="L791" s="23" t="s">
        <v>18</v>
      </c>
      <c r="N791" s="23" t="s">
        <v>18</v>
      </c>
      <c r="O791" s="23" t="s">
        <v>2822</v>
      </c>
      <c r="P791" s="29" t="s">
        <v>169</v>
      </c>
    </row>
    <row r="792" spans="1:16" s="23" customFormat="1" hidden="1" x14ac:dyDescent="0.2">
      <c r="A792" s="2">
        <v>180066972</v>
      </c>
      <c r="B792" s="23" t="s">
        <v>1503</v>
      </c>
      <c r="C792" s="23" t="s">
        <v>1504</v>
      </c>
      <c r="D792" s="23" t="s">
        <v>4940</v>
      </c>
      <c r="E792" s="23" t="s">
        <v>70</v>
      </c>
      <c r="F792" s="23" t="s">
        <v>13</v>
      </c>
      <c r="G792" s="23" t="s">
        <v>169</v>
      </c>
      <c r="H792" s="23" t="s">
        <v>19</v>
      </c>
      <c r="I792" s="1">
        <v>29526</v>
      </c>
      <c r="J792" s="1"/>
      <c r="K792" s="1"/>
      <c r="L792" s="23" t="s">
        <v>18</v>
      </c>
      <c r="N792" s="23" t="s">
        <v>18</v>
      </c>
      <c r="O792" s="23" t="s">
        <v>2822</v>
      </c>
      <c r="P792" s="29" t="s">
        <v>169</v>
      </c>
    </row>
    <row r="793" spans="1:16" s="23" customFormat="1" hidden="1" x14ac:dyDescent="0.2">
      <c r="A793" s="2">
        <v>180067006</v>
      </c>
      <c r="B793" s="23" t="s">
        <v>1505</v>
      </c>
      <c r="C793" s="23" t="s">
        <v>1506</v>
      </c>
      <c r="D793" s="23" t="s">
        <v>4941</v>
      </c>
      <c r="E793" s="23" t="s">
        <v>42</v>
      </c>
      <c r="F793" s="23" t="s">
        <v>13</v>
      </c>
      <c r="G793" s="23" t="s">
        <v>169</v>
      </c>
      <c r="H793" s="23" t="s">
        <v>19</v>
      </c>
      <c r="I793" s="1">
        <v>31107</v>
      </c>
      <c r="J793" s="1"/>
      <c r="K793" s="1"/>
      <c r="L793" s="23" t="s">
        <v>18</v>
      </c>
      <c r="N793" s="23" t="s">
        <v>18</v>
      </c>
      <c r="O793" s="23" t="s">
        <v>2822</v>
      </c>
      <c r="P793" s="29" t="s">
        <v>169</v>
      </c>
    </row>
    <row r="794" spans="1:16" s="23" customFormat="1" hidden="1" x14ac:dyDescent="0.2">
      <c r="A794" s="2">
        <v>180067081</v>
      </c>
      <c r="B794" s="23" t="s">
        <v>1507</v>
      </c>
      <c r="C794" s="23" t="s">
        <v>1508</v>
      </c>
      <c r="D794" s="23" t="s">
        <v>4942</v>
      </c>
      <c r="E794" s="23" t="s">
        <v>1509</v>
      </c>
      <c r="F794" s="23" t="s">
        <v>13</v>
      </c>
      <c r="G794" s="23" t="s">
        <v>169</v>
      </c>
      <c r="H794" s="23" t="s">
        <v>24</v>
      </c>
      <c r="I794" s="1">
        <v>37135</v>
      </c>
      <c r="J794" s="1">
        <v>42004</v>
      </c>
      <c r="K794" s="1"/>
      <c r="N794" s="23" t="e">
        <v>#N/A</v>
      </c>
      <c r="O794" s="23" t="s">
        <v>2823</v>
      </c>
      <c r="P794" s="29" t="s">
        <v>169</v>
      </c>
    </row>
    <row r="795" spans="1:16" s="23" customFormat="1" hidden="1" x14ac:dyDescent="0.2">
      <c r="A795" s="2">
        <v>180067103</v>
      </c>
      <c r="B795" s="23" t="s">
        <v>1510</v>
      </c>
      <c r="C795" s="23" t="s">
        <v>2776</v>
      </c>
      <c r="D795" s="23" t="s">
        <v>4884</v>
      </c>
      <c r="E795" s="23" t="s">
        <v>384</v>
      </c>
      <c r="F795" s="23" t="s">
        <v>13</v>
      </c>
      <c r="G795" s="23" t="s">
        <v>169</v>
      </c>
      <c r="H795" s="23" t="s">
        <v>19</v>
      </c>
      <c r="I795" s="1">
        <v>32752</v>
      </c>
      <c r="J795" s="1"/>
      <c r="K795" s="1"/>
      <c r="L795" s="23" t="s">
        <v>18</v>
      </c>
      <c r="N795" s="23" t="s">
        <v>18</v>
      </c>
      <c r="O795" s="23" t="s">
        <v>2822</v>
      </c>
      <c r="P795" s="29" t="s">
        <v>169</v>
      </c>
    </row>
    <row r="796" spans="1:16" s="23" customFormat="1" hidden="1" x14ac:dyDescent="0.2">
      <c r="A796" s="2">
        <v>180067111</v>
      </c>
      <c r="B796" s="23" t="s">
        <v>1511</v>
      </c>
      <c r="C796" s="23" t="s">
        <v>2746</v>
      </c>
      <c r="D796" s="23" t="s">
        <v>4943</v>
      </c>
      <c r="E796" s="23" t="s">
        <v>57</v>
      </c>
      <c r="F796" s="23" t="s">
        <v>13</v>
      </c>
      <c r="G796" s="23" t="s">
        <v>169</v>
      </c>
      <c r="H796" s="23" t="s">
        <v>19</v>
      </c>
      <c r="I796" s="1">
        <v>34090</v>
      </c>
      <c r="J796" s="1"/>
      <c r="K796" s="1"/>
      <c r="L796" s="23" t="s">
        <v>18</v>
      </c>
      <c r="N796" s="23" t="s">
        <v>18</v>
      </c>
      <c r="O796" s="23" t="s">
        <v>2822</v>
      </c>
      <c r="P796" s="29" t="s">
        <v>169</v>
      </c>
    </row>
    <row r="797" spans="1:16" s="23" customFormat="1" hidden="1" x14ac:dyDescent="0.2">
      <c r="A797" s="2">
        <v>180067125</v>
      </c>
      <c r="B797" s="23" t="s">
        <v>1512</v>
      </c>
      <c r="C797" s="23" t="s">
        <v>1513</v>
      </c>
      <c r="D797" s="23" t="s">
        <v>4944</v>
      </c>
      <c r="E797" s="23" t="s">
        <v>1145</v>
      </c>
      <c r="F797" s="23" t="s">
        <v>13</v>
      </c>
      <c r="G797" s="23" t="s">
        <v>169</v>
      </c>
      <c r="H797" s="23" t="s">
        <v>19</v>
      </c>
      <c r="I797" s="1">
        <v>33970</v>
      </c>
      <c r="J797" s="1"/>
      <c r="K797" s="1"/>
      <c r="L797" s="23" t="s">
        <v>18</v>
      </c>
      <c r="N797" s="23" t="s">
        <v>18</v>
      </c>
      <c r="O797" s="23" t="s">
        <v>2822</v>
      </c>
      <c r="P797" s="29" t="s">
        <v>169</v>
      </c>
    </row>
    <row r="798" spans="1:16" s="23" customFormat="1" hidden="1" x14ac:dyDescent="0.2">
      <c r="A798" s="2">
        <v>180067138</v>
      </c>
      <c r="B798" s="23" t="s">
        <v>1514</v>
      </c>
      <c r="C798" s="23" t="s">
        <v>1515</v>
      </c>
      <c r="D798" s="23" t="s">
        <v>4945</v>
      </c>
      <c r="E798" s="23" t="s">
        <v>233</v>
      </c>
      <c r="F798" s="23" t="s">
        <v>13</v>
      </c>
      <c r="G798" s="23" t="s">
        <v>169</v>
      </c>
      <c r="H798" s="23" t="s">
        <v>19</v>
      </c>
      <c r="I798" s="1">
        <v>34700</v>
      </c>
      <c r="J798" s="1"/>
      <c r="K798" s="1"/>
      <c r="L798" s="23" t="s">
        <v>18</v>
      </c>
      <c r="N798" s="23" t="s">
        <v>18</v>
      </c>
      <c r="O798" s="23" t="s">
        <v>2822</v>
      </c>
      <c r="P798" s="29" t="s">
        <v>169</v>
      </c>
    </row>
    <row r="799" spans="1:16" s="23" customFormat="1" hidden="1" x14ac:dyDescent="0.2">
      <c r="A799" s="2">
        <v>180067146</v>
      </c>
      <c r="B799" s="23" t="s">
        <v>1516</v>
      </c>
      <c r="C799" s="23" t="s">
        <v>1517</v>
      </c>
      <c r="D799" s="23" t="s">
        <v>4944</v>
      </c>
      <c r="E799" s="23" t="s">
        <v>1145</v>
      </c>
      <c r="F799" s="23" t="s">
        <v>13</v>
      </c>
      <c r="G799" s="23" t="s">
        <v>169</v>
      </c>
      <c r="H799" s="23" t="s">
        <v>19</v>
      </c>
      <c r="I799" s="1">
        <v>34973</v>
      </c>
      <c r="J799" s="1"/>
      <c r="K799" s="1"/>
      <c r="L799" s="23" t="s">
        <v>18</v>
      </c>
      <c r="N799" s="23" t="s">
        <v>18</v>
      </c>
      <c r="O799" s="23" t="s">
        <v>2822</v>
      </c>
      <c r="P799" s="29" t="s">
        <v>169</v>
      </c>
    </row>
    <row r="800" spans="1:16" s="23" customFormat="1" hidden="1" x14ac:dyDescent="0.2">
      <c r="A800" s="2">
        <v>180067154</v>
      </c>
      <c r="B800" s="23" t="s">
        <v>1518</v>
      </c>
      <c r="C800" s="23" t="s">
        <v>1519</v>
      </c>
      <c r="D800" s="23" t="s">
        <v>4740</v>
      </c>
      <c r="E800" s="23" t="s">
        <v>340</v>
      </c>
      <c r="F800" s="23" t="s">
        <v>13</v>
      </c>
      <c r="G800" s="23" t="s">
        <v>169</v>
      </c>
      <c r="H800" s="23" t="s">
        <v>19</v>
      </c>
      <c r="I800" s="1">
        <v>35400</v>
      </c>
      <c r="J800" s="1"/>
      <c r="K800" s="1"/>
      <c r="L800" s="23" t="s">
        <v>18</v>
      </c>
      <c r="N800" s="23" t="s">
        <v>18</v>
      </c>
      <c r="O800" s="23" t="s">
        <v>2822</v>
      </c>
      <c r="P800" s="29" t="s">
        <v>169</v>
      </c>
    </row>
    <row r="801" spans="1:16" s="23" customFormat="1" hidden="1" x14ac:dyDescent="0.2">
      <c r="A801" s="2">
        <v>180067162</v>
      </c>
      <c r="B801" s="23" t="s">
        <v>180</v>
      </c>
      <c r="C801" s="23" t="s">
        <v>1520</v>
      </c>
      <c r="D801" s="23" t="s">
        <v>4946</v>
      </c>
      <c r="E801" s="23" t="s">
        <v>1092</v>
      </c>
      <c r="F801" s="23" t="s">
        <v>13</v>
      </c>
      <c r="G801" s="23" t="s">
        <v>169</v>
      </c>
      <c r="H801" s="23" t="s">
        <v>19</v>
      </c>
      <c r="I801" s="1">
        <v>36008</v>
      </c>
      <c r="J801" s="1"/>
      <c r="K801" s="1"/>
      <c r="L801" s="23" t="s">
        <v>18</v>
      </c>
      <c r="N801" s="23" t="s">
        <v>18</v>
      </c>
      <c r="O801" s="23" t="s">
        <v>2822</v>
      </c>
      <c r="P801" s="29" t="s">
        <v>169</v>
      </c>
    </row>
    <row r="802" spans="1:16" s="23" customFormat="1" hidden="1" x14ac:dyDescent="0.2">
      <c r="A802" s="2">
        <v>180067170</v>
      </c>
      <c r="B802" s="23" t="s">
        <v>1521</v>
      </c>
      <c r="C802" s="23" t="s">
        <v>1522</v>
      </c>
      <c r="D802" s="23" t="s">
        <v>4947</v>
      </c>
      <c r="E802" s="23" t="s">
        <v>919</v>
      </c>
      <c r="F802" s="23" t="s">
        <v>13</v>
      </c>
      <c r="G802" s="23" t="s">
        <v>169</v>
      </c>
      <c r="H802" s="23" t="s">
        <v>19</v>
      </c>
      <c r="I802" s="1">
        <v>36130</v>
      </c>
      <c r="J802" s="1"/>
      <c r="K802" s="1"/>
      <c r="L802" s="23" t="s">
        <v>23</v>
      </c>
      <c r="N802" s="23" t="s">
        <v>18</v>
      </c>
      <c r="O802" s="23" t="s">
        <v>2822</v>
      </c>
      <c r="P802" s="29" t="s">
        <v>169</v>
      </c>
    </row>
    <row r="803" spans="1:16" s="23" customFormat="1" hidden="1" x14ac:dyDescent="0.2">
      <c r="A803" s="2">
        <v>180067189</v>
      </c>
      <c r="B803" s="23" t="s">
        <v>1523</v>
      </c>
      <c r="C803" s="23" t="s">
        <v>1260</v>
      </c>
      <c r="D803" s="23" t="s">
        <v>4803</v>
      </c>
      <c r="E803" s="23" t="s">
        <v>1130</v>
      </c>
      <c r="F803" s="23" t="s">
        <v>13</v>
      </c>
      <c r="G803" s="23" t="s">
        <v>169</v>
      </c>
      <c r="H803" s="23" t="s">
        <v>19</v>
      </c>
      <c r="I803" s="1">
        <v>36434</v>
      </c>
      <c r="J803" s="1"/>
      <c r="K803" s="1"/>
      <c r="L803" s="23" t="s">
        <v>18</v>
      </c>
      <c r="N803" s="23" t="s">
        <v>18</v>
      </c>
      <c r="O803" s="23" t="s">
        <v>2822</v>
      </c>
      <c r="P803" s="29" t="s">
        <v>169</v>
      </c>
    </row>
    <row r="804" spans="1:16" s="23" customFormat="1" hidden="1" x14ac:dyDescent="0.2">
      <c r="A804" s="2">
        <v>180067200</v>
      </c>
      <c r="B804" s="23" t="s">
        <v>1524</v>
      </c>
      <c r="C804" s="23" t="s">
        <v>1431</v>
      </c>
      <c r="D804" s="23" t="s">
        <v>4811</v>
      </c>
      <c r="E804" s="23" t="s">
        <v>952</v>
      </c>
      <c r="F804" s="23" t="s">
        <v>13</v>
      </c>
      <c r="G804" s="23" t="s">
        <v>169</v>
      </c>
      <c r="H804" s="23" t="s">
        <v>19</v>
      </c>
      <c r="I804" s="1">
        <v>33878</v>
      </c>
      <c r="J804" s="1"/>
      <c r="K804" s="1"/>
      <c r="L804" s="23" t="s">
        <v>18</v>
      </c>
      <c r="N804" s="23" t="s">
        <v>18</v>
      </c>
      <c r="O804" s="23" t="s">
        <v>2823</v>
      </c>
      <c r="P804" s="29" t="s">
        <v>169</v>
      </c>
    </row>
    <row r="805" spans="1:16" s="23" customFormat="1" hidden="1" x14ac:dyDescent="0.2">
      <c r="A805" s="2">
        <v>180067227</v>
      </c>
      <c r="B805" s="23" t="s">
        <v>1525</v>
      </c>
      <c r="C805" s="23" t="s">
        <v>1214</v>
      </c>
      <c r="D805" s="23" t="s">
        <v>4839</v>
      </c>
      <c r="E805" s="23" t="s">
        <v>919</v>
      </c>
      <c r="F805" s="23" t="s">
        <v>13</v>
      </c>
      <c r="G805" s="23" t="s">
        <v>169</v>
      </c>
      <c r="H805" s="23" t="s">
        <v>19</v>
      </c>
      <c r="I805" s="1">
        <v>35551</v>
      </c>
      <c r="J805" s="1"/>
      <c r="K805" s="1"/>
      <c r="L805" s="23" t="s">
        <v>18</v>
      </c>
      <c r="N805" s="23" t="s">
        <v>18</v>
      </c>
      <c r="O805" s="23" t="s">
        <v>2822</v>
      </c>
      <c r="P805" s="29" t="s">
        <v>169</v>
      </c>
    </row>
    <row r="806" spans="1:16" s="23" customFormat="1" hidden="1" x14ac:dyDescent="0.2">
      <c r="A806" s="2">
        <v>180067243</v>
      </c>
      <c r="B806" s="23" t="s">
        <v>1526</v>
      </c>
      <c r="C806" s="23" t="s">
        <v>1527</v>
      </c>
      <c r="D806" s="23" t="s">
        <v>4944</v>
      </c>
      <c r="E806" s="23" t="s">
        <v>1145</v>
      </c>
      <c r="F806" s="23" t="s">
        <v>13</v>
      </c>
      <c r="G806" s="23" t="s">
        <v>169</v>
      </c>
      <c r="H806" s="23" t="s">
        <v>19</v>
      </c>
      <c r="I806" s="1">
        <v>34669</v>
      </c>
      <c r="J806" s="1"/>
      <c r="K806" s="1"/>
      <c r="L806" s="23" t="s">
        <v>18</v>
      </c>
      <c r="N806" s="23" t="s">
        <v>18</v>
      </c>
      <c r="O806" s="23" t="s">
        <v>2822</v>
      </c>
      <c r="P806" s="29" t="s">
        <v>169</v>
      </c>
    </row>
    <row r="807" spans="1:16" s="23" customFormat="1" hidden="1" x14ac:dyDescent="0.2">
      <c r="A807" s="2">
        <v>180067265</v>
      </c>
      <c r="B807" s="23" t="s">
        <v>1528</v>
      </c>
      <c r="C807" s="23" t="s">
        <v>1529</v>
      </c>
      <c r="D807" s="23" t="s">
        <v>4948</v>
      </c>
      <c r="E807" s="23" t="s">
        <v>885</v>
      </c>
      <c r="F807" s="23" t="s">
        <v>13</v>
      </c>
      <c r="G807" s="23" t="s">
        <v>169</v>
      </c>
      <c r="H807" s="23" t="s">
        <v>19</v>
      </c>
      <c r="I807" s="1">
        <v>35612</v>
      </c>
      <c r="J807" s="1"/>
      <c r="K807" s="1"/>
      <c r="L807" s="23" t="s">
        <v>18</v>
      </c>
      <c r="N807" s="23" t="s">
        <v>18</v>
      </c>
      <c r="O807" s="23" t="s">
        <v>2823</v>
      </c>
      <c r="P807" s="29" t="s">
        <v>169</v>
      </c>
    </row>
    <row r="808" spans="1:16" s="23" customFormat="1" hidden="1" x14ac:dyDescent="0.2">
      <c r="A808" s="2">
        <v>180067286</v>
      </c>
      <c r="B808" s="23" t="s">
        <v>1530</v>
      </c>
      <c r="C808" s="23" t="s">
        <v>1531</v>
      </c>
      <c r="D808" s="23" t="s">
        <v>4475</v>
      </c>
      <c r="E808" s="23" t="s">
        <v>42</v>
      </c>
      <c r="F808" s="23" t="s">
        <v>13</v>
      </c>
      <c r="G808" s="23" t="s">
        <v>169</v>
      </c>
      <c r="H808" s="23" t="s">
        <v>19</v>
      </c>
      <c r="I808" s="1">
        <v>38687</v>
      </c>
      <c r="J808" s="1"/>
      <c r="K808" s="1"/>
      <c r="L808" s="23" t="s">
        <v>18</v>
      </c>
      <c r="N808" s="23" t="s">
        <v>18</v>
      </c>
      <c r="O808" s="23" t="s">
        <v>2823</v>
      </c>
      <c r="P808" s="29" t="s">
        <v>169</v>
      </c>
    </row>
    <row r="809" spans="1:16" s="23" customFormat="1" hidden="1" x14ac:dyDescent="0.2">
      <c r="A809" s="2">
        <v>180069009</v>
      </c>
      <c r="B809" s="23" t="s">
        <v>1532</v>
      </c>
      <c r="C809" s="23" t="s">
        <v>1533</v>
      </c>
      <c r="D809" s="23" t="s">
        <v>4949</v>
      </c>
      <c r="E809" s="23" t="s">
        <v>1534</v>
      </c>
      <c r="F809" s="23" t="s">
        <v>13</v>
      </c>
      <c r="G809" s="23" t="s">
        <v>169</v>
      </c>
      <c r="H809" s="23" t="s">
        <v>43</v>
      </c>
      <c r="I809" s="1">
        <v>35765</v>
      </c>
      <c r="J809" s="1"/>
      <c r="K809" s="1">
        <v>41275</v>
      </c>
      <c r="L809" s="23" t="s">
        <v>23</v>
      </c>
      <c r="N809" s="23" t="s">
        <v>3205</v>
      </c>
      <c r="O809" s="23" t="s">
        <v>2823</v>
      </c>
      <c r="P809" s="29" t="s">
        <v>169</v>
      </c>
    </row>
    <row r="810" spans="1:16" s="23" customFormat="1" hidden="1" x14ac:dyDescent="0.2">
      <c r="A810" s="2">
        <v>180069025</v>
      </c>
      <c r="B810" s="23" t="s">
        <v>1535</v>
      </c>
      <c r="C810" s="23" t="s">
        <v>1536</v>
      </c>
      <c r="D810" s="23" t="s">
        <v>4950</v>
      </c>
      <c r="E810" s="23" t="s">
        <v>1537</v>
      </c>
      <c r="F810" s="23" t="s">
        <v>13</v>
      </c>
      <c r="G810" s="23" t="s">
        <v>4417</v>
      </c>
      <c r="H810" s="23" t="s">
        <v>43</v>
      </c>
      <c r="I810" s="1">
        <v>36951</v>
      </c>
      <c r="J810" s="1"/>
      <c r="K810" s="1">
        <v>41275</v>
      </c>
      <c r="L810" s="23" t="s">
        <v>23</v>
      </c>
      <c r="N810" s="23" t="s">
        <v>3205</v>
      </c>
      <c r="O810" s="23" t="s">
        <v>2823</v>
      </c>
      <c r="P810" s="29" t="s">
        <v>4417</v>
      </c>
    </row>
    <row r="811" spans="1:16" s="23" customFormat="1" hidden="1" x14ac:dyDescent="0.2">
      <c r="A811" s="2">
        <v>180069203</v>
      </c>
      <c r="B811" s="23" t="s">
        <v>1538</v>
      </c>
      <c r="C811" s="23" t="s">
        <v>1539</v>
      </c>
      <c r="D811" s="23" t="s">
        <v>4574</v>
      </c>
      <c r="E811" s="23" t="s">
        <v>28</v>
      </c>
      <c r="F811" s="23" t="s">
        <v>13</v>
      </c>
      <c r="G811" s="23" t="s">
        <v>169</v>
      </c>
      <c r="H811" s="23" t="s">
        <v>19</v>
      </c>
      <c r="I811" s="1">
        <v>38930</v>
      </c>
      <c r="J811" s="1"/>
      <c r="K811" s="1"/>
      <c r="L811" s="23" t="s">
        <v>18</v>
      </c>
      <c r="N811" s="23" t="s">
        <v>18</v>
      </c>
      <c r="O811" s="23" t="s">
        <v>2822</v>
      </c>
      <c r="P811" s="29" t="s">
        <v>169</v>
      </c>
    </row>
    <row r="812" spans="1:16" s="23" customFormat="1" hidden="1" x14ac:dyDescent="0.2">
      <c r="A812" s="2">
        <v>180069225</v>
      </c>
      <c r="B812" s="23" t="s">
        <v>1540</v>
      </c>
      <c r="C812" s="23" t="s">
        <v>1541</v>
      </c>
      <c r="D812" s="23" t="s">
        <v>4951</v>
      </c>
      <c r="E812" s="23" t="s">
        <v>1542</v>
      </c>
      <c r="F812" s="23" t="s">
        <v>13</v>
      </c>
      <c r="G812" s="23" t="s">
        <v>169</v>
      </c>
      <c r="H812" s="23" t="s">
        <v>19</v>
      </c>
      <c r="I812" s="1">
        <v>39022</v>
      </c>
      <c r="J812" s="1"/>
      <c r="K812" s="1"/>
      <c r="L812" s="23" t="s">
        <v>18</v>
      </c>
      <c r="N812" s="23" t="s">
        <v>18</v>
      </c>
      <c r="O812" s="23" t="s">
        <v>2822</v>
      </c>
      <c r="P812" s="29" t="s">
        <v>169</v>
      </c>
    </row>
    <row r="813" spans="1:16" s="23" customFormat="1" hidden="1" x14ac:dyDescent="0.2">
      <c r="A813" s="2">
        <v>180069467</v>
      </c>
      <c r="B813" s="23" t="s">
        <v>1543</v>
      </c>
      <c r="C813" s="23" t="s">
        <v>1544</v>
      </c>
      <c r="D813" s="23" t="s">
        <v>4952</v>
      </c>
      <c r="E813" s="23" t="s">
        <v>952</v>
      </c>
      <c r="F813" s="23" t="s">
        <v>13</v>
      </c>
      <c r="G813" s="23" t="s">
        <v>169</v>
      </c>
      <c r="H813" s="23" t="s">
        <v>43</v>
      </c>
      <c r="I813" s="1">
        <v>38718</v>
      </c>
      <c r="J813" s="1"/>
      <c r="K813" s="1">
        <v>41275</v>
      </c>
      <c r="L813" s="23" t="s">
        <v>18</v>
      </c>
      <c r="N813" s="23" t="s">
        <v>3205</v>
      </c>
      <c r="O813" s="23" t="s">
        <v>2823</v>
      </c>
      <c r="P813" s="29" t="s">
        <v>169</v>
      </c>
    </row>
    <row r="814" spans="1:16" s="23" customFormat="1" hidden="1" x14ac:dyDescent="0.2">
      <c r="A814" s="2">
        <v>180069475</v>
      </c>
      <c r="B814" s="23" t="s">
        <v>1545</v>
      </c>
      <c r="C814" s="23" t="s">
        <v>1546</v>
      </c>
      <c r="D814" s="23" t="s">
        <v>4772</v>
      </c>
      <c r="E814" s="23" t="s">
        <v>31</v>
      </c>
      <c r="F814" s="23" t="s">
        <v>13</v>
      </c>
      <c r="G814" s="23" t="s">
        <v>169</v>
      </c>
      <c r="H814" s="23" t="s">
        <v>43</v>
      </c>
      <c r="I814" s="1">
        <v>37834</v>
      </c>
      <c r="J814" s="1"/>
      <c r="K814" s="1">
        <v>41275</v>
      </c>
      <c r="L814" s="23" t="s">
        <v>18</v>
      </c>
      <c r="N814" s="23" t="s">
        <v>3205</v>
      </c>
      <c r="O814" s="23" t="s">
        <v>2823</v>
      </c>
      <c r="P814" s="29" t="s">
        <v>169</v>
      </c>
    </row>
    <row r="815" spans="1:16" s="23" customFormat="1" hidden="1" x14ac:dyDescent="0.2">
      <c r="A815" s="2">
        <v>180069491</v>
      </c>
      <c r="B815" s="23" t="s">
        <v>3053</v>
      </c>
      <c r="C815" s="23" t="s">
        <v>1547</v>
      </c>
      <c r="D815" s="23" t="s">
        <v>4953</v>
      </c>
      <c r="E815" s="23" t="s">
        <v>42</v>
      </c>
      <c r="F815" s="23" t="s">
        <v>13</v>
      </c>
      <c r="G815" s="23" t="s">
        <v>169</v>
      </c>
      <c r="H815" s="23" t="s">
        <v>43</v>
      </c>
      <c r="I815" s="1">
        <v>38261</v>
      </c>
      <c r="J815" s="1"/>
      <c r="K815" s="1">
        <v>41275</v>
      </c>
      <c r="L815" s="23" t="s">
        <v>18</v>
      </c>
      <c r="N815" s="23" t="s">
        <v>3205</v>
      </c>
      <c r="O815" s="23" t="s">
        <v>2823</v>
      </c>
      <c r="P815" s="29" t="s">
        <v>169</v>
      </c>
    </row>
    <row r="816" spans="1:16" s="23" customFormat="1" hidden="1" x14ac:dyDescent="0.2">
      <c r="A816" s="2">
        <v>180069513</v>
      </c>
      <c r="B816" s="23" t="s">
        <v>4954</v>
      </c>
      <c r="C816" s="23" t="s">
        <v>1548</v>
      </c>
      <c r="D816" s="23" t="s">
        <v>4955</v>
      </c>
      <c r="E816" s="23" t="s">
        <v>151</v>
      </c>
      <c r="F816" s="23" t="s">
        <v>13</v>
      </c>
      <c r="G816" s="23" t="s">
        <v>169</v>
      </c>
      <c r="H816" s="23" t="s">
        <v>43</v>
      </c>
      <c r="I816" s="1">
        <v>37469</v>
      </c>
      <c r="J816" s="1"/>
      <c r="K816" s="1">
        <v>41275</v>
      </c>
      <c r="L816" s="23" t="s">
        <v>18</v>
      </c>
      <c r="N816" s="23" t="s">
        <v>3205</v>
      </c>
      <c r="O816" s="23" t="s">
        <v>2823</v>
      </c>
      <c r="P816" s="29" t="s">
        <v>169</v>
      </c>
    </row>
    <row r="817" spans="1:16" s="23" customFormat="1" hidden="1" x14ac:dyDescent="0.2">
      <c r="A817" s="2">
        <v>180069548</v>
      </c>
      <c r="B817" s="23" t="s">
        <v>1549</v>
      </c>
      <c r="C817" s="23" t="s">
        <v>1550</v>
      </c>
      <c r="D817" s="23" t="s">
        <v>4956</v>
      </c>
      <c r="E817" s="23" t="s">
        <v>98</v>
      </c>
      <c r="F817" s="23" t="s">
        <v>13</v>
      </c>
      <c r="G817" s="23" t="s">
        <v>169</v>
      </c>
      <c r="H817" s="23" t="s">
        <v>43</v>
      </c>
      <c r="I817" s="1">
        <v>37956</v>
      </c>
      <c r="J817" s="1"/>
      <c r="K817" s="1">
        <v>41275</v>
      </c>
      <c r="L817" s="23" t="s">
        <v>18</v>
      </c>
      <c r="N817" s="23" t="s">
        <v>3205</v>
      </c>
      <c r="O817" s="23" t="s">
        <v>2823</v>
      </c>
      <c r="P817" s="29" t="s">
        <v>169</v>
      </c>
    </row>
    <row r="818" spans="1:16" s="23" customFormat="1" hidden="1" x14ac:dyDescent="0.2">
      <c r="A818" s="2">
        <v>180069564</v>
      </c>
      <c r="B818" s="23" t="s">
        <v>1551</v>
      </c>
      <c r="C818" s="23" t="s">
        <v>884</v>
      </c>
      <c r="D818" s="23" t="s">
        <v>4725</v>
      </c>
      <c r="E818" s="23" t="s">
        <v>885</v>
      </c>
      <c r="F818" s="23" t="s">
        <v>13</v>
      </c>
      <c r="G818" s="23" t="s">
        <v>169</v>
      </c>
      <c r="H818" s="23" t="s">
        <v>43</v>
      </c>
      <c r="I818" s="1">
        <v>37622</v>
      </c>
      <c r="J818" s="1"/>
      <c r="K818" s="1">
        <v>41275</v>
      </c>
      <c r="L818" s="23" t="s">
        <v>18</v>
      </c>
      <c r="N818" s="23" t="s">
        <v>3205</v>
      </c>
      <c r="O818" s="23" t="s">
        <v>2823</v>
      </c>
      <c r="P818" s="29" t="s">
        <v>169</v>
      </c>
    </row>
    <row r="819" spans="1:16" s="23" customFormat="1" hidden="1" x14ac:dyDescent="0.2">
      <c r="A819" s="2">
        <v>180069572</v>
      </c>
      <c r="B819" s="23" t="s">
        <v>1552</v>
      </c>
      <c r="C819" s="23" t="s">
        <v>1553</v>
      </c>
      <c r="D819" s="23" t="s">
        <v>4957</v>
      </c>
      <c r="E819" s="23" t="s">
        <v>1554</v>
      </c>
      <c r="F819" s="23" t="s">
        <v>13</v>
      </c>
      <c r="G819" s="23" t="s">
        <v>169</v>
      </c>
      <c r="H819" s="23" t="s">
        <v>43</v>
      </c>
      <c r="I819" s="1">
        <v>37712</v>
      </c>
      <c r="J819" s="1"/>
      <c r="K819" s="1">
        <v>41275</v>
      </c>
      <c r="L819" s="23" t="s">
        <v>18</v>
      </c>
      <c r="N819" s="23" t="s">
        <v>3205</v>
      </c>
      <c r="O819" s="23" t="s">
        <v>2823</v>
      </c>
      <c r="P819" s="29" t="s">
        <v>169</v>
      </c>
    </row>
    <row r="820" spans="1:16" s="23" customFormat="1" hidden="1" x14ac:dyDescent="0.2">
      <c r="A820" s="2">
        <v>180069580</v>
      </c>
      <c r="B820" s="23" t="s">
        <v>1555</v>
      </c>
      <c r="C820" s="23" t="s">
        <v>1556</v>
      </c>
      <c r="D820" s="23" t="s">
        <v>4944</v>
      </c>
      <c r="E820" s="23" t="s">
        <v>1145</v>
      </c>
      <c r="F820" s="23" t="s">
        <v>13</v>
      </c>
      <c r="G820" s="23" t="s">
        <v>169</v>
      </c>
      <c r="H820" s="23" t="s">
        <v>43</v>
      </c>
      <c r="I820" s="1">
        <v>37257</v>
      </c>
      <c r="J820" s="1"/>
      <c r="K820" s="1">
        <v>41275</v>
      </c>
      <c r="L820" s="23" t="s">
        <v>18</v>
      </c>
      <c r="N820" s="23" t="s">
        <v>3205</v>
      </c>
      <c r="O820" s="23" t="s">
        <v>2823</v>
      </c>
      <c r="P820" s="29" t="s">
        <v>169</v>
      </c>
    </row>
    <row r="821" spans="1:16" s="23" customFormat="1" hidden="1" x14ac:dyDescent="0.2">
      <c r="A821" s="2">
        <v>180069602</v>
      </c>
      <c r="B821" s="23" t="s">
        <v>1557</v>
      </c>
      <c r="F821" s="23" t="s">
        <v>13</v>
      </c>
      <c r="G821" s="23" t="s">
        <v>169</v>
      </c>
      <c r="H821" s="23" t="s">
        <v>43</v>
      </c>
      <c r="I821" s="1">
        <v>35065</v>
      </c>
      <c r="J821" s="1"/>
      <c r="K821" s="1">
        <v>38200</v>
      </c>
      <c r="L821" s="23" t="s">
        <v>18</v>
      </c>
      <c r="N821" s="23" t="s">
        <v>3205</v>
      </c>
      <c r="O821" s="23" t="s">
        <v>2823</v>
      </c>
      <c r="P821" s="29" t="s">
        <v>169</v>
      </c>
    </row>
    <row r="822" spans="1:16" s="23" customFormat="1" hidden="1" x14ac:dyDescent="0.2">
      <c r="A822" s="2">
        <v>180069629</v>
      </c>
      <c r="B822" s="23" t="s">
        <v>1558</v>
      </c>
      <c r="C822" s="23" t="s">
        <v>2801</v>
      </c>
      <c r="D822" s="23" t="s">
        <v>4958</v>
      </c>
      <c r="E822" s="23" t="s">
        <v>73</v>
      </c>
      <c r="F822" s="23" t="s">
        <v>13</v>
      </c>
      <c r="G822" s="23" t="s">
        <v>169</v>
      </c>
      <c r="H822" s="23" t="s">
        <v>43</v>
      </c>
      <c r="I822" s="1">
        <v>36130</v>
      </c>
      <c r="J822" s="1"/>
      <c r="K822" s="1">
        <v>41275</v>
      </c>
      <c r="L822" s="23" t="s">
        <v>18</v>
      </c>
      <c r="N822" s="23" t="s">
        <v>3205</v>
      </c>
      <c r="O822" s="23" t="s">
        <v>2823</v>
      </c>
      <c r="P822" s="29" t="s">
        <v>169</v>
      </c>
    </row>
    <row r="823" spans="1:16" s="23" customFormat="1" hidden="1" x14ac:dyDescent="0.2">
      <c r="A823" s="2">
        <v>180069637</v>
      </c>
      <c r="B823" s="23" t="s">
        <v>1559</v>
      </c>
      <c r="C823" s="23" t="s">
        <v>1560</v>
      </c>
      <c r="D823" s="23" t="s">
        <v>4959</v>
      </c>
      <c r="E823" s="23" t="s">
        <v>1561</v>
      </c>
      <c r="F823" s="23" t="s">
        <v>13</v>
      </c>
      <c r="G823" s="23" t="s">
        <v>169</v>
      </c>
      <c r="H823" s="23" t="s">
        <v>43</v>
      </c>
      <c r="I823" s="1">
        <v>36161</v>
      </c>
      <c r="J823" s="1"/>
      <c r="K823" s="1">
        <v>41275</v>
      </c>
      <c r="L823" s="23" t="s">
        <v>18</v>
      </c>
      <c r="N823" s="23" t="s">
        <v>3205</v>
      </c>
      <c r="O823" s="23" t="s">
        <v>2823</v>
      </c>
      <c r="P823" s="29" t="s">
        <v>169</v>
      </c>
    </row>
    <row r="824" spans="1:16" s="23" customFormat="1" hidden="1" x14ac:dyDescent="0.2">
      <c r="A824" s="2">
        <v>180069645</v>
      </c>
      <c r="B824" s="23" t="s">
        <v>1562</v>
      </c>
      <c r="C824" s="23" t="s">
        <v>1563</v>
      </c>
      <c r="D824" s="23" t="s">
        <v>4960</v>
      </c>
      <c r="E824" s="23" t="s">
        <v>46</v>
      </c>
      <c r="F824" s="23" t="s">
        <v>13</v>
      </c>
      <c r="G824" s="23" t="s">
        <v>169</v>
      </c>
      <c r="H824" s="23" t="s">
        <v>43</v>
      </c>
      <c r="I824" s="1">
        <v>36161</v>
      </c>
      <c r="J824" s="1"/>
      <c r="K824" s="1">
        <v>41275</v>
      </c>
      <c r="L824" s="23" t="s">
        <v>18</v>
      </c>
      <c r="N824" s="23" t="s">
        <v>3205</v>
      </c>
      <c r="O824" s="23" t="s">
        <v>2823</v>
      </c>
      <c r="P824" s="29" t="s">
        <v>169</v>
      </c>
    </row>
    <row r="825" spans="1:16" s="23" customFormat="1" hidden="1" x14ac:dyDescent="0.2">
      <c r="A825" s="2">
        <v>180069661</v>
      </c>
      <c r="B825" s="23" t="s">
        <v>1564</v>
      </c>
      <c r="C825" s="23" t="s">
        <v>864</v>
      </c>
      <c r="D825" s="23" t="s">
        <v>4718</v>
      </c>
      <c r="E825" s="23" t="s">
        <v>865</v>
      </c>
      <c r="F825" s="23" t="s">
        <v>13</v>
      </c>
      <c r="G825" s="23" t="s">
        <v>169</v>
      </c>
      <c r="H825" s="23" t="s">
        <v>43</v>
      </c>
      <c r="I825" s="1">
        <v>35796</v>
      </c>
      <c r="J825" s="1"/>
      <c r="K825" s="1">
        <v>41275</v>
      </c>
      <c r="L825" s="23" t="s">
        <v>18</v>
      </c>
      <c r="N825" s="23" t="s">
        <v>3205</v>
      </c>
      <c r="O825" s="23" t="s">
        <v>2823</v>
      </c>
      <c r="P825" s="29" t="s">
        <v>169</v>
      </c>
    </row>
    <row r="826" spans="1:16" s="23" customFormat="1" hidden="1" x14ac:dyDescent="0.2">
      <c r="A826" s="2">
        <v>180069675</v>
      </c>
      <c r="B826" s="23" t="s">
        <v>1565</v>
      </c>
      <c r="C826" s="23" t="s">
        <v>877</v>
      </c>
      <c r="D826" s="23" t="s">
        <v>4723</v>
      </c>
      <c r="E826" s="23" t="s">
        <v>878</v>
      </c>
      <c r="F826" s="23" t="s">
        <v>13</v>
      </c>
      <c r="G826" s="23" t="s">
        <v>169</v>
      </c>
      <c r="H826" s="23" t="s">
        <v>43</v>
      </c>
      <c r="I826" s="1">
        <v>35977</v>
      </c>
      <c r="J826" s="1"/>
      <c r="K826" s="1">
        <v>41275</v>
      </c>
      <c r="L826" s="23" t="s">
        <v>18</v>
      </c>
      <c r="N826" s="23" t="s">
        <v>3205</v>
      </c>
      <c r="O826" s="23" t="s">
        <v>2823</v>
      </c>
      <c r="P826" s="29" t="s">
        <v>169</v>
      </c>
    </row>
    <row r="827" spans="1:16" s="23" customFormat="1" hidden="1" x14ac:dyDescent="0.2">
      <c r="A827" s="2">
        <v>180069688</v>
      </c>
      <c r="B827" s="23" t="s">
        <v>1566</v>
      </c>
      <c r="C827" s="23" t="s">
        <v>1567</v>
      </c>
      <c r="D827" s="23" t="s">
        <v>4961</v>
      </c>
      <c r="E827" s="23" t="s">
        <v>25</v>
      </c>
      <c r="F827" s="23" t="s">
        <v>13</v>
      </c>
      <c r="G827" s="23" t="s">
        <v>169</v>
      </c>
      <c r="H827" s="23" t="s">
        <v>43</v>
      </c>
      <c r="I827" s="1">
        <v>35765</v>
      </c>
      <c r="J827" s="1"/>
      <c r="K827" s="1">
        <v>41275</v>
      </c>
      <c r="L827" s="23" t="s">
        <v>18</v>
      </c>
      <c r="N827" s="23" t="s">
        <v>3205</v>
      </c>
      <c r="O827" s="23" t="s">
        <v>2823</v>
      </c>
      <c r="P827" s="29" t="s">
        <v>169</v>
      </c>
    </row>
    <row r="828" spans="1:16" s="23" customFormat="1" hidden="1" x14ac:dyDescent="0.2">
      <c r="A828" s="2">
        <v>180069705</v>
      </c>
      <c r="B828" s="23" t="s">
        <v>1568</v>
      </c>
      <c r="C828" s="23" t="s">
        <v>1569</v>
      </c>
      <c r="D828" s="23" t="s">
        <v>4540</v>
      </c>
      <c r="E828" s="23" t="s">
        <v>42</v>
      </c>
      <c r="F828" s="23" t="s">
        <v>13</v>
      </c>
      <c r="G828" s="23" t="s">
        <v>169</v>
      </c>
      <c r="H828" s="23" t="s">
        <v>43</v>
      </c>
      <c r="I828" s="1">
        <v>35612</v>
      </c>
      <c r="J828" s="1"/>
      <c r="K828" s="1">
        <v>41275</v>
      </c>
      <c r="L828" s="23" t="s">
        <v>18</v>
      </c>
      <c r="N828" s="23" t="s">
        <v>3205</v>
      </c>
      <c r="O828" s="23" t="s">
        <v>2823</v>
      </c>
      <c r="P828" s="29" t="s">
        <v>169</v>
      </c>
    </row>
    <row r="829" spans="1:16" s="23" customFormat="1" hidden="1" x14ac:dyDescent="0.2">
      <c r="A829" s="2">
        <v>180069726</v>
      </c>
      <c r="B829" s="23" t="s">
        <v>1570</v>
      </c>
      <c r="C829" s="23" t="s">
        <v>874</v>
      </c>
      <c r="D829" s="23" t="s">
        <v>4722</v>
      </c>
      <c r="E829" s="23" t="s">
        <v>1571</v>
      </c>
      <c r="F829" s="23" t="s">
        <v>13</v>
      </c>
      <c r="G829" s="23" t="s">
        <v>169</v>
      </c>
      <c r="H829" s="23" t="s">
        <v>43</v>
      </c>
      <c r="I829" s="1">
        <v>35612</v>
      </c>
      <c r="J829" s="1"/>
      <c r="K829" s="1">
        <v>41275</v>
      </c>
      <c r="L829" s="23" t="s">
        <v>18</v>
      </c>
      <c r="N829" s="23" t="s">
        <v>3205</v>
      </c>
      <c r="O829" s="23" t="s">
        <v>2823</v>
      </c>
      <c r="P829" s="29" t="s">
        <v>169</v>
      </c>
    </row>
    <row r="830" spans="1:16" s="23" customFormat="1" hidden="1" x14ac:dyDescent="0.2">
      <c r="A830" s="2">
        <v>180069742</v>
      </c>
      <c r="B830" s="23" t="s">
        <v>1572</v>
      </c>
      <c r="C830" s="23" t="s">
        <v>1573</v>
      </c>
      <c r="D830" s="23" t="s">
        <v>4962</v>
      </c>
      <c r="E830" s="23" t="s">
        <v>1574</v>
      </c>
      <c r="F830" s="23" t="s">
        <v>13</v>
      </c>
      <c r="G830" s="23" t="s">
        <v>169</v>
      </c>
      <c r="H830" s="23" t="s">
        <v>43</v>
      </c>
      <c r="I830" s="1">
        <v>35400</v>
      </c>
      <c r="J830" s="1"/>
      <c r="K830" s="1">
        <v>41275</v>
      </c>
      <c r="L830" s="23" t="s">
        <v>18</v>
      </c>
      <c r="N830" s="23" t="s">
        <v>3205</v>
      </c>
      <c r="O830" s="23" t="s">
        <v>2823</v>
      </c>
      <c r="P830" s="29" t="s">
        <v>169</v>
      </c>
    </row>
    <row r="831" spans="1:16" s="23" customFormat="1" hidden="1" x14ac:dyDescent="0.2">
      <c r="A831" s="2">
        <v>180069785</v>
      </c>
      <c r="B831" s="23" t="s">
        <v>1575</v>
      </c>
      <c r="C831" s="23" t="s">
        <v>1576</v>
      </c>
      <c r="D831" s="23" t="s">
        <v>4963</v>
      </c>
      <c r="E831" s="23" t="s">
        <v>1577</v>
      </c>
      <c r="F831" s="23" t="s">
        <v>13</v>
      </c>
      <c r="G831" s="23" t="s">
        <v>169</v>
      </c>
      <c r="H831" s="23" t="s">
        <v>19</v>
      </c>
      <c r="I831" s="1">
        <v>35156</v>
      </c>
      <c r="J831" s="1"/>
      <c r="K831" s="1"/>
      <c r="L831" s="23" t="s">
        <v>18</v>
      </c>
      <c r="N831" s="23" t="s">
        <v>3013</v>
      </c>
      <c r="O831" s="23" t="s">
        <v>2823</v>
      </c>
      <c r="P831" s="29" t="s">
        <v>169</v>
      </c>
    </row>
    <row r="832" spans="1:16" s="23" customFormat="1" hidden="1" x14ac:dyDescent="0.2">
      <c r="A832" s="2">
        <v>180069807</v>
      </c>
      <c r="B832" s="23" t="s">
        <v>1578</v>
      </c>
      <c r="C832" s="23" t="s">
        <v>1579</v>
      </c>
      <c r="D832" s="23" t="s">
        <v>4920</v>
      </c>
      <c r="E832" s="23" t="s">
        <v>73</v>
      </c>
      <c r="F832" s="23" t="s">
        <v>13</v>
      </c>
      <c r="G832" s="23" t="s">
        <v>169</v>
      </c>
      <c r="H832" s="23" t="s">
        <v>19</v>
      </c>
      <c r="I832" s="1">
        <v>32234</v>
      </c>
      <c r="J832" s="1"/>
      <c r="K832" s="1"/>
      <c r="L832" s="23" t="s">
        <v>18</v>
      </c>
      <c r="N832" s="23" t="s">
        <v>18</v>
      </c>
      <c r="O832" s="23" t="s">
        <v>2822</v>
      </c>
      <c r="P832" s="29" t="s">
        <v>169</v>
      </c>
    </row>
    <row r="833" spans="1:16" s="23" customFormat="1" hidden="1" x14ac:dyDescent="0.2">
      <c r="A833" s="2">
        <v>180069823</v>
      </c>
      <c r="B833" s="23" t="s">
        <v>1580</v>
      </c>
      <c r="C833" s="23" t="s">
        <v>1581</v>
      </c>
      <c r="D833" s="23" t="s">
        <v>4964</v>
      </c>
      <c r="E833" s="23" t="s">
        <v>1582</v>
      </c>
      <c r="F833" s="23" t="s">
        <v>13</v>
      </c>
      <c r="G833" s="23" t="s">
        <v>169</v>
      </c>
      <c r="H833" s="23" t="s">
        <v>19</v>
      </c>
      <c r="I833" s="1">
        <v>36404</v>
      </c>
      <c r="J833" s="1"/>
      <c r="K833" s="1"/>
      <c r="L833" s="23" t="s">
        <v>18</v>
      </c>
      <c r="N833" s="23" t="s">
        <v>3013</v>
      </c>
      <c r="O833" s="23" t="s">
        <v>2822</v>
      </c>
      <c r="P833" s="29" t="s">
        <v>169</v>
      </c>
    </row>
    <row r="834" spans="1:16" s="23" customFormat="1" hidden="1" x14ac:dyDescent="0.2">
      <c r="A834" s="2">
        <v>180069845</v>
      </c>
      <c r="B834" s="23" t="s">
        <v>1575</v>
      </c>
      <c r="C834" s="23" t="s">
        <v>1576</v>
      </c>
      <c r="D834" s="23" t="s">
        <v>4965</v>
      </c>
      <c r="E834" s="23" t="s">
        <v>1577</v>
      </c>
      <c r="F834" s="23" t="s">
        <v>13</v>
      </c>
      <c r="G834" s="23" t="s">
        <v>169</v>
      </c>
      <c r="H834" s="23" t="s">
        <v>43</v>
      </c>
      <c r="I834" s="1">
        <v>25750</v>
      </c>
      <c r="J834" s="1"/>
      <c r="K834" s="1">
        <v>40118</v>
      </c>
      <c r="L834" s="23" t="s">
        <v>18</v>
      </c>
      <c r="N834" s="23" t="s">
        <v>3205</v>
      </c>
      <c r="O834" s="23" t="s">
        <v>2823</v>
      </c>
      <c r="P834" s="29" t="s">
        <v>169</v>
      </c>
    </row>
    <row r="835" spans="1:16" s="23" customFormat="1" hidden="1" x14ac:dyDescent="0.2">
      <c r="A835" s="2">
        <v>180069866</v>
      </c>
      <c r="B835" s="23" t="s">
        <v>1583</v>
      </c>
      <c r="C835" s="23" t="s">
        <v>1584</v>
      </c>
      <c r="D835" s="23" t="s">
        <v>4966</v>
      </c>
      <c r="E835" s="23" t="s">
        <v>73</v>
      </c>
      <c r="F835" s="23" t="s">
        <v>13</v>
      </c>
      <c r="G835" s="23" t="s">
        <v>169</v>
      </c>
      <c r="H835" s="23" t="s">
        <v>43</v>
      </c>
      <c r="I835" s="1">
        <v>25569</v>
      </c>
      <c r="J835" s="1"/>
      <c r="K835" s="1">
        <v>41275</v>
      </c>
      <c r="L835" s="23" t="s">
        <v>18</v>
      </c>
      <c r="N835" s="23" t="s">
        <v>3205</v>
      </c>
      <c r="O835" s="23" t="s">
        <v>2823</v>
      </c>
      <c r="P835" s="29" t="s">
        <v>169</v>
      </c>
    </row>
    <row r="836" spans="1:16" s="23" customFormat="1" hidden="1" x14ac:dyDescent="0.2">
      <c r="A836" s="2">
        <v>180069882</v>
      </c>
      <c r="B836" s="23" t="s">
        <v>2976</v>
      </c>
      <c r="C836" s="23" t="s">
        <v>1193</v>
      </c>
      <c r="D836" s="23" t="s">
        <v>4829</v>
      </c>
      <c r="E836" s="23" t="s">
        <v>73</v>
      </c>
      <c r="F836" s="23" t="s">
        <v>13</v>
      </c>
      <c r="G836" s="23" t="s">
        <v>169</v>
      </c>
      <c r="H836" s="23" t="s">
        <v>19</v>
      </c>
      <c r="I836" s="1">
        <v>24593</v>
      </c>
      <c r="J836" s="1"/>
      <c r="K836" s="1"/>
      <c r="L836" s="23" t="s">
        <v>18</v>
      </c>
      <c r="N836" s="23" t="s">
        <v>18</v>
      </c>
      <c r="O836" s="23" t="s">
        <v>2823</v>
      </c>
      <c r="P836" s="29" t="s">
        <v>169</v>
      </c>
    </row>
    <row r="837" spans="1:16" s="23" customFormat="1" hidden="1" x14ac:dyDescent="0.2">
      <c r="A837" s="2">
        <v>180069904</v>
      </c>
      <c r="B837" s="23" t="s">
        <v>1585</v>
      </c>
      <c r="F837" s="23" t="s">
        <v>13</v>
      </c>
      <c r="G837" s="23" t="s">
        <v>169</v>
      </c>
      <c r="H837" s="23" t="s">
        <v>43</v>
      </c>
      <c r="I837" s="1">
        <v>35065</v>
      </c>
      <c r="J837" s="1"/>
      <c r="K837" s="1">
        <v>38200</v>
      </c>
      <c r="L837" s="23" t="s">
        <v>18</v>
      </c>
      <c r="N837" s="23" t="s">
        <v>3205</v>
      </c>
      <c r="O837" s="23" t="s">
        <v>2823</v>
      </c>
      <c r="P837" s="29" t="s">
        <v>169</v>
      </c>
    </row>
    <row r="838" spans="1:16" s="23" customFormat="1" hidden="1" x14ac:dyDescent="0.2">
      <c r="A838" s="2">
        <v>180069920</v>
      </c>
      <c r="B838" s="23" t="s">
        <v>1586</v>
      </c>
      <c r="C838" s="23" t="s">
        <v>1500</v>
      </c>
      <c r="D838" s="23" t="s">
        <v>4829</v>
      </c>
      <c r="E838" s="23" t="s">
        <v>73</v>
      </c>
      <c r="F838" s="23" t="s">
        <v>13</v>
      </c>
      <c r="G838" s="23" t="s">
        <v>169</v>
      </c>
      <c r="H838" s="23" t="s">
        <v>19</v>
      </c>
      <c r="I838" s="1">
        <v>24442</v>
      </c>
      <c r="J838" s="1"/>
      <c r="K838" s="1"/>
      <c r="L838" s="23" t="s">
        <v>18</v>
      </c>
      <c r="N838" s="23" t="s">
        <v>18</v>
      </c>
      <c r="O838" s="23" t="s">
        <v>2822</v>
      </c>
      <c r="P838" s="29" t="s">
        <v>169</v>
      </c>
    </row>
    <row r="839" spans="1:16" s="23" customFormat="1" hidden="1" x14ac:dyDescent="0.2">
      <c r="A839" s="2">
        <v>180069947</v>
      </c>
      <c r="B839" s="23" t="s">
        <v>3054</v>
      </c>
      <c r="C839" s="23" t="s">
        <v>2843</v>
      </c>
      <c r="D839" s="23" t="s">
        <v>4881</v>
      </c>
      <c r="E839" s="23" t="s">
        <v>73</v>
      </c>
      <c r="F839" s="23" t="s">
        <v>13</v>
      </c>
      <c r="G839" s="23" t="s">
        <v>169</v>
      </c>
      <c r="H839" s="23" t="s">
        <v>19</v>
      </c>
      <c r="I839" s="1">
        <v>24108</v>
      </c>
      <c r="J839" s="1"/>
      <c r="K839" s="1"/>
      <c r="L839" s="23" t="s">
        <v>18</v>
      </c>
      <c r="N839" s="23" t="s">
        <v>18</v>
      </c>
      <c r="O839" s="23" t="s">
        <v>2823</v>
      </c>
      <c r="P839" s="29" t="s">
        <v>169</v>
      </c>
    </row>
    <row r="840" spans="1:16" s="23" customFormat="1" hidden="1" x14ac:dyDescent="0.2">
      <c r="A840" s="2">
        <v>180069963</v>
      </c>
      <c r="B840" s="23" t="s">
        <v>1587</v>
      </c>
      <c r="C840" s="23" t="s">
        <v>17</v>
      </c>
      <c r="D840" s="23" t="s">
        <v>17</v>
      </c>
      <c r="E840" s="23" t="s">
        <v>17</v>
      </c>
      <c r="F840" s="23" t="s">
        <v>13</v>
      </c>
      <c r="G840" s="23" t="s">
        <v>169</v>
      </c>
      <c r="H840" s="23" t="s">
        <v>43</v>
      </c>
      <c r="I840" s="1">
        <v>24108</v>
      </c>
      <c r="J840" s="1"/>
      <c r="K840" s="1">
        <v>39173</v>
      </c>
      <c r="L840" s="23" t="s">
        <v>18</v>
      </c>
      <c r="N840" s="23" t="s">
        <v>3205</v>
      </c>
      <c r="O840" s="23" t="s">
        <v>2823</v>
      </c>
      <c r="P840" s="29" t="s">
        <v>169</v>
      </c>
    </row>
    <row r="841" spans="1:16" s="23" customFormat="1" hidden="1" x14ac:dyDescent="0.2">
      <c r="A841" s="2">
        <v>180069985</v>
      </c>
      <c r="B841" s="23" t="s">
        <v>4967</v>
      </c>
      <c r="C841" s="23" t="s">
        <v>4968</v>
      </c>
      <c r="D841" s="23" t="s">
        <v>4625</v>
      </c>
      <c r="E841" s="23" t="s">
        <v>73</v>
      </c>
      <c r="F841" s="23" t="s">
        <v>13</v>
      </c>
      <c r="G841" s="23" t="s">
        <v>169</v>
      </c>
      <c r="H841" s="23" t="s">
        <v>19</v>
      </c>
      <c r="I841" s="1">
        <v>24016</v>
      </c>
      <c r="J841" s="1"/>
      <c r="K841" s="1"/>
      <c r="L841" s="23" t="s">
        <v>18</v>
      </c>
      <c r="N841" s="23" t="s">
        <v>3013</v>
      </c>
      <c r="O841" s="23" t="s">
        <v>2822</v>
      </c>
      <c r="P841" s="29" t="s">
        <v>169</v>
      </c>
    </row>
    <row r="842" spans="1:16" s="23" customFormat="1" hidden="1" x14ac:dyDescent="0.2">
      <c r="A842" s="2">
        <v>180100828</v>
      </c>
      <c r="B842" s="23" t="s">
        <v>1588</v>
      </c>
      <c r="C842" s="23" t="s">
        <v>1589</v>
      </c>
      <c r="D842" s="23" t="s">
        <v>4969</v>
      </c>
      <c r="E842" s="23" t="s">
        <v>374</v>
      </c>
      <c r="F842" s="23" t="s">
        <v>13</v>
      </c>
      <c r="G842" s="23" t="s">
        <v>4417</v>
      </c>
      <c r="H842" s="23" t="s">
        <v>43</v>
      </c>
      <c r="I842" s="1">
        <v>37987</v>
      </c>
      <c r="J842" s="1"/>
      <c r="K842" s="1">
        <v>41275</v>
      </c>
      <c r="L842" s="23" t="s">
        <v>18</v>
      </c>
      <c r="N842" s="23" t="s">
        <v>3205</v>
      </c>
      <c r="O842" s="23" t="s">
        <v>2822</v>
      </c>
      <c r="P842" s="29" t="s">
        <v>4417</v>
      </c>
    </row>
    <row r="843" spans="1:16" s="23" customFormat="1" hidden="1" x14ac:dyDescent="0.2">
      <c r="A843" s="2">
        <v>180100955</v>
      </c>
      <c r="B843" s="23" t="s">
        <v>1590</v>
      </c>
      <c r="C843" s="23" t="s">
        <v>1591</v>
      </c>
      <c r="D843" s="23" t="s">
        <v>4970</v>
      </c>
      <c r="E843" s="23" t="s">
        <v>1592</v>
      </c>
      <c r="F843" s="23" t="s">
        <v>13</v>
      </c>
      <c r="G843" s="23" t="s">
        <v>4417</v>
      </c>
      <c r="H843" s="23" t="s">
        <v>24</v>
      </c>
      <c r="I843" s="1">
        <v>39203</v>
      </c>
      <c r="J843" s="1">
        <v>44561</v>
      </c>
      <c r="K843" s="1"/>
      <c r="L843" s="23" t="s">
        <v>18</v>
      </c>
      <c r="N843" s="23" t="e">
        <v>#N/A</v>
      </c>
      <c r="O843" s="23" t="s">
        <v>2822</v>
      </c>
      <c r="P843" s="29" t="s">
        <v>4417</v>
      </c>
    </row>
    <row r="844" spans="1:16" s="23" customFormat="1" hidden="1" x14ac:dyDescent="0.2">
      <c r="A844" s="2">
        <v>180101018</v>
      </c>
      <c r="B844" s="23" t="s">
        <v>1593</v>
      </c>
      <c r="C844" s="23" t="s">
        <v>1594</v>
      </c>
      <c r="D844" s="23" t="s">
        <v>4971</v>
      </c>
      <c r="E844" s="23" t="s">
        <v>1595</v>
      </c>
      <c r="F844" s="23" t="s">
        <v>13</v>
      </c>
      <c r="G844" s="23" t="s">
        <v>4417</v>
      </c>
      <c r="H844" s="23" t="s">
        <v>43</v>
      </c>
      <c r="I844" s="1">
        <v>39203</v>
      </c>
      <c r="J844" s="1"/>
      <c r="K844" s="1">
        <v>41275</v>
      </c>
      <c r="L844" s="23" t="s">
        <v>18</v>
      </c>
      <c r="N844" s="23" t="s">
        <v>3205</v>
      </c>
      <c r="O844" s="23" t="s">
        <v>2823</v>
      </c>
      <c r="P844" s="29" t="s">
        <v>4417</v>
      </c>
    </row>
    <row r="845" spans="1:16" s="23" customFormat="1" hidden="1" x14ac:dyDescent="0.2">
      <c r="A845" s="2">
        <v>180101719</v>
      </c>
      <c r="B845" s="23" t="s">
        <v>1596</v>
      </c>
      <c r="C845" s="23" t="s">
        <v>1573</v>
      </c>
      <c r="D845" s="23" t="s">
        <v>4962</v>
      </c>
      <c r="E845" s="23" t="s">
        <v>1574</v>
      </c>
      <c r="F845" s="23" t="s">
        <v>13</v>
      </c>
      <c r="G845" s="23" t="s">
        <v>4417</v>
      </c>
      <c r="H845" s="23" t="s">
        <v>43</v>
      </c>
      <c r="I845" s="1">
        <v>39264</v>
      </c>
      <c r="J845" s="1"/>
      <c r="K845" s="1">
        <v>41275</v>
      </c>
      <c r="L845" s="23" t="s">
        <v>18</v>
      </c>
      <c r="N845" s="23" t="s">
        <v>3205</v>
      </c>
      <c r="O845" s="23" t="s">
        <v>2823</v>
      </c>
      <c r="P845" s="29" t="s">
        <v>4417</v>
      </c>
    </row>
    <row r="846" spans="1:16" s="23" customFormat="1" hidden="1" x14ac:dyDescent="0.2">
      <c r="A846" s="2">
        <v>180101743</v>
      </c>
      <c r="B846" s="23" t="s">
        <v>1597</v>
      </c>
      <c r="C846" s="23" t="s">
        <v>1598</v>
      </c>
      <c r="D846" s="23" t="s">
        <v>4972</v>
      </c>
      <c r="E846" s="23" t="s">
        <v>1599</v>
      </c>
      <c r="F846" s="23" t="s">
        <v>13</v>
      </c>
      <c r="G846" s="23" t="s">
        <v>4417</v>
      </c>
      <c r="H846" s="23" t="s">
        <v>24</v>
      </c>
      <c r="I846" s="1">
        <v>39264</v>
      </c>
      <c r="J846" s="1">
        <v>44561</v>
      </c>
      <c r="K846" s="1"/>
      <c r="L846" s="23" t="s">
        <v>18</v>
      </c>
      <c r="N846" s="23" t="e">
        <v>#N/A</v>
      </c>
      <c r="O846" s="23" t="s">
        <v>2823</v>
      </c>
      <c r="P846" s="29" t="s">
        <v>4417</v>
      </c>
    </row>
    <row r="847" spans="1:16" s="23" customFormat="1" hidden="1" x14ac:dyDescent="0.2">
      <c r="A847" s="2">
        <v>180101948</v>
      </c>
      <c r="B847" s="23" t="s">
        <v>4973</v>
      </c>
      <c r="C847" s="23" t="s">
        <v>1600</v>
      </c>
      <c r="D847" s="23" t="s">
        <v>4974</v>
      </c>
      <c r="E847" s="23" t="s">
        <v>73</v>
      </c>
      <c r="F847" s="23" t="s">
        <v>13</v>
      </c>
      <c r="G847" s="23" t="s">
        <v>169</v>
      </c>
      <c r="H847" s="23" t="s">
        <v>43</v>
      </c>
      <c r="I847" s="1">
        <v>39264</v>
      </c>
      <c r="J847" s="1">
        <v>45657</v>
      </c>
      <c r="K847" s="1">
        <v>41275</v>
      </c>
      <c r="L847" s="23" t="s">
        <v>18</v>
      </c>
      <c r="N847" s="23" t="s">
        <v>3205</v>
      </c>
      <c r="O847" s="23" t="s">
        <v>2823</v>
      </c>
      <c r="P847" s="29" t="s">
        <v>169</v>
      </c>
    </row>
    <row r="848" spans="1:16" s="23" customFormat="1" hidden="1" x14ac:dyDescent="0.2">
      <c r="A848" s="2">
        <v>180102057</v>
      </c>
      <c r="B848" s="23" t="s">
        <v>2844</v>
      </c>
      <c r="C848" s="23" t="s">
        <v>2845</v>
      </c>
      <c r="D848" s="23" t="s">
        <v>4484</v>
      </c>
      <c r="E848" s="23" t="s">
        <v>73</v>
      </c>
      <c r="F848" s="23" t="s">
        <v>13</v>
      </c>
      <c r="G848" s="23" t="s">
        <v>4417</v>
      </c>
      <c r="H848" s="23" t="s">
        <v>43</v>
      </c>
      <c r="I848" s="1">
        <v>39295</v>
      </c>
      <c r="J848" s="1"/>
      <c r="K848" s="1">
        <v>41275</v>
      </c>
      <c r="L848" s="23" t="s">
        <v>18</v>
      </c>
      <c r="N848" s="23" t="s">
        <v>3205</v>
      </c>
      <c r="O848" s="23" t="s">
        <v>2823</v>
      </c>
      <c r="P848" s="29" t="s">
        <v>4417</v>
      </c>
    </row>
    <row r="849" spans="1:16" s="23" customFormat="1" hidden="1" x14ac:dyDescent="0.2">
      <c r="A849" s="2">
        <v>180102162</v>
      </c>
      <c r="B849" s="23" t="s">
        <v>1601</v>
      </c>
      <c r="C849" s="23" t="s">
        <v>1602</v>
      </c>
      <c r="D849" s="23" t="s">
        <v>4475</v>
      </c>
      <c r="E849" s="23" t="s">
        <v>42</v>
      </c>
      <c r="F849" s="23" t="s">
        <v>13</v>
      </c>
      <c r="G849" s="23" t="s">
        <v>4417</v>
      </c>
      <c r="H849" s="23" t="s">
        <v>19</v>
      </c>
      <c r="I849" s="1">
        <v>39326</v>
      </c>
      <c r="J849" s="1"/>
      <c r="K849" s="1"/>
      <c r="L849" s="23" t="s">
        <v>18</v>
      </c>
      <c r="N849" s="23" t="s">
        <v>18</v>
      </c>
      <c r="O849" s="23" t="s">
        <v>2822</v>
      </c>
      <c r="P849" s="29" t="s">
        <v>4417</v>
      </c>
    </row>
    <row r="850" spans="1:16" s="23" customFormat="1" hidden="1" x14ac:dyDescent="0.2">
      <c r="A850" s="2">
        <v>180102200</v>
      </c>
      <c r="B850" s="23" t="s">
        <v>1603</v>
      </c>
      <c r="C850" s="23" t="s">
        <v>1604</v>
      </c>
      <c r="D850" s="23" t="s">
        <v>4975</v>
      </c>
      <c r="E850" s="23" t="s">
        <v>1605</v>
      </c>
      <c r="F850" s="23" t="s">
        <v>13</v>
      </c>
      <c r="G850" s="23" t="s">
        <v>4417</v>
      </c>
      <c r="H850" s="23" t="s">
        <v>24</v>
      </c>
      <c r="I850" s="1">
        <v>39295</v>
      </c>
      <c r="J850" s="1">
        <v>44926</v>
      </c>
      <c r="K850" s="1">
        <v>41275</v>
      </c>
      <c r="L850" s="23" t="s">
        <v>18</v>
      </c>
      <c r="N850" s="23" t="e">
        <v>#N/A</v>
      </c>
      <c r="O850" s="23" t="s">
        <v>2822</v>
      </c>
      <c r="P850" s="29" t="s">
        <v>4417</v>
      </c>
    </row>
    <row r="851" spans="1:16" s="23" customFormat="1" hidden="1" x14ac:dyDescent="0.2">
      <c r="A851" s="2">
        <v>180102243</v>
      </c>
      <c r="B851" s="23" t="s">
        <v>1606</v>
      </c>
      <c r="C851" s="23" t="s">
        <v>1607</v>
      </c>
      <c r="D851" s="23" t="s">
        <v>4484</v>
      </c>
      <c r="E851" s="23" t="s">
        <v>73</v>
      </c>
      <c r="F851" s="23" t="s">
        <v>13</v>
      </c>
      <c r="G851" s="23" t="s">
        <v>4417</v>
      </c>
      <c r="H851" s="23" t="s">
        <v>24</v>
      </c>
      <c r="I851" s="1">
        <v>39295</v>
      </c>
      <c r="J851" s="1">
        <v>43465</v>
      </c>
      <c r="K851" s="1">
        <v>41275</v>
      </c>
      <c r="N851" s="23" t="e">
        <v>#N/A</v>
      </c>
      <c r="O851" s="23" t="s">
        <v>2823</v>
      </c>
      <c r="P851" s="29" t="s">
        <v>4417</v>
      </c>
    </row>
    <row r="852" spans="1:16" s="23" customFormat="1" hidden="1" x14ac:dyDescent="0.2">
      <c r="A852" s="2">
        <v>180102367</v>
      </c>
      <c r="B852" s="23" t="s">
        <v>4976</v>
      </c>
      <c r="C852" s="23" t="s">
        <v>1608</v>
      </c>
      <c r="D852" s="23" t="s">
        <v>4977</v>
      </c>
      <c r="E852" s="23" t="s">
        <v>482</v>
      </c>
      <c r="F852" s="23" t="s">
        <v>13</v>
      </c>
      <c r="G852" s="23" t="s">
        <v>169</v>
      </c>
      <c r="H852" s="23" t="s">
        <v>43</v>
      </c>
      <c r="I852" s="1">
        <v>39326</v>
      </c>
      <c r="J852" s="1"/>
      <c r="K852" s="1">
        <v>41275</v>
      </c>
      <c r="L852" s="23" t="s">
        <v>18</v>
      </c>
      <c r="N852" s="23" t="s">
        <v>3205</v>
      </c>
      <c r="O852" s="23" t="s">
        <v>2823</v>
      </c>
      <c r="P852" s="29" t="s">
        <v>169</v>
      </c>
    </row>
    <row r="853" spans="1:16" s="23" customFormat="1" hidden="1" x14ac:dyDescent="0.2">
      <c r="A853" s="2">
        <v>180102669</v>
      </c>
      <c r="B853" s="23" t="s">
        <v>1609</v>
      </c>
      <c r="C853" s="23" t="s">
        <v>1610</v>
      </c>
      <c r="D853" s="23" t="s">
        <v>4539</v>
      </c>
      <c r="E853" s="23" t="s">
        <v>39</v>
      </c>
      <c r="F853" s="23" t="s">
        <v>13</v>
      </c>
      <c r="G853" s="23" t="s">
        <v>4417</v>
      </c>
      <c r="H853" s="23" t="s">
        <v>19</v>
      </c>
      <c r="I853" s="1">
        <v>39356</v>
      </c>
      <c r="J853" s="1"/>
      <c r="K853" s="1"/>
      <c r="L853" s="23" t="s">
        <v>18</v>
      </c>
      <c r="N853" s="23" t="s">
        <v>18</v>
      </c>
      <c r="O853" s="23" t="s">
        <v>2822</v>
      </c>
      <c r="P853" s="29" t="s">
        <v>4417</v>
      </c>
    </row>
    <row r="854" spans="1:16" s="23" customFormat="1" hidden="1" x14ac:dyDescent="0.2">
      <c r="A854" s="2">
        <v>180102685</v>
      </c>
      <c r="B854" s="23" t="s">
        <v>1611</v>
      </c>
      <c r="C854" s="23" t="s">
        <v>1612</v>
      </c>
      <c r="D854" s="23" t="s">
        <v>4653</v>
      </c>
      <c r="E854" s="23" t="s">
        <v>682</v>
      </c>
      <c r="F854" s="23" t="s">
        <v>13</v>
      </c>
      <c r="G854" s="23" t="s">
        <v>4417</v>
      </c>
      <c r="H854" s="23" t="s">
        <v>19</v>
      </c>
      <c r="I854" s="1">
        <v>39356</v>
      </c>
      <c r="J854" s="1"/>
      <c r="K854" s="1"/>
      <c r="L854" s="23" t="s">
        <v>18</v>
      </c>
      <c r="N854" s="23" t="s">
        <v>18</v>
      </c>
      <c r="O854" s="23" t="s">
        <v>2823</v>
      </c>
      <c r="P854" s="29" t="s">
        <v>4417</v>
      </c>
    </row>
    <row r="855" spans="1:16" s="23" customFormat="1" hidden="1" x14ac:dyDescent="0.2">
      <c r="A855" s="2">
        <v>180102731</v>
      </c>
      <c r="B855" s="23" t="s">
        <v>1613</v>
      </c>
      <c r="C855" s="23" t="s">
        <v>1614</v>
      </c>
      <c r="D855" s="23" t="s">
        <v>4978</v>
      </c>
      <c r="E855" s="23" t="s">
        <v>1615</v>
      </c>
      <c r="F855" s="23" t="s">
        <v>13</v>
      </c>
      <c r="G855" s="23" t="s">
        <v>4417</v>
      </c>
      <c r="H855" s="23" t="s">
        <v>19</v>
      </c>
      <c r="I855" s="1">
        <v>39356</v>
      </c>
      <c r="J855" s="1"/>
      <c r="K855" s="1"/>
      <c r="L855" s="23" t="s">
        <v>18</v>
      </c>
      <c r="N855" s="23" t="s">
        <v>18</v>
      </c>
      <c r="O855" s="23" t="s">
        <v>2822</v>
      </c>
      <c r="P855" s="29" t="s">
        <v>4417</v>
      </c>
    </row>
    <row r="856" spans="1:16" s="23" customFormat="1" hidden="1" x14ac:dyDescent="0.2">
      <c r="A856" s="2">
        <v>180102758</v>
      </c>
      <c r="B856" s="23" t="s">
        <v>1616</v>
      </c>
      <c r="C856" s="23" t="s">
        <v>1617</v>
      </c>
      <c r="D856" s="23" t="s">
        <v>4979</v>
      </c>
      <c r="E856" s="23" t="s">
        <v>1618</v>
      </c>
      <c r="F856" s="23" t="s">
        <v>13</v>
      </c>
      <c r="G856" s="23" t="s">
        <v>4417</v>
      </c>
      <c r="H856" s="23" t="s">
        <v>43</v>
      </c>
      <c r="I856" s="1">
        <v>39356</v>
      </c>
      <c r="J856" s="1"/>
      <c r="K856" s="1">
        <v>41275</v>
      </c>
      <c r="L856" s="23" t="s">
        <v>18</v>
      </c>
      <c r="N856" s="23" t="s">
        <v>3205</v>
      </c>
      <c r="O856" s="23" t="s">
        <v>2823</v>
      </c>
      <c r="P856" s="29" t="s">
        <v>4417</v>
      </c>
    </row>
    <row r="857" spans="1:16" s="23" customFormat="1" hidden="1" x14ac:dyDescent="0.2">
      <c r="A857" s="2">
        <v>180102774</v>
      </c>
      <c r="B857" s="23" t="s">
        <v>1619</v>
      </c>
      <c r="C857" s="23" t="s">
        <v>1620</v>
      </c>
      <c r="D857" s="23" t="s">
        <v>4980</v>
      </c>
      <c r="E857" s="23" t="s">
        <v>1621</v>
      </c>
      <c r="F857" s="23" t="s">
        <v>13</v>
      </c>
      <c r="G857" s="23" t="s">
        <v>4478</v>
      </c>
      <c r="H857" s="23" t="s">
        <v>19</v>
      </c>
      <c r="I857" s="1">
        <v>39356</v>
      </c>
      <c r="J857" s="1"/>
      <c r="K857" s="1"/>
      <c r="L857" s="23" t="s">
        <v>18</v>
      </c>
      <c r="N857" s="23" t="s">
        <v>18</v>
      </c>
      <c r="O857" s="23" t="s">
        <v>2823</v>
      </c>
      <c r="P857" s="29" t="s">
        <v>4478</v>
      </c>
    </row>
    <row r="858" spans="1:16" s="23" customFormat="1" hidden="1" x14ac:dyDescent="0.2">
      <c r="A858" s="2">
        <v>180103045</v>
      </c>
      <c r="B858" s="23" t="s">
        <v>1622</v>
      </c>
      <c r="C858" s="23" t="s">
        <v>1623</v>
      </c>
      <c r="D858" s="23" t="s">
        <v>4981</v>
      </c>
      <c r="E858" s="23" t="s">
        <v>1624</v>
      </c>
      <c r="F858" s="23" t="s">
        <v>13</v>
      </c>
      <c r="G858" s="23" t="s">
        <v>4417</v>
      </c>
      <c r="H858" s="23" t="s">
        <v>24</v>
      </c>
      <c r="I858" s="1">
        <v>39387</v>
      </c>
      <c r="J858" s="1">
        <v>43465</v>
      </c>
      <c r="K858" s="1">
        <v>41275</v>
      </c>
      <c r="N858" s="23" t="e">
        <v>#N/A</v>
      </c>
      <c r="O858" s="23" t="s">
        <v>2823</v>
      </c>
      <c r="P858" s="29" t="s">
        <v>4417</v>
      </c>
    </row>
    <row r="859" spans="1:16" s="23" customFormat="1" hidden="1" x14ac:dyDescent="0.2">
      <c r="A859" s="2">
        <v>180103105</v>
      </c>
      <c r="B859" s="23" t="s">
        <v>1625</v>
      </c>
      <c r="C859" s="23" t="s">
        <v>1626</v>
      </c>
      <c r="D859" s="23" t="s">
        <v>4982</v>
      </c>
      <c r="E859" s="23" t="s">
        <v>1627</v>
      </c>
      <c r="F859" s="23" t="s">
        <v>13</v>
      </c>
      <c r="G859" s="23" t="s">
        <v>4417</v>
      </c>
      <c r="H859" s="23" t="s">
        <v>19</v>
      </c>
      <c r="I859" s="1">
        <v>39387</v>
      </c>
      <c r="J859" s="1"/>
      <c r="K859" s="1"/>
      <c r="L859" s="23" t="s">
        <v>18</v>
      </c>
      <c r="N859" s="23" t="s">
        <v>18</v>
      </c>
      <c r="O859" s="23" t="s">
        <v>2822</v>
      </c>
      <c r="P859" s="29" t="s">
        <v>4417</v>
      </c>
    </row>
    <row r="860" spans="1:16" s="23" customFormat="1" hidden="1" x14ac:dyDescent="0.2">
      <c r="A860" s="2">
        <v>180103207</v>
      </c>
      <c r="B860" s="23" t="s">
        <v>2977</v>
      </c>
      <c r="F860" s="23" t="s">
        <v>1628</v>
      </c>
      <c r="G860" s="23" t="s">
        <v>2873</v>
      </c>
      <c r="H860" s="23" t="s">
        <v>19</v>
      </c>
      <c r="I860" s="1"/>
      <c r="J860" s="1"/>
      <c r="K860" s="1"/>
      <c r="N860" s="23" t="s">
        <v>23</v>
      </c>
      <c r="O860" s="23" t="s">
        <v>2823</v>
      </c>
      <c r="P860" s="29" t="s">
        <v>2873</v>
      </c>
    </row>
    <row r="861" spans="1:16" s="23" customFormat="1" hidden="1" x14ac:dyDescent="0.2">
      <c r="A861" s="2">
        <v>180103231</v>
      </c>
      <c r="B861" s="23" t="s">
        <v>1629</v>
      </c>
      <c r="C861" s="23" t="s">
        <v>1630</v>
      </c>
      <c r="D861" s="23" t="s">
        <v>4913</v>
      </c>
      <c r="E861" s="23" t="s">
        <v>614</v>
      </c>
      <c r="F861" s="23" t="s">
        <v>1628</v>
      </c>
      <c r="G861" s="23" t="s">
        <v>4472</v>
      </c>
      <c r="H861" s="23" t="s">
        <v>43</v>
      </c>
      <c r="I861" s="1">
        <v>35947</v>
      </c>
      <c r="J861" s="1"/>
      <c r="K861" s="1">
        <v>41275</v>
      </c>
      <c r="N861" s="23" t="s">
        <v>3205</v>
      </c>
      <c r="O861" s="23" t="s">
        <v>2823</v>
      </c>
      <c r="P861" s="29" t="s">
        <v>4472</v>
      </c>
    </row>
    <row r="862" spans="1:16" s="23" customFormat="1" hidden="1" x14ac:dyDescent="0.2">
      <c r="A862" s="2">
        <v>180103304</v>
      </c>
      <c r="B862" s="23" t="s">
        <v>1631</v>
      </c>
      <c r="C862" s="23" t="s">
        <v>1632</v>
      </c>
      <c r="D862" s="23" t="s">
        <v>4983</v>
      </c>
      <c r="E862" s="23" t="s">
        <v>340</v>
      </c>
      <c r="F862" s="23" t="s">
        <v>1628</v>
      </c>
      <c r="G862" s="23" t="s">
        <v>4472</v>
      </c>
      <c r="H862" s="23" t="s">
        <v>24</v>
      </c>
      <c r="I862" s="1">
        <v>36586</v>
      </c>
      <c r="J862" s="1">
        <v>44926</v>
      </c>
      <c r="K862" s="1">
        <v>41275</v>
      </c>
      <c r="N862" s="23" t="e">
        <v>#N/A</v>
      </c>
      <c r="O862" s="23" t="s">
        <v>2823</v>
      </c>
      <c r="P862" s="29" t="s">
        <v>4472</v>
      </c>
    </row>
    <row r="863" spans="1:16" s="23" customFormat="1" hidden="1" x14ac:dyDescent="0.2">
      <c r="A863" s="2">
        <v>180103320</v>
      </c>
      <c r="B863" s="23" t="s">
        <v>1633</v>
      </c>
      <c r="C863" s="23" t="s">
        <v>1634</v>
      </c>
      <c r="D863" s="23" t="s">
        <v>4984</v>
      </c>
      <c r="E863" s="23" t="s">
        <v>98</v>
      </c>
      <c r="F863" s="23" t="s">
        <v>1628</v>
      </c>
      <c r="G863" s="23" t="s">
        <v>3090</v>
      </c>
      <c r="H863" s="23" t="s">
        <v>24</v>
      </c>
      <c r="I863" s="1">
        <v>36647</v>
      </c>
      <c r="J863" s="1">
        <v>42004</v>
      </c>
      <c r="K863" s="1"/>
      <c r="N863" s="23" t="e">
        <v>#N/A</v>
      </c>
      <c r="O863" s="23" t="s">
        <v>2823</v>
      </c>
      <c r="P863" s="29" t="s">
        <v>3090</v>
      </c>
    </row>
    <row r="864" spans="1:16" s="23" customFormat="1" hidden="1" x14ac:dyDescent="0.2">
      <c r="A864" s="2">
        <v>180103347</v>
      </c>
      <c r="B864" s="23" t="s">
        <v>1635</v>
      </c>
      <c r="C864" s="23" t="s">
        <v>1636</v>
      </c>
      <c r="D864" s="23" t="s">
        <v>4985</v>
      </c>
      <c r="E864" s="23" t="s">
        <v>1637</v>
      </c>
      <c r="F864" s="23" t="s">
        <v>1628</v>
      </c>
      <c r="G864" s="23" t="s">
        <v>4472</v>
      </c>
      <c r="H864" s="23" t="s">
        <v>24</v>
      </c>
      <c r="I864" s="1">
        <v>36617</v>
      </c>
      <c r="J864" s="1">
        <v>44926</v>
      </c>
      <c r="K864" s="1">
        <v>41275</v>
      </c>
      <c r="N864" s="23" t="e">
        <v>#N/A</v>
      </c>
      <c r="O864" s="23" t="s">
        <v>2823</v>
      </c>
      <c r="P864" s="29" t="s">
        <v>4472</v>
      </c>
    </row>
    <row r="865" spans="1:16" s="23" customFormat="1" hidden="1" x14ac:dyDescent="0.2">
      <c r="A865" s="2">
        <v>180103363</v>
      </c>
      <c r="B865" s="23" t="s">
        <v>1638</v>
      </c>
      <c r="C865" s="23" t="s">
        <v>1639</v>
      </c>
      <c r="D865" s="23" t="s">
        <v>4986</v>
      </c>
      <c r="E865" s="23" t="s">
        <v>1640</v>
      </c>
      <c r="F865" s="23" t="s">
        <v>1628</v>
      </c>
      <c r="G865" s="23" t="s">
        <v>4472</v>
      </c>
      <c r="H865" s="23" t="s">
        <v>24</v>
      </c>
      <c r="I865" s="1">
        <v>36708</v>
      </c>
      <c r="J865" s="1">
        <v>44926</v>
      </c>
      <c r="K865" s="1">
        <v>41275</v>
      </c>
      <c r="N865" s="23" t="e">
        <v>#N/A</v>
      </c>
      <c r="O865" s="23" t="s">
        <v>2823</v>
      </c>
      <c r="P865" s="29" t="s">
        <v>4472</v>
      </c>
    </row>
    <row r="866" spans="1:16" s="23" customFormat="1" hidden="1" x14ac:dyDescent="0.2">
      <c r="A866" s="2">
        <v>180103385</v>
      </c>
      <c r="B866" s="23" t="s">
        <v>430</v>
      </c>
      <c r="C866" s="23" t="s">
        <v>1641</v>
      </c>
      <c r="D866" s="23" t="s">
        <v>432</v>
      </c>
      <c r="E866" s="23" t="s">
        <v>433</v>
      </c>
      <c r="F866" s="23" t="s">
        <v>1628</v>
      </c>
      <c r="G866" s="23" t="s">
        <v>4472</v>
      </c>
      <c r="H866" s="23" t="s">
        <v>43</v>
      </c>
      <c r="I866" s="1">
        <v>36951</v>
      </c>
      <c r="J866" s="1"/>
      <c r="K866" s="1">
        <v>41275</v>
      </c>
      <c r="N866" s="23" t="s">
        <v>3205</v>
      </c>
      <c r="O866" s="23" t="s">
        <v>2822</v>
      </c>
      <c r="P866" s="29" t="s">
        <v>4472</v>
      </c>
    </row>
    <row r="867" spans="1:16" s="23" customFormat="1" hidden="1" x14ac:dyDescent="0.2">
      <c r="A867" s="2">
        <v>180103444</v>
      </c>
      <c r="B867" s="23" t="s">
        <v>1642</v>
      </c>
      <c r="C867" s="23" t="s">
        <v>1643</v>
      </c>
      <c r="D867" s="23" t="s">
        <v>4987</v>
      </c>
      <c r="E867" s="23" t="s">
        <v>1644</v>
      </c>
      <c r="F867" s="23" t="s">
        <v>1628</v>
      </c>
      <c r="G867" s="23" t="s">
        <v>4472</v>
      </c>
      <c r="H867" s="23" t="s">
        <v>24</v>
      </c>
      <c r="I867" s="1">
        <v>37773</v>
      </c>
      <c r="J867" s="1">
        <v>44926</v>
      </c>
      <c r="K867" s="1">
        <v>41275</v>
      </c>
      <c r="N867" s="23" t="e">
        <v>#N/A</v>
      </c>
      <c r="O867" s="23" t="s">
        <v>2823</v>
      </c>
      <c r="P867" s="29" t="s">
        <v>4472</v>
      </c>
    </row>
    <row r="868" spans="1:16" s="23" customFormat="1" hidden="1" x14ac:dyDescent="0.2">
      <c r="A868" s="2">
        <v>180103460</v>
      </c>
      <c r="B868" s="23" t="s">
        <v>1645</v>
      </c>
      <c r="C868" s="23" t="s">
        <v>1646</v>
      </c>
      <c r="D868" s="23" t="s">
        <v>4988</v>
      </c>
      <c r="E868" s="23" t="s">
        <v>42</v>
      </c>
      <c r="F868" s="23" t="s">
        <v>1628</v>
      </c>
      <c r="G868" s="23" t="s">
        <v>4472</v>
      </c>
      <c r="H868" s="23" t="s">
        <v>24</v>
      </c>
      <c r="I868" s="1">
        <v>37773</v>
      </c>
      <c r="J868" s="1">
        <v>44926</v>
      </c>
      <c r="K868" s="1">
        <v>41275</v>
      </c>
      <c r="N868" s="23" t="e">
        <v>#N/A</v>
      </c>
      <c r="O868" s="23" t="s">
        <v>2823</v>
      </c>
      <c r="P868" s="29" t="s">
        <v>4472</v>
      </c>
    </row>
    <row r="869" spans="1:16" s="23" customFormat="1" hidden="1" x14ac:dyDescent="0.2">
      <c r="A869" s="2">
        <v>180103487</v>
      </c>
      <c r="B869" s="23" t="s">
        <v>1647</v>
      </c>
      <c r="C869" s="23" t="s">
        <v>1648</v>
      </c>
      <c r="D869" s="23" t="s">
        <v>4989</v>
      </c>
      <c r="E869" s="23" t="s">
        <v>60</v>
      </c>
      <c r="F869" s="23" t="s">
        <v>1628</v>
      </c>
      <c r="G869" s="23" t="s">
        <v>4472</v>
      </c>
      <c r="H869" s="23" t="s">
        <v>24</v>
      </c>
      <c r="I869" s="1">
        <v>37773</v>
      </c>
      <c r="J869" s="1">
        <v>44926</v>
      </c>
      <c r="K869" s="1">
        <v>41275</v>
      </c>
      <c r="N869" s="23" t="e">
        <v>#N/A</v>
      </c>
      <c r="O869" s="23" t="s">
        <v>2823</v>
      </c>
      <c r="P869" s="29" t="s">
        <v>4472</v>
      </c>
    </row>
    <row r="870" spans="1:16" s="23" customFormat="1" hidden="1" x14ac:dyDescent="0.2">
      <c r="A870" s="2">
        <v>180103568</v>
      </c>
      <c r="B870" s="23" t="s">
        <v>1649</v>
      </c>
      <c r="C870" s="23" t="s">
        <v>1650</v>
      </c>
      <c r="D870" s="23" t="s">
        <v>4990</v>
      </c>
      <c r="E870" s="23" t="s">
        <v>280</v>
      </c>
      <c r="F870" s="23" t="s">
        <v>1628</v>
      </c>
      <c r="G870" s="23" t="s">
        <v>4472</v>
      </c>
      <c r="H870" s="23" t="s">
        <v>24</v>
      </c>
      <c r="I870" s="1">
        <v>38322</v>
      </c>
      <c r="J870" s="1">
        <v>44926</v>
      </c>
      <c r="K870" s="1">
        <v>41275</v>
      </c>
      <c r="N870" s="23" t="e">
        <v>#N/A</v>
      </c>
      <c r="O870" s="23" t="s">
        <v>2823</v>
      </c>
      <c r="P870" s="29" t="s">
        <v>4472</v>
      </c>
    </row>
    <row r="871" spans="1:16" s="23" customFormat="1" hidden="1" x14ac:dyDescent="0.2">
      <c r="A871" s="2">
        <v>180103584</v>
      </c>
      <c r="B871" s="23" t="s">
        <v>1651</v>
      </c>
      <c r="C871" s="23" t="s">
        <v>1652</v>
      </c>
      <c r="D871" s="23" t="s">
        <v>4991</v>
      </c>
      <c r="E871" s="23" t="s">
        <v>576</v>
      </c>
      <c r="F871" s="23" t="s">
        <v>1628</v>
      </c>
      <c r="G871" s="23" t="s">
        <v>4472</v>
      </c>
      <c r="H871" s="23" t="s">
        <v>24</v>
      </c>
      <c r="I871" s="1">
        <v>38443</v>
      </c>
      <c r="J871" s="1">
        <v>44926</v>
      </c>
      <c r="K871" s="1">
        <v>41275</v>
      </c>
      <c r="N871" s="23" t="e">
        <v>#N/A</v>
      </c>
      <c r="O871" s="23" t="s">
        <v>2823</v>
      </c>
      <c r="P871" s="29" t="s">
        <v>4472</v>
      </c>
    </row>
    <row r="872" spans="1:16" s="23" customFormat="1" hidden="1" x14ac:dyDescent="0.2">
      <c r="A872" s="2">
        <v>180103606</v>
      </c>
      <c r="B872" s="23" t="s">
        <v>507</v>
      </c>
      <c r="C872" s="23" t="s">
        <v>1653</v>
      </c>
      <c r="D872" s="23" t="s">
        <v>4546</v>
      </c>
      <c r="E872" s="23" t="s">
        <v>25</v>
      </c>
      <c r="F872" s="23" t="s">
        <v>1628</v>
      </c>
      <c r="G872" s="23" t="s">
        <v>4472</v>
      </c>
      <c r="H872" s="23" t="s">
        <v>43</v>
      </c>
      <c r="I872" s="1">
        <v>38473</v>
      </c>
      <c r="J872" s="1"/>
      <c r="K872" s="1">
        <v>41275</v>
      </c>
      <c r="L872" s="23" t="s">
        <v>23</v>
      </c>
      <c r="N872" s="23" t="s">
        <v>3205</v>
      </c>
      <c r="O872" s="23" t="s">
        <v>2823</v>
      </c>
      <c r="P872" s="29" t="s">
        <v>4472</v>
      </c>
    </row>
    <row r="873" spans="1:16" s="23" customFormat="1" hidden="1" x14ac:dyDescent="0.2">
      <c r="A873" s="2">
        <v>180103649</v>
      </c>
      <c r="B873" s="23" t="s">
        <v>1654</v>
      </c>
      <c r="C873" s="23" t="s">
        <v>1655</v>
      </c>
      <c r="D873" s="23" t="s">
        <v>4992</v>
      </c>
      <c r="E873" s="23" t="s">
        <v>60</v>
      </c>
      <c r="F873" s="23" t="s">
        <v>1628</v>
      </c>
      <c r="G873" s="23" t="s">
        <v>4472</v>
      </c>
      <c r="H873" s="23" t="s">
        <v>24</v>
      </c>
      <c r="I873" s="1">
        <v>38534</v>
      </c>
      <c r="J873" s="1">
        <v>44926</v>
      </c>
      <c r="K873" s="1">
        <v>41275</v>
      </c>
      <c r="N873" s="23" t="e">
        <v>#N/A</v>
      </c>
      <c r="O873" s="23" t="s">
        <v>2823</v>
      </c>
      <c r="P873" s="29" t="s">
        <v>4472</v>
      </c>
    </row>
    <row r="874" spans="1:16" s="23" customFormat="1" hidden="1" x14ac:dyDescent="0.2">
      <c r="A874" s="2">
        <v>180103665</v>
      </c>
      <c r="B874" s="23" t="s">
        <v>1656</v>
      </c>
      <c r="C874" s="23" t="s">
        <v>1657</v>
      </c>
      <c r="D874" s="23" t="s">
        <v>4993</v>
      </c>
      <c r="E874" s="23" t="s">
        <v>42</v>
      </c>
      <c r="F874" s="23" t="s">
        <v>1628</v>
      </c>
      <c r="G874" s="23" t="s">
        <v>4472</v>
      </c>
      <c r="H874" s="23" t="s">
        <v>24</v>
      </c>
      <c r="I874" s="1">
        <v>38534</v>
      </c>
      <c r="J874" s="1">
        <v>44926</v>
      </c>
      <c r="K874" s="1">
        <v>41640</v>
      </c>
      <c r="N874" s="23" t="e">
        <v>#N/A</v>
      </c>
      <c r="O874" s="23" t="s">
        <v>2822</v>
      </c>
      <c r="P874" s="29" t="s">
        <v>4472</v>
      </c>
    </row>
    <row r="875" spans="1:16" s="23" customFormat="1" hidden="1" x14ac:dyDescent="0.2">
      <c r="A875" s="2">
        <v>180103681</v>
      </c>
      <c r="B875" s="23" t="s">
        <v>1658</v>
      </c>
      <c r="C875" s="23" t="s">
        <v>1659</v>
      </c>
      <c r="D875" s="23" t="s">
        <v>4994</v>
      </c>
      <c r="E875" s="23" t="s">
        <v>73</v>
      </c>
      <c r="F875" s="23" t="s">
        <v>1628</v>
      </c>
      <c r="G875" s="23" t="s">
        <v>4472</v>
      </c>
      <c r="H875" s="23" t="s">
        <v>24</v>
      </c>
      <c r="I875" s="1">
        <v>38565</v>
      </c>
      <c r="J875" s="1">
        <v>44926</v>
      </c>
      <c r="K875" s="1">
        <v>41275</v>
      </c>
      <c r="N875" s="23" t="e">
        <v>#N/A</v>
      </c>
      <c r="O875" s="23" t="s">
        <v>2823</v>
      </c>
      <c r="P875" s="29" t="s">
        <v>4472</v>
      </c>
    </row>
    <row r="876" spans="1:16" s="23" customFormat="1" hidden="1" x14ac:dyDescent="0.2">
      <c r="A876" s="2">
        <v>180103703</v>
      </c>
      <c r="B876" s="23" t="s">
        <v>2978</v>
      </c>
      <c r="F876" s="23" t="s">
        <v>1628</v>
      </c>
      <c r="G876" s="23" t="s">
        <v>2873</v>
      </c>
      <c r="H876" s="23" t="s">
        <v>19</v>
      </c>
      <c r="I876" s="1">
        <v>37987</v>
      </c>
      <c r="J876" s="1"/>
      <c r="K876" s="1"/>
      <c r="N876" s="23" t="s">
        <v>23</v>
      </c>
      <c r="O876" s="23" t="s">
        <v>2823</v>
      </c>
      <c r="P876" s="29" t="s">
        <v>2873</v>
      </c>
    </row>
    <row r="877" spans="1:16" s="23" customFormat="1" hidden="1" x14ac:dyDescent="0.2">
      <c r="A877" s="2">
        <v>180103725</v>
      </c>
      <c r="B877" s="23" t="s">
        <v>1660</v>
      </c>
      <c r="C877" s="23" t="s">
        <v>1661</v>
      </c>
      <c r="D877" s="23" t="s">
        <v>4995</v>
      </c>
      <c r="E877" s="23" t="s">
        <v>1662</v>
      </c>
      <c r="F877" s="23" t="s">
        <v>1628</v>
      </c>
      <c r="G877" s="23" t="s">
        <v>4472</v>
      </c>
      <c r="H877" s="23" t="s">
        <v>24</v>
      </c>
      <c r="I877" s="1">
        <v>38657</v>
      </c>
      <c r="J877" s="1">
        <v>43465</v>
      </c>
      <c r="K877" s="1">
        <v>41275</v>
      </c>
      <c r="N877" s="23" t="e">
        <v>#N/A</v>
      </c>
      <c r="O877" s="23" t="s">
        <v>2823</v>
      </c>
      <c r="P877" s="29" t="s">
        <v>4472</v>
      </c>
    </row>
    <row r="878" spans="1:16" s="23" customFormat="1" hidden="1" x14ac:dyDescent="0.2">
      <c r="A878" s="2">
        <v>180103762</v>
      </c>
      <c r="B878" s="23" t="s">
        <v>1663</v>
      </c>
      <c r="C878" s="23" t="s">
        <v>1664</v>
      </c>
      <c r="D878" s="23" t="s">
        <v>4983</v>
      </c>
      <c r="E878" s="23" t="s">
        <v>340</v>
      </c>
      <c r="F878" s="23" t="s">
        <v>1628</v>
      </c>
      <c r="G878" s="23" t="s">
        <v>4472</v>
      </c>
      <c r="H878" s="23" t="s">
        <v>24</v>
      </c>
      <c r="I878" s="1">
        <v>38626</v>
      </c>
      <c r="J878" s="1">
        <v>44926</v>
      </c>
      <c r="K878" s="1">
        <v>41275</v>
      </c>
      <c r="N878" s="23" t="e">
        <v>#N/A</v>
      </c>
      <c r="O878" s="23" t="s">
        <v>2823</v>
      </c>
      <c r="P878" s="29" t="s">
        <v>4472</v>
      </c>
    </row>
    <row r="879" spans="1:16" s="23" customFormat="1" hidden="1" x14ac:dyDescent="0.2">
      <c r="A879" s="2">
        <v>180103940</v>
      </c>
      <c r="B879" s="23" t="s">
        <v>1665</v>
      </c>
      <c r="C879" s="23" t="s">
        <v>1666</v>
      </c>
      <c r="D879" s="23" t="s">
        <v>4996</v>
      </c>
      <c r="E879" s="23" t="s">
        <v>1667</v>
      </c>
      <c r="F879" s="23" t="s">
        <v>1628</v>
      </c>
      <c r="G879" s="23" t="s">
        <v>4472</v>
      </c>
      <c r="H879" s="23" t="s">
        <v>24</v>
      </c>
      <c r="I879" s="1">
        <v>38930</v>
      </c>
      <c r="J879" s="1">
        <v>44926</v>
      </c>
      <c r="K879" s="1">
        <v>41275</v>
      </c>
      <c r="N879" s="23" t="e">
        <v>#N/A</v>
      </c>
      <c r="O879" s="23" t="s">
        <v>2822</v>
      </c>
      <c r="P879" s="29" t="s">
        <v>4472</v>
      </c>
    </row>
    <row r="880" spans="1:16" s="23" customFormat="1" hidden="1" x14ac:dyDescent="0.2">
      <c r="A880" s="2">
        <v>180103983</v>
      </c>
      <c r="B880" s="23" t="s">
        <v>4997</v>
      </c>
      <c r="C880" s="23" t="s">
        <v>1668</v>
      </c>
      <c r="D880" s="23" t="s">
        <v>4862</v>
      </c>
      <c r="E880" s="23" t="s">
        <v>1286</v>
      </c>
      <c r="F880" s="23" t="s">
        <v>1628</v>
      </c>
      <c r="G880" s="23" t="s">
        <v>4472</v>
      </c>
      <c r="H880" s="23" t="s">
        <v>24</v>
      </c>
      <c r="I880" s="1">
        <v>39052</v>
      </c>
      <c r="J880" s="1">
        <v>44926</v>
      </c>
      <c r="K880" s="1">
        <v>41275</v>
      </c>
      <c r="N880" s="23" t="e">
        <v>#N/A</v>
      </c>
      <c r="O880" s="23" t="s">
        <v>2823</v>
      </c>
      <c r="P880" s="29" t="s">
        <v>4472</v>
      </c>
    </row>
    <row r="881" spans="1:16" s="23" customFormat="1" hidden="1" x14ac:dyDescent="0.2">
      <c r="A881" s="2">
        <v>180104009</v>
      </c>
      <c r="B881" s="23" t="s">
        <v>1669</v>
      </c>
      <c r="C881" s="23" t="s">
        <v>1670</v>
      </c>
      <c r="D881" s="23" t="s">
        <v>4998</v>
      </c>
      <c r="E881" s="23" t="s">
        <v>48</v>
      </c>
      <c r="F881" s="23" t="s">
        <v>1628</v>
      </c>
      <c r="G881" s="23" t="s">
        <v>4472</v>
      </c>
      <c r="H881" s="23" t="s">
        <v>24</v>
      </c>
      <c r="I881" s="1">
        <v>39142</v>
      </c>
      <c r="J881" s="1">
        <v>44926</v>
      </c>
      <c r="K881" s="1">
        <v>41275</v>
      </c>
      <c r="N881" s="23" t="e">
        <v>#N/A</v>
      </c>
      <c r="O881" s="23" t="s">
        <v>2823</v>
      </c>
      <c r="P881" s="29" t="s">
        <v>4472</v>
      </c>
    </row>
    <row r="882" spans="1:16" s="23" customFormat="1" hidden="1" x14ac:dyDescent="0.2">
      <c r="A882" s="2">
        <v>180104106</v>
      </c>
      <c r="B882" s="23" t="s">
        <v>1671</v>
      </c>
      <c r="C882" s="23" t="s">
        <v>1672</v>
      </c>
      <c r="D882" s="23" t="s">
        <v>4783</v>
      </c>
      <c r="E882" s="23" t="s">
        <v>151</v>
      </c>
      <c r="F882" s="23" t="s">
        <v>1628</v>
      </c>
      <c r="G882" s="23" t="s">
        <v>4472</v>
      </c>
      <c r="H882" s="23" t="s">
        <v>24</v>
      </c>
      <c r="I882" s="1">
        <v>39203</v>
      </c>
      <c r="J882" s="1">
        <v>44926</v>
      </c>
      <c r="K882" s="1">
        <v>41275</v>
      </c>
      <c r="N882" s="23" t="e">
        <v>#N/A</v>
      </c>
      <c r="O882" s="23" t="s">
        <v>2823</v>
      </c>
      <c r="P882" s="29" t="s">
        <v>4472</v>
      </c>
    </row>
    <row r="883" spans="1:16" s="23" customFormat="1" hidden="1" x14ac:dyDescent="0.2">
      <c r="A883" s="2">
        <v>180104211</v>
      </c>
      <c r="B883" s="23" t="s">
        <v>1673</v>
      </c>
      <c r="C883" s="23" t="s">
        <v>1674</v>
      </c>
      <c r="D883" s="23" t="s">
        <v>4466</v>
      </c>
      <c r="E883" s="23" t="s">
        <v>42</v>
      </c>
      <c r="F883" s="23" t="s">
        <v>1628</v>
      </c>
      <c r="G883" s="23" t="s">
        <v>4417</v>
      </c>
      <c r="H883" s="23" t="s">
        <v>19</v>
      </c>
      <c r="I883" s="1">
        <v>33117</v>
      </c>
      <c r="J883" s="1"/>
      <c r="K883" s="1"/>
      <c r="N883" s="23" t="s">
        <v>18</v>
      </c>
      <c r="O883" s="23" t="s">
        <v>2822</v>
      </c>
      <c r="P883" s="29" t="s">
        <v>4417</v>
      </c>
    </row>
    <row r="884" spans="1:16" s="23" customFormat="1" hidden="1" x14ac:dyDescent="0.2">
      <c r="A884" s="2">
        <v>180104238</v>
      </c>
      <c r="B884" s="23" t="s">
        <v>1675</v>
      </c>
      <c r="C884" s="23" t="s">
        <v>1676</v>
      </c>
      <c r="D884" s="23" t="s">
        <v>4999</v>
      </c>
      <c r="E884" s="23" t="s">
        <v>151</v>
      </c>
      <c r="F884" s="23" t="s">
        <v>1628</v>
      </c>
      <c r="G884" s="23" t="s">
        <v>4417</v>
      </c>
      <c r="H884" s="23" t="s">
        <v>19</v>
      </c>
      <c r="I884" s="1">
        <v>33970</v>
      </c>
      <c r="J884" s="1"/>
      <c r="K884" s="1"/>
      <c r="N884" s="23" t="s">
        <v>23</v>
      </c>
      <c r="O884" s="23" t="s">
        <v>2822</v>
      </c>
      <c r="P884" s="29" t="s">
        <v>4417</v>
      </c>
    </row>
    <row r="885" spans="1:16" s="23" customFormat="1" hidden="1" x14ac:dyDescent="0.2">
      <c r="A885" s="2">
        <v>180104254</v>
      </c>
      <c r="B885" s="23" t="s">
        <v>1677</v>
      </c>
      <c r="C885" s="23" t="s">
        <v>1678</v>
      </c>
      <c r="D885" s="23" t="s">
        <v>4667</v>
      </c>
      <c r="E885" s="23" t="s">
        <v>28</v>
      </c>
      <c r="F885" s="23" t="s">
        <v>1628</v>
      </c>
      <c r="G885" s="23" t="s">
        <v>4417</v>
      </c>
      <c r="H885" s="23" t="s">
        <v>19</v>
      </c>
      <c r="I885" s="1">
        <v>34060</v>
      </c>
      <c r="J885" s="1"/>
      <c r="K885" s="1"/>
      <c r="N885" s="23" t="s">
        <v>3013</v>
      </c>
      <c r="O885" s="23" t="s">
        <v>2823</v>
      </c>
      <c r="P885" s="29" t="s">
        <v>4417</v>
      </c>
    </row>
    <row r="886" spans="1:16" s="23" customFormat="1" hidden="1" x14ac:dyDescent="0.2">
      <c r="A886" s="2">
        <v>180104270</v>
      </c>
      <c r="B886" s="23" t="s">
        <v>1679</v>
      </c>
      <c r="C886" s="23" t="s">
        <v>1680</v>
      </c>
      <c r="D886" s="23" t="s">
        <v>5000</v>
      </c>
      <c r="E886" s="23" t="s">
        <v>1681</v>
      </c>
      <c r="F886" s="23" t="s">
        <v>1628</v>
      </c>
      <c r="G886" s="23" t="s">
        <v>4417</v>
      </c>
      <c r="H886" s="23" t="s">
        <v>24</v>
      </c>
      <c r="I886" s="1">
        <v>33635</v>
      </c>
      <c r="J886" s="1">
        <v>42004</v>
      </c>
      <c r="K886" s="1">
        <v>41275</v>
      </c>
      <c r="N886" s="23" t="e">
        <v>#N/A</v>
      </c>
      <c r="O886" s="23" t="s">
        <v>2823</v>
      </c>
      <c r="P886" s="29" t="s">
        <v>4417</v>
      </c>
    </row>
    <row r="887" spans="1:16" s="23" customFormat="1" hidden="1" x14ac:dyDescent="0.2">
      <c r="A887" s="2">
        <v>180104297</v>
      </c>
      <c r="B887" s="23" t="s">
        <v>1683</v>
      </c>
      <c r="C887" s="23" t="s">
        <v>1684</v>
      </c>
      <c r="D887" s="23" t="s">
        <v>5001</v>
      </c>
      <c r="E887" s="23" t="s">
        <v>384</v>
      </c>
      <c r="F887" s="23" t="s">
        <v>1628</v>
      </c>
      <c r="G887" s="23" t="s">
        <v>4417</v>
      </c>
      <c r="H887" s="23" t="s">
        <v>24</v>
      </c>
      <c r="I887" s="1">
        <v>34455</v>
      </c>
      <c r="J887" s="1">
        <v>43799</v>
      </c>
      <c r="K887" s="1">
        <v>41275</v>
      </c>
      <c r="N887" s="23" t="e">
        <v>#N/A</v>
      </c>
      <c r="O887" s="23" t="s">
        <v>2823</v>
      </c>
      <c r="P887" s="29" t="s">
        <v>4417</v>
      </c>
    </row>
    <row r="888" spans="1:16" s="23" customFormat="1" hidden="1" x14ac:dyDescent="0.2">
      <c r="A888" s="2">
        <v>180104351</v>
      </c>
      <c r="B888" s="23" t="s">
        <v>1685</v>
      </c>
      <c r="C888" s="23" t="s">
        <v>1686</v>
      </c>
      <c r="D888" s="23" t="s">
        <v>5002</v>
      </c>
      <c r="E888" s="23" t="s">
        <v>94</v>
      </c>
      <c r="F888" s="23" t="s">
        <v>1628</v>
      </c>
      <c r="G888" s="23" t="s">
        <v>4417</v>
      </c>
      <c r="H888" s="23" t="s">
        <v>24</v>
      </c>
      <c r="I888" s="1">
        <v>34973</v>
      </c>
      <c r="J888" s="1">
        <v>45291</v>
      </c>
      <c r="K888" s="1">
        <v>39814</v>
      </c>
      <c r="N888" s="23" t="s">
        <v>3205</v>
      </c>
      <c r="O888" s="23" t="s">
        <v>2823</v>
      </c>
      <c r="P888" s="29" t="s">
        <v>4417</v>
      </c>
    </row>
    <row r="889" spans="1:16" s="23" customFormat="1" hidden="1" x14ac:dyDescent="0.2">
      <c r="A889" s="2">
        <v>180104416</v>
      </c>
      <c r="B889" s="23" t="s">
        <v>1688</v>
      </c>
      <c r="C889" s="23" t="s">
        <v>1689</v>
      </c>
      <c r="D889" s="23" t="s">
        <v>5003</v>
      </c>
      <c r="E889" s="23" t="s">
        <v>1690</v>
      </c>
      <c r="F889" s="23" t="s">
        <v>1628</v>
      </c>
      <c r="G889" s="23" t="s">
        <v>169</v>
      </c>
      <c r="H889" s="23" t="s">
        <v>24</v>
      </c>
      <c r="I889" s="1">
        <v>35431</v>
      </c>
      <c r="J889" s="1">
        <v>43100</v>
      </c>
      <c r="K889" s="1">
        <v>41275</v>
      </c>
      <c r="N889" s="23" t="e">
        <v>#N/A</v>
      </c>
      <c r="O889" s="23" t="s">
        <v>2823</v>
      </c>
      <c r="P889" s="29" t="s">
        <v>169</v>
      </c>
    </row>
    <row r="890" spans="1:16" s="23" customFormat="1" hidden="1" x14ac:dyDescent="0.2">
      <c r="A890" s="2">
        <v>180104432</v>
      </c>
      <c r="B890" s="23" t="s">
        <v>3076</v>
      </c>
      <c r="C890" s="23" t="s">
        <v>254</v>
      </c>
      <c r="D890" s="23" t="s">
        <v>4488</v>
      </c>
      <c r="E890" s="23" t="s">
        <v>28</v>
      </c>
      <c r="F890" s="23" t="s">
        <v>1628</v>
      </c>
      <c r="G890" s="23" t="s">
        <v>4417</v>
      </c>
      <c r="H890" s="23" t="s">
        <v>43</v>
      </c>
      <c r="I890" s="1">
        <v>35490</v>
      </c>
      <c r="J890" s="1"/>
      <c r="K890" s="1">
        <v>40909</v>
      </c>
      <c r="N890" s="23" t="s">
        <v>3205</v>
      </c>
      <c r="O890" s="23" t="s">
        <v>2822</v>
      </c>
      <c r="P890" s="29" t="s">
        <v>4417</v>
      </c>
    </row>
    <row r="891" spans="1:16" s="23" customFormat="1" hidden="1" x14ac:dyDescent="0.2">
      <c r="A891" s="2">
        <v>180104459</v>
      </c>
      <c r="B891" s="23" t="s">
        <v>2879</v>
      </c>
      <c r="C891" s="23" t="s">
        <v>2880</v>
      </c>
      <c r="D891" s="23" t="s">
        <v>4437</v>
      </c>
      <c r="E891" s="23" t="s">
        <v>39</v>
      </c>
      <c r="F891" s="23" t="s">
        <v>1628</v>
      </c>
      <c r="G891" s="23" t="s">
        <v>4417</v>
      </c>
      <c r="H891" s="23" t="s">
        <v>43</v>
      </c>
      <c r="I891" s="1">
        <v>35521</v>
      </c>
      <c r="J891" s="1"/>
      <c r="K891" s="1">
        <v>41640</v>
      </c>
      <c r="N891" s="23" t="s">
        <v>3205</v>
      </c>
      <c r="O891" s="23" t="s">
        <v>2822</v>
      </c>
      <c r="P891" s="29" t="s">
        <v>4417</v>
      </c>
    </row>
    <row r="892" spans="1:16" s="23" customFormat="1" hidden="1" x14ac:dyDescent="0.2">
      <c r="A892" s="2">
        <v>180104521</v>
      </c>
      <c r="B892" s="23" t="s">
        <v>404</v>
      </c>
      <c r="C892" s="23" t="s">
        <v>1691</v>
      </c>
      <c r="D892" s="23" t="s">
        <v>4667</v>
      </c>
      <c r="E892" s="23" t="s">
        <v>28</v>
      </c>
      <c r="F892" s="23" t="s">
        <v>1628</v>
      </c>
      <c r="G892" s="23" t="s">
        <v>4417</v>
      </c>
      <c r="H892" s="23" t="s">
        <v>43</v>
      </c>
      <c r="I892" s="1">
        <v>36069</v>
      </c>
      <c r="J892" s="1"/>
      <c r="K892" s="1">
        <v>41275</v>
      </c>
      <c r="N892" s="23" t="s">
        <v>3205</v>
      </c>
      <c r="O892" s="23" t="s">
        <v>2822</v>
      </c>
      <c r="P892" s="29" t="s">
        <v>4417</v>
      </c>
    </row>
    <row r="893" spans="1:16" s="23" customFormat="1" hidden="1" x14ac:dyDescent="0.2">
      <c r="A893" s="2">
        <v>180104548</v>
      </c>
      <c r="B893" s="23" t="s">
        <v>1692</v>
      </c>
      <c r="C893" s="23" t="s">
        <v>1693</v>
      </c>
      <c r="D893" s="23" t="s">
        <v>5004</v>
      </c>
      <c r="E893" s="23" t="s">
        <v>1694</v>
      </c>
      <c r="F893" s="23" t="s">
        <v>1628</v>
      </c>
      <c r="G893" s="23" t="s">
        <v>169</v>
      </c>
      <c r="H893" s="23" t="s">
        <v>43</v>
      </c>
      <c r="I893" s="1">
        <v>36161</v>
      </c>
      <c r="J893" s="1"/>
      <c r="K893" s="1">
        <v>41640</v>
      </c>
      <c r="N893" s="23" t="s">
        <v>3205</v>
      </c>
      <c r="O893" s="23" t="s">
        <v>2823</v>
      </c>
      <c r="P893" s="29" t="s">
        <v>169</v>
      </c>
    </row>
    <row r="894" spans="1:16" s="23" customFormat="1" hidden="1" x14ac:dyDescent="0.2">
      <c r="A894" s="2">
        <v>180104564</v>
      </c>
      <c r="B894" s="23" t="s">
        <v>1695</v>
      </c>
      <c r="C894" s="23" t="s">
        <v>1696</v>
      </c>
      <c r="D894" s="23" t="s">
        <v>4571</v>
      </c>
      <c r="E894" s="23" t="s">
        <v>28</v>
      </c>
      <c r="F894" s="23" t="s">
        <v>1628</v>
      </c>
      <c r="G894" s="23" t="s">
        <v>4417</v>
      </c>
      <c r="H894" s="23" t="s">
        <v>43</v>
      </c>
      <c r="I894" s="1">
        <v>36100</v>
      </c>
      <c r="J894" s="1"/>
      <c r="K894" s="1">
        <v>41275</v>
      </c>
      <c r="N894" s="23" t="s">
        <v>3205</v>
      </c>
      <c r="O894" s="23" t="s">
        <v>2822</v>
      </c>
      <c r="P894" s="29" t="s">
        <v>4417</v>
      </c>
    </row>
    <row r="895" spans="1:16" s="23" customFormat="1" hidden="1" x14ac:dyDescent="0.2">
      <c r="A895" s="2">
        <v>180104602</v>
      </c>
      <c r="B895" s="23" t="s">
        <v>1697</v>
      </c>
      <c r="C895" s="23" t="s">
        <v>1698</v>
      </c>
      <c r="D895" s="23" t="s">
        <v>4986</v>
      </c>
      <c r="E895" s="23" t="s">
        <v>1640</v>
      </c>
      <c r="F895" s="23" t="s">
        <v>1628</v>
      </c>
      <c r="G895" s="23" t="s">
        <v>169</v>
      </c>
      <c r="H895" s="23" t="s">
        <v>43</v>
      </c>
      <c r="I895" s="1">
        <v>36251</v>
      </c>
      <c r="J895" s="1"/>
      <c r="K895" s="1">
        <v>41275</v>
      </c>
      <c r="N895" s="23" t="s">
        <v>3205</v>
      </c>
      <c r="O895" s="23" t="s">
        <v>2823</v>
      </c>
      <c r="P895" s="29" t="s">
        <v>169</v>
      </c>
    </row>
    <row r="896" spans="1:16" s="23" customFormat="1" hidden="1" x14ac:dyDescent="0.2">
      <c r="A896" s="2">
        <v>180104653</v>
      </c>
      <c r="B896" s="23" t="s">
        <v>1699</v>
      </c>
      <c r="C896" s="23" t="s">
        <v>1700</v>
      </c>
      <c r="D896" s="23" t="s">
        <v>5005</v>
      </c>
      <c r="E896" s="23" t="s">
        <v>233</v>
      </c>
      <c r="F896" s="23" t="s">
        <v>13</v>
      </c>
      <c r="G896" s="23" t="s">
        <v>4417</v>
      </c>
      <c r="H896" s="23" t="s">
        <v>43</v>
      </c>
      <c r="I896" s="1">
        <v>39417</v>
      </c>
      <c r="J896" s="1"/>
      <c r="K896" s="1">
        <v>41275</v>
      </c>
      <c r="L896" s="23" t="s">
        <v>18</v>
      </c>
      <c r="N896" s="23" t="s">
        <v>3205</v>
      </c>
      <c r="O896" s="23" t="s">
        <v>2823</v>
      </c>
      <c r="P896" s="29" t="s">
        <v>4417</v>
      </c>
    </row>
    <row r="897" spans="1:16" s="23" customFormat="1" hidden="1" x14ac:dyDescent="0.2">
      <c r="A897" s="2">
        <v>180104750</v>
      </c>
      <c r="B897" s="23" t="s">
        <v>1701</v>
      </c>
      <c r="C897" s="23" t="s">
        <v>1702</v>
      </c>
      <c r="D897" s="23" t="s">
        <v>5006</v>
      </c>
      <c r="E897" s="23" t="s">
        <v>28</v>
      </c>
      <c r="F897" s="23" t="s">
        <v>13</v>
      </c>
      <c r="G897" s="23" t="s">
        <v>4417</v>
      </c>
      <c r="H897" s="23" t="s">
        <v>19</v>
      </c>
      <c r="I897" s="1">
        <v>39417</v>
      </c>
      <c r="J897" s="1"/>
      <c r="K897" s="1"/>
      <c r="L897" s="23" t="s">
        <v>18</v>
      </c>
      <c r="N897" s="23" t="s">
        <v>18</v>
      </c>
      <c r="O897" s="23" t="s">
        <v>2822</v>
      </c>
      <c r="P897" s="29" t="s">
        <v>4417</v>
      </c>
    </row>
    <row r="898" spans="1:16" s="23" customFormat="1" hidden="1" x14ac:dyDescent="0.2">
      <c r="A898" s="2">
        <v>180104912</v>
      </c>
      <c r="B898" s="23" t="s">
        <v>1703</v>
      </c>
      <c r="C898" s="23" t="s">
        <v>1704</v>
      </c>
      <c r="D898" s="23" t="s">
        <v>5007</v>
      </c>
      <c r="E898" s="23" t="s">
        <v>482</v>
      </c>
      <c r="F898" s="23" t="s">
        <v>1628</v>
      </c>
      <c r="G898" s="23" t="s">
        <v>4417</v>
      </c>
      <c r="H898" s="23" t="s">
        <v>43</v>
      </c>
      <c r="I898" s="1">
        <v>36342</v>
      </c>
      <c r="J898" s="1"/>
      <c r="K898" s="1">
        <v>41275</v>
      </c>
      <c r="N898" s="23" t="s">
        <v>3205</v>
      </c>
      <c r="O898" s="23" t="s">
        <v>2823</v>
      </c>
      <c r="P898" s="29" t="s">
        <v>4417</v>
      </c>
    </row>
    <row r="899" spans="1:16" s="23" customFormat="1" hidden="1" x14ac:dyDescent="0.2">
      <c r="A899" s="2">
        <v>180104939</v>
      </c>
      <c r="B899" s="23" t="s">
        <v>1705</v>
      </c>
      <c r="C899" s="23" t="s">
        <v>1706</v>
      </c>
      <c r="D899" s="23" t="s">
        <v>5008</v>
      </c>
      <c r="E899" s="23" t="s">
        <v>42</v>
      </c>
      <c r="F899" s="23" t="s">
        <v>1628</v>
      </c>
      <c r="G899" s="23" t="s">
        <v>4417</v>
      </c>
      <c r="H899" s="23" t="s">
        <v>43</v>
      </c>
      <c r="I899" s="1">
        <v>36251</v>
      </c>
      <c r="J899" s="1"/>
      <c r="K899" s="1">
        <v>41640</v>
      </c>
      <c r="N899" s="23" t="s">
        <v>3205</v>
      </c>
      <c r="O899" s="23" t="s">
        <v>2823</v>
      </c>
      <c r="P899" s="29" t="s">
        <v>4417</v>
      </c>
    </row>
    <row r="900" spans="1:16" s="23" customFormat="1" hidden="1" x14ac:dyDescent="0.2">
      <c r="A900" s="2">
        <v>180104955</v>
      </c>
      <c r="B900" s="23" t="s">
        <v>1707</v>
      </c>
      <c r="C900" s="23" t="s">
        <v>1708</v>
      </c>
      <c r="D900" s="23" t="s">
        <v>4854</v>
      </c>
      <c r="E900" s="23" t="s">
        <v>28</v>
      </c>
      <c r="F900" s="23" t="s">
        <v>1628</v>
      </c>
      <c r="G900" s="23" t="s">
        <v>4417</v>
      </c>
      <c r="H900" s="23" t="s">
        <v>19</v>
      </c>
      <c r="I900" s="1">
        <v>29799</v>
      </c>
      <c r="J900" s="1"/>
      <c r="K900" s="1"/>
      <c r="L900" s="23" t="s">
        <v>18</v>
      </c>
      <c r="N900" s="23" t="s">
        <v>18</v>
      </c>
      <c r="O900" s="23" t="s">
        <v>2822</v>
      </c>
      <c r="P900" s="29" t="s">
        <v>4417</v>
      </c>
    </row>
    <row r="901" spans="1:16" s="23" customFormat="1" hidden="1" x14ac:dyDescent="0.2">
      <c r="A901" s="2">
        <v>180105056</v>
      </c>
      <c r="B901" s="23" t="s">
        <v>420</v>
      </c>
      <c r="C901" s="23" t="s">
        <v>1709</v>
      </c>
      <c r="D901" s="23" t="s">
        <v>4559</v>
      </c>
      <c r="E901" s="23" t="s">
        <v>422</v>
      </c>
      <c r="F901" s="23" t="s">
        <v>1628</v>
      </c>
      <c r="G901" s="23" t="s">
        <v>4417</v>
      </c>
      <c r="H901" s="23" t="s">
        <v>43</v>
      </c>
      <c r="I901" s="1">
        <v>36434</v>
      </c>
      <c r="J901" s="1"/>
      <c r="K901" s="1">
        <v>41275</v>
      </c>
      <c r="N901" s="23" t="s">
        <v>3205</v>
      </c>
      <c r="O901" s="23" t="s">
        <v>2822</v>
      </c>
      <c r="P901" s="29" t="s">
        <v>4417</v>
      </c>
    </row>
    <row r="902" spans="1:16" s="23" customFormat="1" hidden="1" x14ac:dyDescent="0.2">
      <c r="A902" s="2">
        <v>180105072</v>
      </c>
      <c r="B902" s="23" t="s">
        <v>1710</v>
      </c>
      <c r="C902" s="23" t="s">
        <v>1711</v>
      </c>
      <c r="D902" s="23" t="s">
        <v>5009</v>
      </c>
      <c r="E902" s="23" t="s">
        <v>1712</v>
      </c>
      <c r="F902" s="23" t="s">
        <v>1628</v>
      </c>
      <c r="G902" s="23" t="s">
        <v>4417</v>
      </c>
      <c r="H902" s="23" t="s">
        <v>24</v>
      </c>
      <c r="I902" s="1">
        <v>36465</v>
      </c>
      <c r="J902" s="1">
        <v>42735</v>
      </c>
      <c r="K902" s="1">
        <v>41275</v>
      </c>
      <c r="N902" s="23" t="e">
        <v>#N/A</v>
      </c>
      <c r="O902" s="23" t="s">
        <v>2823</v>
      </c>
      <c r="P902" s="29" t="s">
        <v>4417</v>
      </c>
    </row>
    <row r="903" spans="1:16" s="23" customFormat="1" hidden="1" x14ac:dyDescent="0.2">
      <c r="A903" s="2">
        <v>180105099</v>
      </c>
      <c r="B903" s="23" t="s">
        <v>1713</v>
      </c>
      <c r="C903" s="23" t="s">
        <v>1714</v>
      </c>
      <c r="D903" s="23" t="s">
        <v>5010</v>
      </c>
      <c r="E903" s="23" t="s">
        <v>1715</v>
      </c>
      <c r="F903" s="23" t="s">
        <v>1628</v>
      </c>
      <c r="G903" s="23" t="s">
        <v>169</v>
      </c>
      <c r="H903" s="23" t="s">
        <v>43</v>
      </c>
      <c r="I903" s="1">
        <v>36434</v>
      </c>
      <c r="J903" s="1"/>
      <c r="K903" s="1">
        <v>41275</v>
      </c>
      <c r="N903" s="23" t="s">
        <v>3205</v>
      </c>
      <c r="O903" s="23" t="s">
        <v>2823</v>
      </c>
      <c r="P903" s="29" t="s">
        <v>169</v>
      </c>
    </row>
    <row r="904" spans="1:16" s="23" customFormat="1" hidden="1" x14ac:dyDescent="0.2">
      <c r="A904" s="2">
        <v>180105137</v>
      </c>
      <c r="B904" s="23" t="s">
        <v>1716</v>
      </c>
      <c r="C904" s="23" t="s">
        <v>1717</v>
      </c>
      <c r="D904" s="23" t="s">
        <v>5011</v>
      </c>
      <c r="E904" s="23" t="s">
        <v>605</v>
      </c>
      <c r="F904" s="23" t="s">
        <v>1628</v>
      </c>
      <c r="G904" s="23" t="s">
        <v>4417</v>
      </c>
      <c r="H904" s="23" t="s">
        <v>43</v>
      </c>
      <c r="I904" s="1">
        <v>36526</v>
      </c>
      <c r="J904" s="1"/>
      <c r="K904" s="1">
        <v>41275</v>
      </c>
      <c r="N904" s="23" t="s">
        <v>3205</v>
      </c>
      <c r="O904" s="23" t="s">
        <v>2823</v>
      </c>
      <c r="P904" s="29" t="s">
        <v>4417</v>
      </c>
    </row>
    <row r="905" spans="1:16" s="23" customFormat="1" hidden="1" x14ac:dyDescent="0.2">
      <c r="A905" s="2">
        <v>180105153</v>
      </c>
      <c r="B905" s="23" t="s">
        <v>5012</v>
      </c>
      <c r="C905" s="23" t="s">
        <v>1718</v>
      </c>
      <c r="D905" s="23" t="s">
        <v>5013</v>
      </c>
      <c r="E905" s="23" t="s">
        <v>1719</v>
      </c>
      <c r="F905" s="23" t="s">
        <v>1628</v>
      </c>
      <c r="G905" s="23" t="s">
        <v>4417</v>
      </c>
      <c r="H905" s="23" t="s">
        <v>19</v>
      </c>
      <c r="I905" s="1">
        <v>36465</v>
      </c>
      <c r="J905" s="1"/>
      <c r="K905" s="1"/>
      <c r="N905" s="23" t="s">
        <v>23</v>
      </c>
      <c r="O905" s="23" t="s">
        <v>2823</v>
      </c>
      <c r="P905" s="29" t="s">
        <v>4417</v>
      </c>
    </row>
    <row r="906" spans="1:16" s="23" customFormat="1" hidden="1" x14ac:dyDescent="0.2">
      <c r="A906" s="2">
        <v>180105175</v>
      </c>
      <c r="B906" s="23" t="s">
        <v>1720</v>
      </c>
      <c r="C906" s="23" t="s">
        <v>1721</v>
      </c>
      <c r="D906" s="23" t="s">
        <v>5014</v>
      </c>
      <c r="E906" s="23" t="s">
        <v>46</v>
      </c>
      <c r="F906" s="23" t="s">
        <v>1628</v>
      </c>
      <c r="G906" s="23" t="s">
        <v>4417</v>
      </c>
      <c r="H906" s="23" t="s">
        <v>24</v>
      </c>
      <c r="I906" s="1">
        <v>36557</v>
      </c>
      <c r="J906" s="1">
        <v>44926</v>
      </c>
      <c r="K906" s="1">
        <v>41275</v>
      </c>
      <c r="N906" s="23" t="e">
        <v>#N/A</v>
      </c>
      <c r="O906" s="23" t="s">
        <v>2822</v>
      </c>
      <c r="P906" s="29" t="s">
        <v>4417</v>
      </c>
    </row>
    <row r="907" spans="1:16" s="23" customFormat="1" hidden="1" x14ac:dyDescent="0.2">
      <c r="A907" s="2">
        <v>180105196</v>
      </c>
      <c r="B907" s="23" t="s">
        <v>961</v>
      </c>
      <c r="C907" s="23" t="s">
        <v>962</v>
      </c>
      <c r="D907" s="23" t="s">
        <v>5015</v>
      </c>
      <c r="E907" s="23" t="s">
        <v>949</v>
      </c>
      <c r="F907" s="23" t="s">
        <v>1628</v>
      </c>
      <c r="G907" s="23" t="s">
        <v>4417</v>
      </c>
      <c r="H907" s="23" t="s">
        <v>43</v>
      </c>
      <c r="I907" s="1">
        <v>36526</v>
      </c>
      <c r="J907" s="1"/>
      <c r="K907" s="1">
        <v>41244</v>
      </c>
      <c r="N907" s="23" t="s">
        <v>3205</v>
      </c>
      <c r="O907" s="23" t="s">
        <v>2822</v>
      </c>
      <c r="P907" s="29" t="s">
        <v>4417</v>
      </c>
    </row>
    <row r="908" spans="1:16" s="23" customFormat="1" hidden="1" x14ac:dyDescent="0.2">
      <c r="A908" s="2">
        <v>180105250</v>
      </c>
      <c r="B908" s="23" t="s">
        <v>1722</v>
      </c>
      <c r="C908" s="23" t="s">
        <v>1723</v>
      </c>
      <c r="D908" s="23" t="s">
        <v>4653</v>
      </c>
      <c r="E908" s="23" t="s">
        <v>682</v>
      </c>
      <c r="F908" s="23" t="s">
        <v>1628</v>
      </c>
      <c r="G908" s="23" t="s">
        <v>4417</v>
      </c>
      <c r="H908" s="23" t="s">
        <v>24</v>
      </c>
      <c r="I908" s="1">
        <v>30773</v>
      </c>
      <c r="J908" s="1">
        <v>43465</v>
      </c>
      <c r="K908" s="1"/>
      <c r="N908" s="23" t="e">
        <v>#N/A</v>
      </c>
      <c r="O908" s="23" t="s">
        <v>2823</v>
      </c>
      <c r="P908" s="29" t="s">
        <v>4417</v>
      </c>
    </row>
    <row r="909" spans="1:16" s="23" customFormat="1" hidden="1" x14ac:dyDescent="0.2">
      <c r="A909" s="2">
        <v>180105293</v>
      </c>
      <c r="B909" s="23" t="s">
        <v>1724</v>
      </c>
      <c r="C909" s="23" t="s">
        <v>1725</v>
      </c>
      <c r="D909" s="23" t="s">
        <v>5016</v>
      </c>
      <c r="E909" s="23" t="s">
        <v>744</v>
      </c>
      <c r="F909" s="23" t="s">
        <v>1628</v>
      </c>
      <c r="G909" s="23" t="s">
        <v>4417</v>
      </c>
      <c r="H909" s="23" t="s">
        <v>43</v>
      </c>
      <c r="I909" s="1">
        <v>35065</v>
      </c>
      <c r="J909" s="1"/>
      <c r="K909" s="1">
        <v>41640</v>
      </c>
      <c r="L909" s="23" t="s">
        <v>18</v>
      </c>
      <c r="N909" s="23" t="s">
        <v>3205</v>
      </c>
      <c r="O909" s="23" t="s">
        <v>2822</v>
      </c>
      <c r="P909" s="29" t="s">
        <v>4417</v>
      </c>
    </row>
    <row r="910" spans="1:16" s="23" customFormat="1" hidden="1" x14ac:dyDescent="0.2">
      <c r="A910" s="2">
        <v>180105315</v>
      </c>
      <c r="B910" s="23" t="s">
        <v>1726</v>
      </c>
      <c r="C910" s="23" t="s">
        <v>1727</v>
      </c>
      <c r="D910" s="23" t="s">
        <v>5017</v>
      </c>
      <c r="E910" s="23" t="s">
        <v>1728</v>
      </c>
      <c r="F910" s="23" t="s">
        <v>1628</v>
      </c>
      <c r="G910" s="23" t="s">
        <v>4417</v>
      </c>
      <c r="H910" s="23" t="s">
        <v>24</v>
      </c>
      <c r="I910" s="1">
        <v>35370</v>
      </c>
      <c r="J910" s="1">
        <v>43465</v>
      </c>
      <c r="K910" s="1">
        <v>41640</v>
      </c>
      <c r="N910" s="23" t="e">
        <v>#N/A</v>
      </c>
      <c r="O910" s="23" t="s">
        <v>2823</v>
      </c>
      <c r="P910" s="29" t="s">
        <v>4417</v>
      </c>
    </row>
    <row r="911" spans="1:16" s="23" customFormat="1" hidden="1" x14ac:dyDescent="0.2">
      <c r="A911" s="2">
        <v>180105374</v>
      </c>
      <c r="B911" s="23" t="s">
        <v>1729</v>
      </c>
      <c r="C911" s="23" t="s">
        <v>1730</v>
      </c>
      <c r="D911" s="23" t="s">
        <v>5018</v>
      </c>
      <c r="E911" s="23" t="s">
        <v>1731</v>
      </c>
      <c r="F911" s="23" t="s">
        <v>1628</v>
      </c>
      <c r="G911" s="23" t="s">
        <v>4417</v>
      </c>
      <c r="H911" s="23" t="s">
        <v>19</v>
      </c>
      <c r="I911" s="1">
        <v>36220</v>
      </c>
      <c r="J911" s="1"/>
      <c r="K911" s="1"/>
      <c r="N911" s="23" t="s">
        <v>18</v>
      </c>
      <c r="O911" s="23" t="s">
        <v>2822</v>
      </c>
      <c r="P911" s="29" t="s">
        <v>4417</v>
      </c>
    </row>
    <row r="912" spans="1:16" s="23" customFormat="1" hidden="1" x14ac:dyDescent="0.2">
      <c r="A912" s="2">
        <v>180105390</v>
      </c>
      <c r="B912" s="23" t="s">
        <v>1732</v>
      </c>
      <c r="C912" s="23" t="s">
        <v>1733</v>
      </c>
      <c r="D912" s="23" t="s">
        <v>5019</v>
      </c>
      <c r="E912" s="23" t="s">
        <v>94</v>
      </c>
      <c r="F912" s="23" t="s">
        <v>1628</v>
      </c>
      <c r="G912" s="23" t="s">
        <v>4417</v>
      </c>
      <c r="H912" s="23" t="s">
        <v>24</v>
      </c>
      <c r="I912" s="1">
        <v>36770</v>
      </c>
      <c r="J912" s="1">
        <v>43100</v>
      </c>
      <c r="K912" s="1"/>
      <c r="N912" s="23" t="e">
        <v>#N/A</v>
      </c>
      <c r="O912" s="23" t="s">
        <v>2823</v>
      </c>
      <c r="P912" s="29" t="s">
        <v>4417</v>
      </c>
    </row>
    <row r="913" spans="1:16" s="23" customFormat="1" hidden="1" x14ac:dyDescent="0.2">
      <c r="A913" s="2">
        <v>180105420</v>
      </c>
      <c r="B913" s="23" t="s">
        <v>1734</v>
      </c>
      <c r="C913" s="23" t="s">
        <v>1735</v>
      </c>
      <c r="D913" s="23" t="s">
        <v>5020</v>
      </c>
      <c r="E913" s="23" t="s">
        <v>1736</v>
      </c>
      <c r="F913" s="23" t="s">
        <v>1628</v>
      </c>
      <c r="G913" s="23" t="s">
        <v>169</v>
      </c>
      <c r="H913" s="23" t="s">
        <v>24</v>
      </c>
      <c r="I913" s="1">
        <v>36495</v>
      </c>
      <c r="J913" s="1">
        <v>43100</v>
      </c>
      <c r="K913" s="1">
        <v>41275</v>
      </c>
      <c r="N913" s="23" t="e">
        <v>#N/A</v>
      </c>
      <c r="O913" s="23" t="s">
        <v>2823</v>
      </c>
      <c r="P913" s="29" t="s">
        <v>169</v>
      </c>
    </row>
    <row r="914" spans="1:16" s="23" customFormat="1" hidden="1" x14ac:dyDescent="0.2">
      <c r="A914" s="2">
        <v>180105447</v>
      </c>
      <c r="B914" s="23" t="s">
        <v>1633</v>
      </c>
      <c r="C914" s="23" t="s">
        <v>1634</v>
      </c>
      <c r="D914" s="23" t="s">
        <v>4984</v>
      </c>
      <c r="E914" s="23" t="s">
        <v>98</v>
      </c>
      <c r="F914" s="23" t="s">
        <v>1628</v>
      </c>
      <c r="G914" s="23" t="s">
        <v>4417</v>
      </c>
      <c r="H914" s="23" t="s">
        <v>24</v>
      </c>
      <c r="I914" s="1">
        <v>36526</v>
      </c>
      <c r="J914" s="1">
        <v>42004</v>
      </c>
      <c r="K914" s="1"/>
      <c r="N914" s="23" t="e">
        <v>#N/A</v>
      </c>
      <c r="O914" s="23" t="s">
        <v>2823</v>
      </c>
      <c r="P914" s="29" t="s">
        <v>4417</v>
      </c>
    </row>
    <row r="915" spans="1:16" s="23" customFormat="1" hidden="1" x14ac:dyDescent="0.2">
      <c r="A915" s="2">
        <v>180105560</v>
      </c>
      <c r="B915" s="23" t="s">
        <v>1737</v>
      </c>
      <c r="C915" s="23" t="s">
        <v>1738</v>
      </c>
      <c r="D915" s="23" t="s">
        <v>5021</v>
      </c>
      <c r="E915" s="23" t="s">
        <v>1739</v>
      </c>
      <c r="F915" s="23" t="s">
        <v>1628</v>
      </c>
      <c r="G915" s="23" t="s">
        <v>4417</v>
      </c>
      <c r="H915" s="23" t="s">
        <v>43</v>
      </c>
      <c r="I915" s="1">
        <v>36708</v>
      </c>
      <c r="J915" s="1"/>
      <c r="K915" s="1">
        <v>41275</v>
      </c>
      <c r="N915" s="23" t="s">
        <v>3205</v>
      </c>
      <c r="O915" s="23" t="s">
        <v>2823</v>
      </c>
      <c r="P915" s="29" t="s">
        <v>4417</v>
      </c>
    </row>
    <row r="916" spans="1:16" s="23" customFormat="1" hidden="1" x14ac:dyDescent="0.2">
      <c r="A916" s="2">
        <v>180105587</v>
      </c>
      <c r="B916" s="23" t="s">
        <v>1740</v>
      </c>
      <c r="C916" s="23" t="s">
        <v>1733</v>
      </c>
      <c r="D916" s="23" t="s">
        <v>5019</v>
      </c>
      <c r="E916" s="23" t="s">
        <v>94</v>
      </c>
      <c r="F916" s="23" t="s">
        <v>1628</v>
      </c>
      <c r="G916" s="23" t="s">
        <v>4417</v>
      </c>
      <c r="H916" s="23" t="s">
        <v>43</v>
      </c>
      <c r="I916" s="1">
        <v>36770</v>
      </c>
      <c r="J916" s="1"/>
      <c r="K916" s="1">
        <v>41275</v>
      </c>
      <c r="N916" s="23" t="s">
        <v>3205</v>
      </c>
      <c r="O916" s="23" t="s">
        <v>2823</v>
      </c>
      <c r="P916" s="29" t="s">
        <v>4417</v>
      </c>
    </row>
    <row r="917" spans="1:16" s="23" customFormat="1" hidden="1" x14ac:dyDescent="0.2">
      <c r="A917" s="2">
        <v>180105641</v>
      </c>
      <c r="B917" s="23" t="s">
        <v>1741</v>
      </c>
      <c r="C917" s="23" t="s">
        <v>1742</v>
      </c>
      <c r="D917" s="23" t="s">
        <v>4758</v>
      </c>
      <c r="E917" s="23" t="s">
        <v>1001</v>
      </c>
      <c r="F917" s="23" t="s">
        <v>1628</v>
      </c>
      <c r="G917" s="23" t="s">
        <v>4417</v>
      </c>
      <c r="H917" s="23" t="s">
        <v>19</v>
      </c>
      <c r="I917" s="1">
        <v>36770</v>
      </c>
      <c r="J917" s="1"/>
      <c r="K917" s="1"/>
      <c r="N917" s="23" t="s">
        <v>18</v>
      </c>
      <c r="O917" s="23" t="s">
        <v>2822</v>
      </c>
      <c r="P917" s="29" t="s">
        <v>4417</v>
      </c>
    </row>
    <row r="918" spans="1:16" s="23" customFormat="1" hidden="1" x14ac:dyDescent="0.2">
      <c r="A918" s="2">
        <v>180105668</v>
      </c>
      <c r="B918" s="23" t="s">
        <v>2890</v>
      </c>
      <c r="C918" s="23" t="s">
        <v>2891</v>
      </c>
      <c r="D918" s="23" t="s">
        <v>4746</v>
      </c>
      <c r="E918" s="23" t="s">
        <v>456</v>
      </c>
      <c r="F918" s="23" t="s">
        <v>1628</v>
      </c>
      <c r="G918" s="23" t="s">
        <v>4417</v>
      </c>
      <c r="H918" s="23" t="s">
        <v>43</v>
      </c>
      <c r="I918" s="1">
        <v>36770</v>
      </c>
      <c r="J918" s="1"/>
      <c r="K918" s="1">
        <v>40909</v>
      </c>
      <c r="N918" s="23" t="s">
        <v>3205</v>
      </c>
      <c r="O918" s="23" t="s">
        <v>2822</v>
      </c>
      <c r="P918" s="29" t="s">
        <v>4417</v>
      </c>
    </row>
    <row r="919" spans="1:16" s="23" customFormat="1" hidden="1" x14ac:dyDescent="0.2">
      <c r="A919" s="2">
        <v>180105706</v>
      </c>
      <c r="B919" s="23" t="s">
        <v>1743</v>
      </c>
      <c r="C919" s="23" t="s">
        <v>1744</v>
      </c>
      <c r="D919" s="23" t="s">
        <v>4566</v>
      </c>
      <c r="E919" s="23" t="s">
        <v>443</v>
      </c>
      <c r="F919" s="23" t="s">
        <v>1628</v>
      </c>
      <c r="G919" s="23" t="s">
        <v>4417</v>
      </c>
      <c r="H919" s="23" t="s">
        <v>24</v>
      </c>
      <c r="I919" s="1">
        <v>36800</v>
      </c>
      <c r="J919" s="1">
        <v>42735</v>
      </c>
      <c r="K919" s="1">
        <v>41275</v>
      </c>
      <c r="N919" s="23" t="e">
        <v>#N/A</v>
      </c>
      <c r="O919" s="23" t="s">
        <v>2823</v>
      </c>
      <c r="P919" s="29" t="s">
        <v>4417</v>
      </c>
    </row>
    <row r="920" spans="1:16" s="23" customFormat="1" hidden="1" x14ac:dyDescent="0.2">
      <c r="A920" s="2">
        <v>180105862</v>
      </c>
      <c r="B920" s="23" t="s">
        <v>61</v>
      </c>
      <c r="C920" s="23" t="s">
        <v>1745</v>
      </c>
      <c r="D920" s="23" t="s">
        <v>4432</v>
      </c>
      <c r="E920" s="23" t="s">
        <v>63</v>
      </c>
      <c r="F920" s="23" t="s">
        <v>1628</v>
      </c>
      <c r="G920" s="23" t="s">
        <v>4417</v>
      </c>
      <c r="H920" s="23" t="s">
        <v>43</v>
      </c>
      <c r="I920" s="1">
        <v>36892</v>
      </c>
      <c r="J920" s="1"/>
      <c r="K920" s="1">
        <v>40725</v>
      </c>
      <c r="N920" s="23" t="s">
        <v>3205</v>
      </c>
      <c r="O920" s="23" t="s">
        <v>2822</v>
      </c>
      <c r="P920" s="29" t="s">
        <v>4417</v>
      </c>
    </row>
    <row r="921" spans="1:16" s="23" customFormat="1" hidden="1" x14ac:dyDescent="0.2">
      <c r="A921" s="2">
        <v>180105889</v>
      </c>
      <c r="B921" s="23" t="s">
        <v>3091</v>
      </c>
      <c r="C921" s="23" t="s">
        <v>3092</v>
      </c>
      <c r="D921" s="23" t="s">
        <v>5022</v>
      </c>
      <c r="E921" s="23" t="s">
        <v>1746</v>
      </c>
      <c r="F921" s="23" t="s">
        <v>1628</v>
      </c>
      <c r="G921" s="23" t="s">
        <v>4417</v>
      </c>
      <c r="H921" s="23" t="s">
        <v>19</v>
      </c>
      <c r="I921" s="1">
        <v>36831</v>
      </c>
      <c r="J921" s="1"/>
      <c r="K921" s="1"/>
      <c r="N921" s="23" t="s">
        <v>3013</v>
      </c>
      <c r="O921" s="23" t="s">
        <v>2823</v>
      </c>
      <c r="P921" s="29" t="s">
        <v>4417</v>
      </c>
    </row>
    <row r="922" spans="1:16" s="23" customFormat="1" hidden="1" x14ac:dyDescent="0.2">
      <c r="A922" s="2">
        <v>180105927</v>
      </c>
      <c r="B922" s="23" t="s">
        <v>2743</v>
      </c>
      <c r="C922" s="23" t="s">
        <v>1747</v>
      </c>
      <c r="D922" s="23" t="s">
        <v>4551</v>
      </c>
      <c r="E922" s="23" t="s">
        <v>39</v>
      </c>
      <c r="F922" s="23" t="s">
        <v>13</v>
      </c>
      <c r="G922" s="23" t="s">
        <v>4417</v>
      </c>
      <c r="H922" s="23" t="s">
        <v>43</v>
      </c>
      <c r="I922" s="1">
        <v>36982</v>
      </c>
      <c r="J922" s="1"/>
      <c r="K922" s="1">
        <v>41244</v>
      </c>
      <c r="N922" s="23" t="s">
        <v>3205</v>
      </c>
      <c r="O922" s="23" t="s">
        <v>2822</v>
      </c>
      <c r="P922" s="29" t="s">
        <v>4417</v>
      </c>
    </row>
    <row r="923" spans="1:16" s="23" customFormat="1" hidden="1" x14ac:dyDescent="0.2">
      <c r="A923" s="2">
        <v>180105965</v>
      </c>
      <c r="B923" s="23" t="s">
        <v>1748</v>
      </c>
      <c r="C923" s="23" t="s">
        <v>1749</v>
      </c>
      <c r="D923" s="23" t="s">
        <v>4726</v>
      </c>
      <c r="E923" s="23" t="s">
        <v>451</v>
      </c>
      <c r="F923" s="23" t="s">
        <v>1628</v>
      </c>
      <c r="G923" s="23" t="s">
        <v>169</v>
      </c>
      <c r="H923" s="23" t="s">
        <v>43</v>
      </c>
      <c r="I923" s="1">
        <v>37104</v>
      </c>
      <c r="J923" s="1"/>
      <c r="K923" s="1">
        <v>41275</v>
      </c>
      <c r="N923" s="23" t="s">
        <v>3205</v>
      </c>
      <c r="O923" s="23" t="s">
        <v>2823</v>
      </c>
      <c r="P923" s="29" t="s">
        <v>169</v>
      </c>
    </row>
    <row r="924" spans="1:16" s="23" customFormat="1" hidden="1" x14ac:dyDescent="0.2">
      <c r="A924" s="2">
        <v>180106028</v>
      </c>
      <c r="B924" s="23" t="s">
        <v>1750</v>
      </c>
      <c r="C924" s="23" t="s">
        <v>1751</v>
      </c>
      <c r="D924" s="23" t="s">
        <v>5023</v>
      </c>
      <c r="E924" s="23" t="s">
        <v>73</v>
      </c>
      <c r="F924" s="23" t="s">
        <v>1628</v>
      </c>
      <c r="G924" s="23" t="s">
        <v>169</v>
      </c>
      <c r="H924" s="23" t="s">
        <v>43</v>
      </c>
      <c r="I924" s="1">
        <v>37135</v>
      </c>
      <c r="J924" s="1"/>
      <c r="K924" s="1">
        <v>41275</v>
      </c>
      <c r="N924" s="23" t="s">
        <v>3205</v>
      </c>
      <c r="O924" s="23" t="s">
        <v>2823</v>
      </c>
      <c r="P924" s="29" t="s">
        <v>169</v>
      </c>
    </row>
    <row r="925" spans="1:16" s="23" customFormat="1" hidden="1" x14ac:dyDescent="0.2">
      <c r="A925" s="2">
        <v>180106044</v>
      </c>
      <c r="B925" s="23" t="s">
        <v>1752</v>
      </c>
      <c r="C925" s="23" t="s">
        <v>1753</v>
      </c>
      <c r="D925" s="23" t="s">
        <v>4781</v>
      </c>
      <c r="E925" s="23" t="s">
        <v>28</v>
      </c>
      <c r="F925" s="23" t="s">
        <v>1628</v>
      </c>
      <c r="G925" s="23" t="s">
        <v>169</v>
      </c>
      <c r="H925" s="23" t="s">
        <v>24</v>
      </c>
      <c r="I925" s="1">
        <v>37622</v>
      </c>
      <c r="J925" s="1">
        <v>42369</v>
      </c>
      <c r="K925" s="1"/>
      <c r="N925" s="23" t="e">
        <v>#N/A</v>
      </c>
      <c r="O925" s="23" t="s">
        <v>2823</v>
      </c>
      <c r="P925" s="29" t="s">
        <v>169</v>
      </c>
    </row>
    <row r="926" spans="1:16" s="23" customFormat="1" hidden="1" x14ac:dyDescent="0.2">
      <c r="A926" s="2">
        <v>180106087</v>
      </c>
      <c r="B926" s="23" t="s">
        <v>1754</v>
      </c>
      <c r="C926" s="23" t="s">
        <v>1755</v>
      </c>
      <c r="D926" s="23" t="s">
        <v>5024</v>
      </c>
      <c r="E926" s="23" t="s">
        <v>1756</v>
      </c>
      <c r="F926" s="23" t="s">
        <v>1628</v>
      </c>
      <c r="G926" s="23" t="s">
        <v>4417</v>
      </c>
      <c r="H926" s="23" t="s">
        <v>43</v>
      </c>
      <c r="I926" s="1">
        <v>37226</v>
      </c>
      <c r="J926" s="1"/>
      <c r="K926" s="1">
        <v>41275</v>
      </c>
      <c r="N926" s="23" t="s">
        <v>3205</v>
      </c>
      <c r="O926" s="23" t="s">
        <v>2823</v>
      </c>
      <c r="P926" s="29" t="s">
        <v>4417</v>
      </c>
    </row>
    <row r="927" spans="1:16" s="23" customFormat="1" hidden="1" x14ac:dyDescent="0.2">
      <c r="A927" s="2">
        <v>180106109</v>
      </c>
      <c r="B927" s="23" t="s">
        <v>1757</v>
      </c>
      <c r="C927" s="23" t="s">
        <v>1758</v>
      </c>
      <c r="D927" s="23" t="s">
        <v>4748</v>
      </c>
      <c r="E927" s="23" t="s">
        <v>1759</v>
      </c>
      <c r="F927" s="23" t="s">
        <v>1628</v>
      </c>
      <c r="G927" s="23" t="s">
        <v>169</v>
      </c>
      <c r="H927" s="23" t="s">
        <v>43</v>
      </c>
      <c r="I927" s="1">
        <v>37135</v>
      </c>
      <c r="J927" s="1"/>
      <c r="K927" s="1">
        <v>41640</v>
      </c>
      <c r="N927" s="23" t="s">
        <v>3205</v>
      </c>
      <c r="O927" s="23" t="s">
        <v>2823</v>
      </c>
      <c r="P927" s="29" t="s">
        <v>169</v>
      </c>
    </row>
    <row r="928" spans="1:16" s="23" customFormat="1" hidden="1" x14ac:dyDescent="0.2">
      <c r="A928" s="2">
        <v>180106125</v>
      </c>
      <c r="B928" s="23" t="s">
        <v>1760</v>
      </c>
      <c r="C928" s="23" t="s">
        <v>1761</v>
      </c>
      <c r="D928" s="23" t="s">
        <v>4625</v>
      </c>
      <c r="E928" s="23" t="s">
        <v>73</v>
      </c>
      <c r="F928" s="23" t="s">
        <v>1628</v>
      </c>
      <c r="G928" s="23" t="s">
        <v>169</v>
      </c>
      <c r="H928" s="23" t="s">
        <v>19</v>
      </c>
      <c r="I928" s="1">
        <v>37257</v>
      </c>
      <c r="J928" s="1"/>
      <c r="K928" s="1"/>
      <c r="L928" s="23" t="s">
        <v>18</v>
      </c>
      <c r="N928" s="23" t="s">
        <v>18</v>
      </c>
      <c r="O928" s="23" t="s">
        <v>2822</v>
      </c>
      <c r="P928" s="29" t="s">
        <v>169</v>
      </c>
    </row>
    <row r="929" spans="1:16" s="23" customFormat="1" hidden="1" x14ac:dyDescent="0.2">
      <c r="A929" s="2">
        <v>180106168</v>
      </c>
      <c r="B929" s="23" t="s">
        <v>1762</v>
      </c>
      <c r="C929" s="23" t="s">
        <v>1763</v>
      </c>
      <c r="D929" s="23" t="s">
        <v>4420</v>
      </c>
      <c r="E929" s="23" t="s">
        <v>28</v>
      </c>
      <c r="F929" s="23" t="s">
        <v>1628</v>
      </c>
      <c r="G929" s="23" t="s">
        <v>169</v>
      </c>
      <c r="H929" s="23" t="s">
        <v>43</v>
      </c>
      <c r="I929" s="1">
        <v>37347</v>
      </c>
      <c r="J929" s="1"/>
      <c r="K929" s="1">
        <v>41275</v>
      </c>
      <c r="N929" s="23" t="s">
        <v>3205</v>
      </c>
      <c r="O929" s="23" t="s">
        <v>2823</v>
      </c>
      <c r="P929" s="29" t="s">
        <v>169</v>
      </c>
    </row>
    <row r="930" spans="1:16" s="23" customFormat="1" hidden="1" x14ac:dyDescent="0.2">
      <c r="A930" s="2">
        <v>180106206</v>
      </c>
      <c r="B930" s="23" t="s">
        <v>1764</v>
      </c>
      <c r="C930" s="23" t="s">
        <v>1765</v>
      </c>
      <c r="D930" s="23" t="s">
        <v>4959</v>
      </c>
      <c r="E930" s="23" t="s">
        <v>1561</v>
      </c>
      <c r="F930" s="23" t="s">
        <v>1628</v>
      </c>
      <c r="G930" s="23" t="s">
        <v>4417</v>
      </c>
      <c r="H930" s="23" t="s">
        <v>19</v>
      </c>
      <c r="I930" s="1">
        <v>37377</v>
      </c>
      <c r="J930" s="1"/>
      <c r="K930" s="1"/>
      <c r="L930" s="23" t="s">
        <v>23</v>
      </c>
      <c r="N930" s="23" t="s">
        <v>18</v>
      </c>
      <c r="O930" s="23" t="s">
        <v>2823</v>
      </c>
      <c r="P930" s="29" t="s">
        <v>4417</v>
      </c>
    </row>
    <row r="931" spans="1:16" s="23" customFormat="1" hidden="1" x14ac:dyDescent="0.2">
      <c r="A931" s="2">
        <v>180106222</v>
      </c>
      <c r="B931" s="23" t="s">
        <v>1766</v>
      </c>
      <c r="C931" s="23" t="s">
        <v>1767</v>
      </c>
      <c r="D931" s="23" t="s">
        <v>5025</v>
      </c>
      <c r="E931" s="23" t="s">
        <v>1768</v>
      </c>
      <c r="F931" s="23" t="s">
        <v>1628</v>
      </c>
      <c r="G931" s="23" t="s">
        <v>4417</v>
      </c>
      <c r="H931" s="23" t="s">
        <v>43</v>
      </c>
      <c r="I931" s="1">
        <v>37347</v>
      </c>
      <c r="J931" s="1"/>
      <c r="K931" s="1">
        <v>41275</v>
      </c>
      <c r="N931" s="23" t="s">
        <v>3205</v>
      </c>
      <c r="O931" s="23" t="s">
        <v>2823</v>
      </c>
      <c r="P931" s="29" t="s">
        <v>4417</v>
      </c>
    </row>
    <row r="932" spans="1:16" s="23" customFormat="1" hidden="1" x14ac:dyDescent="0.2">
      <c r="A932" s="2">
        <v>180106265</v>
      </c>
      <c r="B932" s="23" t="s">
        <v>1769</v>
      </c>
      <c r="C932" s="23" t="s">
        <v>1770</v>
      </c>
      <c r="D932" s="23" t="s">
        <v>5026</v>
      </c>
      <c r="E932" s="23" t="s">
        <v>1746</v>
      </c>
      <c r="F932" s="23" t="s">
        <v>1628</v>
      </c>
      <c r="G932" s="23" t="s">
        <v>4417</v>
      </c>
      <c r="H932" s="23" t="s">
        <v>24</v>
      </c>
      <c r="I932" s="1">
        <v>37316</v>
      </c>
      <c r="J932" s="1">
        <v>42004</v>
      </c>
      <c r="K932" s="1">
        <v>41275</v>
      </c>
      <c r="N932" s="23" t="e">
        <v>#N/A</v>
      </c>
      <c r="O932" s="23" t="s">
        <v>2823</v>
      </c>
      <c r="P932" s="29" t="s">
        <v>4417</v>
      </c>
    </row>
    <row r="933" spans="1:16" s="23" customFormat="1" hidden="1" x14ac:dyDescent="0.2">
      <c r="A933" s="2">
        <v>180106303</v>
      </c>
      <c r="B933" s="23" t="s">
        <v>1771</v>
      </c>
      <c r="C933" s="23" t="s">
        <v>5027</v>
      </c>
      <c r="D933" s="23" t="s">
        <v>4923</v>
      </c>
      <c r="E933" s="23" t="s">
        <v>562</v>
      </c>
      <c r="F933" s="23" t="s">
        <v>1628</v>
      </c>
      <c r="G933" s="23" t="s">
        <v>4417</v>
      </c>
      <c r="H933" s="23" t="s">
        <v>19</v>
      </c>
      <c r="I933" s="1">
        <v>37347</v>
      </c>
      <c r="J933" s="1"/>
      <c r="K933" s="1"/>
      <c r="N933" s="23" t="s">
        <v>3013</v>
      </c>
      <c r="O933" s="23" t="s">
        <v>2823</v>
      </c>
      <c r="P933" s="29" t="s">
        <v>4417</v>
      </c>
    </row>
    <row r="934" spans="1:16" s="23" customFormat="1" hidden="1" x14ac:dyDescent="0.2">
      <c r="A934" s="2">
        <v>180106325</v>
      </c>
      <c r="B934" s="23" t="s">
        <v>386</v>
      </c>
      <c r="C934" s="23" t="s">
        <v>1772</v>
      </c>
      <c r="D934" s="23" t="s">
        <v>4543</v>
      </c>
      <c r="E934" s="23" t="s">
        <v>57</v>
      </c>
      <c r="F934" s="23" t="s">
        <v>1628</v>
      </c>
      <c r="G934" s="23" t="s">
        <v>4417</v>
      </c>
      <c r="H934" s="23" t="s">
        <v>43</v>
      </c>
      <c r="I934" s="1">
        <v>37500</v>
      </c>
      <c r="J934" s="1"/>
      <c r="K934" s="1">
        <v>40756</v>
      </c>
      <c r="N934" s="23" t="s">
        <v>3205</v>
      </c>
      <c r="O934" s="23" t="s">
        <v>2823</v>
      </c>
      <c r="P934" s="29" t="s">
        <v>4417</v>
      </c>
    </row>
    <row r="935" spans="1:16" s="23" customFormat="1" hidden="1" x14ac:dyDescent="0.2">
      <c r="A935" s="2">
        <v>180106389</v>
      </c>
      <c r="B935" s="23" t="s">
        <v>1773</v>
      </c>
      <c r="C935" s="23" t="s">
        <v>5028</v>
      </c>
      <c r="D935" s="23" t="s">
        <v>5029</v>
      </c>
      <c r="E935" s="23" t="s">
        <v>5030</v>
      </c>
      <c r="F935" s="23" t="s">
        <v>1628</v>
      </c>
      <c r="G935" s="23" t="s">
        <v>4417</v>
      </c>
      <c r="H935" s="23" t="s">
        <v>19</v>
      </c>
      <c r="I935" s="1">
        <v>37561</v>
      </c>
      <c r="J935" s="1"/>
      <c r="K935" s="1"/>
      <c r="N935" s="23" t="s">
        <v>18</v>
      </c>
      <c r="O935" s="23" t="s">
        <v>2823</v>
      </c>
      <c r="P935" s="29" t="s">
        <v>4417</v>
      </c>
    </row>
    <row r="936" spans="1:16" s="23" customFormat="1" hidden="1" x14ac:dyDescent="0.2">
      <c r="A936" s="2">
        <v>180106427</v>
      </c>
      <c r="B936" s="23" t="s">
        <v>1774</v>
      </c>
      <c r="C936" s="23" t="s">
        <v>1775</v>
      </c>
      <c r="D936" s="23" t="s">
        <v>4882</v>
      </c>
      <c r="E936" s="23" t="s">
        <v>295</v>
      </c>
      <c r="F936" s="23" t="s">
        <v>1628</v>
      </c>
      <c r="G936" s="23" t="s">
        <v>4417</v>
      </c>
      <c r="H936" s="23" t="s">
        <v>19</v>
      </c>
      <c r="I936" s="1">
        <v>37469</v>
      </c>
      <c r="J936" s="1"/>
      <c r="K936" s="1"/>
      <c r="N936" s="23" t="s">
        <v>3013</v>
      </c>
      <c r="O936" s="23" t="s">
        <v>2822</v>
      </c>
      <c r="P936" s="29" t="s">
        <v>4417</v>
      </c>
    </row>
    <row r="937" spans="1:16" s="23" customFormat="1" hidden="1" x14ac:dyDescent="0.2">
      <c r="A937" s="2">
        <v>180106443</v>
      </c>
      <c r="B937" s="23" t="s">
        <v>1776</v>
      </c>
      <c r="C937" s="23" t="s">
        <v>1777</v>
      </c>
      <c r="D937" s="23" t="s">
        <v>5031</v>
      </c>
      <c r="E937" s="23" t="s">
        <v>1778</v>
      </c>
      <c r="F937" s="23" t="s">
        <v>1628</v>
      </c>
      <c r="G937" s="23" t="s">
        <v>4478</v>
      </c>
      <c r="H937" s="23" t="s">
        <v>19</v>
      </c>
      <c r="I937" s="1">
        <v>37561</v>
      </c>
      <c r="J937" s="1"/>
      <c r="K937" s="1"/>
      <c r="N937" s="23" t="s">
        <v>18</v>
      </c>
      <c r="O937" s="23" t="s">
        <v>2823</v>
      </c>
      <c r="P937" s="29" t="s">
        <v>4478</v>
      </c>
    </row>
    <row r="938" spans="1:16" s="23" customFormat="1" hidden="1" x14ac:dyDescent="0.2">
      <c r="A938" s="2">
        <v>180106465</v>
      </c>
      <c r="B938" s="23" t="s">
        <v>1779</v>
      </c>
      <c r="C938" s="23" t="s">
        <v>1780</v>
      </c>
      <c r="D938" s="23" t="s">
        <v>5032</v>
      </c>
      <c r="E938" s="23" t="s">
        <v>374</v>
      </c>
      <c r="F938" s="23" t="s">
        <v>1628</v>
      </c>
      <c r="G938" s="23" t="s">
        <v>4417</v>
      </c>
      <c r="H938" s="23" t="s">
        <v>19</v>
      </c>
      <c r="I938" s="1">
        <v>37591</v>
      </c>
      <c r="J938" s="1"/>
      <c r="K938" s="1"/>
      <c r="N938" s="23" t="s">
        <v>3013</v>
      </c>
      <c r="O938" s="23" t="s">
        <v>2822</v>
      </c>
      <c r="P938" s="29" t="s">
        <v>4417</v>
      </c>
    </row>
    <row r="939" spans="1:16" s="23" customFormat="1" hidden="1" x14ac:dyDescent="0.2">
      <c r="A939" s="2">
        <v>180106508</v>
      </c>
      <c r="B939" s="23" t="s">
        <v>1781</v>
      </c>
      <c r="C939" s="23" t="s">
        <v>1782</v>
      </c>
      <c r="D939" s="23" t="s">
        <v>4654</v>
      </c>
      <c r="E939" s="23" t="s">
        <v>25</v>
      </c>
      <c r="F939" s="23" t="s">
        <v>1628</v>
      </c>
      <c r="G939" s="23" t="s">
        <v>169</v>
      </c>
      <c r="H939" s="23" t="s">
        <v>24</v>
      </c>
      <c r="I939" s="1">
        <v>37561</v>
      </c>
      <c r="J939" s="1">
        <v>44926</v>
      </c>
      <c r="K939" s="1">
        <v>41275</v>
      </c>
      <c r="N939" s="23" t="e">
        <v>#N/A</v>
      </c>
      <c r="O939" s="23" t="s">
        <v>2823</v>
      </c>
      <c r="P939" s="29" t="s">
        <v>169</v>
      </c>
    </row>
    <row r="940" spans="1:16" s="23" customFormat="1" hidden="1" x14ac:dyDescent="0.2">
      <c r="A940" s="2">
        <v>180106583</v>
      </c>
      <c r="B940" s="23" t="s">
        <v>1783</v>
      </c>
      <c r="C940" s="23" t="s">
        <v>1784</v>
      </c>
      <c r="D940" s="23" t="s">
        <v>4422</v>
      </c>
      <c r="E940" s="23" t="s">
        <v>28</v>
      </c>
      <c r="F940" s="23" t="s">
        <v>1628</v>
      </c>
      <c r="G940" s="23" t="s">
        <v>4417</v>
      </c>
      <c r="H940" s="23" t="s">
        <v>24</v>
      </c>
      <c r="I940" s="1">
        <v>37591</v>
      </c>
      <c r="J940" s="1">
        <v>44196</v>
      </c>
      <c r="K940" s="1"/>
      <c r="N940" s="23" t="e">
        <v>#N/A</v>
      </c>
      <c r="O940" s="23" t="s">
        <v>2823</v>
      </c>
      <c r="P940" s="29" t="s">
        <v>4417</v>
      </c>
    </row>
    <row r="941" spans="1:16" s="23" customFormat="1" hidden="1" x14ac:dyDescent="0.2">
      <c r="A941" s="2">
        <v>180106664</v>
      </c>
      <c r="B941" s="23" t="s">
        <v>1785</v>
      </c>
      <c r="C941" s="23" t="s">
        <v>1786</v>
      </c>
      <c r="D941" s="23" t="s">
        <v>5033</v>
      </c>
      <c r="E941" s="23" t="s">
        <v>28</v>
      </c>
      <c r="F941" s="23" t="s">
        <v>1628</v>
      </c>
      <c r="G941" s="23" t="s">
        <v>169</v>
      </c>
      <c r="H941" s="23" t="s">
        <v>43</v>
      </c>
      <c r="I941" s="1">
        <v>37742</v>
      </c>
      <c r="J941" s="1"/>
      <c r="K941" s="1">
        <v>41275</v>
      </c>
      <c r="N941" s="23" t="s">
        <v>3205</v>
      </c>
      <c r="O941" s="23" t="s">
        <v>2823</v>
      </c>
      <c r="P941" s="29" t="s">
        <v>169</v>
      </c>
    </row>
    <row r="942" spans="1:16" s="23" customFormat="1" hidden="1" x14ac:dyDescent="0.2">
      <c r="A942" s="2">
        <v>180106680</v>
      </c>
      <c r="B942" s="23" t="s">
        <v>1787</v>
      </c>
      <c r="C942" s="23" t="s">
        <v>1788</v>
      </c>
      <c r="D942" s="23" t="s">
        <v>5034</v>
      </c>
      <c r="E942" s="23" t="s">
        <v>1789</v>
      </c>
      <c r="F942" s="23" t="s">
        <v>1628</v>
      </c>
      <c r="G942" s="23" t="s">
        <v>4417</v>
      </c>
      <c r="H942" s="23" t="s">
        <v>43</v>
      </c>
      <c r="I942" s="1">
        <v>37773</v>
      </c>
      <c r="J942" s="1"/>
      <c r="K942" s="1">
        <v>41640</v>
      </c>
      <c r="N942" s="23" t="s">
        <v>3205</v>
      </c>
      <c r="O942" s="23" t="s">
        <v>2823</v>
      </c>
      <c r="P942" s="29" t="s">
        <v>4417</v>
      </c>
    </row>
    <row r="943" spans="1:16" s="23" customFormat="1" hidden="1" x14ac:dyDescent="0.2">
      <c r="A943" s="2">
        <v>180106729</v>
      </c>
      <c r="B943" s="23" t="s">
        <v>1790</v>
      </c>
      <c r="C943" s="23" t="s">
        <v>1791</v>
      </c>
      <c r="D943" s="23" t="s">
        <v>4675</v>
      </c>
      <c r="E943" s="23" t="s">
        <v>98</v>
      </c>
      <c r="F943" s="23" t="s">
        <v>1628</v>
      </c>
      <c r="G943" s="23" t="s">
        <v>4417</v>
      </c>
      <c r="H943" s="23" t="s">
        <v>24</v>
      </c>
      <c r="I943" s="1">
        <v>37742</v>
      </c>
      <c r="J943" s="1">
        <v>44926</v>
      </c>
      <c r="K943" s="1">
        <v>41275</v>
      </c>
      <c r="N943" s="23" t="e">
        <v>#N/A</v>
      </c>
      <c r="O943" s="23" t="s">
        <v>2822</v>
      </c>
      <c r="P943" s="29" t="s">
        <v>4417</v>
      </c>
    </row>
    <row r="944" spans="1:16" s="23" customFormat="1" hidden="1" x14ac:dyDescent="0.2">
      <c r="A944" s="2">
        <v>180106761</v>
      </c>
      <c r="B944" s="23" t="s">
        <v>1792</v>
      </c>
      <c r="C944" s="23" t="s">
        <v>1793</v>
      </c>
      <c r="D944" s="23" t="s">
        <v>5035</v>
      </c>
      <c r="E944" s="23" t="s">
        <v>1794</v>
      </c>
      <c r="F944" s="23" t="s">
        <v>1628</v>
      </c>
      <c r="G944" s="23" t="s">
        <v>4478</v>
      </c>
      <c r="H944" s="23" t="s">
        <v>19</v>
      </c>
      <c r="I944" s="1">
        <v>37803</v>
      </c>
      <c r="J944" s="1"/>
      <c r="K944" s="1"/>
      <c r="N944" s="23" t="s">
        <v>18</v>
      </c>
      <c r="O944" s="23" t="s">
        <v>2823</v>
      </c>
      <c r="P944" s="29" t="s">
        <v>4478</v>
      </c>
    </row>
    <row r="945" spans="1:16" s="23" customFormat="1" hidden="1" x14ac:dyDescent="0.2">
      <c r="A945" s="2">
        <v>180106826</v>
      </c>
      <c r="B945" s="23" t="s">
        <v>1795</v>
      </c>
      <c r="C945" s="23" t="s">
        <v>1796</v>
      </c>
      <c r="D945" s="23" t="s">
        <v>5036</v>
      </c>
      <c r="E945" s="23" t="s">
        <v>1797</v>
      </c>
      <c r="F945" s="23" t="s">
        <v>1628</v>
      </c>
      <c r="G945" s="23" t="s">
        <v>4417</v>
      </c>
      <c r="H945" s="23" t="s">
        <v>43</v>
      </c>
      <c r="I945" s="1">
        <v>37865</v>
      </c>
      <c r="J945" s="1"/>
      <c r="K945" s="1">
        <v>41275</v>
      </c>
      <c r="N945" s="23" t="s">
        <v>3205</v>
      </c>
      <c r="O945" s="23" t="s">
        <v>2822</v>
      </c>
      <c r="P945" s="29" t="s">
        <v>4417</v>
      </c>
    </row>
    <row r="946" spans="1:16" s="23" customFormat="1" hidden="1" x14ac:dyDescent="0.2">
      <c r="A946" s="2">
        <v>180106842</v>
      </c>
      <c r="B946" s="23" t="s">
        <v>1798</v>
      </c>
      <c r="C946" s="23" t="s">
        <v>1799</v>
      </c>
      <c r="D946" s="23" t="s">
        <v>5037</v>
      </c>
      <c r="E946" s="23" t="s">
        <v>777</v>
      </c>
      <c r="F946" s="23" t="s">
        <v>1628</v>
      </c>
      <c r="G946" s="23" t="s">
        <v>4417</v>
      </c>
      <c r="H946" s="23" t="s">
        <v>19</v>
      </c>
      <c r="I946" s="1">
        <v>37803</v>
      </c>
      <c r="J946" s="1"/>
      <c r="K946" s="1"/>
      <c r="N946" s="23" t="s">
        <v>3013</v>
      </c>
      <c r="O946" s="23" t="s">
        <v>2823</v>
      </c>
      <c r="P946" s="29" t="s">
        <v>4417</v>
      </c>
    </row>
    <row r="947" spans="1:16" s="23" customFormat="1" hidden="1" x14ac:dyDescent="0.2">
      <c r="A947" s="2">
        <v>180106869</v>
      </c>
      <c r="B947" s="23" t="s">
        <v>1800</v>
      </c>
      <c r="C947" s="23" t="s">
        <v>1801</v>
      </c>
      <c r="D947" s="23" t="s">
        <v>5038</v>
      </c>
      <c r="E947" s="23" t="s">
        <v>1802</v>
      </c>
      <c r="F947" s="23" t="s">
        <v>1628</v>
      </c>
      <c r="G947" s="23" t="s">
        <v>4417</v>
      </c>
      <c r="H947" s="23" t="s">
        <v>19</v>
      </c>
      <c r="I947" s="1">
        <v>37773</v>
      </c>
      <c r="J947" s="1"/>
      <c r="K947" s="1"/>
      <c r="N947" s="23" t="s">
        <v>18</v>
      </c>
      <c r="O947" s="23" t="s">
        <v>2822</v>
      </c>
      <c r="P947" s="29" t="s">
        <v>4417</v>
      </c>
    </row>
    <row r="948" spans="1:16" s="23" customFormat="1" hidden="1" x14ac:dyDescent="0.2">
      <c r="A948" s="2">
        <v>180106907</v>
      </c>
      <c r="B948" s="23" t="s">
        <v>3055</v>
      </c>
      <c r="C948" s="23" t="s">
        <v>1803</v>
      </c>
      <c r="D948" s="23" t="s">
        <v>4799</v>
      </c>
      <c r="E948" s="23" t="s">
        <v>340</v>
      </c>
      <c r="F948" s="23" t="s">
        <v>1628</v>
      </c>
      <c r="G948" s="23" t="s">
        <v>4417</v>
      </c>
      <c r="H948" s="23" t="s">
        <v>24</v>
      </c>
      <c r="I948" s="1">
        <v>37773</v>
      </c>
      <c r="J948" s="1">
        <v>44926</v>
      </c>
      <c r="K948" s="1">
        <v>41275</v>
      </c>
      <c r="N948" s="23" t="e">
        <v>#N/A</v>
      </c>
      <c r="O948" s="23" t="s">
        <v>2822</v>
      </c>
      <c r="P948" s="29" t="s">
        <v>4417</v>
      </c>
    </row>
    <row r="949" spans="1:16" s="23" customFormat="1" hidden="1" x14ac:dyDescent="0.2">
      <c r="A949" s="2">
        <v>180106923</v>
      </c>
      <c r="B949" s="23" t="s">
        <v>1804</v>
      </c>
      <c r="C949" s="23" t="s">
        <v>1805</v>
      </c>
      <c r="D949" s="23" t="s">
        <v>5039</v>
      </c>
      <c r="E949" s="23" t="s">
        <v>1806</v>
      </c>
      <c r="F949" s="23" t="s">
        <v>1628</v>
      </c>
      <c r="G949" s="23" t="s">
        <v>4417</v>
      </c>
      <c r="H949" s="23" t="s">
        <v>19</v>
      </c>
      <c r="I949" s="1">
        <v>37895</v>
      </c>
      <c r="J949" s="1"/>
      <c r="K949" s="1"/>
      <c r="N949" s="23" t="s">
        <v>3013</v>
      </c>
      <c r="O949" s="23" t="s">
        <v>2823</v>
      </c>
      <c r="P949" s="29" t="s">
        <v>4417</v>
      </c>
    </row>
    <row r="950" spans="1:16" s="23" customFormat="1" hidden="1" x14ac:dyDescent="0.2">
      <c r="A950" s="2">
        <v>180106945</v>
      </c>
      <c r="B950" s="23" t="s">
        <v>1807</v>
      </c>
      <c r="C950" s="23" t="s">
        <v>2944</v>
      </c>
      <c r="D950" s="23" t="s">
        <v>5040</v>
      </c>
      <c r="E950" s="23" t="s">
        <v>2945</v>
      </c>
      <c r="F950" s="23" t="s">
        <v>1628</v>
      </c>
      <c r="G950" s="23" t="s">
        <v>4417</v>
      </c>
      <c r="H950" s="23" t="s">
        <v>24</v>
      </c>
      <c r="I950" s="1">
        <v>37895</v>
      </c>
      <c r="J950" s="1">
        <v>44926</v>
      </c>
      <c r="K950" s="1">
        <v>41275</v>
      </c>
      <c r="N950" s="23" t="e">
        <v>#N/A</v>
      </c>
      <c r="O950" s="23" t="s">
        <v>2823</v>
      </c>
      <c r="P950" s="29" t="s">
        <v>4417</v>
      </c>
    </row>
    <row r="951" spans="1:16" s="23" customFormat="1" hidden="1" x14ac:dyDescent="0.2">
      <c r="A951" s="2">
        <v>180106982</v>
      </c>
      <c r="B951" s="23" t="s">
        <v>1808</v>
      </c>
      <c r="C951" s="23" t="s">
        <v>1809</v>
      </c>
      <c r="D951" s="23" t="s">
        <v>5041</v>
      </c>
      <c r="E951" s="23" t="s">
        <v>690</v>
      </c>
      <c r="F951" s="23" t="s">
        <v>1628</v>
      </c>
      <c r="G951" s="23" t="s">
        <v>169</v>
      </c>
      <c r="H951" s="23" t="s">
        <v>24</v>
      </c>
      <c r="I951" s="1">
        <v>37926</v>
      </c>
      <c r="J951" s="1">
        <v>44926</v>
      </c>
      <c r="K951" s="1">
        <v>41275</v>
      </c>
      <c r="N951" s="23" t="e">
        <v>#N/A</v>
      </c>
      <c r="O951" s="23" t="s">
        <v>2823</v>
      </c>
      <c r="P951" s="29" t="s">
        <v>169</v>
      </c>
    </row>
    <row r="952" spans="1:16" s="23" customFormat="1" hidden="1" x14ac:dyDescent="0.2">
      <c r="A952" s="2">
        <v>180107008</v>
      </c>
      <c r="B952" s="23" t="s">
        <v>1810</v>
      </c>
      <c r="C952" s="23" t="s">
        <v>1811</v>
      </c>
      <c r="D952" s="23" t="s">
        <v>5042</v>
      </c>
      <c r="E952" s="23" t="s">
        <v>1812</v>
      </c>
      <c r="F952" s="23" t="s">
        <v>1628</v>
      </c>
      <c r="G952" s="23" t="s">
        <v>4417</v>
      </c>
      <c r="H952" s="23" t="s">
        <v>19</v>
      </c>
      <c r="I952" s="1">
        <v>37803</v>
      </c>
      <c r="J952" s="1"/>
      <c r="K952" s="1"/>
      <c r="N952" s="23" t="s">
        <v>18</v>
      </c>
      <c r="O952" s="23" t="s">
        <v>2823</v>
      </c>
      <c r="P952" s="29" t="s">
        <v>4417</v>
      </c>
    </row>
    <row r="953" spans="1:16" s="23" customFormat="1" hidden="1" x14ac:dyDescent="0.2">
      <c r="A953" s="2">
        <v>180107040</v>
      </c>
      <c r="B953" s="23" t="s">
        <v>170</v>
      </c>
      <c r="C953" s="23" t="s">
        <v>408</v>
      </c>
      <c r="D953" s="23" t="s">
        <v>5043</v>
      </c>
      <c r="E953" s="23" t="s">
        <v>73</v>
      </c>
      <c r="F953" s="23" t="s">
        <v>1628</v>
      </c>
      <c r="G953" s="23" t="s">
        <v>4417</v>
      </c>
      <c r="H953" s="23" t="s">
        <v>43</v>
      </c>
      <c r="I953" s="1">
        <v>37926</v>
      </c>
      <c r="J953" s="1"/>
      <c r="K953" s="1">
        <v>40817</v>
      </c>
      <c r="N953" s="23" t="s">
        <v>3205</v>
      </c>
      <c r="O953" s="23" t="s">
        <v>2823</v>
      </c>
      <c r="P953" s="29" t="s">
        <v>4417</v>
      </c>
    </row>
    <row r="954" spans="1:16" s="23" customFormat="1" hidden="1" x14ac:dyDescent="0.2">
      <c r="A954" s="2">
        <v>180107121</v>
      </c>
      <c r="B954" s="23" t="s">
        <v>1813</v>
      </c>
      <c r="C954" s="23" t="s">
        <v>1814</v>
      </c>
      <c r="D954" s="23" t="s">
        <v>4685</v>
      </c>
      <c r="E954" s="23" t="s">
        <v>660</v>
      </c>
      <c r="F954" s="23" t="s">
        <v>1628</v>
      </c>
      <c r="G954" s="23" t="s">
        <v>4417</v>
      </c>
      <c r="H954" s="23" t="s">
        <v>24</v>
      </c>
      <c r="I954" s="1">
        <v>37926</v>
      </c>
      <c r="J954" s="1">
        <v>42004</v>
      </c>
      <c r="K954" s="1">
        <v>41275</v>
      </c>
      <c r="N954" s="23" t="e">
        <v>#N/A</v>
      </c>
      <c r="O954" s="23" t="s">
        <v>2823</v>
      </c>
      <c r="P954" s="29" t="s">
        <v>4417</v>
      </c>
    </row>
    <row r="955" spans="1:16" s="23" customFormat="1" hidden="1" x14ac:dyDescent="0.2">
      <c r="A955" s="2">
        <v>180107180</v>
      </c>
      <c r="B955" s="23" t="s">
        <v>1815</v>
      </c>
      <c r="C955" s="23" t="s">
        <v>1816</v>
      </c>
      <c r="D955" s="23" t="s">
        <v>4489</v>
      </c>
      <c r="E955" s="23" t="s">
        <v>98</v>
      </c>
      <c r="F955" s="23" t="s">
        <v>1628</v>
      </c>
      <c r="G955" s="23" t="s">
        <v>169</v>
      </c>
      <c r="H955" s="23" t="s">
        <v>24</v>
      </c>
      <c r="I955" s="1">
        <v>37865</v>
      </c>
      <c r="J955" s="1">
        <v>44926</v>
      </c>
      <c r="K955" s="1">
        <v>41000</v>
      </c>
      <c r="N955" s="23" t="e">
        <v>#N/A</v>
      </c>
      <c r="O955" s="23" t="s">
        <v>2823</v>
      </c>
      <c r="P955" s="29" t="s">
        <v>169</v>
      </c>
    </row>
    <row r="956" spans="1:16" s="23" customFormat="1" hidden="1" x14ac:dyDescent="0.2">
      <c r="A956" s="2">
        <v>180107229</v>
      </c>
      <c r="B956" s="23" t="s">
        <v>1817</v>
      </c>
      <c r="C956" s="23" t="s">
        <v>1818</v>
      </c>
      <c r="D956" s="23" t="s">
        <v>5044</v>
      </c>
      <c r="E956" s="23" t="s">
        <v>1819</v>
      </c>
      <c r="F956" s="23" t="s">
        <v>1628</v>
      </c>
      <c r="G956" s="23" t="s">
        <v>4417</v>
      </c>
      <c r="H956" s="23" t="s">
        <v>24</v>
      </c>
      <c r="I956" s="1">
        <v>37956</v>
      </c>
      <c r="J956" s="1">
        <v>42004</v>
      </c>
      <c r="K956" s="1">
        <v>41275</v>
      </c>
      <c r="N956" s="23" t="e">
        <v>#N/A</v>
      </c>
      <c r="O956" s="23" t="s">
        <v>2823</v>
      </c>
      <c r="P956" s="29" t="s">
        <v>4417</v>
      </c>
    </row>
    <row r="957" spans="1:16" s="23" customFormat="1" hidden="1" x14ac:dyDescent="0.2">
      <c r="A957" s="2">
        <v>180107261</v>
      </c>
      <c r="B957" s="23" t="s">
        <v>1820</v>
      </c>
      <c r="C957" s="23" t="s">
        <v>1821</v>
      </c>
      <c r="D957" s="23" t="s">
        <v>4563</v>
      </c>
      <c r="E957" s="23" t="s">
        <v>437</v>
      </c>
      <c r="F957" s="23" t="s">
        <v>1628</v>
      </c>
      <c r="G957" s="23" t="s">
        <v>4417</v>
      </c>
      <c r="H957" s="23" t="s">
        <v>24</v>
      </c>
      <c r="I957" s="1">
        <v>37987</v>
      </c>
      <c r="J957" s="1">
        <v>42735</v>
      </c>
      <c r="K957" s="1">
        <v>41275</v>
      </c>
      <c r="N957" s="23" t="e">
        <v>#N/A</v>
      </c>
      <c r="O957" s="23" t="s">
        <v>2823</v>
      </c>
      <c r="P957" s="29" t="s">
        <v>4417</v>
      </c>
    </row>
    <row r="958" spans="1:16" s="23" customFormat="1" hidden="1" x14ac:dyDescent="0.2">
      <c r="A958" s="2">
        <v>180107305</v>
      </c>
      <c r="B958" s="23" t="s">
        <v>2747</v>
      </c>
      <c r="D958" s="23" t="s">
        <v>5045</v>
      </c>
      <c r="E958" s="23" t="s">
        <v>1823</v>
      </c>
      <c r="F958" s="23" t="s">
        <v>1628</v>
      </c>
      <c r="G958" s="23" t="s">
        <v>1824</v>
      </c>
      <c r="H958" s="23" t="s">
        <v>43</v>
      </c>
      <c r="I958" s="1">
        <v>38018</v>
      </c>
      <c r="J958" s="1"/>
      <c r="K958" s="1">
        <v>41640</v>
      </c>
      <c r="N958" s="23" t="s">
        <v>3205</v>
      </c>
      <c r="O958" s="23" t="s">
        <v>2823</v>
      </c>
      <c r="P958" s="29" t="s">
        <v>1824</v>
      </c>
    </row>
    <row r="959" spans="1:16" s="23" customFormat="1" hidden="1" x14ac:dyDescent="0.2">
      <c r="A959" s="2">
        <v>180107326</v>
      </c>
      <c r="B959" s="23" t="s">
        <v>1825</v>
      </c>
      <c r="C959" s="23" t="s">
        <v>1826</v>
      </c>
      <c r="D959" s="23" t="s">
        <v>5046</v>
      </c>
      <c r="E959" s="23" t="s">
        <v>28</v>
      </c>
      <c r="F959" s="23" t="s">
        <v>1628</v>
      </c>
      <c r="G959" s="23" t="s">
        <v>1824</v>
      </c>
      <c r="H959" s="23" t="s">
        <v>43</v>
      </c>
      <c r="I959" s="1">
        <v>37987</v>
      </c>
      <c r="J959" s="1"/>
      <c r="K959" s="1">
        <v>41275</v>
      </c>
      <c r="N959" s="23" t="s">
        <v>3205</v>
      </c>
      <c r="O959" s="23" t="s">
        <v>2823</v>
      </c>
      <c r="P959" s="29" t="s">
        <v>1824</v>
      </c>
    </row>
    <row r="960" spans="1:16" s="23" customFormat="1" hidden="1" x14ac:dyDescent="0.2">
      <c r="A960" s="2">
        <v>180107342</v>
      </c>
      <c r="B960" s="23" t="s">
        <v>1827</v>
      </c>
      <c r="C960" s="23" t="s">
        <v>1828</v>
      </c>
      <c r="D960" s="23" t="s">
        <v>5047</v>
      </c>
      <c r="E960" s="23" t="s">
        <v>46</v>
      </c>
      <c r="F960" s="23" t="s">
        <v>1628</v>
      </c>
      <c r="G960" s="23" t="s">
        <v>4417</v>
      </c>
      <c r="H960" s="23" t="s">
        <v>43</v>
      </c>
      <c r="I960" s="1">
        <v>38018</v>
      </c>
      <c r="J960" s="1"/>
      <c r="K960" s="1">
        <v>41275</v>
      </c>
      <c r="N960" s="23" t="s">
        <v>3205</v>
      </c>
      <c r="O960" s="23" t="s">
        <v>2823</v>
      </c>
      <c r="P960" s="29" t="s">
        <v>4417</v>
      </c>
    </row>
    <row r="961" spans="1:16" s="23" customFormat="1" hidden="1" x14ac:dyDescent="0.2">
      <c r="A961" s="2">
        <v>180107369</v>
      </c>
      <c r="B961" s="23" t="s">
        <v>2740</v>
      </c>
      <c r="C961" s="23" t="s">
        <v>1829</v>
      </c>
      <c r="D961" s="23" t="s">
        <v>4538</v>
      </c>
      <c r="E961" s="23" t="s">
        <v>60</v>
      </c>
      <c r="F961" s="23" t="s">
        <v>1628</v>
      </c>
      <c r="G961" s="23" t="s">
        <v>1824</v>
      </c>
      <c r="H961" s="23" t="s">
        <v>43</v>
      </c>
      <c r="I961" s="1">
        <v>37987</v>
      </c>
      <c r="J961" s="1"/>
      <c r="K961" s="1">
        <v>42339</v>
      </c>
      <c r="N961" s="23" t="s">
        <v>3205</v>
      </c>
      <c r="O961" s="23" t="s">
        <v>2823</v>
      </c>
      <c r="P961" s="29" t="s">
        <v>1824</v>
      </c>
    </row>
    <row r="962" spans="1:16" s="23" customFormat="1" hidden="1" x14ac:dyDescent="0.2">
      <c r="A962" s="2">
        <v>180107445</v>
      </c>
      <c r="B962" s="23" t="s">
        <v>1830</v>
      </c>
      <c r="C962" s="23" t="s">
        <v>1831</v>
      </c>
      <c r="D962" s="23" t="s">
        <v>4425</v>
      </c>
      <c r="E962" s="23" t="s">
        <v>42</v>
      </c>
      <c r="F962" s="23" t="s">
        <v>1628</v>
      </c>
      <c r="G962" s="23" t="s">
        <v>1824</v>
      </c>
      <c r="H962" s="23" t="s">
        <v>43</v>
      </c>
      <c r="I962" s="1">
        <v>41548</v>
      </c>
      <c r="J962" s="1"/>
      <c r="K962" s="1">
        <v>41548</v>
      </c>
      <c r="N962" s="23" t="s">
        <v>3205</v>
      </c>
      <c r="O962" s="23" t="s">
        <v>2823</v>
      </c>
      <c r="P962" s="29" t="s">
        <v>1824</v>
      </c>
    </row>
    <row r="963" spans="1:16" s="23" customFormat="1" hidden="1" x14ac:dyDescent="0.2">
      <c r="A963" s="2">
        <v>180107504</v>
      </c>
      <c r="B963" s="23" t="s">
        <v>1832</v>
      </c>
      <c r="C963" s="23" t="s">
        <v>1833</v>
      </c>
      <c r="D963" s="23" t="s">
        <v>4930</v>
      </c>
      <c r="E963" s="23" t="s">
        <v>31</v>
      </c>
      <c r="F963" s="23" t="s">
        <v>1628</v>
      </c>
      <c r="G963" s="23" t="s">
        <v>1824</v>
      </c>
      <c r="H963" s="23" t="s">
        <v>24</v>
      </c>
      <c r="I963" s="1">
        <v>38108</v>
      </c>
      <c r="J963" s="1">
        <v>42369</v>
      </c>
      <c r="K963" s="1"/>
      <c r="N963" s="23" t="e">
        <v>#N/A</v>
      </c>
      <c r="O963" s="23" t="s">
        <v>2823</v>
      </c>
      <c r="P963" s="29" t="s">
        <v>1824</v>
      </c>
    </row>
    <row r="964" spans="1:16" s="23" customFormat="1" hidden="1" x14ac:dyDescent="0.2">
      <c r="A964" s="2">
        <v>180107547</v>
      </c>
      <c r="B964" s="23" t="s">
        <v>1834</v>
      </c>
      <c r="C964" s="23" t="s">
        <v>1835</v>
      </c>
      <c r="D964" s="23" t="s">
        <v>5048</v>
      </c>
      <c r="E964" s="23" t="s">
        <v>1682</v>
      </c>
      <c r="F964" s="23" t="s">
        <v>1628</v>
      </c>
      <c r="G964" s="23" t="s">
        <v>4417</v>
      </c>
      <c r="H964" s="23" t="s">
        <v>43</v>
      </c>
      <c r="I964" s="1">
        <v>38108</v>
      </c>
      <c r="J964" s="1"/>
      <c r="K964" s="1">
        <v>41275</v>
      </c>
      <c r="N964" s="23" t="s">
        <v>3205</v>
      </c>
      <c r="O964" s="23" t="s">
        <v>2823</v>
      </c>
      <c r="P964" s="29" t="s">
        <v>4417</v>
      </c>
    </row>
    <row r="965" spans="1:16" s="23" customFormat="1" hidden="1" x14ac:dyDescent="0.2">
      <c r="A965" s="2">
        <v>180107563</v>
      </c>
      <c r="B965" s="23" t="s">
        <v>1836</v>
      </c>
      <c r="C965" s="23" t="s">
        <v>1837</v>
      </c>
      <c r="D965" s="23" t="s">
        <v>5049</v>
      </c>
      <c r="E965" s="23" t="s">
        <v>529</v>
      </c>
      <c r="F965" s="23" t="s">
        <v>1628</v>
      </c>
      <c r="G965" s="23" t="s">
        <v>4417</v>
      </c>
      <c r="H965" s="23" t="s">
        <v>43</v>
      </c>
      <c r="I965" s="1">
        <v>38078</v>
      </c>
      <c r="J965" s="1"/>
      <c r="K965" s="1">
        <v>41275</v>
      </c>
      <c r="N965" s="23" t="s">
        <v>3205</v>
      </c>
      <c r="O965" s="23" t="s">
        <v>2823</v>
      </c>
      <c r="P965" s="29" t="s">
        <v>4417</v>
      </c>
    </row>
    <row r="966" spans="1:16" s="23" customFormat="1" hidden="1" x14ac:dyDescent="0.2">
      <c r="A966" s="2">
        <v>180107585</v>
      </c>
      <c r="B966" s="23" t="s">
        <v>1838</v>
      </c>
      <c r="C966" s="23" t="s">
        <v>1839</v>
      </c>
      <c r="D966" s="23" t="s">
        <v>5050</v>
      </c>
      <c r="E966" s="23" t="s">
        <v>1840</v>
      </c>
      <c r="F966" s="23" t="s">
        <v>1628</v>
      </c>
      <c r="G966" s="23" t="s">
        <v>4417</v>
      </c>
      <c r="H966" s="23" t="s">
        <v>24</v>
      </c>
      <c r="I966" s="1">
        <v>38108</v>
      </c>
      <c r="J966" s="1">
        <v>44561</v>
      </c>
      <c r="K966" s="1">
        <v>41275</v>
      </c>
      <c r="N966" s="23" t="e">
        <v>#N/A</v>
      </c>
      <c r="O966" s="23" t="s">
        <v>2823</v>
      </c>
      <c r="P966" s="29" t="s">
        <v>4417</v>
      </c>
    </row>
    <row r="967" spans="1:16" s="23" customFormat="1" hidden="1" x14ac:dyDescent="0.2">
      <c r="A967" s="2">
        <v>180107601</v>
      </c>
      <c r="B967" s="23" t="s">
        <v>1841</v>
      </c>
      <c r="C967" s="23" t="s">
        <v>1842</v>
      </c>
      <c r="D967" s="23" t="s">
        <v>5051</v>
      </c>
      <c r="E967" s="23" t="s">
        <v>1843</v>
      </c>
      <c r="F967" s="23" t="s">
        <v>1628</v>
      </c>
      <c r="G967" s="23" t="s">
        <v>4417</v>
      </c>
      <c r="H967" s="23" t="s">
        <v>19</v>
      </c>
      <c r="I967" s="1">
        <v>38108</v>
      </c>
      <c r="J967" s="1"/>
      <c r="K967" s="1"/>
      <c r="N967" s="23" t="s">
        <v>18</v>
      </c>
      <c r="O967" s="23" t="s">
        <v>2822</v>
      </c>
      <c r="P967" s="29" t="s">
        <v>4417</v>
      </c>
    </row>
    <row r="968" spans="1:16" s="23" customFormat="1" hidden="1" x14ac:dyDescent="0.2">
      <c r="A968" s="2">
        <v>180107628</v>
      </c>
      <c r="B968" s="23" t="s">
        <v>1844</v>
      </c>
      <c r="C968" s="23" t="s">
        <v>1845</v>
      </c>
      <c r="D968" s="23" t="s">
        <v>5052</v>
      </c>
      <c r="E968" s="23" t="s">
        <v>267</v>
      </c>
      <c r="F968" s="23" t="s">
        <v>1628</v>
      </c>
      <c r="G968" s="23" t="s">
        <v>1824</v>
      </c>
      <c r="H968" s="23" t="s">
        <v>24</v>
      </c>
      <c r="I968" s="1">
        <v>38139</v>
      </c>
      <c r="J968" s="1">
        <v>42369</v>
      </c>
      <c r="K968" s="1">
        <v>41274</v>
      </c>
      <c r="N968" s="23" t="e">
        <v>#N/A</v>
      </c>
      <c r="O968" s="23" t="s">
        <v>2823</v>
      </c>
      <c r="P968" s="29" t="s">
        <v>1824</v>
      </c>
    </row>
    <row r="969" spans="1:16" s="23" customFormat="1" hidden="1" x14ac:dyDescent="0.2">
      <c r="A969" s="2">
        <v>180107660</v>
      </c>
      <c r="B969" s="23" t="s">
        <v>1846</v>
      </c>
      <c r="C969" s="23" t="s">
        <v>1847</v>
      </c>
      <c r="D969" s="23" t="s">
        <v>5053</v>
      </c>
      <c r="E969" s="23" t="s">
        <v>1848</v>
      </c>
      <c r="F969" s="23" t="s">
        <v>1628</v>
      </c>
      <c r="G969" s="23" t="s">
        <v>4417</v>
      </c>
      <c r="H969" s="23" t="s">
        <v>43</v>
      </c>
      <c r="I969" s="1">
        <v>38047</v>
      </c>
      <c r="J969" s="1"/>
      <c r="K969" s="1">
        <v>41275</v>
      </c>
      <c r="N969" s="23" t="s">
        <v>3205</v>
      </c>
      <c r="O969" s="23" t="s">
        <v>2823</v>
      </c>
      <c r="P969" s="29" t="s">
        <v>4417</v>
      </c>
    </row>
    <row r="970" spans="1:16" s="23" customFormat="1" hidden="1" x14ac:dyDescent="0.2">
      <c r="A970" s="2">
        <v>180107709</v>
      </c>
      <c r="B970" s="23" t="s">
        <v>1849</v>
      </c>
      <c r="C970" s="23" t="s">
        <v>1850</v>
      </c>
      <c r="D970" s="23" t="s">
        <v>5054</v>
      </c>
      <c r="E970" s="23" t="s">
        <v>1851</v>
      </c>
      <c r="F970" s="23" t="s">
        <v>1628</v>
      </c>
      <c r="G970" s="23" t="s">
        <v>169</v>
      </c>
      <c r="H970" s="23" t="s">
        <v>43</v>
      </c>
      <c r="I970" s="1">
        <v>38139</v>
      </c>
      <c r="J970" s="1"/>
      <c r="K970" s="1">
        <v>41275</v>
      </c>
      <c r="N970" s="23" t="s">
        <v>3205</v>
      </c>
      <c r="O970" s="23" t="s">
        <v>2823</v>
      </c>
      <c r="P970" s="29" t="s">
        <v>169</v>
      </c>
    </row>
    <row r="971" spans="1:16" s="23" customFormat="1" hidden="1" x14ac:dyDescent="0.2">
      <c r="A971" s="2">
        <v>180107806</v>
      </c>
      <c r="B971" s="23" t="s">
        <v>1852</v>
      </c>
      <c r="C971" s="23" t="s">
        <v>1853</v>
      </c>
      <c r="D971" s="23" t="s">
        <v>5055</v>
      </c>
      <c r="E971" s="23" t="s">
        <v>1854</v>
      </c>
      <c r="F971" s="23" t="s">
        <v>1628</v>
      </c>
      <c r="G971" s="23" t="s">
        <v>169</v>
      </c>
      <c r="H971" s="23" t="s">
        <v>43</v>
      </c>
      <c r="I971" s="1">
        <v>38139</v>
      </c>
      <c r="J971" s="1"/>
      <c r="K971" s="1">
        <v>41275</v>
      </c>
      <c r="N971" s="23" t="s">
        <v>3205</v>
      </c>
      <c r="O971" s="23" t="s">
        <v>2823</v>
      </c>
      <c r="P971" s="29" t="s">
        <v>169</v>
      </c>
    </row>
    <row r="972" spans="1:16" s="23" customFormat="1" hidden="1" x14ac:dyDescent="0.2">
      <c r="A972" s="2">
        <v>180107822</v>
      </c>
      <c r="B972" s="23" t="s">
        <v>1855</v>
      </c>
      <c r="C972" s="23" t="s">
        <v>2846</v>
      </c>
      <c r="D972" s="23" t="s">
        <v>5056</v>
      </c>
      <c r="E972" s="23" t="s">
        <v>1856</v>
      </c>
      <c r="F972" s="23" t="s">
        <v>1628</v>
      </c>
      <c r="G972" s="23" t="s">
        <v>169</v>
      </c>
      <c r="H972" s="23" t="s">
        <v>43</v>
      </c>
      <c r="I972" s="1">
        <v>38047</v>
      </c>
      <c r="J972" s="1"/>
      <c r="K972" s="1">
        <v>41275</v>
      </c>
      <c r="N972" s="23" t="s">
        <v>3205</v>
      </c>
      <c r="O972" s="23" t="s">
        <v>2823</v>
      </c>
      <c r="P972" s="29" t="s">
        <v>169</v>
      </c>
    </row>
    <row r="973" spans="1:16" s="23" customFormat="1" hidden="1" x14ac:dyDescent="0.2">
      <c r="A973" s="2">
        <v>180107881</v>
      </c>
      <c r="B973" s="23" t="s">
        <v>1857</v>
      </c>
      <c r="C973" s="23" t="s">
        <v>1858</v>
      </c>
      <c r="D973" s="23" t="s">
        <v>5024</v>
      </c>
      <c r="E973" s="23" t="s">
        <v>1756</v>
      </c>
      <c r="F973" s="23" t="s">
        <v>1628</v>
      </c>
      <c r="G973" s="23" t="s">
        <v>169</v>
      </c>
      <c r="H973" s="23" t="s">
        <v>24</v>
      </c>
      <c r="I973" s="1">
        <v>38169</v>
      </c>
      <c r="J973" s="1">
        <v>44926</v>
      </c>
      <c r="K973" s="1">
        <v>41275</v>
      </c>
      <c r="N973" s="23" t="e">
        <v>#N/A</v>
      </c>
      <c r="O973" s="23" t="s">
        <v>2823</v>
      </c>
      <c r="P973" s="29" t="s">
        <v>169</v>
      </c>
    </row>
    <row r="974" spans="1:16" s="23" customFormat="1" hidden="1" x14ac:dyDescent="0.2">
      <c r="A974" s="2">
        <v>180107911</v>
      </c>
      <c r="B974" s="23" t="s">
        <v>1859</v>
      </c>
      <c r="C974" s="23" t="s">
        <v>1860</v>
      </c>
      <c r="D974" s="23" t="s">
        <v>5057</v>
      </c>
      <c r="E974" s="23" t="s">
        <v>1861</v>
      </c>
      <c r="F974" s="23" t="s">
        <v>1628</v>
      </c>
      <c r="G974" s="23" t="s">
        <v>4417</v>
      </c>
      <c r="H974" s="23" t="s">
        <v>24</v>
      </c>
      <c r="I974" s="1">
        <v>38139</v>
      </c>
      <c r="J974" s="1">
        <v>44926</v>
      </c>
      <c r="K974" s="1">
        <v>41000</v>
      </c>
      <c r="L974" s="23" t="s">
        <v>23</v>
      </c>
      <c r="N974" s="23" t="e">
        <v>#N/A</v>
      </c>
      <c r="O974" s="23" t="s">
        <v>2822</v>
      </c>
      <c r="P974" s="29" t="s">
        <v>4417</v>
      </c>
    </row>
    <row r="975" spans="1:16" s="23" customFormat="1" hidden="1" x14ac:dyDescent="0.2">
      <c r="A975" s="2">
        <v>180107938</v>
      </c>
      <c r="B975" s="23" t="s">
        <v>2871</v>
      </c>
      <c r="C975" s="23" t="s">
        <v>47</v>
      </c>
      <c r="D975" s="23" t="s">
        <v>4427</v>
      </c>
      <c r="E975" s="23" t="s">
        <v>48</v>
      </c>
      <c r="F975" s="23" t="s">
        <v>1628</v>
      </c>
      <c r="G975" s="23" t="s">
        <v>4417</v>
      </c>
      <c r="H975" s="23" t="s">
        <v>24</v>
      </c>
      <c r="I975" s="1">
        <v>38108</v>
      </c>
      <c r="J975" s="1">
        <v>44926</v>
      </c>
      <c r="K975" s="1">
        <v>41000</v>
      </c>
      <c r="N975" s="23" t="e">
        <v>#N/A</v>
      </c>
      <c r="O975" s="23" t="s">
        <v>2822</v>
      </c>
      <c r="P975" s="29" t="s">
        <v>4417</v>
      </c>
    </row>
    <row r="976" spans="1:16" s="23" customFormat="1" hidden="1" x14ac:dyDescent="0.2">
      <c r="A976" s="2">
        <v>180107954</v>
      </c>
      <c r="B976" s="23" t="s">
        <v>1862</v>
      </c>
      <c r="C976" s="23" t="s">
        <v>1863</v>
      </c>
      <c r="D976" s="23" t="s">
        <v>4631</v>
      </c>
      <c r="E976" s="23" t="s">
        <v>624</v>
      </c>
      <c r="F976" s="23" t="s">
        <v>1628</v>
      </c>
      <c r="G976" s="23" t="s">
        <v>4417</v>
      </c>
      <c r="H976" s="23" t="s">
        <v>43</v>
      </c>
      <c r="I976" s="1">
        <v>38169</v>
      </c>
      <c r="J976" s="1"/>
      <c r="K976" s="1">
        <v>41275</v>
      </c>
      <c r="N976" s="23" t="s">
        <v>3205</v>
      </c>
      <c r="O976" s="23" t="s">
        <v>2823</v>
      </c>
      <c r="P976" s="29" t="s">
        <v>4417</v>
      </c>
    </row>
    <row r="977" spans="1:16" s="23" customFormat="1" hidden="1" x14ac:dyDescent="0.2">
      <c r="A977" s="2">
        <v>180108055</v>
      </c>
      <c r="B977" s="23" t="s">
        <v>1864</v>
      </c>
      <c r="C977" s="23" t="s">
        <v>1865</v>
      </c>
      <c r="D977" s="23" t="s">
        <v>5058</v>
      </c>
      <c r="E977" s="23" t="s">
        <v>73</v>
      </c>
      <c r="F977" s="23" t="s">
        <v>1628</v>
      </c>
      <c r="G977" s="23" t="s">
        <v>4417</v>
      </c>
      <c r="H977" s="23" t="s">
        <v>24</v>
      </c>
      <c r="I977" s="1">
        <v>38200</v>
      </c>
      <c r="J977" s="1">
        <v>44926</v>
      </c>
      <c r="K977" s="1">
        <v>41275</v>
      </c>
      <c r="N977" s="23" t="e">
        <v>#N/A</v>
      </c>
      <c r="O977" s="23" t="s">
        <v>2823</v>
      </c>
      <c r="P977" s="29" t="s">
        <v>4417</v>
      </c>
    </row>
    <row r="978" spans="1:16" s="23" customFormat="1" hidden="1" x14ac:dyDescent="0.2">
      <c r="A978" s="2">
        <v>180108071</v>
      </c>
      <c r="B978" s="23" t="s">
        <v>1866</v>
      </c>
      <c r="C978" s="23" t="s">
        <v>1867</v>
      </c>
      <c r="D978" s="23" t="s">
        <v>5059</v>
      </c>
      <c r="E978" s="23" t="s">
        <v>1868</v>
      </c>
      <c r="F978" s="23" t="s">
        <v>1628</v>
      </c>
      <c r="G978" s="23" t="s">
        <v>169</v>
      </c>
      <c r="H978" s="23" t="s">
        <v>24</v>
      </c>
      <c r="I978" s="1">
        <v>38169</v>
      </c>
      <c r="J978" s="1">
        <v>44926</v>
      </c>
      <c r="K978" s="1">
        <v>41275</v>
      </c>
      <c r="N978" s="23" t="e">
        <v>#N/A</v>
      </c>
      <c r="O978" s="23" t="s">
        <v>2823</v>
      </c>
      <c r="P978" s="29" t="s">
        <v>169</v>
      </c>
    </row>
    <row r="979" spans="1:16" s="23" customFormat="1" hidden="1" x14ac:dyDescent="0.2">
      <c r="A979" s="2">
        <v>180108098</v>
      </c>
      <c r="B979" s="23" t="s">
        <v>870</v>
      </c>
      <c r="C979" s="23" t="s">
        <v>871</v>
      </c>
      <c r="D979" s="23" t="s">
        <v>4721</v>
      </c>
      <c r="E979" s="23" t="s">
        <v>872</v>
      </c>
      <c r="F979" s="23" t="s">
        <v>1628</v>
      </c>
      <c r="G979" s="23" t="s">
        <v>4417</v>
      </c>
      <c r="H979" s="23" t="s">
        <v>24</v>
      </c>
      <c r="I979" s="1">
        <v>38231</v>
      </c>
      <c r="J979" s="1">
        <v>44926</v>
      </c>
      <c r="K979" s="1">
        <v>41183</v>
      </c>
      <c r="N979" s="23" t="e">
        <v>#N/A</v>
      </c>
      <c r="O979" s="23" t="s">
        <v>2822</v>
      </c>
      <c r="P979" s="29" t="s">
        <v>4417</v>
      </c>
    </row>
    <row r="980" spans="1:16" s="23" customFormat="1" hidden="1" x14ac:dyDescent="0.2">
      <c r="A980" s="2">
        <v>180108115</v>
      </c>
      <c r="B980" s="23" t="s">
        <v>1869</v>
      </c>
      <c r="C980" s="23" t="s">
        <v>1870</v>
      </c>
      <c r="D980" s="23" t="s">
        <v>5060</v>
      </c>
      <c r="E980" s="23" t="s">
        <v>73</v>
      </c>
      <c r="F980" s="23" t="s">
        <v>1628</v>
      </c>
      <c r="G980" s="23" t="s">
        <v>4417</v>
      </c>
      <c r="H980" s="23" t="s">
        <v>43</v>
      </c>
      <c r="I980" s="1">
        <v>38261</v>
      </c>
      <c r="J980" s="1"/>
      <c r="K980" s="1">
        <v>41275</v>
      </c>
      <c r="N980" s="23" t="s">
        <v>3205</v>
      </c>
      <c r="O980" s="23" t="s">
        <v>2823</v>
      </c>
      <c r="P980" s="29" t="s">
        <v>4417</v>
      </c>
    </row>
    <row r="981" spans="1:16" s="23" customFormat="1" hidden="1" x14ac:dyDescent="0.2">
      <c r="A981" s="2">
        <v>180108136</v>
      </c>
      <c r="B981" s="23" t="s">
        <v>1871</v>
      </c>
      <c r="C981" s="23" t="s">
        <v>1872</v>
      </c>
      <c r="D981" s="23" t="s">
        <v>4766</v>
      </c>
      <c r="E981" s="23" t="s">
        <v>340</v>
      </c>
      <c r="F981" s="23" t="s">
        <v>1628</v>
      </c>
      <c r="G981" s="23" t="s">
        <v>169</v>
      </c>
      <c r="H981" s="23" t="s">
        <v>43</v>
      </c>
      <c r="I981" s="1">
        <v>38231</v>
      </c>
      <c r="J981" s="1"/>
      <c r="K981" s="1">
        <v>41275</v>
      </c>
      <c r="N981" s="23" t="s">
        <v>3205</v>
      </c>
      <c r="O981" s="23" t="s">
        <v>2823</v>
      </c>
      <c r="P981" s="29" t="s">
        <v>169</v>
      </c>
    </row>
    <row r="982" spans="1:16" s="23" customFormat="1" hidden="1" x14ac:dyDescent="0.2">
      <c r="A982" s="2">
        <v>180108195</v>
      </c>
      <c r="B982" s="23" t="s">
        <v>2946</v>
      </c>
      <c r="C982" s="23" t="s">
        <v>2947</v>
      </c>
      <c r="D982" s="23" t="s">
        <v>5061</v>
      </c>
      <c r="E982" s="23" t="s">
        <v>2948</v>
      </c>
      <c r="F982" s="23" t="s">
        <v>1628</v>
      </c>
      <c r="G982" s="23" t="s">
        <v>4417</v>
      </c>
      <c r="H982" s="23" t="s">
        <v>43</v>
      </c>
      <c r="I982" s="1">
        <v>38261</v>
      </c>
      <c r="J982" s="1"/>
      <c r="K982" s="1">
        <v>41275</v>
      </c>
      <c r="N982" s="23" t="s">
        <v>3205</v>
      </c>
      <c r="O982" s="23" t="s">
        <v>2823</v>
      </c>
      <c r="P982" s="29" t="s">
        <v>4417</v>
      </c>
    </row>
    <row r="983" spans="1:16" s="23" customFormat="1" hidden="1" x14ac:dyDescent="0.2">
      <c r="A983" s="2">
        <v>180108217</v>
      </c>
      <c r="B983" s="23" t="s">
        <v>1873</v>
      </c>
      <c r="C983" s="23" t="s">
        <v>1874</v>
      </c>
      <c r="D983" s="23" t="s">
        <v>5062</v>
      </c>
      <c r="E983" s="23" t="s">
        <v>1281</v>
      </c>
      <c r="F983" s="23" t="s">
        <v>1628</v>
      </c>
      <c r="G983" s="23" t="s">
        <v>4417</v>
      </c>
      <c r="H983" s="23" t="s">
        <v>43</v>
      </c>
      <c r="I983" s="1">
        <v>38078</v>
      </c>
      <c r="J983" s="1"/>
      <c r="K983" s="1">
        <v>41275</v>
      </c>
      <c r="N983" s="23" t="s">
        <v>3205</v>
      </c>
      <c r="O983" s="23" t="s">
        <v>2823</v>
      </c>
      <c r="P983" s="29" t="s">
        <v>4417</v>
      </c>
    </row>
    <row r="984" spans="1:16" s="23" customFormat="1" hidden="1" x14ac:dyDescent="0.2">
      <c r="A984" s="2">
        <v>180108292</v>
      </c>
      <c r="B984" s="23" t="s">
        <v>1875</v>
      </c>
      <c r="C984" s="23" t="s">
        <v>1876</v>
      </c>
      <c r="D984" s="23" t="s">
        <v>5063</v>
      </c>
      <c r="E984" s="23" t="s">
        <v>1877</v>
      </c>
      <c r="F984" s="23" t="s">
        <v>1628</v>
      </c>
      <c r="G984" s="23" t="s">
        <v>4417</v>
      </c>
      <c r="H984" s="23" t="s">
        <v>43</v>
      </c>
      <c r="I984" s="1">
        <v>38261</v>
      </c>
      <c r="J984" s="1"/>
      <c r="K984" s="1">
        <v>41275</v>
      </c>
      <c r="N984" s="23" t="s">
        <v>3205</v>
      </c>
      <c r="O984" s="23" t="s">
        <v>2823</v>
      </c>
      <c r="P984" s="29" t="s">
        <v>4417</v>
      </c>
    </row>
    <row r="985" spans="1:16" s="23" customFormat="1" hidden="1" x14ac:dyDescent="0.2">
      <c r="A985" s="2">
        <v>180108314</v>
      </c>
      <c r="B985" s="23" t="s">
        <v>1878</v>
      </c>
      <c r="C985" s="23" t="s">
        <v>1879</v>
      </c>
      <c r="D985" s="23" t="s">
        <v>4769</v>
      </c>
      <c r="E985" s="23" t="s">
        <v>154</v>
      </c>
      <c r="F985" s="23" t="s">
        <v>1628</v>
      </c>
      <c r="G985" s="23" t="s">
        <v>4417</v>
      </c>
      <c r="H985" s="23" t="s">
        <v>43</v>
      </c>
      <c r="I985" s="1">
        <v>38322</v>
      </c>
      <c r="J985" s="1"/>
      <c r="K985" s="1">
        <v>42005</v>
      </c>
      <c r="N985" s="23" t="s">
        <v>3205</v>
      </c>
      <c r="O985" s="23" t="s">
        <v>2823</v>
      </c>
      <c r="P985" s="29" t="s">
        <v>4417</v>
      </c>
    </row>
    <row r="986" spans="1:16" s="23" customFormat="1" hidden="1" x14ac:dyDescent="0.2">
      <c r="A986" s="2">
        <v>180108330</v>
      </c>
      <c r="B986" s="23" t="s">
        <v>1880</v>
      </c>
      <c r="C986" s="23" t="s">
        <v>1881</v>
      </c>
      <c r="D986" s="23" t="s">
        <v>5064</v>
      </c>
      <c r="E986" s="23" t="s">
        <v>1882</v>
      </c>
      <c r="F986" s="23" t="s">
        <v>1628</v>
      </c>
      <c r="G986" s="23" t="s">
        <v>4417</v>
      </c>
      <c r="H986" s="23" t="s">
        <v>43</v>
      </c>
      <c r="I986" s="1">
        <v>38353</v>
      </c>
      <c r="J986" s="1"/>
      <c r="K986" s="1">
        <v>43101</v>
      </c>
      <c r="N986" s="23" t="s">
        <v>3205</v>
      </c>
      <c r="O986" s="23" t="s">
        <v>2823</v>
      </c>
      <c r="P986" s="29" t="s">
        <v>4417</v>
      </c>
    </row>
    <row r="987" spans="1:16" s="23" customFormat="1" hidden="1" x14ac:dyDescent="0.2">
      <c r="A987" s="2">
        <v>180108454</v>
      </c>
      <c r="B987" s="23" t="s">
        <v>1883</v>
      </c>
      <c r="C987" s="23" t="s">
        <v>1884</v>
      </c>
      <c r="D987" s="23" t="s">
        <v>4490</v>
      </c>
      <c r="E987" s="23" t="s">
        <v>42</v>
      </c>
      <c r="F987" s="23" t="s">
        <v>1628</v>
      </c>
      <c r="G987" s="23" t="s">
        <v>169</v>
      </c>
      <c r="H987" s="23" t="s">
        <v>43</v>
      </c>
      <c r="I987" s="1">
        <v>38443</v>
      </c>
      <c r="J987" s="1"/>
      <c r="K987" s="1">
        <v>41275</v>
      </c>
      <c r="N987" s="23" t="s">
        <v>3205</v>
      </c>
      <c r="O987" s="23" t="s">
        <v>2823</v>
      </c>
      <c r="P987" s="29" t="s">
        <v>169</v>
      </c>
    </row>
    <row r="988" spans="1:16" s="23" customFormat="1" hidden="1" x14ac:dyDescent="0.2">
      <c r="A988" s="2">
        <v>180108470</v>
      </c>
      <c r="B988" s="23" t="s">
        <v>1885</v>
      </c>
      <c r="C988" s="23" t="s">
        <v>1886</v>
      </c>
      <c r="D988" s="23" t="s">
        <v>5065</v>
      </c>
      <c r="E988" s="23" t="s">
        <v>1887</v>
      </c>
      <c r="F988" s="23" t="s">
        <v>1628</v>
      </c>
      <c r="G988" s="23" t="s">
        <v>4417</v>
      </c>
      <c r="H988" s="23" t="s">
        <v>24</v>
      </c>
      <c r="I988" s="1">
        <v>38353</v>
      </c>
      <c r="J988" s="1">
        <v>44651</v>
      </c>
      <c r="K988" s="1">
        <v>41275</v>
      </c>
      <c r="N988" s="23" t="e">
        <v>#N/A</v>
      </c>
      <c r="O988" s="23" t="s">
        <v>2823</v>
      </c>
      <c r="P988" s="29" t="s">
        <v>4417</v>
      </c>
    </row>
    <row r="989" spans="1:16" s="23" customFormat="1" hidden="1" x14ac:dyDescent="0.2">
      <c r="A989" s="2">
        <v>180108497</v>
      </c>
      <c r="B989" s="23" t="s">
        <v>1888</v>
      </c>
      <c r="C989" s="23" t="s">
        <v>1889</v>
      </c>
      <c r="D989" s="23" t="s">
        <v>5066</v>
      </c>
      <c r="E989" s="23" t="s">
        <v>46</v>
      </c>
      <c r="F989" s="23" t="s">
        <v>1628</v>
      </c>
      <c r="G989" s="23" t="s">
        <v>4417</v>
      </c>
      <c r="H989" s="23" t="s">
        <v>24</v>
      </c>
      <c r="I989" s="1">
        <v>38353</v>
      </c>
      <c r="J989" s="1">
        <v>44926</v>
      </c>
      <c r="K989" s="1">
        <v>41275</v>
      </c>
      <c r="N989" s="23" t="e">
        <v>#N/A</v>
      </c>
      <c r="O989" s="23" t="s">
        <v>2822</v>
      </c>
      <c r="P989" s="29" t="s">
        <v>4417</v>
      </c>
    </row>
    <row r="990" spans="1:16" s="23" customFormat="1" hidden="1" x14ac:dyDescent="0.2">
      <c r="A990" s="2">
        <v>180108535</v>
      </c>
      <c r="B990" s="23" t="s">
        <v>3093</v>
      </c>
      <c r="C990" s="23" t="s">
        <v>1890</v>
      </c>
      <c r="D990" s="23" t="s">
        <v>4559</v>
      </c>
      <c r="E990" s="23" t="s">
        <v>422</v>
      </c>
      <c r="F990" s="23" t="s">
        <v>1628</v>
      </c>
      <c r="G990" s="23" t="s">
        <v>4417</v>
      </c>
      <c r="H990" s="23" t="s">
        <v>43</v>
      </c>
      <c r="I990" s="1">
        <v>38504</v>
      </c>
      <c r="J990" s="1"/>
      <c r="K990" s="1">
        <v>41275</v>
      </c>
      <c r="N990" s="23" t="s">
        <v>3205</v>
      </c>
      <c r="O990" s="23" t="s">
        <v>2823</v>
      </c>
      <c r="P990" s="29" t="s">
        <v>4417</v>
      </c>
    </row>
    <row r="991" spans="1:16" s="23" customFormat="1" hidden="1" x14ac:dyDescent="0.2">
      <c r="A991" s="2">
        <v>180108578</v>
      </c>
      <c r="B991" s="23" t="s">
        <v>1891</v>
      </c>
      <c r="C991" s="23" t="s">
        <v>1892</v>
      </c>
      <c r="D991" s="23" t="s">
        <v>4980</v>
      </c>
      <c r="E991" s="23" t="s">
        <v>1621</v>
      </c>
      <c r="F991" s="23" t="s">
        <v>1628</v>
      </c>
      <c r="G991" s="23" t="s">
        <v>4417</v>
      </c>
      <c r="H991" s="23" t="s">
        <v>43</v>
      </c>
      <c r="I991" s="1">
        <v>38504</v>
      </c>
      <c r="J991" s="1"/>
      <c r="K991" s="1">
        <v>40452</v>
      </c>
      <c r="N991" s="23" t="s">
        <v>3205</v>
      </c>
      <c r="O991" s="23" t="s">
        <v>2823</v>
      </c>
      <c r="P991" s="29" t="s">
        <v>4417</v>
      </c>
    </row>
    <row r="992" spans="1:16" s="23" customFormat="1" hidden="1" x14ac:dyDescent="0.2">
      <c r="A992" s="2">
        <v>180108632</v>
      </c>
      <c r="B992" s="23" t="s">
        <v>1893</v>
      </c>
      <c r="C992" s="23" t="s">
        <v>1894</v>
      </c>
      <c r="D992" s="23" t="s">
        <v>5057</v>
      </c>
      <c r="E992" s="23" t="s">
        <v>1861</v>
      </c>
      <c r="F992" s="23" t="s">
        <v>1628</v>
      </c>
      <c r="G992" s="23" t="s">
        <v>169</v>
      </c>
      <c r="H992" s="23" t="s">
        <v>43</v>
      </c>
      <c r="I992" s="1">
        <v>38504</v>
      </c>
      <c r="J992" s="1"/>
      <c r="K992" s="1">
        <v>41275</v>
      </c>
      <c r="N992" s="23" t="s">
        <v>3205</v>
      </c>
      <c r="O992" s="23" t="s">
        <v>2823</v>
      </c>
      <c r="P992" s="29" t="s">
        <v>169</v>
      </c>
    </row>
    <row r="993" spans="1:16" s="23" customFormat="1" hidden="1" x14ac:dyDescent="0.2">
      <c r="A993" s="2">
        <v>180108659</v>
      </c>
      <c r="B993" s="23" t="s">
        <v>1895</v>
      </c>
      <c r="C993" s="23" t="s">
        <v>1896</v>
      </c>
      <c r="D993" s="23" t="s">
        <v>5067</v>
      </c>
      <c r="E993" s="23" t="s">
        <v>60</v>
      </c>
      <c r="F993" s="23" t="s">
        <v>1628</v>
      </c>
      <c r="G993" s="23" t="s">
        <v>169</v>
      </c>
      <c r="H993" s="23" t="s">
        <v>43</v>
      </c>
      <c r="I993" s="1">
        <v>38534</v>
      </c>
      <c r="J993" s="1"/>
      <c r="K993" s="1">
        <v>41275</v>
      </c>
      <c r="N993" s="23" t="s">
        <v>3205</v>
      </c>
      <c r="O993" s="23" t="s">
        <v>2823</v>
      </c>
      <c r="P993" s="29" t="s">
        <v>169</v>
      </c>
    </row>
    <row r="994" spans="1:16" s="23" customFormat="1" hidden="1" x14ac:dyDescent="0.2">
      <c r="A994" s="2">
        <v>180108675</v>
      </c>
      <c r="B994" s="23" t="s">
        <v>1897</v>
      </c>
      <c r="C994" s="23" t="s">
        <v>1898</v>
      </c>
      <c r="D994" s="23" t="s">
        <v>5068</v>
      </c>
      <c r="E994" s="23" t="s">
        <v>929</v>
      </c>
      <c r="F994" s="23" t="s">
        <v>1628</v>
      </c>
      <c r="G994" s="23" t="s">
        <v>4417</v>
      </c>
      <c r="H994" s="23" t="s">
        <v>24</v>
      </c>
      <c r="I994" s="1">
        <v>38534</v>
      </c>
      <c r="J994" s="1">
        <v>44926</v>
      </c>
      <c r="K994" s="1">
        <v>41275</v>
      </c>
      <c r="N994" s="23" t="e">
        <v>#N/A</v>
      </c>
      <c r="O994" s="23" t="s">
        <v>2823</v>
      </c>
      <c r="P994" s="29" t="s">
        <v>4417</v>
      </c>
    </row>
    <row r="995" spans="1:16" s="23" customFormat="1" hidden="1" x14ac:dyDescent="0.2">
      <c r="A995" s="2">
        <v>180108691</v>
      </c>
      <c r="B995" s="23" t="s">
        <v>1899</v>
      </c>
      <c r="C995" s="23" t="s">
        <v>2901</v>
      </c>
      <c r="D995" s="23" t="s">
        <v>4419</v>
      </c>
      <c r="E995" s="23" t="s">
        <v>2902</v>
      </c>
      <c r="F995" s="23" t="s">
        <v>1628</v>
      </c>
      <c r="G995" s="23" t="s">
        <v>4417</v>
      </c>
      <c r="H995" s="23" t="s">
        <v>43</v>
      </c>
      <c r="I995" s="1">
        <v>38504</v>
      </c>
      <c r="J995" s="1"/>
      <c r="K995" s="1">
        <v>41275</v>
      </c>
      <c r="N995" s="23" t="s">
        <v>3205</v>
      </c>
      <c r="O995" s="23" t="s">
        <v>2823</v>
      </c>
      <c r="P995" s="29" t="s">
        <v>4417</v>
      </c>
    </row>
    <row r="996" spans="1:16" s="23" customFormat="1" hidden="1" x14ac:dyDescent="0.2">
      <c r="A996" s="2">
        <v>180108735</v>
      </c>
      <c r="B996" s="23" t="s">
        <v>1900</v>
      </c>
      <c r="C996" s="23" t="s">
        <v>1901</v>
      </c>
      <c r="D996" s="23" t="s">
        <v>5069</v>
      </c>
      <c r="E996" s="23" t="s">
        <v>1902</v>
      </c>
      <c r="F996" s="23" t="s">
        <v>1628</v>
      </c>
      <c r="G996" s="23" t="s">
        <v>4417</v>
      </c>
      <c r="H996" s="23" t="s">
        <v>24</v>
      </c>
      <c r="I996" s="1">
        <v>38473</v>
      </c>
      <c r="J996" s="1">
        <v>43465</v>
      </c>
      <c r="K996" s="1">
        <v>41275</v>
      </c>
      <c r="N996" s="23" t="e">
        <v>#N/A</v>
      </c>
      <c r="O996" s="23" t="s">
        <v>2823</v>
      </c>
      <c r="P996" s="29" t="s">
        <v>4417</v>
      </c>
    </row>
    <row r="997" spans="1:16" s="23" customFormat="1" hidden="1" x14ac:dyDescent="0.2">
      <c r="A997" s="2">
        <v>180108756</v>
      </c>
      <c r="B997" s="23" t="s">
        <v>817</v>
      </c>
      <c r="C997" s="23" t="s">
        <v>1903</v>
      </c>
      <c r="D997" s="23" t="s">
        <v>4703</v>
      </c>
      <c r="E997" s="23" t="s">
        <v>25</v>
      </c>
      <c r="F997" s="23" t="s">
        <v>1628</v>
      </c>
      <c r="G997" s="23" t="s">
        <v>4417</v>
      </c>
      <c r="H997" s="23" t="s">
        <v>24</v>
      </c>
      <c r="I997" s="1">
        <v>38534</v>
      </c>
      <c r="J997" s="1">
        <v>44926</v>
      </c>
      <c r="K997" s="1">
        <v>41153</v>
      </c>
      <c r="N997" s="23" t="e">
        <v>#N/A</v>
      </c>
      <c r="O997" s="23" t="s">
        <v>2822</v>
      </c>
      <c r="P997" s="29" t="s">
        <v>4417</v>
      </c>
    </row>
    <row r="998" spans="1:16" s="23" customFormat="1" hidden="1" x14ac:dyDescent="0.2">
      <c r="A998" s="2">
        <v>180108799</v>
      </c>
      <c r="B998" s="23" t="s">
        <v>1904</v>
      </c>
      <c r="C998" s="23" t="s">
        <v>1905</v>
      </c>
      <c r="D998" s="23" t="s">
        <v>5070</v>
      </c>
      <c r="E998" s="23" t="s">
        <v>1906</v>
      </c>
      <c r="F998" s="23" t="s">
        <v>1628</v>
      </c>
      <c r="G998" s="23" t="s">
        <v>4417</v>
      </c>
      <c r="H998" s="23" t="s">
        <v>43</v>
      </c>
      <c r="I998" s="1">
        <v>38534</v>
      </c>
      <c r="J998" s="1"/>
      <c r="K998" s="1">
        <v>41275</v>
      </c>
      <c r="N998" s="23" t="s">
        <v>3205</v>
      </c>
      <c r="O998" s="23" t="s">
        <v>2823</v>
      </c>
      <c r="P998" s="29" t="s">
        <v>4417</v>
      </c>
    </row>
    <row r="999" spans="1:16" s="23" customFormat="1" hidden="1" x14ac:dyDescent="0.2">
      <c r="A999" s="2">
        <v>180108837</v>
      </c>
      <c r="B999" s="23" t="s">
        <v>1907</v>
      </c>
      <c r="C999" s="23" t="s">
        <v>1908</v>
      </c>
      <c r="D999" s="23" t="s">
        <v>4881</v>
      </c>
      <c r="E999" s="23" t="s">
        <v>73</v>
      </c>
      <c r="F999" s="23" t="s">
        <v>1628</v>
      </c>
      <c r="G999" s="23" t="s">
        <v>4417</v>
      </c>
      <c r="H999" s="23" t="s">
        <v>43</v>
      </c>
      <c r="I999" s="1">
        <v>38565</v>
      </c>
      <c r="J999" s="1"/>
      <c r="K999" s="1">
        <v>41640</v>
      </c>
      <c r="N999" s="23" t="s">
        <v>3205</v>
      </c>
      <c r="O999" s="23" t="s">
        <v>2823</v>
      </c>
      <c r="P999" s="29" t="s">
        <v>4417</v>
      </c>
    </row>
    <row r="1000" spans="1:16" s="23" customFormat="1" hidden="1" x14ac:dyDescent="0.2">
      <c r="A1000" s="2">
        <v>180108853</v>
      </c>
      <c r="B1000" s="23" t="s">
        <v>1909</v>
      </c>
      <c r="C1000" s="23" t="s">
        <v>1910</v>
      </c>
      <c r="D1000" s="23" t="s">
        <v>4486</v>
      </c>
      <c r="E1000" s="23" t="s">
        <v>249</v>
      </c>
      <c r="F1000" s="23" t="s">
        <v>1628</v>
      </c>
      <c r="G1000" s="23" t="s">
        <v>4417</v>
      </c>
      <c r="H1000" s="23" t="s">
        <v>43</v>
      </c>
      <c r="I1000" s="1">
        <v>38534</v>
      </c>
      <c r="J1000" s="1"/>
      <c r="K1000" s="1">
        <v>41275</v>
      </c>
      <c r="N1000" s="23" t="s">
        <v>3205</v>
      </c>
      <c r="O1000" s="23" t="s">
        <v>2823</v>
      </c>
      <c r="P1000" s="29" t="s">
        <v>4417</v>
      </c>
    </row>
    <row r="1001" spans="1:16" s="23" customFormat="1" hidden="1" x14ac:dyDescent="0.2">
      <c r="A1001" s="2">
        <v>180108918</v>
      </c>
      <c r="B1001" s="23" t="s">
        <v>1911</v>
      </c>
      <c r="C1001" s="23" t="s">
        <v>1912</v>
      </c>
      <c r="D1001" s="23" t="s">
        <v>4652</v>
      </c>
      <c r="E1001" s="23" t="s">
        <v>46</v>
      </c>
      <c r="F1001" s="23" t="s">
        <v>1628</v>
      </c>
      <c r="G1001" s="23" t="s">
        <v>4417</v>
      </c>
      <c r="H1001" s="23" t="s">
        <v>43</v>
      </c>
      <c r="I1001" s="1">
        <v>38504</v>
      </c>
      <c r="J1001" s="1"/>
      <c r="K1001" s="1">
        <v>41275</v>
      </c>
      <c r="N1001" s="23" t="s">
        <v>3205</v>
      </c>
      <c r="O1001" s="23" t="s">
        <v>2823</v>
      </c>
      <c r="P1001" s="29" t="s">
        <v>4417</v>
      </c>
    </row>
    <row r="1002" spans="1:16" s="23" customFormat="1" hidden="1" x14ac:dyDescent="0.2">
      <c r="A1002" s="2">
        <v>180108934</v>
      </c>
      <c r="B1002" s="23" t="s">
        <v>1913</v>
      </c>
      <c r="C1002" s="23" t="s">
        <v>1914</v>
      </c>
      <c r="D1002" s="23" t="s">
        <v>4559</v>
      </c>
      <c r="E1002" s="23" t="s">
        <v>422</v>
      </c>
      <c r="F1002" s="23" t="s">
        <v>1628</v>
      </c>
      <c r="G1002" s="23" t="s">
        <v>169</v>
      </c>
      <c r="H1002" s="23" t="s">
        <v>24</v>
      </c>
      <c r="I1002" s="1">
        <v>38473</v>
      </c>
      <c r="J1002" s="1">
        <v>43100</v>
      </c>
      <c r="K1002" s="1">
        <v>41275</v>
      </c>
      <c r="N1002" s="23" t="e">
        <v>#N/A</v>
      </c>
      <c r="O1002" s="23" t="s">
        <v>2823</v>
      </c>
      <c r="P1002" s="29" t="s">
        <v>169</v>
      </c>
    </row>
    <row r="1003" spans="1:16" s="23" customFormat="1" hidden="1" x14ac:dyDescent="0.2">
      <c r="A1003" s="2">
        <v>180108977</v>
      </c>
      <c r="B1003" s="23" t="s">
        <v>1915</v>
      </c>
      <c r="C1003" s="23" t="s">
        <v>1916</v>
      </c>
      <c r="D1003" s="23" t="s">
        <v>5071</v>
      </c>
      <c r="E1003" s="23" t="s">
        <v>1917</v>
      </c>
      <c r="F1003" s="23" t="s">
        <v>1628</v>
      </c>
      <c r="G1003" s="23" t="s">
        <v>4417</v>
      </c>
      <c r="H1003" s="23" t="s">
        <v>24</v>
      </c>
      <c r="I1003" s="1">
        <v>38596</v>
      </c>
      <c r="J1003" s="1">
        <v>44926</v>
      </c>
      <c r="K1003" s="1">
        <v>41275</v>
      </c>
      <c r="N1003" s="23" t="e">
        <v>#N/A</v>
      </c>
      <c r="O1003" s="23" t="s">
        <v>2823</v>
      </c>
      <c r="P1003" s="29" t="s">
        <v>4417</v>
      </c>
    </row>
    <row r="1004" spans="1:16" s="23" customFormat="1" hidden="1" x14ac:dyDescent="0.2">
      <c r="A1004" s="2">
        <v>180108993</v>
      </c>
      <c r="B1004" s="23" t="s">
        <v>1918</v>
      </c>
      <c r="C1004" s="23" t="s">
        <v>1919</v>
      </c>
      <c r="D1004" s="23" t="s">
        <v>5072</v>
      </c>
      <c r="E1004" s="23" t="s">
        <v>1920</v>
      </c>
      <c r="F1004" s="23" t="s">
        <v>1628</v>
      </c>
      <c r="G1004" s="23" t="s">
        <v>4417</v>
      </c>
      <c r="H1004" s="23" t="s">
        <v>43</v>
      </c>
      <c r="I1004" s="1">
        <v>38565</v>
      </c>
      <c r="J1004" s="1"/>
      <c r="K1004" s="1">
        <v>41275</v>
      </c>
      <c r="N1004" s="23" t="s">
        <v>3205</v>
      </c>
      <c r="O1004" s="23" t="s">
        <v>2823</v>
      </c>
      <c r="P1004" s="29" t="s">
        <v>4417</v>
      </c>
    </row>
    <row r="1005" spans="1:16" s="23" customFormat="1" hidden="1" x14ac:dyDescent="0.2">
      <c r="A1005" s="2">
        <v>180109019</v>
      </c>
      <c r="B1005" s="23" t="s">
        <v>1921</v>
      </c>
      <c r="C1005" s="23" t="s">
        <v>1922</v>
      </c>
      <c r="D1005" s="23" t="s">
        <v>4545</v>
      </c>
      <c r="E1005" s="23" t="s">
        <v>307</v>
      </c>
      <c r="F1005" s="23" t="s">
        <v>1628</v>
      </c>
      <c r="G1005" s="23" t="s">
        <v>4417</v>
      </c>
      <c r="H1005" s="23" t="s">
        <v>43</v>
      </c>
      <c r="I1005" s="1">
        <v>38565</v>
      </c>
      <c r="J1005" s="1"/>
      <c r="K1005" s="1">
        <v>41275</v>
      </c>
      <c r="N1005" s="23" t="s">
        <v>3205</v>
      </c>
      <c r="O1005" s="23" t="s">
        <v>2823</v>
      </c>
      <c r="P1005" s="29" t="s">
        <v>4417</v>
      </c>
    </row>
    <row r="1006" spans="1:16" s="23" customFormat="1" hidden="1" x14ac:dyDescent="0.2">
      <c r="A1006" s="2">
        <v>180109035</v>
      </c>
      <c r="B1006" s="23" t="s">
        <v>1923</v>
      </c>
      <c r="C1006" s="23" t="s">
        <v>1924</v>
      </c>
      <c r="D1006" s="23" t="s">
        <v>4636</v>
      </c>
      <c r="E1006" s="23" t="s">
        <v>636</v>
      </c>
      <c r="F1006" s="23" t="s">
        <v>1628</v>
      </c>
      <c r="G1006" s="23" t="s">
        <v>4417</v>
      </c>
      <c r="H1006" s="23" t="s">
        <v>24</v>
      </c>
      <c r="I1006" s="1">
        <v>38596</v>
      </c>
      <c r="J1006" s="1">
        <v>44561</v>
      </c>
      <c r="K1006" s="1">
        <v>41275</v>
      </c>
      <c r="N1006" s="23" t="e">
        <v>#N/A</v>
      </c>
      <c r="O1006" s="23" t="s">
        <v>2823</v>
      </c>
      <c r="P1006" s="29" t="s">
        <v>4417</v>
      </c>
    </row>
    <row r="1007" spans="1:16" s="23" customFormat="1" hidden="1" x14ac:dyDescent="0.2">
      <c r="A1007" s="2">
        <v>180109051</v>
      </c>
      <c r="B1007" s="23" t="s">
        <v>1925</v>
      </c>
      <c r="C1007" s="23" t="s">
        <v>1926</v>
      </c>
      <c r="D1007" s="23" t="s">
        <v>5073</v>
      </c>
      <c r="E1007" s="23" t="s">
        <v>1361</v>
      </c>
      <c r="F1007" s="23" t="s">
        <v>1628</v>
      </c>
      <c r="G1007" s="23" t="s">
        <v>4417</v>
      </c>
      <c r="H1007" s="23" t="s">
        <v>24</v>
      </c>
      <c r="I1007" s="1">
        <v>38626</v>
      </c>
      <c r="J1007" s="1">
        <v>43100</v>
      </c>
      <c r="K1007" s="1">
        <v>41275</v>
      </c>
      <c r="N1007" s="23" t="e">
        <v>#N/A</v>
      </c>
      <c r="O1007" s="23" t="s">
        <v>2823</v>
      </c>
      <c r="P1007" s="29" t="s">
        <v>4417</v>
      </c>
    </row>
    <row r="1008" spans="1:16" s="23" customFormat="1" hidden="1" x14ac:dyDescent="0.2">
      <c r="A1008" s="2">
        <v>180109078</v>
      </c>
      <c r="B1008" s="23" t="s">
        <v>1927</v>
      </c>
      <c r="C1008" s="23" t="s">
        <v>1928</v>
      </c>
      <c r="D1008" s="23" t="s">
        <v>5074</v>
      </c>
      <c r="E1008" s="23" t="s">
        <v>1929</v>
      </c>
      <c r="F1008" s="23" t="s">
        <v>1628</v>
      </c>
      <c r="G1008" s="23" t="s">
        <v>4417</v>
      </c>
      <c r="H1008" s="23" t="s">
        <v>24</v>
      </c>
      <c r="I1008" s="1">
        <v>38626</v>
      </c>
      <c r="J1008" s="1">
        <v>44712</v>
      </c>
      <c r="K1008" s="1">
        <v>41275</v>
      </c>
      <c r="N1008" s="23" t="e">
        <v>#N/A</v>
      </c>
      <c r="O1008" s="23" t="s">
        <v>2823</v>
      </c>
      <c r="P1008" s="29" t="s">
        <v>4417</v>
      </c>
    </row>
    <row r="1009" spans="1:16" s="23" customFormat="1" hidden="1" x14ac:dyDescent="0.2">
      <c r="A1009" s="2">
        <v>180109094</v>
      </c>
      <c r="B1009" s="23" t="s">
        <v>1930</v>
      </c>
      <c r="C1009" s="23" t="s">
        <v>1931</v>
      </c>
      <c r="D1009" s="23" t="s">
        <v>5075</v>
      </c>
      <c r="E1009" s="23" t="s">
        <v>165</v>
      </c>
      <c r="F1009" s="23" t="s">
        <v>1628</v>
      </c>
      <c r="G1009" s="23" t="s">
        <v>4417</v>
      </c>
      <c r="H1009" s="23" t="s">
        <v>19</v>
      </c>
      <c r="I1009" s="1">
        <v>38534</v>
      </c>
      <c r="J1009" s="1"/>
      <c r="K1009" s="1"/>
      <c r="N1009" s="23" t="s">
        <v>3013</v>
      </c>
      <c r="O1009" s="23" t="s">
        <v>2823</v>
      </c>
      <c r="P1009" s="29" t="s">
        <v>4417</v>
      </c>
    </row>
    <row r="1010" spans="1:16" s="23" customFormat="1" hidden="1" x14ac:dyDescent="0.2">
      <c r="A1010" s="2">
        <v>180109159</v>
      </c>
      <c r="B1010" s="23" t="s">
        <v>1932</v>
      </c>
      <c r="C1010" s="23" t="s">
        <v>1933</v>
      </c>
      <c r="D1010" s="23" t="s">
        <v>4958</v>
      </c>
      <c r="E1010" s="23" t="s">
        <v>73</v>
      </c>
      <c r="F1010" s="23" t="s">
        <v>1628</v>
      </c>
      <c r="G1010" s="23" t="s">
        <v>4417</v>
      </c>
      <c r="H1010" s="23" t="s">
        <v>24</v>
      </c>
      <c r="I1010" s="1">
        <v>38626</v>
      </c>
      <c r="J1010" s="1">
        <v>44926</v>
      </c>
      <c r="K1010" s="1">
        <v>41640</v>
      </c>
      <c r="N1010" s="23" t="e">
        <v>#N/A</v>
      </c>
      <c r="O1010" s="23" t="s">
        <v>2823</v>
      </c>
      <c r="P1010" s="29" t="s">
        <v>4417</v>
      </c>
    </row>
    <row r="1011" spans="1:16" s="23" customFormat="1" hidden="1" x14ac:dyDescent="0.2">
      <c r="A1011" s="2">
        <v>180109175</v>
      </c>
      <c r="B1011" s="23" t="s">
        <v>1934</v>
      </c>
      <c r="C1011" s="23" t="s">
        <v>1935</v>
      </c>
      <c r="D1011" s="23" t="s">
        <v>5076</v>
      </c>
      <c r="E1011" s="23" t="s">
        <v>1936</v>
      </c>
      <c r="F1011" s="23" t="s">
        <v>1628</v>
      </c>
      <c r="G1011" s="23" t="s">
        <v>4417</v>
      </c>
      <c r="H1011" s="23" t="s">
        <v>24</v>
      </c>
      <c r="I1011" s="1">
        <v>38657</v>
      </c>
      <c r="J1011" s="1">
        <v>44926</v>
      </c>
      <c r="K1011" s="1">
        <v>41275</v>
      </c>
      <c r="N1011" s="23" t="e">
        <v>#N/A</v>
      </c>
      <c r="O1011" s="23" t="s">
        <v>2823</v>
      </c>
      <c r="P1011" s="29" t="s">
        <v>4417</v>
      </c>
    </row>
    <row r="1012" spans="1:16" s="23" customFormat="1" hidden="1" x14ac:dyDescent="0.2">
      <c r="A1012" s="2">
        <v>180109213</v>
      </c>
      <c r="B1012" s="23" t="s">
        <v>1937</v>
      </c>
      <c r="C1012" s="23" t="s">
        <v>1938</v>
      </c>
      <c r="D1012" s="23" t="s">
        <v>5077</v>
      </c>
      <c r="E1012" s="23" t="s">
        <v>1939</v>
      </c>
      <c r="F1012" s="23" t="s">
        <v>1628</v>
      </c>
      <c r="G1012" s="23" t="s">
        <v>4417</v>
      </c>
      <c r="H1012" s="23" t="s">
        <v>19</v>
      </c>
      <c r="I1012" s="1">
        <v>38657</v>
      </c>
      <c r="J1012" s="1"/>
      <c r="K1012" s="1"/>
      <c r="N1012" s="23" t="s">
        <v>3013</v>
      </c>
      <c r="O1012" s="23" t="s">
        <v>2822</v>
      </c>
      <c r="P1012" s="29" t="s">
        <v>4417</v>
      </c>
    </row>
    <row r="1013" spans="1:16" s="23" customFormat="1" hidden="1" x14ac:dyDescent="0.2">
      <c r="A1013" s="2">
        <v>180109235</v>
      </c>
      <c r="B1013" s="23" t="s">
        <v>1940</v>
      </c>
      <c r="C1013" s="23" t="s">
        <v>1941</v>
      </c>
      <c r="D1013" s="23" t="s">
        <v>5078</v>
      </c>
      <c r="E1013" s="23" t="s">
        <v>94</v>
      </c>
      <c r="F1013" s="23" t="s">
        <v>1628</v>
      </c>
      <c r="G1013" s="23" t="s">
        <v>4417</v>
      </c>
      <c r="H1013" s="23" t="s">
        <v>43</v>
      </c>
      <c r="I1013" s="1">
        <v>38473</v>
      </c>
      <c r="J1013" s="1"/>
      <c r="K1013" s="1">
        <v>41275</v>
      </c>
      <c r="N1013" s="23" t="s">
        <v>3205</v>
      </c>
      <c r="O1013" s="23" t="s">
        <v>2823</v>
      </c>
      <c r="P1013" s="29" t="s">
        <v>4417</v>
      </c>
    </row>
    <row r="1014" spans="1:16" s="23" customFormat="1" hidden="1" x14ac:dyDescent="0.2">
      <c r="A1014" s="2">
        <v>180109337</v>
      </c>
      <c r="B1014" s="23" t="s">
        <v>1942</v>
      </c>
      <c r="C1014" s="23" t="s">
        <v>1943</v>
      </c>
      <c r="D1014" s="23" t="s">
        <v>5079</v>
      </c>
      <c r="E1014" s="23" t="s">
        <v>400</v>
      </c>
      <c r="F1014" s="23" t="s">
        <v>1628</v>
      </c>
      <c r="G1014" s="23" t="s">
        <v>4417</v>
      </c>
      <c r="H1014" s="23" t="s">
        <v>24</v>
      </c>
      <c r="I1014" s="1">
        <v>38687</v>
      </c>
      <c r="J1014" s="1">
        <v>43100</v>
      </c>
      <c r="K1014" s="1">
        <v>41275</v>
      </c>
      <c r="N1014" s="23" t="e">
        <v>#N/A</v>
      </c>
      <c r="O1014" s="23" t="s">
        <v>2823</v>
      </c>
      <c r="P1014" s="29" t="s">
        <v>4417</v>
      </c>
    </row>
    <row r="1015" spans="1:16" s="23" customFormat="1" hidden="1" x14ac:dyDescent="0.2">
      <c r="A1015" s="2">
        <v>180109375</v>
      </c>
      <c r="B1015" s="23" t="s">
        <v>1944</v>
      </c>
      <c r="C1015" s="23" t="s">
        <v>1945</v>
      </c>
      <c r="D1015" s="23" t="s">
        <v>5080</v>
      </c>
      <c r="E1015" s="23" t="s">
        <v>1946</v>
      </c>
      <c r="F1015" s="23" t="s">
        <v>1628</v>
      </c>
      <c r="G1015" s="23" t="s">
        <v>4417</v>
      </c>
      <c r="H1015" s="23" t="s">
        <v>19</v>
      </c>
      <c r="I1015" s="1">
        <v>38565</v>
      </c>
      <c r="J1015" s="1"/>
      <c r="K1015" s="1"/>
      <c r="N1015" s="23" t="s">
        <v>3013</v>
      </c>
      <c r="O1015" s="23" t="s">
        <v>2823</v>
      </c>
      <c r="P1015" s="29" t="s">
        <v>4417</v>
      </c>
    </row>
    <row r="1016" spans="1:16" s="23" customFormat="1" hidden="1" x14ac:dyDescent="0.2">
      <c r="A1016" s="2">
        <v>180109450</v>
      </c>
      <c r="B1016" s="23" t="s">
        <v>33</v>
      </c>
      <c r="C1016" s="23" t="s">
        <v>261</v>
      </c>
      <c r="D1016" s="23" t="s">
        <v>4590</v>
      </c>
      <c r="E1016" s="23" t="s">
        <v>46</v>
      </c>
      <c r="F1016" s="23" t="s">
        <v>1628</v>
      </c>
      <c r="G1016" s="23" t="s">
        <v>4417</v>
      </c>
      <c r="H1016" s="23" t="s">
        <v>24</v>
      </c>
      <c r="I1016" s="1">
        <v>38657</v>
      </c>
      <c r="J1016" s="1">
        <v>44926</v>
      </c>
      <c r="K1016" s="1">
        <v>41275</v>
      </c>
      <c r="N1016" s="23" t="e">
        <v>#N/A</v>
      </c>
      <c r="O1016" s="23" t="s">
        <v>2822</v>
      </c>
      <c r="P1016" s="29" t="s">
        <v>4417</v>
      </c>
    </row>
    <row r="1017" spans="1:16" s="23" customFormat="1" hidden="1" x14ac:dyDescent="0.2">
      <c r="A1017" s="2">
        <v>180109493</v>
      </c>
      <c r="B1017" s="23" t="s">
        <v>1947</v>
      </c>
      <c r="C1017" s="23" t="s">
        <v>1948</v>
      </c>
      <c r="D1017" s="23" t="s">
        <v>5081</v>
      </c>
      <c r="E1017" s="23" t="s">
        <v>1949</v>
      </c>
      <c r="F1017" s="23" t="s">
        <v>1628</v>
      </c>
      <c r="G1017" s="23" t="s">
        <v>4417</v>
      </c>
      <c r="H1017" s="23" t="s">
        <v>43</v>
      </c>
      <c r="I1017" s="1">
        <v>38718</v>
      </c>
      <c r="J1017" s="1"/>
      <c r="K1017" s="1">
        <v>41275</v>
      </c>
      <c r="N1017" s="23" t="s">
        <v>3205</v>
      </c>
      <c r="O1017" s="23" t="s">
        <v>2822</v>
      </c>
      <c r="P1017" s="29" t="s">
        <v>4417</v>
      </c>
    </row>
    <row r="1018" spans="1:16" s="23" customFormat="1" hidden="1" x14ac:dyDescent="0.2">
      <c r="A1018" s="2">
        <v>180109515</v>
      </c>
      <c r="B1018" s="23" t="s">
        <v>866</v>
      </c>
      <c r="C1018" s="23" t="s">
        <v>867</v>
      </c>
      <c r="D1018" s="23" t="s">
        <v>4719</v>
      </c>
      <c r="E1018" s="23" t="s">
        <v>73</v>
      </c>
      <c r="F1018" s="23" t="s">
        <v>1628</v>
      </c>
      <c r="G1018" s="23" t="s">
        <v>4417</v>
      </c>
      <c r="H1018" s="23" t="s">
        <v>43</v>
      </c>
      <c r="I1018" s="1">
        <v>38718</v>
      </c>
      <c r="J1018" s="1"/>
      <c r="K1018" s="1">
        <v>44105</v>
      </c>
      <c r="N1018" s="23" t="s">
        <v>3205</v>
      </c>
      <c r="O1018" s="23" t="s">
        <v>2822</v>
      </c>
      <c r="P1018" s="29" t="s">
        <v>4417</v>
      </c>
    </row>
    <row r="1019" spans="1:16" s="23" customFormat="1" hidden="1" x14ac:dyDescent="0.2">
      <c r="A1019" s="2">
        <v>180109574</v>
      </c>
      <c r="B1019" s="23" t="s">
        <v>1950</v>
      </c>
      <c r="C1019" s="23" t="s">
        <v>1951</v>
      </c>
      <c r="D1019" s="23" t="s">
        <v>4694</v>
      </c>
      <c r="E1019" s="23" t="s">
        <v>98</v>
      </c>
      <c r="F1019" s="23" t="s">
        <v>1628</v>
      </c>
      <c r="G1019" s="23" t="s">
        <v>4417</v>
      </c>
      <c r="H1019" s="23" t="s">
        <v>24</v>
      </c>
      <c r="I1019" s="1">
        <v>38718</v>
      </c>
      <c r="J1019" s="1">
        <v>44926</v>
      </c>
      <c r="K1019" s="1">
        <v>41275</v>
      </c>
      <c r="N1019" s="23" t="e">
        <v>#N/A</v>
      </c>
      <c r="O1019" s="23" t="s">
        <v>2822</v>
      </c>
      <c r="P1019" s="29" t="s">
        <v>4417</v>
      </c>
    </row>
    <row r="1020" spans="1:16" s="23" customFormat="1" hidden="1" x14ac:dyDescent="0.2">
      <c r="A1020" s="2">
        <v>180109612</v>
      </c>
      <c r="B1020" s="23" t="s">
        <v>1952</v>
      </c>
      <c r="C1020" s="23" t="s">
        <v>1953</v>
      </c>
      <c r="D1020" s="23" t="s">
        <v>5082</v>
      </c>
      <c r="E1020" s="23" t="s">
        <v>1954</v>
      </c>
      <c r="F1020" s="23" t="s">
        <v>1628</v>
      </c>
      <c r="G1020" s="23" t="s">
        <v>4417</v>
      </c>
      <c r="H1020" s="23" t="s">
        <v>43</v>
      </c>
      <c r="I1020" s="1">
        <v>38749</v>
      </c>
      <c r="J1020" s="1"/>
      <c r="K1020" s="1">
        <v>41275</v>
      </c>
      <c r="N1020" s="23" t="s">
        <v>3205</v>
      </c>
      <c r="O1020" s="23" t="s">
        <v>2823</v>
      </c>
      <c r="P1020" s="29" t="s">
        <v>4417</v>
      </c>
    </row>
    <row r="1021" spans="1:16" s="23" customFormat="1" hidden="1" x14ac:dyDescent="0.2">
      <c r="A1021" s="2">
        <v>180109639</v>
      </c>
      <c r="B1021" s="23" t="s">
        <v>1955</v>
      </c>
      <c r="C1021" s="23" t="s">
        <v>1956</v>
      </c>
      <c r="D1021" s="23" t="s">
        <v>5083</v>
      </c>
      <c r="E1021" s="23" t="s">
        <v>1957</v>
      </c>
      <c r="F1021" s="23" t="s">
        <v>1628</v>
      </c>
      <c r="G1021" s="23" t="s">
        <v>4417</v>
      </c>
      <c r="H1021" s="23" t="s">
        <v>43</v>
      </c>
      <c r="I1021" s="1">
        <v>38749</v>
      </c>
      <c r="J1021" s="1"/>
      <c r="K1021" s="1">
        <v>41275</v>
      </c>
      <c r="N1021" s="23" t="s">
        <v>3205</v>
      </c>
      <c r="O1021" s="23" t="s">
        <v>2823</v>
      </c>
      <c r="P1021" s="29" t="s">
        <v>4417</v>
      </c>
    </row>
    <row r="1022" spans="1:16" s="23" customFormat="1" hidden="1" x14ac:dyDescent="0.2">
      <c r="A1022" s="2">
        <v>180109655</v>
      </c>
      <c r="B1022" s="23" t="s">
        <v>1958</v>
      </c>
      <c r="C1022" s="23" t="s">
        <v>1959</v>
      </c>
      <c r="D1022" s="23" t="s">
        <v>5084</v>
      </c>
      <c r="E1022" s="23" t="s">
        <v>136</v>
      </c>
      <c r="F1022" s="23" t="s">
        <v>1628</v>
      </c>
      <c r="G1022" s="23" t="s">
        <v>4417</v>
      </c>
      <c r="H1022" s="23" t="s">
        <v>43</v>
      </c>
      <c r="I1022" s="1">
        <v>38718</v>
      </c>
      <c r="J1022" s="1"/>
      <c r="K1022" s="1">
        <v>41275</v>
      </c>
      <c r="N1022" s="23" t="s">
        <v>3205</v>
      </c>
      <c r="O1022" s="23" t="s">
        <v>2823</v>
      </c>
      <c r="P1022" s="29" t="s">
        <v>4417</v>
      </c>
    </row>
    <row r="1023" spans="1:16" s="23" customFormat="1" hidden="1" x14ac:dyDescent="0.2">
      <c r="A1023" s="2">
        <v>180109698</v>
      </c>
      <c r="B1023" s="23" t="s">
        <v>1960</v>
      </c>
      <c r="C1023" s="23" t="s">
        <v>1961</v>
      </c>
      <c r="D1023" s="23" t="s">
        <v>5085</v>
      </c>
      <c r="E1023" s="23" t="s">
        <v>1962</v>
      </c>
      <c r="F1023" s="23" t="s">
        <v>1628</v>
      </c>
      <c r="G1023" s="23" t="s">
        <v>4417</v>
      </c>
      <c r="H1023" s="23" t="s">
        <v>19</v>
      </c>
      <c r="I1023" s="1">
        <v>38777</v>
      </c>
      <c r="J1023" s="1"/>
      <c r="K1023" s="1"/>
      <c r="N1023" s="23" t="s">
        <v>3013</v>
      </c>
      <c r="O1023" s="23" t="s">
        <v>2823</v>
      </c>
      <c r="P1023" s="29" t="s">
        <v>4417</v>
      </c>
    </row>
    <row r="1024" spans="1:16" s="23" customFormat="1" hidden="1" x14ac:dyDescent="0.2">
      <c r="A1024" s="2">
        <v>180109795</v>
      </c>
      <c r="B1024" s="23" t="s">
        <v>270</v>
      </c>
      <c r="C1024" s="23" t="s">
        <v>271</v>
      </c>
      <c r="D1024" s="23" t="s">
        <v>4495</v>
      </c>
      <c r="E1024" s="23" t="s">
        <v>151</v>
      </c>
      <c r="F1024" s="23" t="s">
        <v>1628</v>
      </c>
      <c r="G1024" s="23" t="s">
        <v>4417</v>
      </c>
      <c r="H1024" s="23" t="s">
        <v>24</v>
      </c>
      <c r="I1024" s="1">
        <v>38718</v>
      </c>
      <c r="J1024" s="1">
        <v>44926</v>
      </c>
      <c r="K1024" s="1">
        <v>41183</v>
      </c>
      <c r="N1024" s="23" t="e">
        <v>#N/A</v>
      </c>
      <c r="O1024" s="23" t="s">
        <v>2823</v>
      </c>
      <c r="P1024" s="29" t="s">
        <v>4417</v>
      </c>
    </row>
    <row r="1025" spans="1:16" s="23" customFormat="1" hidden="1" x14ac:dyDescent="0.2">
      <c r="A1025" s="2">
        <v>180109817</v>
      </c>
      <c r="B1025" s="23" t="s">
        <v>1669</v>
      </c>
      <c r="C1025" s="23" t="s">
        <v>1670</v>
      </c>
      <c r="D1025" s="23" t="s">
        <v>4998</v>
      </c>
      <c r="E1025" s="23" t="s">
        <v>48</v>
      </c>
      <c r="F1025" s="23" t="s">
        <v>1628</v>
      </c>
      <c r="G1025" s="23" t="s">
        <v>169</v>
      </c>
      <c r="H1025" s="23" t="s">
        <v>24</v>
      </c>
      <c r="I1025" s="1">
        <v>38718</v>
      </c>
      <c r="J1025" s="1">
        <v>44926</v>
      </c>
      <c r="K1025" s="1">
        <v>41275</v>
      </c>
      <c r="N1025" s="23" t="e">
        <v>#N/A</v>
      </c>
      <c r="O1025" s="23" t="s">
        <v>2823</v>
      </c>
      <c r="P1025" s="29" t="s">
        <v>169</v>
      </c>
    </row>
    <row r="1026" spans="1:16" s="23" customFormat="1" hidden="1" x14ac:dyDescent="0.2">
      <c r="A1026" s="2">
        <v>180109876</v>
      </c>
      <c r="B1026" s="23" t="s">
        <v>1963</v>
      </c>
      <c r="C1026" s="23" t="s">
        <v>1964</v>
      </c>
      <c r="D1026" s="23" t="s">
        <v>5086</v>
      </c>
      <c r="E1026" s="23" t="s">
        <v>1965</v>
      </c>
      <c r="F1026" s="23" t="s">
        <v>1628</v>
      </c>
      <c r="G1026" s="23" t="s">
        <v>4417</v>
      </c>
      <c r="H1026" s="23" t="s">
        <v>43</v>
      </c>
      <c r="I1026" s="1">
        <v>38838</v>
      </c>
      <c r="J1026" s="1"/>
      <c r="K1026" s="1">
        <v>41640</v>
      </c>
      <c r="N1026" s="23" t="s">
        <v>3205</v>
      </c>
      <c r="O1026" s="23" t="s">
        <v>2823</v>
      </c>
      <c r="P1026" s="29" t="s">
        <v>4417</v>
      </c>
    </row>
    <row r="1027" spans="1:16" s="23" customFormat="1" hidden="1" x14ac:dyDescent="0.2">
      <c r="A1027" s="2">
        <v>180109892</v>
      </c>
      <c r="B1027" s="23" t="s">
        <v>2847</v>
      </c>
      <c r="C1027" s="23" t="s">
        <v>1966</v>
      </c>
      <c r="D1027" s="23" t="s">
        <v>5087</v>
      </c>
      <c r="E1027" s="23" t="s">
        <v>73</v>
      </c>
      <c r="F1027" s="23" t="s">
        <v>1628</v>
      </c>
      <c r="G1027" s="23" t="s">
        <v>169</v>
      </c>
      <c r="H1027" s="23" t="s">
        <v>19</v>
      </c>
      <c r="I1027" s="1">
        <v>38838</v>
      </c>
      <c r="J1027" s="1"/>
      <c r="K1027" s="1"/>
      <c r="N1027" s="23" t="s">
        <v>3013</v>
      </c>
      <c r="O1027" s="23" t="s">
        <v>2822</v>
      </c>
      <c r="P1027" s="29" t="s">
        <v>169</v>
      </c>
    </row>
    <row r="1028" spans="1:16" s="23" customFormat="1" hidden="1" x14ac:dyDescent="0.2">
      <c r="A1028" s="2">
        <v>180109914</v>
      </c>
      <c r="B1028" s="23" t="s">
        <v>1967</v>
      </c>
      <c r="C1028" s="23" t="s">
        <v>1968</v>
      </c>
      <c r="D1028" s="23" t="s">
        <v>5088</v>
      </c>
      <c r="E1028" s="23" t="s">
        <v>1969</v>
      </c>
      <c r="F1028" s="23" t="s">
        <v>1628</v>
      </c>
      <c r="G1028" s="23" t="s">
        <v>4417</v>
      </c>
      <c r="H1028" s="23" t="s">
        <v>43</v>
      </c>
      <c r="I1028" s="1">
        <v>38838</v>
      </c>
      <c r="J1028" s="1"/>
      <c r="K1028" s="1">
        <v>41275</v>
      </c>
      <c r="N1028" s="23" t="s">
        <v>3205</v>
      </c>
      <c r="O1028" s="23" t="s">
        <v>2823</v>
      </c>
      <c r="P1028" s="29" t="s">
        <v>4417</v>
      </c>
    </row>
    <row r="1029" spans="1:16" s="23" customFormat="1" hidden="1" x14ac:dyDescent="0.2">
      <c r="A1029" s="2">
        <v>180109930</v>
      </c>
      <c r="B1029" s="23" t="s">
        <v>5089</v>
      </c>
      <c r="C1029" s="23" t="s">
        <v>1970</v>
      </c>
      <c r="D1029" s="23" t="s">
        <v>5090</v>
      </c>
      <c r="E1029" s="23" t="s">
        <v>1971</v>
      </c>
      <c r="F1029" s="23" t="s">
        <v>1628</v>
      </c>
      <c r="G1029" s="23" t="s">
        <v>4417</v>
      </c>
      <c r="H1029" s="23" t="s">
        <v>19</v>
      </c>
      <c r="I1029" s="1">
        <v>38808</v>
      </c>
      <c r="J1029" s="1"/>
      <c r="K1029" s="1"/>
      <c r="N1029" s="23" t="s">
        <v>3013</v>
      </c>
      <c r="O1029" s="23" t="s">
        <v>2823</v>
      </c>
      <c r="P1029" s="29" t="s">
        <v>4417</v>
      </c>
    </row>
    <row r="1030" spans="1:16" s="23" customFormat="1" hidden="1" x14ac:dyDescent="0.2">
      <c r="A1030" s="2">
        <v>180109973</v>
      </c>
      <c r="B1030" s="23" t="s">
        <v>1972</v>
      </c>
      <c r="C1030" s="23" t="s">
        <v>1973</v>
      </c>
      <c r="D1030" s="23" t="s">
        <v>5091</v>
      </c>
      <c r="E1030" s="23" t="s">
        <v>1974</v>
      </c>
      <c r="F1030" s="23" t="s">
        <v>1628</v>
      </c>
      <c r="G1030" s="23" t="s">
        <v>4417</v>
      </c>
      <c r="H1030" s="23" t="s">
        <v>43</v>
      </c>
      <c r="I1030" s="1">
        <v>38808</v>
      </c>
      <c r="J1030" s="1"/>
      <c r="K1030" s="1">
        <v>41275</v>
      </c>
      <c r="N1030" s="23" t="s">
        <v>3205</v>
      </c>
      <c r="O1030" s="23" t="s">
        <v>2823</v>
      </c>
      <c r="P1030" s="29" t="s">
        <v>4417</v>
      </c>
    </row>
    <row r="1031" spans="1:16" s="23" customFormat="1" hidden="1" x14ac:dyDescent="0.2">
      <c r="A1031" s="2">
        <v>180109995</v>
      </c>
      <c r="B1031" s="23" t="s">
        <v>1975</v>
      </c>
      <c r="C1031" s="23" t="s">
        <v>1976</v>
      </c>
      <c r="D1031" s="23" t="s">
        <v>5092</v>
      </c>
      <c r="E1031" s="23" t="s">
        <v>1637</v>
      </c>
      <c r="F1031" s="23" t="s">
        <v>1628</v>
      </c>
      <c r="G1031" s="23" t="s">
        <v>4417</v>
      </c>
      <c r="H1031" s="23" t="s">
        <v>43</v>
      </c>
      <c r="I1031" s="1">
        <v>38808</v>
      </c>
      <c r="J1031" s="1"/>
      <c r="K1031" s="1">
        <v>41640</v>
      </c>
      <c r="N1031" s="23" t="s">
        <v>3205</v>
      </c>
      <c r="O1031" s="23" t="s">
        <v>2823</v>
      </c>
      <c r="P1031" s="29" t="s">
        <v>4417</v>
      </c>
    </row>
    <row r="1032" spans="1:16" s="23" customFormat="1" hidden="1" x14ac:dyDescent="0.2">
      <c r="A1032" s="2">
        <v>180110017</v>
      </c>
      <c r="B1032" s="23" t="s">
        <v>1977</v>
      </c>
      <c r="C1032" s="23" t="s">
        <v>1978</v>
      </c>
      <c r="D1032" s="23" t="s">
        <v>4630</v>
      </c>
      <c r="E1032" s="23" t="s">
        <v>86</v>
      </c>
      <c r="F1032" s="23" t="s">
        <v>1628</v>
      </c>
      <c r="G1032" s="23" t="s">
        <v>4417</v>
      </c>
      <c r="H1032" s="23" t="s">
        <v>19</v>
      </c>
      <c r="I1032" s="1">
        <v>38687</v>
      </c>
      <c r="J1032" s="1"/>
      <c r="K1032" s="1"/>
      <c r="N1032" s="23" t="s">
        <v>18</v>
      </c>
      <c r="O1032" s="23" t="s">
        <v>2823</v>
      </c>
      <c r="P1032" s="29" t="s">
        <v>4417</v>
      </c>
    </row>
    <row r="1033" spans="1:16" s="23" customFormat="1" hidden="1" x14ac:dyDescent="0.2">
      <c r="A1033" s="2">
        <v>180110076</v>
      </c>
      <c r="B1033" s="23" t="s">
        <v>1979</v>
      </c>
      <c r="C1033" s="23" t="s">
        <v>1980</v>
      </c>
      <c r="D1033" s="23" t="s">
        <v>5093</v>
      </c>
      <c r="E1033" s="23" t="s">
        <v>1981</v>
      </c>
      <c r="F1033" s="23" t="s">
        <v>1628</v>
      </c>
      <c r="G1033" s="23" t="s">
        <v>4417</v>
      </c>
      <c r="H1033" s="23" t="s">
        <v>24</v>
      </c>
      <c r="I1033" s="1">
        <v>38838</v>
      </c>
      <c r="J1033" s="1">
        <v>42369</v>
      </c>
      <c r="K1033" s="1">
        <v>41275</v>
      </c>
      <c r="N1033" s="23" t="e">
        <v>#N/A</v>
      </c>
      <c r="O1033" s="23" t="s">
        <v>2823</v>
      </c>
      <c r="P1033" s="29" t="s">
        <v>4417</v>
      </c>
    </row>
    <row r="1034" spans="1:16" s="23" customFormat="1" hidden="1" x14ac:dyDescent="0.2">
      <c r="A1034" s="2">
        <v>180110270</v>
      </c>
      <c r="B1034" s="23" t="s">
        <v>1982</v>
      </c>
      <c r="C1034" s="23" t="s">
        <v>1983</v>
      </c>
      <c r="D1034" s="23" t="s">
        <v>5094</v>
      </c>
      <c r="E1034" s="23" t="s">
        <v>1984</v>
      </c>
      <c r="F1034" s="23" t="s">
        <v>1628</v>
      </c>
      <c r="G1034" s="23" t="s">
        <v>4417</v>
      </c>
      <c r="H1034" s="23" t="s">
        <v>24</v>
      </c>
      <c r="I1034" s="1">
        <v>38838</v>
      </c>
      <c r="J1034" s="1">
        <v>42735</v>
      </c>
      <c r="K1034" s="1">
        <v>41640</v>
      </c>
      <c r="N1034" s="23" t="e">
        <v>#N/A</v>
      </c>
      <c r="O1034" s="23" t="s">
        <v>2823</v>
      </c>
      <c r="P1034" s="29" t="s">
        <v>4417</v>
      </c>
    </row>
    <row r="1035" spans="1:16" s="23" customFormat="1" hidden="1" x14ac:dyDescent="0.2">
      <c r="A1035" s="2">
        <v>180110319</v>
      </c>
      <c r="B1035" s="23" t="s">
        <v>1985</v>
      </c>
      <c r="C1035" s="23" t="s">
        <v>1986</v>
      </c>
      <c r="D1035" s="23" t="s">
        <v>5095</v>
      </c>
      <c r="E1035" s="23" t="s">
        <v>1987</v>
      </c>
      <c r="F1035" s="23" t="s">
        <v>1628</v>
      </c>
      <c r="G1035" s="23" t="s">
        <v>4417</v>
      </c>
      <c r="H1035" s="23" t="s">
        <v>43</v>
      </c>
      <c r="I1035" s="1">
        <v>38869</v>
      </c>
      <c r="J1035" s="1"/>
      <c r="K1035" s="1">
        <v>41275</v>
      </c>
      <c r="N1035" s="23" t="s">
        <v>3205</v>
      </c>
      <c r="O1035" s="23" t="s">
        <v>2823</v>
      </c>
      <c r="P1035" s="29" t="s">
        <v>4417</v>
      </c>
    </row>
    <row r="1036" spans="1:16" s="23" customFormat="1" hidden="1" x14ac:dyDescent="0.2">
      <c r="A1036" s="2">
        <v>180110394</v>
      </c>
      <c r="B1036" s="23" t="s">
        <v>1988</v>
      </c>
      <c r="C1036" s="23" t="s">
        <v>1989</v>
      </c>
      <c r="D1036" s="23" t="s">
        <v>5096</v>
      </c>
      <c r="E1036" s="23" t="s">
        <v>1990</v>
      </c>
      <c r="F1036" s="23" t="s">
        <v>1628</v>
      </c>
      <c r="G1036" s="23" t="s">
        <v>4417</v>
      </c>
      <c r="H1036" s="23" t="s">
        <v>43</v>
      </c>
      <c r="I1036" s="1">
        <v>38899</v>
      </c>
      <c r="J1036" s="1"/>
      <c r="K1036" s="1">
        <v>41275</v>
      </c>
      <c r="N1036" s="23" t="s">
        <v>3205</v>
      </c>
      <c r="O1036" s="23" t="s">
        <v>2823</v>
      </c>
      <c r="P1036" s="29" t="s">
        <v>4417</v>
      </c>
    </row>
    <row r="1037" spans="1:16" s="23" customFormat="1" hidden="1" x14ac:dyDescent="0.2">
      <c r="A1037" s="2">
        <v>180110416</v>
      </c>
      <c r="B1037" s="23" t="s">
        <v>1991</v>
      </c>
      <c r="C1037" s="23" t="s">
        <v>1992</v>
      </c>
      <c r="D1037" s="23" t="s">
        <v>5097</v>
      </c>
      <c r="E1037" s="23" t="s">
        <v>42</v>
      </c>
      <c r="F1037" s="23" t="s">
        <v>1628</v>
      </c>
      <c r="G1037" s="23" t="s">
        <v>4417</v>
      </c>
      <c r="H1037" s="23" t="s">
        <v>19</v>
      </c>
      <c r="I1037" s="1">
        <v>38899</v>
      </c>
      <c r="J1037" s="1"/>
      <c r="K1037" s="1"/>
      <c r="N1037" s="23" t="s">
        <v>18</v>
      </c>
      <c r="O1037" s="23" t="s">
        <v>2822</v>
      </c>
      <c r="P1037" s="29" t="s">
        <v>4417</v>
      </c>
    </row>
    <row r="1038" spans="1:16" s="23" customFormat="1" hidden="1" x14ac:dyDescent="0.2">
      <c r="A1038" s="2">
        <v>180110459</v>
      </c>
      <c r="B1038" s="23" t="s">
        <v>1993</v>
      </c>
      <c r="C1038" s="23" t="s">
        <v>1994</v>
      </c>
      <c r="D1038" s="23" t="s">
        <v>4777</v>
      </c>
      <c r="E1038" s="23" t="s">
        <v>57</v>
      </c>
      <c r="F1038" s="23" t="s">
        <v>1628</v>
      </c>
      <c r="G1038" s="23" t="s">
        <v>4417</v>
      </c>
      <c r="H1038" s="23" t="s">
        <v>19</v>
      </c>
      <c r="I1038" s="1">
        <v>38930</v>
      </c>
      <c r="J1038" s="1"/>
      <c r="K1038" s="1"/>
      <c r="N1038" s="23" t="s">
        <v>18</v>
      </c>
      <c r="O1038" s="23" t="s">
        <v>2823</v>
      </c>
      <c r="P1038" s="29" t="s">
        <v>4417</v>
      </c>
    </row>
    <row r="1039" spans="1:16" s="23" customFormat="1" hidden="1" x14ac:dyDescent="0.2">
      <c r="A1039" s="2">
        <v>180110491</v>
      </c>
      <c r="B1039" s="23" t="s">
        <v>1995</v>
      </c>
      <c r="C1039" s="23" t="s">
        <v>1996</v>
      </c>
      <c r="D1039" s="23" t="s">
        <v>5098</v>
      </c>
      <c r="E1039" s="23" t="s">
        <v>1997</v>
      </c>
      <c r="F1039" s="23" t="s">
        <v>1628</v>
      </c>
      <c r="G1039" s="23" t="s">
        <v>4417</v>
      </c>
      <c r="H1039" s="23" t="s">
        <v>43</v>
      </c>
      <c r="I1039" s="1">
        <v>38961</v>
      </c>
      <c r="J1039" s="1"/>
      <c r="K1039" s="1">
        <v>41275</v>
      </c>
      <c r="N1039" s="23" t="s">
        <v>3205</v>
      </c>
      <c r="O1039" s="23" t="s">
        <v>2823</v>
      </c>
      <c r="P1039" s="29" t="s">
        <v>4417</v>
      </c>
    </row>
    <row r="1040" spans="1:16" s="23" customFormat="1" hidden="1" x14ac:dyDescent="0.2">
      <c r="A1040" s="2">
        <v>180110535</v>
      </c>
      <c r="B1040" s="23" t="s">
        <v>510</v>
      </c>
      <c r="C1040" s="23" t="s">
        <v>1998</v>
      </c>
      <c r="D1040" s="23" t="s">
        <v>4484</v>
      </c>
      <c r="E1040" s="23" t="s">
        <v>73</v>
      </c>
      <c r="F1040" s="23" t="s">
        <v>1628</v>
      </c>
      <c r="G1040" s="23" t="s">
        <v>4417</v>
      </c>
      <c r="H1040" s="23" t="s">
        <v>43</v>
      </c>
      <c r="I1040" s="1">
        <v>38899</v>
      </c>
      <c r="J1040" s="1"/>
      <c r="K1040" s="1">
        <v>41275</v>
      </c>
      <c r="N1040" s="23" t="s">
        <v>3205</v>
      </c>
      <c r="O1040" s="23" t="s">
        <v>2823</v>
      </c>
      <c r="P1040" s="29" t="s">
        <v>4417</v>
      </c>
    </row>
    <row r="1041" spans="1:16" s="23" customFormat="1" hidden="1" x14ac:dyDescent="0.2">
      <c r="A1041" s="2">
        <v>180110599</v>
      </c>
      <c r="B1041" s="23" t="s">
        <v>1999</v>
      </c>
      <c r="C1041" s="23" t="s">
        <v>2000</v>
      </c>
      <c r="D1041" s="23" t="s">
        <v>5099</v>
      </c>
      <c r="E1041" s="23" t="s">
        <v>2001</v>
      </c>
      <c r="F1041" s="23" t="s">
        <v>1628</v>
      </c>
      <c r="G1041" s="23" t="s">
        <v>4478</v>
      </c>
      <c r="H1041" s="23" t="s">
        <v>19</v>
      </c>
      <c r="I1041" s="1">
        <v>39052</v>
      </c>
      <c r="J1041" s="1"/>
      <c r="K1041" s="1"/>
      <c r="L1041" s="23" t="s">
        <v>18</v>
      </c>
      <c r="N1041" s="23" t="s">
        <v>18</v>
      </c>
      <c r="O1041" s="23" t="s">
        <v>2823</v>
      </c>
      <c r="P1041" s="29" t="s">
        <v>4478</v>
      </c>
    </row>
    <row r="1042" spans="1:16" s="23" customFormat="1" hidden="1" x14ac:dyDescent="0.2">
      <c r="A1042" s="2">
        <v>180110675</v>
      </c>
      <c r="B1042" s="23" t="s">
        <v>2002</v>
      </c>
      <c r="C1042" s="23" t="s">
        <v>2003</v>
      </c>
      <c r="D1042" s="23" t="s">
        <v>5100</v>
      </c>
      <c r="E1042" s="23" t="s">
        <v>2004</v>
      </c>
      <c r="F1042" s="23" t="s">
        <v>1628</v>
      </c>
      <c r="G1042" s="23" t="s">
        <v>4417</v>
      </c>
      <c r="H1042" s="23" t="s">
        <v>43</v>
      </c>
      <c r="I1042" s="1">
        <v>38991</v>
      </c>
      <c r="J1042" s="1"/>
      <c r="K1042" s="1">
        <v>41275</v>
      </c>
      <c r="N1042" s="23" t="s">
        <v>3205</v>
      </c>
      <c r="O1042" s="23" t="s">
        <v>2823</v>
      </c>
      <c r="P1042" s="29" t="s">
        <v>4417</v>
      </c>
    </row>
    <row r="1043" spans="1:16" s="23" customFormat="1" hidden="1" x14ac:dyDescent="0.2">
      <c r="A1043" s="2">
        <v>180110718</v>
      </c>
      <c r="B1043" s="23" t="s">
        <v>2005</v>
      </c>
      <c r="C1043" s="23" t="s">
        <v>2006</v>
      </c>
      <c r="D1043" s="23" t="s">
        <v>4980</v>
      </c>
      <c r="E1043" s="23" t="s">
        <v>1621</v>
      </c>
      <c r="F1043" s="23" t="s">
        <v>1628</v>
      </c>
      <c r="G1043" s="23" t="s">
        <v>4478</v>
      </c>
      <c r="H1043" s="23" t="s">
        <v>19</v>
      </c>
      <c r="I1043" s="1">
        <v>39052</v>
      </c>
      <c r="J1043" s="1"/>
      <c r="K1043" s="1"/>
      <c r="L1043" s="23" t="s">
        <v>18</v>
      </c>
      <c r="N1043" s="23" t="s">
        <v>18</v>
      </c>
      <c r="O1043" s="23" t="s">
        <v>2823</v>
      </c>
      <c r="P1043" s="29" t="s">
        <v>4478</v>
      </c>
    </row>
    <row r="1044" spans="1:16" s="23" customFormat="1" hidden="1" x14ac:dyDescent="0.2">
      <c r="A1044" s="2">
        <v>180110734</v>
      </c>
      <c r="B1044" s="23" t="s">
        <v>2007</v>
      </c>
      <c r="C1044" s="23" t="s">
        <v>2008</v>
      </c>
      <c r="D1044" s="23" t="s">
        <v>5101</v>
      </c>
      <c r="E1044" s="23" t="s">
        <v>2009</v>
      </c>
      <c r="F1044" s="23" t="s">
        <v>1628</v>
      </c>
      <c r="G1044" s="23" t="s">
        <v>4417</v>
      </c>
      <c r="H1044" s="23" t="s">
        <v>24</v>
      </c>
      <c r="I1044" s="1">
        <v>39022</v>
      </c>
      <c r="J1044" s="1">
        <v>43830</v>
      </c>
      <c r="K1044" s="1">
        <v>41275</v>
      </c>
      <c r="N1044" s="23" t="e">
        <v>#N/A</v>
      </c>
      <c r="O1044" s="23" t="s">
        <v>2823</v>
      </c>
      <c r="P1044" s="29" t="s">
        <v>4417</v>
      </c>
    </row>
    <row r="1045" spans="1:16" s="23" customFormat="1" hidden="1" x14ac:dyDescent="0.2">
      <c r="A1045" s="2">
        <v>180110793</v>
      </c>
      <c r="B1045" s="23" t="s">
        <v>2010</v>
      </c>
      <c r="C1045" s="23" t="s">
        <v>2011</v>
      </c>
      <c r="D1045" s="23" t="s">
        <v>5102</v>
      </c>
      <c r="E1045" s="23" t="s">
        <v>339</v>
      </c>
      <c r="F1045" s="23" t="s">
        <v>1628</v>
      </c>
      <c r="G1045" s="23" t="s">
        <v>4417</v>
      </c>
      <c r="H1045" s="23" t="s">
        <v>43</v>
      </c>
      <c r="I1045" s="1">
        <v>39022</v>
      </c>
      <c r="J1045" s="1"/>
      <c r="K1045" s="1">
        <v>41275</v>
      </c>
      <c r="N1045" s="23" t="s">
        <v>3205</v>
      </c>
      <c r="O1045" s="23" t="s">
        <v>2823</v>
      </c>
      <c r="P1045" s="29" t="s">
        <v>4417</v>
      </c>
    </row>
    <row r="1046" spans="1:16" s="23" customFormat="1" hidden="1" x14ac:dyDescent="0.2">
      <c r="A1046" s="2">
        <v>180110912</v>
      </c>
      <c r="B1046" s="23" t="s">
        <v>2012</v>
      </c>
      <c r="C1046" s="23" t="s">
        <v>2013</v>
      </c>
      <c r="D1046" s="23" t="s">
        <v>5103</v>
      </c>
      <c r="E1046" s="23" t="s">
        <v>2014</v>
      </c>
      <c r="F1046" s="23" t="s">
        <v>1628</v>
      </c>
      <c r="G1046" s="23" t="s">
        <v>4417</v>
      </c>
      <c r="H1046" s="23" t="s">
        <v>19</v>
      </c>
      <c r="I1046" s="1">
        <v>39052</v>
      </c>
      <c r="J1046" s="1"/>
      <c r="K1046" s="1"/>
      <c r="N1046" s="23" t="s">
        <v>3013</v>
      </c>
      <c r="O1046" s="23" t="s">
        <v>2823</v>
      </c>
      <c r="P1046" s="29" t="s">
        <v>4417</v>
      </c>
    </row>
    <row r="1047" spans="1:16" s="23" customFormat="1" hidden="1" x14ac:dyDescent="0.2">
      <c r="A1047" s="2">
        <v>180110939</v>
      </c>
      <c r="B1047" s="23" t="s">
        <v>2015</v>
      </c>
      <c r="C1047" s="23" t="s">
        <v>2016</v>
      </c>
      <c r="D1047" s="23" t="s">
        <v>5104</v>
      </c>
      <c r="E1047" s="23" t="s">
        <v>960</v>
      </c>
      <c r="F1047" s="23" t="s">
        <v>1628</v>
      </c>
      <c r="G1047" s="23" t="s">
        <v>4417</v>
      </c>
      <c r="H1047" s="23" t="s">
        <v>24</v>
      </c>
      <c r="I1047" s="1">
        <v>39022</v>
      </c>
      <c r="J1047" s="1">
        <v>42369</v>
      </c>
      <c r="K1047" s="1">
        <v>41275</v>
      </c>
      <c r="N1047" s="23" t="e">
        <v>#N/A</v>
      </c>
      <c r="O1047" s="23" t="s">
        <v>2823</v>
      </c>
      <c r="P1047" s="29" t="s">
        <v>4417</v>
      </c>
    </row>
    <row r="1048" spans="1:16" s="23" customFormat="1" hidden="1" x14ac:dyDescent="0.2">
      <c r="A1048" s="2">
        <v>180111099</v>
      </c>
      <c r="B1048" s="23" t="s">
        <v>2017</v>
      </c>
      <c r="C1048" s="23" t="s">
        <v>2018</v>
      </c>
      <c r="D1048" s="23" t="s">
        <v>5105</v>
      </c>
      <c r="E1048" s="23" t="s">
        <v>51</v>
      </c>
      <c r="F1048" s="23" t="s">
        <v>1628</v>
      </c>
      <c r="G1048" s="23" t="s">
        <v>4417</v>
      </c>
      <c r="H1048" s="23" t="s">
        <v>19</v>
      </c>
      <c r="I1048" s="1">
        <v>39022</v>
      </c>
      <c r="J1048" s="1"/>
      <c r="K1048" s="1"/>
      <c r="L1048" s="23" t="s">
        <v>23</v>
      </c>
      <c r="N1048" s="23" t="s">
        <v>3013</v>
      </c>
      <c r="O1048" s="23" t="s">
        <v>2822</v>
      </c>
      <c r="P1048" s="29" t="s">
        <v>4417</v>
      </c>
    </row>
    <row r="1049" spans="1:16" s="23" customFormat="1" hidden="1" x14ac:dyDescent="0.2">
      <c r="A1049" s="2">
        <v>180111175</v>
      </c>
      <c r="B1049" s="23" t="s">
        <v>2019</v>
      </c>
      <c r="C1049" s="23" t="s">
        <v>2020</v>
      </c>
      <c r="D1049" s="23" t="s">
        <v>4983</v>
      </c>
      <c r="E1049" s="23" t="s">
        <v>340</v>
      </c>
      <c r="F1049" s="23" t="s">
        <v>1628</v>
      </c>
      <c r="G1049" s="23" t="s">
        <v>4417</v>
      </c>
      <c r="H1049" s="23" t="s">
        <v>24</v>
      </c>
      <c r="I1049" s="1">
        <v>39022</v>
      </c>
      <c r="J1049" s="1">
        <v>44926</v>
      </c>
      <c r="K1049" s="1">
        <v>41275</v>
      </c>
      <c r="N1049" s="23" t="e">
        <v>#N/A</v>
      </c>
      <c r="O1049" s="23" t="s">
        <v>2823</v>
      </c>
      <c r="P1049" s="29" t="s">
        <v>4417</v>
      </c>
    </row>
    <row r="1050" spans="1:16" s="23" customFormat="1" hidden="1" x14ac:dyDescent="0.2">
      <c r="A1050" s="2">
        <v>180111250</v>
      </c>
      <c r="B1050" s="23" t="s">
        <v>2021</v>
      </c>
      <c r="C1050" s="23" t="s">
        <v>2022</v>
      </c>
      <c r="D1050" s="23" t="s">
        <v>5106</v>
      </c>
      <c r="E1050" s="23" t="s">
        <v>1962</v>
      </c>
      <c r="F1050" s="23" t="s">
        <v>1628</v>
      </c>
      <c r="G1050" s="23" t="s">
        <v>4417</v>
      </c>
      <c r="H1050" s="23" t="s">
        <v>19</v>
      </c>
      <c r="I1050" s="1">
        <v>39052</v>
      </c>
      <c r="J1050" s="1"/>
      <c r="K1050" s="1"/>
      <c r="N1050" s="23" t="s">
        <v>18</v>
      </c>
      <c r="O1050" s="23" t="s">
        <v>2822</v>
      </c>
      <c r="P1050" s="29" t="s">
        <v>4417</v>
      </c>
    </row>
    <row r="1051" spans="1:16" s="23" customFormat="1" hidden="1" x14ac:dyDescent="0.2">
      <c r="A1051" s="2">
        <v>180111315</v>
      </c>
      <c r="B1051" s="23" t="s">
        <v>2023</v>
      </c>
      <c r="C1051" s="23" t="s">
        <v>2024</v>
      </c>
      <c r="D1051" s="23" t="s">
        <v>4653</v>
      </c>
      <c r="E1051" s="23" t="s">
        <v>682</v>
      </c>
      <c r="F1051" s="23" t="s">
        <v>1628</v>
      </c>
      <c r="G1051" s="23" t="s">
        <v>4417</v>
      </c>
      <c r="H1051" s="23" t="s">
        <v>19</v>
      </c>
      <c r="I1051" s="1">
        <v>39083</v>
      </c>
      <c r="J1051" s="1"/>
      <c r="K1051" s="1"/>
      <c r="N1051" s="23" t="s">
        <v>3013</v>
      </c>
      <c r="O1051" s="23" t="s">
        <v>2822</v>
      </c>
      <c r="P1051" s="29" t="s">
        <v>4417</v>
      </c>
    </row>
    <row r="1052" spans="1:16" s="23" customFormat="1" hidden="1" x14ac:dyDescent="0.2">
      <c r="A1052" s="2">
        <v>180111390</v>
      </c>
      <c r="B1052" s="23" t="s">
        <v>2025</v>
      </c>
      <c r="C1052" s="23" t="s">
        <v>2026</v>
      </c>
      <c r="D1052" s="23" t="s">
        <v>5107</v>
      </c>
      <c r="E1052" s="23" t="s">
        <v>28</v>
      </c>
      <c r="F1052" s="23" t="s">
        <v>1628</v>
      </c>
      <c r="G1052" s="23" t="s">
        <v>169</v>
      </c>
      <c r="H1052" s="23" t="s">
        <v>43</v>
      </c>
      <c r="I1052" s="1">
        <v>39114</v>
      </c>
      <c r="J1052" s="1"/>
      <c r="K1052" s="1">
        <v>41275</v>
      </c>
      <c r="N1052" s="23" t="s">
        <v>3205</v>
      </c>
      <c r="O1052" s="23" t="s">
        <v>2823</v>
      </c>
      <c r="P1052" s="29" t="s">
        <v>169</v>
      </c>
    </row>
    <row r="1053" spans="1:16" s="23" customFormat="1" hidden="1" x14ac:dyDescent="0.2">
      <c r="A1053" s="2">
        <v>180111412</v>
      </c>
      <c r="B1053" s="23" t="s">
        <v>2027</v>
      </c>
      <c r="C1053" s="23" t="s">
        <v>2792</v>
      </c>
      <c r="D1053" s="23" t="s">
        <v>5108</v>
      </c>
      <c r="E1053" s="23" t="s">
        <v>2028</v>
      </c>
      <c r="F1053" s="23" t="s">
        <v>1628</v>
      </c>
      <c r="G1053" s="23" t="s">
        <v>4417</v>
      </c>
      <c r="H1053" s="23" t="s">
        <v>24</v>
      </c>
      <c r="I1053" s="1">
        <v>39142</v>
      </c>
      <c r="J1053" s="1">
        <v>44561</v>
      </c>
      <c r="K1053" s="1"/>
      <c r="N1053" s="23" t="e">
        <v>#N/A</v>
      </c>
      <c r="O1053" s="23" t="s">
        <v>2822</v>
      </c>
      <c r="P1053" s="29" t="s">
        <v>4417</v>
      </c>
    </row>
    <row r="1054" spans="1:16" s="23" customFormat="1" hidden="1" x14ac:dyDescent="0.2">
      <c r="A1054" s="2">
        <v>180111455</v>
      </c>
      <c r="B1054" s="23" t="s">
        <v>2029</v>
      </c>
      <c r="C1054" s="23" t="s">
        <v>2030</v>
      </c>
      <c r="D1054" s="23" t="s">
        <v>5109</v>
      </c>
      <c r="E1054" s="23" t="s">
        <v>2031</v>
      </c>
      <c r="F1054" s="23" t="s">
        <v>1628</v>
      </c>
      <c r="G1054" s="23" t="s">
        <v>4417</v>
      </c>
      <c r="H1054" s="23" t="s">
        <v>24</v>
      </c>
      <c r="I1054" s="1">
        <v>39142</v>
      </c>
      <c r="J1054" s="1">
        <v>42735</v>
      </c>
      <c r="K1054" s="1">
        <v>41275</v>
      </c>
      <c r="N1054" s="23" t="e">
        <v>#N/A</v>
      </c>
      <c r="O1054" s="23" t="s">
        <v>2823</v>
      </c>
      <c r="P1054" s="29" t="s">
        <v>4417</v>
      </c>
    </row>
    <row r="1055" spans="1:16" s="23" customFormat="1" hidden="1" x14ac:dyDescent="0.2">
      <c r="A1055" s="2">
        <v>180111515</v>
      </c>
      <c r="B1055" s="23" t="s">
        <v>2032</v>
      </c>
      <c r="C1055" s="23" t="s">
        <v>2033</v>
      </c>
      <c r="D1055" s="23" t="s">
        <v>4566</v>
      </c>
      <c r="E1055" s="23" t="s">
        <v>443</v>
      </c>
      <c r="F1055" s="23" t="s">
        <v>1628</v>
      </c>
      <c r="G1055" s="23" t="s">
        <v>4417</v>
      </c>
      <c r="H1055" s="23" t="s">
        <v>43</v>
      </c>
      <c r="I1055" s="1">
        <v>39234</v>
      </c>
      <c r="J1055" s="1"/>
      <c r="K1055" s="1">
        <v>41275</v>
      </c>
      <c r="N1055" s="23" t="s">
        <v>3205</v>
      </c>
      <c r="O1055" s="23" t="s">
        <v>2823</v>
      </c>
      <c r="P1055" s="29" t="s">
        <v>4417</v>
      </c>
    </row>
    <row r="1056" spans="1:16" s="23" customFormat="1" hidden="1" x14ac:dyDescent="0.2">
      <c r="A1056" s="2">
        <v>180111617</v>
      </c>
      <c r="B1056" s="23" t="s">
        <v>2034</v>
      </c>
      <c r="C1056" s="23" t="s">
        <v>2035</v>
      </c>
      <c r="D1056" s="23" t="s">
        <v>5110</v>
      </c>
      <c r="E1056" s="23" t="s">
        <v>46</v>
      </c>
      <c r="F1056" s="23" t="s">
        <v>1628</v>
      </c>
      <c r="G1056" s="23" t="s">
        <v>4417</v>
      </c>
      <c r="H1056" s="23" t="s">
        <v>19</v>
      </c>
      <c r="I1056" s="1">
        <v>39234</v>
      </c>
      <c r="J1056" s="1"/>
      <c r="K1056" s="1"/>
      <c r="N1056" s="23" t="s">
        <v>18</v>
      </c>
      <c r="O1056" s="23" t="s">
        <v>2823</v>
      </c>
      <c r="P1056" s="29" t="s">
        <v>4417</v>
      </c>
    </row>
    <row r="1057" spans="1:16" s="23" customFormat="1" hidden="1" x14ac:dyDescent="0.2">
      <c r="A1057" s="2">
        <v>180111633</v>
      </c>
      <c r="B1057" s="23" t="s">
        <v>2036</v>
      </c>
      <c r="C1057" s="23" t="s">
        <v>2037</v>
      </c>
      <c r="D1057" s="23" t="s">
        <v>4917</v>
      </c>
      <c r="E1057" s="23" t="s">
        <v>1145</v>
      </c>
      <c r="F1057" s="23" t="s">
        <v>1628</v>
      </c>
      <c r="G1057" s="23" t="s">
        <v>4417</v>
      </c>
      <c r="H1057" s="23" t="s">
        <v>24</v>
      </c>
      <c r="I1057" s="1">
        <v>39203</v>
      </c>
      <c r="J1057" s="1">
        <v>44561</v>
      </c>
      <c r="K1057" s="1">
        <v>41275</v>
      </c>
      <c r="N1057" s="23" t="e">
        <v>#N/A</v>
      </c>
      <c r="O1057" s="23" t="s">
        <v>2823</v>
      </c>
      <c r="P1057" s="29" t="s">
        <v>4417</v>
      </c>
    </row>
    <row r="1058" spans="1:16" s="23" customFormat="1" hidden="1" x14ac:dyDescent="0.2">
      <c r="A1058" s="2">
        <v>180111655</v>
      </c>
      <c r="B1058" s="23" t="s">
        <v>989</v>
      </c>
      <c r="C1058" s="23" t="s">
        <v>990</v>
      </c>
      <c r="D1058" s="23" t="s">
        <v>4756</v>
      </c>
      <c r="E1058" s="23" t="s">
        <v>73</v>
      </c>
      <c r="F1058" s="23" t="s">
        <v>1628</v>
      </c>
      <c r="G1058" s="23" t="s">
        <v>4417</v>
      </c>
      <c r="H1058" s="23" t="s">
        <v>24</v>
      </c>
      <c r="I1058" s="1">
        <v>39234</v>
      </c>
      <c r="J1058" s="1">
        <v>43281</v>
      </c>
      <c r="K1058" s="1">
        <v>40848</v>
      </c>
      <c r="N1058" s="23" t="e">
        <v>#N/A</v>
      </c>
      <c r="O1058" s="23" t="s">
        <v>2823</v>
      </c>
      <c r="P1058" s="29" t="s">
        <v>4417</v>
      </c>
    </row>
    <row r="1059" spans="1:16" s="23" customFormat="1" hidden="1" x14ac:dyDescent="0.2">
      <c r="A1059" s="2">
        <v>180111714</v>
      </c>
      <c r="B1059" s="23" t="s">
        <v>2038</v>
      </c>
      <c r="C1059" s="23" t="s">
        <v>2949</v>
      </c>
      <c r="D1059" s="23" t="s">
        <v>4917</v>
      </c>
      <c r="E1059" s="23" t="s">
        <v>1145</v>
      </c>
      <c r="F1059" s="23" t="s">
        <v>1628</v>
      </c>
      <c r="G1059" s="23" t="s">
        <v>4417</v>
      </c>
      <c r="H1059" s="23" t="s">
        <v>24</v>
      </c>
      <c r="I1059" s="1">
        <v>39234</v>
      </c>
      <c r="J1059" s="1">
        <v>44926</v>
      </c>
      <c r="K1059" s="1">
        <v>41275</v>
      </c>
      <c r="N1059" s="23" t="e">
        <v>#N/A</v>
      </c>
      <c r="O1059" s="23" t="s">
        <v>2823</v>
      </c>
      <c r="P1059" s="29" t="s">
        <v>4417</v>
      </c>
    </row>
    <row r="1060" spans="1:16" s="23" customFormat="1" hidden="1" x14ac:dyDescent="0.2">
      <c r="A1060" s="2">
        <v>180111795</v>
      </c>
      <c r="B1060" s="23" t="s">
        <v>3056</v>
      </c>
      <c r="C1060" s="23" t="s">
        <v>2039</v>
      </c>
      <c r="D1060" s="23" t="s">
        <v>5111</v>
      </c>
      <c r="E1060" s="23" t="s">
        <v>46</v>
      </c>
      <c r="F1060" s="23" t="s">
        <v>1628</v>
      </c>
      <c r="G1060" s="23" t="s">
        <v>1824</v>
      </c>
      <c r="H1060" s="23" t="s">
        <v>24</v>
      </c>
      <c r="I1060" s="1">
        <v>39295</v>
      </c>
      <c r="J1060" s="1">
        <v>42004</v>
      </c>
      <c r="K1060" s="1">
        <v>41274</v>
      </c>
      <c r="N1060" s="23" t="e">
        <v>#N/A</v>
      </c>
      <c r="O1060" s="23" t="s">
        <v>2823</v>
      </c>
      <c r="P1060" s="29" t="s">
        <v>1824</v>
      </c>
    </row>
    <row r="1061" spans="1:16" s="23" customFormat="1" hidden="1" x14ac:dyDescent="0.2">
      <c r="A1061" s="2">
        <v>180111935</v>
      </c>
      <c r="B1061" s="23" t="s">
        <v>2040</v>
      </c>
      <c r="C1061" s="23" t="s">
        <v>2041</v>
      </c>
      <c r="D1061" s="23" t="s">
        <v>5112</v>
      </c>
      <c r="E1061" s="23" t="s">
        <v>25</v>
      </c>
      <c r="F1061" s="23" t="s">
        <v>1628</v>
      </c>
      <c r="G1061" s="23" t="s">
        <v>4417</v>
      </c>
      <c r="H1061" s="23" t="s">
        <v>19</v>
      </c>
      <c r="I1061" s="1">
        <v>39234</v>
      </c>
      <c r="J1061" s="1"/>
      <c r="K1061" s="1"/>
      <c r="N1061" s="23" t="s">
        <v>18</v>
      </c>
      <c r="O1061" s="23" t="s">
        <v>2822</v>
      </c>
      <c r="P1061" s="29" t="s">
        <v>4417</v>
      </c>
    </row>
    <row r="1062" spans="1:16" s="23" customFormat="1" hidden="1" x14ac:dyDescent="0.2">
      <c r="A1062" s="2">
        <v>180112155</v>
      </c>
      <c r="B1062" s="23" t="s">
        <v>2042</v>
      </c>
      <c r="C1062" s="23" t="s">
        <v>2043</v>
      </c>
      <c r="D1062" s="23" t="s">
        <v>5113</v>
      </c>
      <c r="E1062" s="23" t="s">
        <v>2044</v>
      </c>
      <c r="F1062" s="23" t="s">
        <v>1628</v>
      </c>
      <c r="G1062" s="23" t="s">
        <v>4417</v>
      </c>
      <c r="H1062" s="23" t="s">
        <v>19</v>
      </c>
      <c r="I1062" s="1">
        <v>39356</v>
      </c>
      <c r="J1062" s="1"/>
      <c r="K1062" s="1"/>
      <c r="L1062" s="23" t="s">
        <v>23</v>
      </c>
      <c r="N1062" s="23" t="s">
        <v>3013</v>
      </c>
      <c r="O1062" s="23" t="s">
        <v>2823</v>
      </c>
      <c r="P1062" s="29" t="s">
        <v>4417</v>
      </c>
    </row>
    <row r="1063" spans="1:16" s="23" customFormat="1" hidden="1" x14ac:dyDescent="0.2">
      <c r="A1063" s="2">
        <v>180112230</v>
      </c>
      <c r="B1063" s="23" t="s">
        <v>2045</v>
      </c>
      <c r="C1063" s="23" t="s">
        <v>2046</v>
      </c>
      <c r="D1063" s="23" t="s">
        <v>5114</v>
      </c>
      <c r="E1063" s="23" t="s">
        <v>2047</v>
      </c>
      <c r="F1063" s="23" t="s">
        <v>1628</v>
      </c>
      <c r="G1063" s="23" t="s">
        <v>4417</v>
      </c>
      <c r="H1063" s="23" t="s">
        <v>43</v>
      </c>
      <c r="I1063" s="1">
        <v>38991</v>
      </c>
      <c r="J1063" s="1"/>
      <c r="K1063" s="1">
        <v>41275</v>
      </c>
      <c r="N1063" s="23" t="s">
        <v>3205</v>
      </c>
      <c r="O1063" s="23" t="s">
        <v>2823</v>
      </c>
      <c r="P1063" s="29" t="s">
        <v>4417</v>
      </c>
    </row>
    <row r="1064" spans="1:16" s="23" customFormat="1" hidden="1" x14ac:dyDescent="0.2">
      <c r="A1064" s="2">
        <v>180112273</v>
      </c>
      <c r="B1064" s="23" t="s">
        <v>2048</v>
      </c>
      <c r="C1064" s="23" t="s">
        <v>2049</v>
      </c>
      <c r="D1064" s="23" t="s">
        <v>4898</v>
      </c>
      <c r="E1064" s="23" t="s">
        <v>1377</v>
      </c>
      <c r="F1064" s="23" t="s">
        <v>1628</v>
      </c>
      <c r="G1064" s="23" t="s">
        <v>4417</v>
      </c>
      <c r="H1064" s="23" t="s">
        <v>43</v>
      </c>
      <c r="I1064" s="1">
        <v>39264</v>
      </c>
      <c r="J1064" s="1"/>
      <c r="K1064" s="1">
        <v>41275</v>
      </c>
      <c r="N1064" s="23" t="s">
        <v>3205</v>
      </c>
      <c r="O1064" s="23" t="s">
        <v>2823</v>
      </c>
      <c r="P1064" s="29" t="s">
        <v>4417</v>
      </c>
    </row>
    <row r="1065" spans="1:16" s="23" customFormat="1" hidden="1" x14ac:dyDescent="0.2">
      <c r="A1065" s="2">
        <v>180112397</v>
      </c>
      <c r="B1065" s="23" t="s">
        <v>2050</v>
      </c>
      <c r="C1065" s="23" t="s">
        <v>2051</v>
      </c>
      <c r="D1065" s="23" t="s">
        <v>4448</v>
      </c>
      <c r="E1065" s="23" t="s">
        <v>25</v>
      </c>
      <c r="F1065" s="23" t="s">
        <v>1628</v>
      </c>
      <c r="G1065" s="23" t="s">
        <v>169</v>
      </c>
      <c r="H1065" s="23" t="s">
        <v>19</v>
      </c>
      <c r="I1065" s="1">
        <v>34335</v>
      </c>
      <c r="J1065" s="1"/>
      <c r="K1065" s="1"/>
      <c r="L1065" s="23" t="s">
        <v>18</v>
      </c>
      <c r="N1065" s="23" t="s">
        <v>18</v>
      </c>
      <c r="O1065" s="23" t="s">
        <v>2823</v>
      </c>
      <c r="P1065" s="29" t="s">
        <v>169</v>
      </c>
    </row>
    <row r="1066" spans="1:16" s="23" customFormat="1" hidden="1" x14ac:dyDescent="0.2">
      <c r="A1066" s="2">
        <v>180112419</v>
      </c>
      <c r="B1066" s="23" t="s">
        <v>2050</v>
      </c>
      <c r="C1066" s="23" t="s">
        <v>2051</v>
      </c>
      <c r="D1066" s="23" t="s">
        <v>4448</v>
      </c>
      <c r="E1066" s="23" t="s">
        <v>25</v>
      </c>
      <c r="F1066" s="23" t="s">
        <v>1628</v>
      </c>
      <c r="G1066" s="23" t="s">
        <v>169</v>
      </c>
      <c r="H1066" s="23" t="s">
        <v>43</v>
      </c>
      <c r="I1066" s="1">
        <v>36951</v>
      </c>
      <c r="J1066" s="1"/>
      <c r="K1066" s="1">
        <v>41760</v>
      </c>
      <c r="N1066" s="23" t="s">
        <v>3205</v>
      </c>
      <c r="O1066" s="23" t="s">
        <v>2823</v>
      </c>
      <c r="P1066" s="29" t="s">
        <v>169</v>
      </c>
    </row>
    <row r="1067" spans="1:16" s="23" customFormat="1" hidden="1" x14ac:dyDescent="0.2">
      <c r="A1067" s="2">
        <v>180112435</v>
      </c>
      <c r="B1067" s="23" t="s">
        <v>3036</v>
      </c>
      <c r="C1067" s="23" t="s">
        <v>1706</v>
      </c>
      <c r="D1067" s="23" t="s">
        <v>5115</v>
      </c>
      <c r="E1067" s="23" t="s">
        <v>42</v>
      </c>
      <c r="F1067" s="23" t="s">
        <v>1628</v>
      </c>
      <c r="G1067" s="23" t="s">
        <v>4417</v>
      </c>
      <c r="H1067" s="23" t="s">
        <v>43</v>
      </c>
      <c r="I1067" s="1">
        <v>36733</v>
      </c>
      <c r="J1067" s="1"/>
      <c r="K1067" s="1">
        <v>36733</v>
      </c>
      <c r="N1067" s="23" t="s">
        <v>3205</v>
      </c>
      <c r="O1067" s="23" t="s">
        <v>2823</v>
      </c>
      <c r="P1067" s="29" t="s">
        <v>4417</v>
      </c>
    </row>
    <row r="1068" spans="1:16" s="23" customFormat="1" hidden="1" x14ac:dyDescent="0.2">
      <c r="A1068" s="2">
        <v>180112451</v>
      </c>
      <c r="B1068" s="23" t="s">
        <v>3036</v>
      </c>
      <c r="C1068" s="23" t="s">
        <v>1706</v>
      </c>
      <c r="D1068" s="23" t="s">
        <v>4479</v>
      </c>
      <c r="E1068" s="23" t="s">
        <v>42</v>
      </c>
      <c r="F1068" s="23" t="s">
        <v>1628</v>
      </c>
      <c r="G1068" s="23" t="s">
        <v>4417</v>
      </c>
      <c r="H1068" s="23" t="s">
        <v>43</v>
      </c>
      <c r="I1068" s="1">
        <v>36251</v>
      </c>
      <c r="J1068" s="1"/>
      <c r="K1068" s="1">
        <v>40909</v>
      </c>
      <c r="N1068" s="23" t="s">
        <v>3205</v>
      </c>
      <c r="O1068" s="23" t="s">
        <v>2823</v>
      </c>
      <c r="P1068" s="29" t="s">
        <v>4417</v>
      </c>
    </row>
    <row r="1069" spans="1:16" s="23" customFormat="1" hidden="1" x14ac:dyDescent="0.2">
      <c r="A1069" s="2">
        <v>180112478</v>
      </c>
      <c r="B1069" s="23" t="s">
        <v>2052</v>
      </c>
      <c r="C1069" s="23" t="s">
        <v>1706</v>
      </c>
      <c r="D1069" s="23" t="s">
        <v>4479</v>
      </c>
      <c r="E1069" s="23" t="s">
        <v>42</v>
      </c>
      <c r="F1069" s="23" t="s">
        <v>1628</v>
      </c>
      <c r="G1069" s="23" t="s">
        <v>4417</v>
      </c>
      <c r="H1069" s="23" t="s">
        <v>43</v>
      </c>
      <c r="I1069" s="1">
        <v>37987</v>
      </c>
      <c r="J1069" s="1"/>
      <c r="K1069" s="1">
        <v>40909</v>
      </c>
      <c r="N1069" s="23" t="s">
        <v>3205</v>
      </c>
      <c r="O1069" s="23" t="s">
        <v>2823</v>
      </c>
      <c r="P1069" s="29" t="s">
        <v>4417</v>
      </c>
    </row>
    <row r="1070" spans="1:16" s="23" customFormat="1" hidden="1" x14ac:dyDescent="0.2">
      <c r="A1070" s="2">
        <v>180112621</v>
      </c>
      <c r="B1070" s="23" t="s">
        <v>2053</v>
      </c>
      <c r="C1070" s="23" t="s">
        <v>2054</v>
      </c>
      <c r="D1070" s="23" t="s">
        <v>5116</v>
      </c>
      <c r="E1070" s="23" t="s">
        <v>2055</v>
      </c>
      <c r="F1070" s="23" t="s">
        <v>1628</v>
      </c>
      <c r="G1070" s="23" t="s">
        <v>4472</v>
      </c>
      <c r="H1070" s="23" t="s">
        <v>24</v>
      </c>
      <c r="I1070" s="1">
        <v>38930</v>
      </c>
      <c r="J1070" s="1">
        <v>44926</v>
      </c>
      <c r="K1070" s="1">
        <v>41640</v>
      </c>
      <c r="L1070" s="23" t="s">
        <v>23</v>
      </c>
      <c r="N1070" s="23" t="e">
        <v>#N/A</v>
      </c>
      <c r="O1070" s="23" t="s">
        <v>2822</v>
      </c>
      <c r="P1070" s="29" t="s">
        <v>4472</v>
      </c>
    </row>
    <row r="1071" spans="1:16" s="23" customFormat="1" hidden="1" x14ac:dyDescent="0.2">
      <c r="A1071" s="2">
        <v>180112656</v>
      </c>
      <c r="B1071" s="23" t="s">
        <v>3094</v>
      </c>
      <c r="C1071" s="23" t="s">
        <v>3095</v>
      </c>
      <c r="D1071" s="23" t="s">
        <v>4546</v>
      </c>
      <c r="E1071" s="23" t="s">
        <v>25</v>
      </c>
      <c r="F1071" s="23" t="s">
        <v>1628</v>
      </c>
      <c r="G1071" s="23" t="s">
        <v>5117</v>
      </c>
      <c r="H1071" s="23" t="s">
        <v>19</v>
      </c>
      <c r="I1071" s="1">
        <v>37622</v>
      </c>
      <c r="J1071" s="1"/>
      <c r="K1071" s="1"/>
      <c r="N1071" s="23" t="s">
        <v>23</v>
      </c>
      <c r="O1071" s="23" t="s">
        <v>2823</v>
      </c>
      <c r="P1071" s="29" t="s">
        <v>5117</v>
      </c>
    </row>
    <row r="1072" spans="1:16" s="23" customFormat="1" hidden="1" x14ac:dyDescent="0.2">
      <c r="A1072" s="2">
        <v>180112680</v>
      </c>
      <c r="B1072" s="23" t="s">
        <v>2056</v>
      </c>
      <c r="C1072" s="23" t="s">
        <v>2057</v>
      </c>
      <c r="D1072" s="23" t="s">
        <v>5118</v>
      </c>
      <c r="E1072" s="23" t="s">
        <v>151</v>
      </c>
      <c r="F1072" s="23" t="s">
        <v>1628</v>
      </c>
      <c r="G1072" s="23" t="s">
        <v>4472</v>
      </c>
      <c r="H1072" s="23" t="s">
        <v>24</v>
      </c>
      <c r="I1072" s="1">
        <v>32509</v>
      </c>
      <c r="J1072" s="1">
        <v>43100</v>
      </c>
      <c r="K1072" s="1">
        <v>41640</v>
      </c>
      <c r="N1072" s="23" t="e">
        <v>#N/A</v>
      </c>
      <c r="O1072" s="23" t="s">
        <v>2823</v>
      </c>
      <c r="P1072" s="29" t="s">
        <v>4472</v>
      </c>
    </row>
    <row r="1073" spans="1:16" s="23" customFormat="1" hidden="1" x14ac:dyDescent="0.2">
      <c r="A1073" s="2">
        <v>180112699</v>
      </c>
      <c r="B1073" s="23" t="s">
        <v>2058</v>
      </c>
      <c r="C1073" s="23" t="s">
        <v>2059</v>
      </c>
      <c r="D1073" s="23" t="s">
        <v>5119</v>
      </c>
      <c r="E1073" s="23" t="s">
        <v>2060</v>
      </c>
      <c r="F1073" s="23" t="s">
        <v>1628</v>
      </c>
      <c r="G1073" s="23" t="s">
        <v>4417</v>
      </c>
      <c r="H1073" s="23" t="s">
        <v>43</v>
      </c>
      <c r="I1073" s="1">
        <v>38687</v>
      </c>
      <c r="J1073" s="1"/>
      <c r="K1073" s="1">
        <v>41640</v>
      </c>
      <c r="L1073" s="23" t="s">
        <v>23</v>
      </c>
      <c r="N1073" s="23" t="s">
        <v>3205</v>
      </c>
      <c r="O1073" s="23" t="s">
        <v>2822</v>
      </c>
      <c r="P1073" s="29" t="s">
        <v>4417</v>
      </c>
    </row>
    <row r="1074" spans="1:16" s="23" customFormat="1" hidden="1" x14ac:dyDescent="0.2">
      <c r="A1074" s="2">
        <v>180112753</v>
      </c>
      <c r="B1074" s="23" t="s">
        <v>1999</v>
      </c>
      <c r="C1074" s="23" t="s">
        <v>2000</v>
      </c>
      <c r="D1074" s="23" t="s">
        <v>5099</v>
      </c>
      <c r="E1074" s="23" t="s">
        <v>2001</v>
      </c>
      <c r="F1074" s="23" t="s">
        <v>1628</v>
      </c>
      <c r="G1074" s="23" t="s">
        <v>5120</v>
      </c>
      <c r="H1074" s="23" t="s">
        <v>19</v>
      </c>
      <c r="I1074" s="1">
        <v>39083</v>
      </c>
      <c r="J1074" s="1"/>
      <c r="K1074" s="1"/>
      <c r="N1074" s="23" t="s">
        <v>3014</v>
      </c>
      <c r="O1074" s="23" t="s">
        <v>2823</v>
      </c>
      <c r="P1074" s="29" t="s">
        <v>5120</v>
      </c>
    </row>
    <row r="1075" spans="1:16" s="23" customFormat="1" hidden="1" x14ac:dyDescent="0.2">
      <c r="A1075" s="2">
        <v>180112775</v>
      </c>
      <c r="B1075" s="23" t="s">
        <v>2061</v>
      </c>
      <c r="C1075" s="23" t="s">
        <v>2062</v>
      </c>
      <c r="D1075" s="23" t="s">
        <v>5121</v>
      </c>
      <c r="E1075" s="23" t="s">
        <v>2063</v>
      </c>
      <c r="F1075" s="23" t="s">
        <v>1628</v>
      </c>
      <c r="G1075" s="23" t="s">
        <v>4417</v>
      </c>
      <c r="H1075" s="23" t="s">
        <v>24</v>
      </c>
      <c r="I1075" s="1">
        <v>39356</v>
      </c>
      <c r="J1075" s="1">
        <v>42155</v>
      </c>
      <c r="K1075" s="1"/>
      <c r="N1075" s="23" t="e">
        <v>#N/A</v>
      </c>
      <c r="O1075" s="23" t="s">
        <v>2823</v>
      </c>
      <c r="P1075" s="29" t="s">
        <v>4417</v>
      </c>
    </row>
    <row r="1076" spans="1:16" s="23" customFormat="1" hidden="1" x14ac:dyDescent="0.2">
      <c r="A1076" s="2">
        <v>180112834</v>
      </c>
      <c r="B1076" s="23" t="s">
        <v>2042</v>
      </c>
      <c r="C1076" s="23" t="s">
        <v>2043</v>
      </c>
      <c r="D1076" s="23" t="s">
        <v>5113</v>
      </c>
      <c r="E1076" s="23" t="s">
        <v>2044</v>
      </c>
      <c r="F1076" s="23" t="s">
        <v>1628</v>
      </c>
      <c r="G1076" s="23" t="s">
        <v>4417</v>
      </c>
      <c r="H1076" s="23" t="s">
        <v>43</v>
      </c>
      <c r="I1076" s="1">
        <v>39356</v>
      </c>
      <c r="J1076" s="1"/>
      <c r="K1076" s="1">
        <v>42005</v>
      </c>
      <c r="N1076" s="23" t="s">
        <v>3205</v>
      </c>
      <c r="O1076" s="23" t="s">
        <v>2823</v>
      </c>
      <c r="P1076" s="29" t="s">
        <v>4417</v>
      </c>
    </row>
    <row r="1077" spans="1:16" s="23" customFormat="1" hidden="1" x14ac:dyDescent="0.2">
      <c r="A1077" s="2">
        <v>180112850</v>
      </c>
      <c r="B1077" s="23" t="s">
        <v>2005</v>
      </c>
      <c r="C1077" s="23" t="s">
        <v>2006</v>
      </c>
      <c r="D1077" s="23" t="s">
        <v>4980</v>
      </c>
      <c r="E1077" s="23" t="s">
        <v>1621</v>
      </c>
      <c r="F1077" s="23" t="s">
        <v>1628</v>
      </c>
      <c r="G1077" s="23" t="s">
        <v>5120</v>
      </c>
      <c r="H1077" s="23" t="s">
        <v>24</v>
      </c>
      <c r="I1077" s="1">
        <v>39052</v>
      </c>
      <c r="J1077" s="1">
        <v>44013</v>
      </c>
      <c r="K1077" s="1"/>
      <c r="L1077" s="23" t="s">
        <v>23</v>
      </c>
      <c r="N1077" s="23" t="e">
        <v>#N/A</v>
      </c>
      <c r="O1077" s="23" t="s">
        <v>2823</v>
      </c>
      <c r="P1077" s="29" t="s">
        <v>5120</v>
      </c>
    </row>
    <row r="1078" spans="1:16" s="23" customFormat="1" hidden="1" x14ac:dyDescent="0.2">
      <c r="A1078" s="2">
        <v>180113135</v>
      </c>
      <c r="B1078" s="23" t="s">
        <v>2064</v>
      </c>
      <c r="C1078" s="23" t="s">
        <v>2065</v>
      </c>
      <c r="D1078" s="23" t="s">
        <v>5122</v>
      </c>
      <c r="E1078" s="23" t="s">
        <v>1719</v>
      </c>
      <c r="F1078" s="23" t="s">
        <v>1628</v>
      </c>
      <c r="G1078" s="23" t="s">
        <v>4417</v>
      </c>
      <c r="H1078" s="23" t="s">
        <v>24</v>
      </c>
      <c r="I1078" s="1">
        <v>39114</v>
      </c>
      <c r="J1078" s="1">
        <v>42004</v>
      </c>
      <c r="K1078" s="1"/>
      <c r="N1078" s="23" t="e">
        <v>#N/A</v>
      </c>
      <c r="O1078" s="23" t="s">
        <v>2823</v>
      </c>
      <c r="P1078" s="29" t="s">
        <v>4417</v>
      </c>
    </row>
    <row r="1079" spans="1:16" s="23" customFormat="1" hidden="1" x14ac:dyDescent="0.2">
      <c r="A1079" s="2">
        <v>180113296</v>
      </c>
      <c r="B1079" s="23" t="s">
        <v>3096</v>
      </c>
      <c r="C1079" s="23" t="s">
        <v>3097</v>
      </c>
      <c r="D1079" s="23" t="s">
        <v>4599</v>
      </c>
      <c r="E1079" s="23" t="s">
        <v>539</v>
      </c>
      <c r="F1079" s="23" t="s">
        <v>1628</v>
      </c>
      <c r="G1079" s="23" t="s">
        <v>3090</v>
      </c>
      <c r="H1079" s="23" t="s">
        <v>24</v>
      </c>
      <c r="I1079" s="1">
        <v>37469</v>
      </c>
      <c r="J1079" s="1">
        <v>41912</v>
      </c>
      <c r="K1079" s="1"/>
      <c r="N1079" s="23" t="e">
        <v>#N/A</v>
      </c>
      <c r="O1079" s="23" t="s">
        <v>2823</v>
      </c>
      <c r="P1079" s="29" t="s">
        <v>3090</v>
      </c>
    </row>
    <row r="1080" spans="1:16" s="23" customFormat="1" hidden="1" x14ac:dyDescent="0.2">
      <c r="A1080" s="2">
        <v>180113369</v>
      </c>
      <c r="B1080" s="23" t="s">
        <v>3098</v>
      </c>
      <c r="C1080" s="23" t="s">
        <v>3099</v>
      </c>
      <c r="D1080" s="23" t="s">
        <v>4765</v>
      </c>
      <c r="E1080" s="23" t="s">
        <v>614</v>
      </c>
      <c r="F1080" s="23" t="s">
        <v>1628</v>
      </c>
      <c r="G1080" s="23" t="s">
        <v>3090</v>
      </c>
      <c r="H1080" s="23" t="s">
        <v>24</v>
      </c>
      <c r="I1080" s="1">
        <v>39114</v>
      </c>
      <c r="J1080" s="1">
        <v>41912</v>
      </c>
      <c r="K1080" s="1"/>
      <c r="N1080" s="23" t="e">
        <v>#N/A</v>
      </c>
      <c r="O1080" s="23" t="s">
        <v>2823</v>
      </c>
      <c r="P1080" s="29" t="s">
        <v>3090</v>
      </c>
    </row>
    <row r="1081" spans="1:16" s="23" customFormat="1" hidden="1" x14ac:dyDescent="0.2">
      <c r="A1081" s="2">
        <v>180113385</v>
      </c>
      <c r="B1081" s="23" t="s">
        <v>1720</v>
      </c>
      <c r="C1081" s="23" t="s">
        <v>1721</v>
      </c>
      <c r="D1081" s="23" t="s">
        <v>5014</v>
      </c>
      <c r="E1081" s="23" t="s">
        <v>744</v>
      </c>
      <c r="F1081" s="23" t="s">
        <v>1628</v>
      </c>
      <c r="G1081" s="23" t="s">
        <v>3090</v>
      </c>
      <c r="H1081" s="23" t="s">
        <v>24</v>
      </c>
      <c r="I1081" s="1">
        <v>39356</v>
      </c>
      <c r="J1081" s="1">
        <v>41912</v>
      </c>
      <c r="K1081" s="1"/>
      <c r="N1081" s="23" t="e">
        <v>#N/A</v>
      </c>
      <c r="O1081" s="23" t="s">
        <v>2823</v>
      </c>
      <c r="P1081" s="29" t="s">
        <v>3090</v>
      </c>
    </row>
    <row r="1082" spans="1:16" s="23" customFormat="1" hidden="1" x14ac:dyDescent="0.2">
      <c r="A1082" s="2">
        <v>180113615</v>
      </c>
      <c r="B1082" s="23" t="s">
        <v>2066</v>
      </c>
      <c r="C1082" s="23" t="s">
        <v>2067</v>
      </c>
      <c r="D1082" s="23" t="s">
        <v>4675</v>
      </c>
      <c r="E1082" s="23" t="s">
        <v>98</v>
      </c>
      <c r="F1082" s="23" t="s">
        <v>13</v>
      </c>
      <c r="G1082" s="23" t="s">
        <v>4417</v>
      </c>
      <c r="H1082" s="23" t="s">
        <v>19</v>
      </c>
      <c r="I1082" s="1">
        <v>39417</v>
      </c>
      <c r="J1082" s="1"/>
      <c r="K1082" s="1"/>
      <c r="L1082" s="23" t="s">
        <v>18</v>
      </c>
      <c r="N1082" s="23" t="s">
        <v>18</v>
      </c>
      <c r="O1082" s="23" t="s">
        <v>2822</v>
      </c>
      <c r="P1082" s="29" t="s">
        <v>4417</v>
      </c>
    </row>
    <row r="1083" spans="1:16" s="23" customFormat="1" hidden="1" x14ac:dyDescent="0.2">
      <c r="A1083" s="2">
        <v>180113970</v>
      </c>
      <c r="B1083" s="23" t="s">
        <v>2068</v>
      </c>
      <c r="C1083" s="23" t="s">
        <v>2069</v>
      </c>
      <c r="D1083" s="23" t="s">
        <v>4911</v>
      </c>
      <c r="E1083" s="23" t="s">
        <v>25</v>
      </c>
      <c r="F1083" s="23" t="s">
        <v>13</v>
      </c>
      <c r="G1083" s="23" t="s">
        <v>4417</v>
      </c>
      <c r="H1083" s="23" t="s">
        <v>19</v>
      </c>
      <c r="I1083" s="1">
        <v>39448</v>
      </c>
      <c r="J1083" s="1"/>
      <c r="K1083" s="1"/>
      <c r="L1083" s="23" t="s">
        <v>18</v>
      </c>
      <c r="N1083" s="23" t="s">
        <v>23</v>
      </c>
      <c r="O1083" s="23" t="s">
        <v>2822</v>
      </c>
      <c r="P1083" s="29" t="s">
        <v>4417</v>
      </c>
    </row>
    <row r="1084" spans="1:16" s="23" customFormat="1" hidden="1" x14ac:dyDescent="0.2">
      <c r="A1084" s="2">
        <v>180114144</v>
      </c>
      <c r="B1084" s="23" t="s">
        <v>2070</v>
      </c>
      <c r="C1084" s="23" t="s">
        <v>2071</v>
      </c>
      <c r="D1084" s="23" t="s">
        <v>4885</v>
      </c>
      <c r="E1084" s="23" t="s">
        <v>379</v>
      </c>
      <c r="F1084" s="23" t="s">
        <v>1628</v>
      </c>
      <c r="G1084" s="23" t="s">
        <v>4417</v>
      </c>
      <c r="H1084" s="23" t="s">
        <v>43</v>
      </c>
      <c r="I1084" s="1">
        <v>39448</v>
      </c>
      <c r="J1084" s="1"/>
      <c r="K1084" s="1">
        <v>41275</v>
      </c>
      <c r="N1084" s="23" t="s">
        <v>3205</v>
      </c>
      <c r="O1084" s="23" t="s">
        <v>2822</v>
      </c>
      <c r="P1084" s="29" t="s">
        <v>4417</v>
      </c>
    </row>
    <row r="1085" spans="1:16" s="23" customFormat="1" hidden="1" x14ac:dyDescent="0.2">
      <c r="A1085" s="2">
        <v>180114233</v>
      </c>
      <c r="B1085" s="23" t="s">
        <v>87</v>
      </c>
      <c r="C1085" s="23" t="s">
        <v>88</v>
      </c>
      <c r="D1085" s="23" t="s">
        <v>4440</v>
      </c>
      <c r="E1085" s="23" t="s">
        <v>25</v>
      </c>
      <c r="F1085" s="23" t="s">
        <v>13</v>
      </c>
      <c r="G1085" s="23" t="s">
        <v>4417</v>
      </c>
      <c r="H1085" s="23" t="s">
        <v>24</v>
      </c>
      <c r="I1085" s="1">
        <v>39479</v>
      </c>
      <c r="J1085" s="1">
        <v>44713</v>
      </c>
      <c r="K1085" s="1">
        <v>41275</v>
      </c>
      <c r="L1085" s="23" t="s">
        <v>18</v>
      </c>
      <c r="N1085" s="23" t="e">
        <v>#N/A</v>
      </c>
      <c r="O1085" s="23" t="s">
        <v>2823</v>
      </c>
      <c r="P1085" s="29" t="s">
        <v>4417</v>
      </c>
    </row>
    <row r="1086" spans="1:16" s="23" customFormat="1" hidden="1" x14ac:dyDescent="0.2">
      <c r="A1086" s="2">
        <v>180114268</v>
      </c>
      <c r="B1086" s="23" t="s">
        <v>2072</v>
      </c>
      <c r="C1086" s="23" t="s">
        <v>2073</v>
      </c>
      <c r="D1086" s="23" t="s">
        <v>4448</v>
      </c>
      <c r="E1086" s="23" t="s">
        <v>25</v>
      </c>
      <c r="F1086" s="23" t="s">
        <v>13</v>
      </c>
      <c r="G1086" s="23" t="s">
        <v>4417</v>
      </c>
      <c r="H1086" s="23" t="s">
        <v>19</v>
      </c>
      <c r="I1086" s="1">
        <v>39448</v>
      </c>
      <c r="J1086" s="1"/>
      <c r="K1086" s="1"/>
      <c r="L1086" s="23" t="s">
        <v>18</v>
      </c>
      <c r="N1086" s="23" t="s">
        <v>18</v>
      </c>
      <c r="O1086" s="23" t="s">
        <v>2822</v>
      </c>
      <c r="P1086" s="29" t="s">
        <v>4417</v>
      </c>
    </row>
    <row r="1087" spans="1:16" s="23" customFormat="1" hidden="1" x14ac:dyDescent="0.2">
      <c r="A1087" s="2">
        <v>180114284</v>
      </c>
      <c r="B1087" s="23" t="s">
        <v>2072</v>
      </c>
      <c r="C1087" s="23" t="s">
        <v>2073</v>
      </c>
      <c r="D1087" s="23" t="s">
        <v>4448</v>
      </c>
      <c r="E1087" s="23" t="s">
        <v>25</v>
      </c>
      <c r="F1087" s="23" t="s">
        <v>13</v>
      </c>
      <c r="G1087" s="23" t="s">
        <v>64</v>
      </c>
      <c r="H1087" s="23" t="s">
        <v>65</v>
      </c>
      <c r="I1087" s="1">
        <v>39448</v>
      </c>
      <c r="J1087" s="1"/>
      <c r="K1087" s="1">
        <v>41275</v>
      </c>
      <c r="L1087" s="23" t="s">
        <v>18</v>
      </c>
      <c r="N1087" s="23" t="s">
        <v>3012</v>
      </c>
      <c r="O1087" s="23" t="s">
        <v>2822</v>
      </c>
      <c r="P1087" s="29" t="s">
        <v>64</v>
      </c>
    </row>
    <row r="1088" spans="1:16" s="23" customFormat="1" hidden="1" x14ac:dyDescent="0.2">
      <c r="A1088" s="2">
        <v>180114306</v>
      </c>
      <c r="B1088" s="23" t="s">
        <v>2074</v>
      </c>
      <c r="C1088" s="23" t="s">
        <v>2075</v>
      </c>
      <c r="D1088" s="23" t="s">
        <v>4884</v>
      </c>
      <c r="E1088" s="23" t="s">
        <v>384</v>
      </c>
      <c r="F1088" s="23" t="s">
        <v>13</v>
      </c>
      <c r="G1088" s="23" t="s">
        <v>169</v>
      </c>
      <c r="H1088" s="23" t="s">
        <v>24</v>
      </c>
      <c r="I1088" s="1">
        <v>39479</v>
      </c>
      <c r="J1088" s="1">
        <v>42004</v>
      </c>
      <c r="K1088" s="1"/>
      <c r="N1088" s="23" t="e">
        <v>#N/A</v>
      </c>
      <c r="O1088" s="23" t="s">
        <v>2823</v>
      </c>
      <c r="P1088" s="29" t="s">
        <v>169</v>
      </c>
    </row>
    <row r="1089" spans="1:16" s="23" customFormat="1" hidden="1" x14ac:dyDescent="0.2">
      <c r="A1089" s="2">
        <v>180114543</v>
      </c>
      <c r="B1089" s="23" t="s">
        <v>2076</v>
      </c>
      <c r="D1089" s="23" t="s">
        <v>4548</v>
      </c>
      <c r="E1089" s="23" t="s">
        <v>397</v>
      </c>
      <c r="F1089" s="23" t="s">
        <v>13</v>
      </c>
      <c r="G1089" s="23" t="s">
        <v>4417</v>
      </c>
      <c r="H1089" s="23" t="s">
        <v>19</v>
      </c>
      <c r="I1089" s="1">
        <v>39448</v>
      </c>
      <c r="J1089" s="1"/>
      <c r="K1089" s="1"/>
      <c r="L1089" s="23" t="s">
        <v>23</v>
      </c>
      <c r="N1089" s="23" t="s">
        <v>18</v>
      </c>
      <c r="O1089" s="23" t="s">
        <v>2823</v>
      </c>
      <c r="P1089" s="29" t="s">
        <v>4417</v>
      </c>
    </row>
    <row r="1090" spans="1:16" s="23" customFormat="1" hidden="1" x14ac:dyDescent="0.2">
      <c r="A1090" s="2">
        <v>180114659</v>
      </c>
      <c r="B1090" s="23" t="s">
        <v>2077</v>
      </c>
      <c r="C1090" s="23" t="s">
        <v>2078</v>
      </c>
      <c r="D1090" s="23" t="s">
        <v>5123</v>
      </c>
      <c r="E1090" s="23" t="s">
        <v>2079</v>
      </c>
      <c r="F1090" s="23" t="s">
        <v>1628</v>
      </c>
      <c r="G1090" s="23" t="s">
        <v>4417</v>
      </c>
      <c r="H1090" s="23" t="s">
        <v>24</v>
      </c>
      <c r="I1090" s="1">
        <v>39479</v>
      </c>
      <c r="J1090" s="1">
        <v>42369</v>
      </c>
      <c r="K1090" s="1">
        <v>41275</v>
      </c>
      <c r="N1090" s="23" t="e">
        <v>#N/A</v>
      </c>
      <c r="O1090" s="23" t="s">
        <v>2823</v>
      </c>
      <c r="P1090" s="29" t="s">
        <v>4417</v>
      </c>
    </row>
    <row r="1091" spans="1:16" s="23" customFormat="1" hidden="1" x14ac:dyDescent="0.2">
      <c r="A1091" s="2">
        <v>180114705</v>
      </c>
      <c r="B1091" s="23" t="s">
        <v>2080</v>
      </c>
      <c r="C1091" s="23" t="s">
        <v>2081</v>
      </c>
      <c r="D1091" s="23" t="s">
        <v>5124</v>
      </c>
      <c r="E1091" s="23" t="s">
        <v>2082</v>
      </c>
      <c r="F1091" s="23" t="s">
        <v>1628</v>
      </c>
      <c r="G1091" s="23" t="s">
        <v>4478</v>
      </c>
      <c r="H1091" s="23" t="s">
        <v>19</v>
      </c>
      <c r="I1091" s="1">
        <v>39508</v>
      </c>
      <c r="J1091" s="1"/>
      <c r="K1091" s="1"/>
      <c r="N1091" s="23" t="s">
        <v>18</v>
      </c>
      <c r="O1091" s="23" t="s">
        <v>2823</v>
      </c>
      <c r="P1091" s="29" t="s">
        <v>4478</v>
      </c>
    </row>
    <row r="1092" spans="1:16" s="23" customFormat="1" hidden="1" x14ac:dyDescent="0.2">
      <c r="A1092" s="2">
        <v>180114721</v>
      </c>
      <c r="B1092" s="23" t="s">
        <v>2080</v>
      </c>
      <c r="C1092" s="23" t="s">
        <v>2081</v>
      </c>
      <c r="D1092" s="23" t="s">
        <v>5124</v>
      </c>
      <c r="E1092" s="23" t="s">
        <v>2082</v>
      </c>
      <c r="F1092" s="23" t="s">
        <v>1628</v>
      </c>
      <c r="G1092" s="23" t="s">
        <v>4417</v>
      </c>
      <c r="H1092" s="23" t="s">
        <v>24</v>
      </c>
      <c r="I1092" s="1">
        <v>39508</v>
      </c>
      <c r="J1092" s="1">
        <v>42004</v>
      </c>
      <c r="K1092" s="1"/>
      <c r="N1092" s="23" t="e">
        <v>#N/A</v>
      </c>
      <c r="O1092" s="23" t="s">
        <v>2823</v>
      </c>
      <c r="P1092" s="29" t="s">
        <v>4417</v>
      </c>
    </row>
    <row r="1093" spans="1:16" s="23" customFormat="1" hidden="1" x14ac:dyDescent="0.2">
      <c r="A1093" s="2">
        <v>180114837</v>
      </c>
      <c r="B1093" s="23" t="s">
        <v>3057</v>
      </c>
      <c r="C1093" s="23" t="s">
        <v>2083</v>
      </c>
      <c r="D1093" s="23" t="s">
        <v>5125</v>
      </c>
      <c r="E1093" s="23" t="s">
        <v>2084</v>
      </c>
      <c r="F1093" s="23" t="s">
        <v>13</v>
      </c>
      <c r="G1093" s="23" t="s">
        <v>4417</v>
      </c>
      <c r="H1093" s="23" t="s">
        <v>43</v>
      </c>
      <c r="I1093" s="1">
        <v>39508</v>
      </c>
      <c r="J1093" s="1"/>
      <c r="K1093" s="1">
        <v>41275</v>
      </c>
      <c r="L1093" s="23" t="s">
        <v>18</v>
      </c>
      <c r="N1093" s="23" t="s">
        <v>3205</v>
      </c>
      <c r="O1093" s="23" t="s">
        <v>2823</v>
      </c>
      <c r="P1093" s="29" t="s">
        <v>4417</v>
      </c>
    </row>
    <row r="1094" spans="1:16" s="23" customFormat="1" hidden="1" x14ac:dyDescent="0.2">
      <c r="A1094" s="2">
        <v>180114926</v>
      </c>
      <c r="B1094" s="23" t="s">
        <v>2085</v>
      </c>
      <c r="C1094" s="23" t="s">
        <v>2086</v>
      </c>
      <c r="D1094" s="23" t="s">
        <v>4884</v>
      </c>
      <c r="E1094" s="23" t="s">
        <v>384</v>
      </c>
      <c r="F1094" s="23" t="s">
        <v>13</v>
      </c>
      <c r="G1094" s="23" t="s">
        <v>169</v>
      </c>
      <c r="H1094" s="23" t="s">
        <v>43</v>
      </c>
      <c r="I1094" s="1">
        <v>39417</v>
      </c>
      <c r="J1094" s="1"/>
      <c r="K1094" s="1">
        <v>41640</v>
      </c>
      <c r="L1094" s="23" t="s">
        <v>23</v>
      </c>
      <c r="N1094" s="23" t="s">
        <v>3205</v>
      </c>
      <c r="O1094" s="23" t="s">
        <v>2823</v>
      </c>
      <c r="P1094" s="29" t="s">
        <v>169</v>
      </c>
    </row>
    <row r="1095" spans="1:16" s="23" customFormat="1" hidden="1" x14ac:dyDescent="0.2">
      <c r="A1095" s="2">
        <v>180115051</v>
      </c>
      <c r="B1095" s="23" t="s">
        <v>2087</v>
      </c>
      <c r="C1095" s="23" t="s">
        <v>2088</v>
      </c>
      <c r="D1095" s="23" t="s">
        <v>2950</v>
      </c>
      <c r="E1095" s="23" t="s">
        <v>73</v>
      </c>
      <c r="F1095" s="23" t="s">
        <v>13</v>
      </c>
      <c r="G1095" s="23" t="s">
        <v>4417</v>
      </c>
      <c r="H1095" s="23" t="s">
        <v>43</v>
      </c>
      <c r="I1095" s="1">
        <v>39508</v>
      </c>
      <c r="J1095" s="1"/>
      <c r="K1095" s="1">
        <v>41275</v>
      </c>
      <c r="L1095" s="23" t="s">
        <v>18</v>
      </c>
      <c r="N1095" s="23" t="s">
        <v>3205</v>
      </c>
      <c r="O1095" s="23" t="s">
        <v>2823</v>
      </c>
      <c r="P1095" s="29" t="s">
        <v>4417</v>
      </c>
    </row>
    <row r="1096" spans="1:16" s="23" customFormat="1" hidden="1" x14ac:dyDescent="0.2">
      <c r="A1096" s="2">
        <v>180115078</v>
      </c>
      <c r="B1096" s="23" t="s">
        <v>2089</v>
      </c>
      <c r="C1096" s="23" t="s">
        <v>2090</v>
      </c>
      <c r="D1096" s="23" t="s">
        <v>5126</v>
      </c>
      <c r="E1096" s="23" t="s">
        <v>2091</v>
      </c>
      <c r="F1096" s="23" t="s">
        <v>13</v>
      </c>
      <c r="G1096" s="23" t="s">
        <v>4417</v>
      </c>
      <c r="H1096" s="23" t="s">
        <v>24</v>
      </c>
      <c r="I1096" s="1">
        <v>39539</v>
      </c>
      <c r="J1096" s="1">
        <v>43465</v>
      </c>
      <c r="K1096" s="1">
        <v>41275</v>
      </c>
      <c r="N1096" s="23" t="e">
        <v>#N/A</v>
      </c>
      <c r="O1096" s="23" t="s">
        <v>2823</v>
      </c>
      <c r="P1096" s="29" t="s">
        <v>4417</v>
      </c>
    </row>
    <row r="1097" spans="1:16" s="23" customFormat="1" hidden="1" x14ac:dyDescent="0.2">
      <c r="A1097" s="2">
        <v>180115124</v>
      </c>
      <c r="B1097" s="23" t="s">
        <v>2092</v>
      </c>
      <c r="C1097" s="23" t="s">
        <v>2093</v>
      </c>
      <c r="D1097" s="23" t="s">
        <v>4728</v>
      </c>
      <c r="E1097" s="23" t="s">
        <v>42</v>
      </c>
      <c r="F1097" s="23" t="s">
        <v>13</v>
      </c>
      <c r="G1097" s="23" t="s">
        <v>4478</v>
      </c>
      <c r="H1097" s="23" t="s">
        <v>19</v>
      </c>
      <c r="I1097" s="1">
        <v>39539</v>
      </c>
      <c r="J1097" s="1"/>
      <c r="K1097" s="1"/>
      <c r="L1097" s="23" t="s">
        <v>18</v>
      </c>
      <c r="N1097" s="23" t="s">
        <v>3013</v>
      </c>
      <c r="O1097" s="23" t="s">
        <v>2823</v>
      </c>
      <c r="P1097" s="29" t="s">
        <v>4478</v>
      </c>
    </row>
    <row r="1098" spans="1:16" s="23" customFormat="1" hidden="1" x14ac:dyDescent="0.2">
      <c r="A1098" s="2">
        <v>180115140</v>
      </c>
      <c r="B1098" s="23" t="s">
        <v>2094</v>
      </c>
      <c r="C1098" s="23" t="s">
        <v>2095</v>
      </c>
      <c r="D1098" s="23" t="s">
        <v>5127</v>
      </c>
      <c r="E1098" s="23" t="s">
        <v>379</v>
      </c>
      <c r="F1098" s="23" t="s">
        <v>13</v>
      </c>
      <c r="G1098" s="23" t="s">
        <v>4417</v>
      </c>
      <c r="H1098" s="23" t="s">
        <v>19</v>
      </c>
      <c r="I1098" s="1">
        <v>39539</v>
      </c>
      <c r="J1098" s="1"/>
      <c r="K1098" s="1"/>
      <c r="L1098" s="23" t="s">
        <v>18</v>
      </c>
      <c r="N1098" s="23" t="s">
        <v>3013</v>
      </c>
      <c r="O1098" s="23" t="s">
        <v>2822</v>
      </c>
      <c r="P1098" s="29" t="s">
        <v>4417</v>
      </c>
    </row>
    <row r="1099" spans="1:16" s="23" customFormat="1" hidden="1" x14ac:dyDescent="0.2">
      <c r="A1099" s="2">
        <v>180115167</v>
      </c>
      <c r="B1099" s="23" t="s">
        <v>2096</v>
      </c>
      <c r="C1099" s="23" t="s">
        <v>2097</v>
      </c>
      <c r="D1099" s="23" t="s">
        <v>5128</v>
      </c>
      <c r="E1099" s="23" t="s">
        <v>126</v>
      </c>
      <c r="F1099" s="23" t="s">
        <v>13</v>
      </c>
      <c r="G1099" s="23" t="s">
        <v>4417</v>
      </c>
      <c r="H1099" s="23" t="s">
        <v>24</v>
      </c>
      <c r="I1099" s="1">
        <v>39539</v>
      </c>
      <c r="J1099" s="1">
        <v>43100</v>
      </c>
      <c r="K1099" s="1">
        <v>41275</v>
      </c>
      <c r="N1099" s="23" t="e">
        <v>#N/A</v>
      </c>
      <c r="O1099" s="23" t="s">
        <v>2823</v>
      </c>
      <c r="P1099" s="29" t="s">
        <v>4417</v>
      </c>
    </row>
    <row r="1100" spans="1:16" s="23" customFormat="1" hidden="1" x14ac:dyDescent="0.2">
      <c r="A1100" s="2">
        <v>180115191</v>
      </c>
      <c r="B1100" s="23" t="s">
        <v>2098</v>
      </c>
      <c r="C1100" s="23" t="s">
        <v>2099</v>
      </c>
      <c r="D1100" s="23" t="s">
        <v>5129</v>
      </c>
      <c r="E1100" s="23" t="s">
        <v>2100</v>
      </c>
      <c r="F1100" s="23" t="s">
        <v>13</v>
      </c>
      <c r="G1100" s="23" t="s">
        <v>4417</v>
      </c>
      <c r="H1100" s="23" t="s">
        <v>43</v>
      </c>
      <c r="I1100" s="1">
        <v>39539</v>
      </c>
      <c r="J1100" s="1"/>
      <c r="K1100" s="1">
        <v>41275</v>
      </c>
      <c r="L1100" s="23" t="s">
        <v>18</v>
      </c>
      <c r="N1100" s="23" t="s">
        <v>3205</v>
      </c>
      <c r="O1100" s="23" t="s">
        <v>2823</v>
      </c>
      <c r="P1100" s="29" t="s">
        <v>4417</v>
      </c>
    </row>
    <row r="1101" spans="1:16" s="23" customFormat="1" hidden="1" x14ac:dyDescent="0.2">
      <c r="A1101" s="2">
        <v>180115221</v>
      </c>
      <c r="B1101" s="23" t="s">
        <v>2724</v>
      </c>
      <c r="C1101" s="23" t="s">
        <v>2101</v>
      </c>
      <c r="D1101" s="23" t="s">
        <v>5130</v>
      </c>
      <c r="E1101" s="23" t="s">
        <v>2102</v>
      </c>
      <c r="F1101" s="23" t="s">
        <v>1628</v>
      </c>
      <c r="G1101" s="23" t="s">
        <v>4417</v>
      </c>
      <c r="H1101" s="23" t="s">
        <v>24</v>
      </c>
      <c r="I1101" s="1">
        <v>39508</v>
      </c>
      <c r="J1101" s="1">
        <v>44196</v>
      </c>
      <c r="K1101" s="1">
        <v>41275</v>
      </c>
      <c r="N1101" s="23" t="e">
        <v>#N/A</v>
      </c>
      <c r="O1101" s="23" t="s">
        <v>2823</v>
      </c>
      <c r="P1101" s="29" t="s">
        <v>4417</v>
      </c>
    </row>
    <row r="1102" spans="1:16" s="23" customFormat="1" hidden="1" x14ac:dyDescent="0.2">
      <c r="A1102" s="2">
        <v>180115256</v>
      </c>
      <c r="B1102" s="23" t="s">
        <v>2103</v>
      </c>
      <c r="C1102" s="23" t="s">
        <v>2104</v>
      </c>
      <c r="D1102" s="23" t="s">
        <v>5131</v>
      </c>
      <c r="E1102" s="23" t="s">
        <v>2105</v>
      </c>
      <c r="F1102" s="23" t="s">
        <v>1628</v>
      </c>
      <c r="G1102" s="23" t="s">
        <v>4417</v>
      </c>
      <c r="H1102" s="23" t="s">
        <v>43</v>
      </c>
      <c r="I1102" s="1">
        <v>39508</v>
      </c>
      <c r="J1102" s="1"/>
      <c r="K1102" s="1">
        <v>41275</v>
      </c>
      <c r="N1102" s="23" t="s">
        <v>3205</v>
      </c>
      <c r="O1102" s="23" t="s">
        <v>2823</v>
      </c>
      <c r="P1102" s="29" t="s">
        <v>4417</v>
      </c>
    </row>
    <row r="1103" spans="1:16" s="23" customFormat="1" hidden="1" x14ac:dyDescent="0.2">
      <c r="A1103" s="2">
        <v>180115299</v>
      </c>
      <c r="B1103" s="23" t="s">
        <v>2106</v>
      </c>
      <c r="C1103" s="23" t="s">
        <v>2107</v>
      </c>
      <c r="D1103" s="23" t="s">
        <v>5132</v>
      </c>
      <c r="E1103" s="23" t="s">
        <v>25</v>
      </c>
      <c r="F1103" s="23" t="s">
        <v>13</v>
      </c>
      <c r="G1103" s="23" t="s">
        <v>4417</v>
      </c>
      <c r="H1103" s="23" t="s">
        <v>43</v>
      </c>
      <c r="I1103" s="1">
        <v>39569</v>
      </c>
      <c r="J1103" s="1"/>
      <c r="K1103" s="1">
        <v>41275</v>
      </c>
      <c r="L1103" s="23" t="s">
        <v>18</v>
      </c>
      <c r="N1103" s="23" t="s">
        <v>3205</v>
      </c>
      <c r="O1103" s="23" t="s">
        <v>2823</v>
      </c>
      <c r="P1103" s="29" t="s">
        <v>4417</v>
      </c>
    </row>
    <row r="1104" spans="1:16" s="23" customFormat="1" hidden="1" x14ac:dyDescent="0.2">
      <c r="A1104" s="2">
        <v>180115345</v>
      </c>
      <c r="B1104" s="23" t="s">
        <v>2108</v>
      </c>
      <c r="C1104" s="23" t="s">
        <v>2109</v>
      </c>
      <c r="D1104" s="23" t="s">
        <v>5133</v>
      </c>
      <c r="E1104" s="23" t="s">
        <v>2110</v>
      </c>
      <c r="F1104" s="23" t="s">
        <v>1628</v>
      </c>
      <c r="G1104" s="23" t="s">
        <v>4417</v>
      </c>
      <c r="H1104" s="23" t="s">
        <v>19</v>
      </c>
      <c r="I1104" s="1">
        <v>39479</v>
      </c>
      <c r="J1104" s="1"/>
      <c r="K1104" s="1"/>
      <c r="N1104" s="23" t="s">
        <v>18</v>
      </c>
      <c r="O1104" s="23" t="s">
        <v>2822</v>
      </c>
      <c r="P1104" s="29" t="s">
        <v>4417</v>
      </c>
    </row>
    <row r="1105" spans="1:16" s="23" customFormat="1" hidden="1" x14ac:dyDescent="0.2">
      <c r="A1105" s="2">
        <v>180115418</v>
      </c>
      <c r="B1105" s="23" t="s">
        <v>2111</v>
      </c>
      <c r="C1105" s="23" t="s">
        <v>2112</v>
      </c>
      <c r="D1105" s="23" t="s">
        <v>4463</v>
      </c>
      <c r="E1105" s="23" t="s">
        <v>151</v>
      </c>
      <c r="F1105" s="23" t="s">
        <v>13</v>
      </c>
      <c r="G1105" s="23" t="s">
        <v>169</v>
      </c>
      <c r="H1105" s="23" t="s">
        <v>43</v>
      </c>
      <c r="I1105" s="1">
        <v>39539</v>
      </c>
      <c r="J1105" s="1"/>
      <c r="K1105" s="1">
        <v>41275</v>
      </c>
      <c r="L1105" s="23" t="s">
        <v>18</v>
      </c>
      <c r="N1105" s="23" t="s">
        <v>3205</v>
      </c>
      <c r="O1105" s="23" t="s">
        <v>2823</v>
      </c>
      <c r="P1105" s="29" t="s">
        <v>169</v>
      </c>
    </row>
    <row r="1106" spans="1:16" s="23" customFormat="1" hidden="1" x14ac:dyDescent="0.2">
      <c r="A1106" s="2">
        <v>180115469</v>
      </c>
      <c r="B1106" s="23" t="s">
        <v>2113</v>
      </c>
      <c r="C1106" s="23" t="s">
        <v>2114</v>
      </c>
      <c r="D1106" s="23" t="s">
        <v>5134</v>
      </c>
      <c r="E1106" s="23" t="s">
        <v>2115</v>
      </c>
      <c r="F1106" s="23" t="s">
        <v>1628</v>
      </c>
      <c r="G1106" s="23" t="s">
        <v>4417</v>
      </c>
      <c r="H1106" s="23" t="s">
        <v>43</v>
      </c>
      <c r="I1106" s="1">
        <v>39539</v>
      </c>
      <c r="J1106" s="1"/>
      <c r="K1106" s="1">
        <v>41275</v>
      </c>
      <c r="N1106" s="23" t="s">
        <v>3205</v>
      </c>
      <c r="O1106" s="23" t="s">
        <v>2823</v>
      </c>
      <c r="P1106" s="29" t="s">
        <v>4417</v>
      </c>
    </row>
    <row r="1107" spans="1:16" s="23" customFormat="1" hidden="1" x14ac:dyDescent="0.2">
      <c r="A1107" s="2">
        <v>180115523</v>
      </c>
      <c r="B1107" s="23" t="s">
        <v>2116</v>
      </c>
      <c r="C1107" s="23" t="s">
        <v>2117</v>
      </c>
      <c r="D1107" s="23" t="s">
        <v>4653</v>
      </c>
      <c r="E1107" s="23" t="s">
        <v>682</v>
      </c>
      <c r="F1107" s="23" t="s">
        <v>13</v>
      </c>
      <c r="G1107" s="23" t="s">
        <v>4417</v>
      </c>
      <c r="H1107" s="23" t="s">
        <v>19</v>
      </c>
      <c r="I1107" s="1">
        <v>39569</v>
      </c>
      <c r="J1107" s="1"/>
      <c r="K1107" s="1"/>
      <c r="L1107" s="23" t="s">
        <v>18</v>
      </c>
      <c r="N1107" s="23" t="s">
        <v>18</v>
      </c>
      <c r="O1107" s="23" t="s">
        <v>2823</v>
      </c>
      <c r="P1107" s="29" t="s">
        <v>4417</v>
      </c>
    </row>
    <row r="1108" spans="1:16" s="23" customFormat="1" hidden="1" x14ac:dyDescent="0.2">
      <c r="A1108" s="2">
        <v>180115531</v>
      </c>
      <c r="B1108" s="23" t="s">
        <v>2118</v>
      </c>
      <c r="C1108" s="23" t="s">
        <v>2119</v>
      </c>
      <c r="D1108" s="23" t="s">
        <v>5135</v>
      </c>
      <c r="E1108" s="23" t="s">
        <v>2120</v>
      </c>
      <c r="F1108" s="23" t="s">
        <v>1628</v>
      </c>
      <c r="G1108" s="23" t="s">
        <v>4417</v>
      </c>
      <c r="H1108" s="23" t="s">
        <v>43</v>
      </c>
      <c r="I1108" s="1">
        <v>39569</v>
      </c>
      <c r="J1108" s="1"/>
      <c r="K1108" s="1">
        <v>41275</v>
      </c>
      <c r="N1108" s="23" t="s">
        <v>3205</v>
      </c>
      <c r="O1108" s="23" t="s">
        <v>2823</v>
      </c>
      <c r="P1108" s="29" t="s">
        <v>4417</v>
      </c>
    </row>
    <row r="1109" spans="1:16" s="23" customFormat="1" hidden="1" x14ac:dyDescent="0.2">
      <c r="A1109" s="2">
        <v>180115566</v>
      </c>
      <c r="B1109" s="23" t="s">
        <v>2116</v>
      </c>
      <c r="C1109" s="23" t="s">
        <v>2117</v>
      </c>
      <c r="D1109" s="23" t="s">
        <v>4653</v>
      </c>
      <c r="E1109" s="23" t="s">
        <v>682</v>
      </c>
      <c r="F1109" s="23" t="s">
        <v>13</v>
      </c>
      <c r="G1109" s="23" t="s">
        <v>64</v>
      </c>
      <c r="H1109" s="23" t="s">
        <v>65</v>
      </c>
      <c r="I1109" s="1">
        <v>39569</v>
      </c>
      <c r="J1109" s="1"/>
      <c r="K1109" s="1">
        <v>41275</v>
      </c>
      <c r="L1109" s="23" t="s">
        <v>18</v>
      </c>
      <c r="N1109" s="23" t="s">
        <v>3012</v>
      </c>
      <c r="O1109" s="23" t="s">
        <v>2823</v>
      </c>
      <c r="P1109" s="29" t="s">
        <v>64</v>
      </c>
    </row>
    <row r="1110" spans="1:16" s="23" customFormat="1" hidden="1" x14ac:dyDescent="0.2">
      <c r="A1110" s="2">
        <v>180115612</v>
      </c>
      <c r="B1110" s="23" t="s">
        <v>2121</v>
      </c>
      <c r="C1110" s="23" t="s">
        <v>2122</v>
      </c>
      <c r="D1110" s="23" t="s">
        <v>5136</v>
      </c>
      <c r="E1110" s="23" t="s">
        <v>2123</v>
      </c>
      <c r="F1110" s="23" t="s">
        <v>1628</v>
      </c>
      <c r="G1110" s="23" t="s">
        <v>4417</v>
      </c>
      <c r="H1110" s="23" t="s">
        <v>24</v>
      </c>
      <c r="I1110" s="1">
        <v>39508</v>
      </c>
      <c r="J1110" s="1">
        <v>41851</v>
      </c>
      <c r="K1110" s="1"/>
      <c r="N1110" s="23" t="e">
        <v>#N/A</v>
      </c>
      <c r="O1110" s="23" t="s">
        <v>2823</v>
      </c>
      <c r="P1110" s="29" t="s">
        <v>4417</v>
      </c>
    </row>
    <row r="1111" spans="1:16" s="23" customFormat="1" hidden="1" x14ac:dyDescent="0.2">
      <c r="A1111" s="2">
        <v>180115639</v>
      </c>
      <c r="B1111" s="23" t="s">
        <v>2121</v>
      </c>
      <c r="C1111" s="23" t="s">
        <v>2122</v>
      </c>
      <c r="D1111" s="23" t="s">
        <v>5136</v>
      </c>
      <c r="E1111" s="23" t="s">
        <v>2123</v>
      </c>
      <c r="F1111" s="23" t="s">
        <v>1628</v>
      </c>
      <c r="G1111" s="23" t="s">
        <v>4417</v>
      </c>
      <c r="H1111" s="23" t="s">
        <v>24</v>
      </c>
      <c r="I1111" s="1">
        <v>39508</v>
      </c>
      <c r="J1111" s="1">
        <v>42735</v>
      </c>
      <c r="K1111" s="1"/>
      <c r="N1111" s="23" t="e">
        <v>#N/A</v>
      </c>
      <c r="O1111" s="23" t="s">
        <v>2823</v>
      </c>
      <c r="P1111" s="29" t="s">
        <v>4417</v>
      </c>
    </row>
    <row r="1112" spans="1:16" s="23" customFormat="1" hidden="1" x14ac:dyDescent="0.2">
      <c r="A1112" s="2">
        <v>180115752</v>
      </c>
      <c r="B1112" s="23" t="s">
        <v>2124</v>
      </c>
      <c r="C1112" s="23" t="s">
        <v>2125</v>
      </c>
      <c r="D1112" s="23" t="s">
        <v>5137</v>
      </c>
      <c r="E1112" s="23" t="s">
        <v>86</v>
      </c>
      <c r="F1112" s="23" t="s">
        <v>13</v>
      </c>
      <c r="G1112" s="23" t="s">
        <v>4417</v>
      </c>
      <c r="H1112" s="23" t="s">
        <v>24</v>
      </c>
      <c r="I1112" s="1">
        <v>39569</v>
      </c>
      <c r="J1112" s="1">
        <v>42735</v>
      </c>
      <c r="K1112" s="1">
        <v>41275</v>
      </c>
      <c r="N1112" s="23" t="e">
        <v>#N/A</v>
      </c>
      <c r="O1112" s="23" t="s">
        <v>2823</v>
      </c>
      <c r="P1112" s="29" t="s">
        <v>4417</v>
      </c>
    </row>
    <row r="1113" spans="1:16" s="23" customFormat="1" hidden="1" x14ac:dyDescent="0.2">
      <c r="A1113" s="2">
        <v>180115825</v>
      </c>
      <c r="B1113" s="23" t="s">
        <v>2126</v>
      </c>
      <c r="C1113" s="23" t="s">
        <v>2127</v>
      </c>
      <c r="D1113" s="23" t="s">
        <v>5138</v>
      </c>
      <c r="E1113" s="23" t="s">
        <v>86</v>
      </c>
      <c r="F1113" s="23" t="s">
        <v>13</v>
      </c>
      <c r="G1113" s="23" t="s">
        <v>4417</v>
      </c>
      <c r="H1113" s="23" t="s">
        <v>43</v>
      </c>
      <c r="I1113" s="1">
        <v>39600</v>
      </c>
      <c r="J1113" s="1"/>
      <c r="K1113" s="1">
        <v>41275</v>
      </c>
      <c r="L1113" s="23" t="s">
        <v>23</v>
      </c>
      <c r="N1113" s="23" t="s">
        <v>3205</v>
      </c>
      <c r="O1113" s="23" t="s">
        <v>2822</v>
      </c>
      <c r="P1113" s="29" t="s">
        <v>4417</v>
      </c>
    </row>
    <row r="1114" spans="1:16" s="23" customFormat="1" hidden="1" x14ac:dyDescent="0.2">
      <c r="A1114" s="2">
        <v>180115868</v>
      </c>
      <c r="B1114" s="23" t="s">
        <v>2128</v>
      </c>
      <c r="C1114" s="23" t="s">
        <v>2129</v>
      </c>
      <c r="D1114" s="23" t="s">
        <v>5139</v>
      </c>
      <c r="E1114" s="23" t="s">
        <v>2130</v>
      </c>
      <c r="F1114" s="23" t="s">
        <v>1628</v>
      </c>
      <c r="G1114" s="23" t="s">
        <v>4417</v>
      </c>
      <c r="H1114" s="23" t="s">
        <v>43</v>
      </c>
      <c r="I1114" s="1">
        <v>39630</v>
      </c>
      <c r="J1114" s="1"/>
      <c r="K1114" s="1">
        <v>41275</v>
      </c>
      <c r="N1114" s="23" t="s">
        <v>3205</v>
      </c>
      <c r="O1114" s="23" t="s">
        <v>2823</v>
      </c>
      <c r="P1114" s="29" t="s">
        <v>4417</v>
      </c>
    </row>
    <row r="1115" spans="1:16" s="23" customFormat="1" hidden="1" x14ac:dyDescent="0.2">
      <c r="A1115" s="2">
        <v>180115884</v>
      </c>
      <c r="B1115" s="23" t="s">
        <v>2131</v>
      </c>
      <c r="C1115" s="23" t="s">
        <v>2132</v>
      </c>
      <c r="D1115" s="23" t="s">
        <v>5140</v>
      </c>
      <c r="E1115" s="23" t="s">
        <v>25</v>
      </c>
      <c r="F1115" s="23" t="s">
        <v>13</v>
      </c>
      <c r="G1115" s="23" t="s">
        <v>4417</v>
      </c>
      <c r="H1115" s="23" t="s">
        <v>19</v>
      </c>
      <c r="I1115" s="1">
        <v>39569</v>
      </c>
      <c r="J1115" s="1"/>
      <c r="K1115" s="1"/>
      <c r="L1115" s="23" t="s">
        <v>23</v>
      </c>
      <c r="N1115" s="23" t="s">
        <v>23</v>
      </c>
      <c r="O1115" s="23" t="s">
        <v>2822</v>
      </c>
      <c r="P1115" s="29" t="s">
        <v>4417</v>
      </c>
    </row>
    <row r="1116" spans="1:16" s="23" customFormat="1" hidden="1" x14ac:dyDescent="0.2">
      <c r="A1116" s="2">
        <v>180116066</v>
      </c>
      <c r="B1116" s="23" t="s">
        <v>2133</v>
      </c>
      <c r="C1116" s="23" t="s">
        <v>2134</v>
      </c>
      <c r="D1116" s="23" t="s">
        <v>5141</v>
      </c>
      <c r="E1116" s="23" t="s">
        <v>239</v>
      </c>
      <c r="F1116" s="23" t="s">
        <v>13</v>
      </c>
      <c r="G1116" s="23" t="s">
        <v>4417</v>
      </c>
      <c r="H1116" s="23" t="s">
        <v>43</v>
      </c>
      <c r="I1116" s="1">
        <v>39539</v>
      </c>
      <c r="J1116" s="1"/>
      <c r="K1116" s="1">
        <v>41275</v>
      </c>
      <c r="L1116" s="23" t="s">
        <v>18</v>
      </c>
      <c r="N1116" s="23" t="s">
        <v>3205</v>
      </c>
      <c r="O1116" s="23" t="s">
        <v>2823</v>
      </c>
      <c r="P1116" s="29" t="s">
        <v>4417</v>
      </c>
    </row>
    <row r="1117" spans="1:16" s="23" customFormat="1" hidden="1" x14ac:dyDescent="0.2">
      <c r="A1117" s="2">
        <v>180116120</v>
      </c>
      <c r="B1117" s="23" t="s">
        <v>2135</v>
      </c>
      <c r="C1117" s="23" t="s">
        <v>2136</v>
      </c>
      <c r="D1117" s="23" t="s">
        <v>5142</v>
      </c>
      <c r="E1117" s="23" t="s">
        <v>2137</v>
      </c>
      <c r="F1117" s="23" t="s">
        <v>13</v>
      </c>
      <c r="G1117" s="23" t="s">
        <v>4417</v>
      </c>
      <c r="H1117" s="23" t="s">
        <v>24</v>
      </c>
      <c r="I1117" s="1">
        <v>39630</v>
      </c>
      <c r="J1117" s="1">
        <v>43465</v>
      </c>
      <c r="K1117" s="1"/>
      <c r="N1117" s="23" t="e">
        <v>#N/A</v>
      </c>
      <c r="O1117" s="23" t="s">
        <v>2823</v>
      </c>
      <c r="P1117" s="29" t="s">
        <v>4417</v>
      </c>
    </row>
    <row r="1118" spans="1:16" s="23" customFormat="1" hidden="1" x14ac:dyDescent="0.2">
      <c r="A1118" s="2">
        <v>180116163</v>
      </c>
      <c r="B1118" s="23" t="s">
        <v>2138</v>
      </c>
      <c r="C1118" s="23" t="s">
        <v>2139</v>
      </c>
      <c r="D1118" s="23" t="s">
        <v>5143</v>
      </c>
      <c r="E1118" s="23" t="s">
        <v>28</v>
      </c>
      <c r="F1118" s="23" t="s">
        <v>1628</v>
      </c>
      <c r="G1118" s="23" t="s">
        <v>169</v>
      </c>
      <c r="H1118" s="23" t="s">
        <v>43</v>
      </c>
      <c r="I1118" s="1">
        <v>39539</v>
      </c>
      <c r="J1118" s="1"/>
      <c r="K1118" s="1">
        <v>41852</v>
      </c>
      <c r="N1118" s="23" t="s">
        <v>3205</v>
      </c>
      <c r="O1118" s="23" t="s">
        <v>2823</v>
      </c>
      <c r="P1118" s="29" t="s">
        <v>169</v>
      </c>
    </row>
    <row r="1119" spans="1:16" s="23" customFormat="1" hidden="1" x14ac:dyDescent="0.2">
      <c r="A1119" s="2">
        <v>180116185</v>
      </c>
      <c r="B1119" s="23" t="s">
        <v>1815</v>
      </c>
      <c r="C1119" s="23" t="s">
        <v>2140</v>
      </c>
      <c r="D1119" s="23" t="s">
        <v>5144</v>
      </c>
      <c r="E1119" s="23" t="s">
        <v>2141</v>
      </c>
      <c r="F1119" s="23" t="s">
        <v>13</v>
      </c>
      <c r="G1119" s="23" t="s">
        <v>169</v>
      </c>
      <c r="H1119" s="23" t="s">
        <v>43</v>
      </c>
      <c r="I1119" s="1">
        <v>39630</v>
      </c>
      <c r="J1119" s="1"/>
      <c r="K1119" s="1">
        <v>41640</v>
      </c>
      <c r="L1119" s="23" t="s">
        <v>18</v>
      </c>
      <c r="N1119" s="23" t="s">
        <v>3205</v>
      </c>
      <c r="O1119" s="23" t="s">
        <v>2823</v>
      </c>
      <c r="P1119" s="29" t="s">
        <v>169</v>
      </c>
    </row>
    <row r="1120" spans="1:16" s="23" customFormat="1" hidden="1" x14ac:dyDescent="0.2">
      <c r="A1120" s="2">
        <v>180116228</v>
      </c>
      <c r="B1120" s="23" t="s">
        <v>2142</v>
      </c>
      <c r="C1120" s="23" t="s">
        <v>2143</v>
      </c>
      <c r="D1120" s="23" t="s">
        <v>5145</v>
      </c>
      <c r="E1120" s="23" t="s">
        <v>2144</v>
      </c>
      <c r="F1120" s="23" t="s">
        <v>1628</v>
      </c>
      <c r="G1120" s="23" t="s">
        <v>4417</v>
      </c>
      <c r="H1120" s="23" t="s">
        <v>43</v>
      </c>
      <c r="I1120" s="1">
        <v>39630</v>
      </c>
      <c r="J1120" s="1"/>
      <c r="K1120" s="1">
        <v>41275</v>
      </c>
      <c r="N1120" s="23" t="s">
        <v>3205</v>
      </c>
      <c r="O1120" s="23" t="s">
        <v>2823</v>
      </c>
      <c r="P1120" s="29" t="s">
        <v>4417</v>
      </c>
    </row>
    <row r="1121" spans="1:16" s="23" customFormat="1" hidden="1" x14ac:dyDescent="0.2">
      <c r="A1121" s="2">
        <v>180116260</v>
      </c>
      <c r="B1121" s="23" t="s">
        <v>2145</v>
      </c>
      <c r="C1121" s="23" t="s">
        <v>2146</v>
      </c>
      <c r="D1121" s="23" t="s">
        <v>5146</v>
      </c>
      <c r="E1121" s="23" t="s">
        <v>2147</v>
      </c>
      <c r="F1121" s="23" t="s">
        <v>13</v>
      </c>
      <c r="G1121" s="23" t="s">
        <v>4417</v>
      </c>
      <c r="H1121" s="23" t="s">
        <v>24</v>
      </c>
      <c r="I1121" s="1">
        <v>39630</v>
      </c>
      <c r="J1121" s="1">
        <v>42735</v>
      </c>
      <c r="K1121" s="1">
        <v>41275</v>
      </c>
      <c r="N1121" s="23" t="e">
        <v>#N/A</v>
      </c>
      <c r="O1121" s="23" t="s">
        <v>2823</v>
      </c>
      <c r="P1121" s="29" t="s">
        <v>4417</v>
      </c>
    </row>
    <row r="1122" spans="1:16" s="23" customFormat="1" hidden="1" x14ac:dyDescent="0.2">
      <c r="A1122" s="2">
        <v>180116309</v>
      </c>
      <c r="B1122" s="23" t="s">
        <v>2148</v>
      </c>
      <c r="C1122" s="23" t="s">
        <v>2149</v>
      </c>
      <c r="D1122" s="23" t="s">
        <v>4449</v>
      </c>
      <c r="E1122" s="23" t="s">
        <v>112</v>
      </c>
      <c r="F1122" s="23" t="s">
        <v>13</v>
      </c>
      <c r="G1122" s="23" t="s">
        <v>4417</v>
      </c>
      <c r="H1122" s="23" t="s">
        <v>19</v>
      </c>
      <c r="I1122" s="1">
        <v>39630</v>
      </c>
      <c r="J1122" s="1"/>
      <c r="K1122" s="1"/>
      <c r="L1122" s="23" t="s">
        <v>18</v>
      </c>
      <c r="N1122" s="23" t="s">
        <v>18</v>
      </c>
      <c r="O1122" s="23" t="s">
        <v>2822</v>
      </c>
      <c r="P1122" s="29" t="s">
        <v>4417</v>
      </c>
    </row>
    <row r="1123" spans="1:16" s="23" customFormat="1" hidden="1" x14ac:dyDescent="0.2">
      <c r="A1123" s="2">
        <v>180116481</v>
      </c>
      <c r="B1123" s="23" t="s">
        <v>2739</v>
      </c>
      <c r="C1123" s="23" t="s">
        <v>2150</v>
      </c>
      <c r="D1123" s="23" t="s">
        <v>5147</v>
      </c>
      <c r="E1123" s="23" t="s">
        <v>2151</v>
      </c>
      <c r="F1123" s="23" t="s">
        <v>1628</v>
      </c>
      <c r="G1123" s="23" t="s">
        <v>5148</v>
      </c>
      <c r="H1123" s="23" t="s">
        <v>24</v>
      </c>
      <c r="I1123" s="1">
        <v>39600</v>
      </c>
      <c r="J1123" s="1">
        <v>43465</v>
      </c>
      <c r="K1123" s="1">
        <v>41275</v>
      </c>
      <c r="N1123" s="23" t="e">
        <v>#N/A</v>
      </c>
      <c r="O1123" s="23" t="s">
        <v>2823</v>
      </c>
      <c r="P1123" s="29" t="s">
        <v>5148</v>
      </c>
    </row>
    <row r="1124" spans="1:16" s="23" customFormat="1" hidden="1" x14ac:dyDescent="0.2">
      <c r="A1124" s="2">
        <v>180116525</v>
      </c>
      <c r="B1124" s="23" t="s">
        <v>2152</v>
      </c>
      <c r="C1124" s="23" t="s">
        <v>2153</v>
      </c>
      <c r="D1124" s="23" t="s">
        <v>5149</v>
      </c>
      <c r="E1124" s="23" t="s">
        <v>1887</v>
      </c>
      <c r="F1124" s="23" t="s">
        <v>13</v>
      </c>
      <c r="G1124" s="23" t="s">
        <v>4417</v>
      </c>
      <c r="H1124" s="23" t="s">
        <v>19</v>
      </c>
      <c r="I1124" s="1">
        <v>39661</v>
      </c>
      <c r="J1124" s="1"/>
      <c r="K1124" s="1"/>
      <c r="L1124" s="23" t="s">
        <v>18</v>
      </c>
      <c r="N1124" s="23" t="s">
        <v>18</v>
      </c>
      <c r="O1124" s="23" t="s">
        <v>2822</v>
      </c>
      <c r="P1124" s="29" t="s">
        <v>4417</v>
      </c>
    </row>
    <row r="1125" spans="1:16" s="23" customFormat="1" hidden="1" x14ac:dyDescent="0.2">
      <c r="A1125" s="2">
        <v>180116570</v>
      </c>
      <c r="B1125" s="23" t="s">
        <v>2979</v>
      </c>
      <c r="C1125" s="23" t="s">
        <v>2154</v>
      </c>
      <c r="D1125" s="23" t="s">
        <v>5150</v>
      </c>
      <c r="E1125" s="23" t="s">
        <v>2155</v>
      </c>
      <c r="F1125" s="23" t="s">
        <v>13</v>
      </c>
      <c r="G1125" s="23" t="s">
        <v>4417</v>
      </c>
      <c r="H1125" s="23" t="s">
        <v>24</v>
      </c>
      <c r="I1125" s="1">
        <v>39661</v>
      </c>
      <c r="J1125" s="1">
        <v>45291</v>
      </c>
      <c r="K1125" s="1">
        <v>41275</v>
      </c>
      <c r="L1125" s="23" t="s">
        <v>18</v>
      </c>
      <c r="N1125" s="23" t="s">
        <v>3205</v>
      </c>
      <c r="O1125" s="23" t="s">
        <v>2823</v>
      </c>
      <c r="P1125" s="29" t="s">
        <v>4417</v>
      </c>
    </row>
    <row r="1126" spans="1:16" s="23" customFormat="1" hidden="1" x14ac:dyDescent="0.2">
      <c r="A1126" s="2">
        <v>180116619</v>
      </c>
      <c r="B1126" s="23" t="s">
        <v>2156</v>
      </c>
      <c r="C1126" s="23" t="s">
        <v>2157</v>
      </c>
      <c r="D1126" s="23" t="s">
        <v>5151</v>
      </c>
      <c r="E1126" s="23" t="s">
        <v>98</v>
      </c>
      <c r="F1126" s="23" t="s">
        <v>1628</v>
      </c>
      <c r="G1126" s="23" t="s">
        <v>4417</v>
      </c>
      <c r="H1126" s="23" t="s">
        <v>24</v>
      </c>
      <c r="I1126" s="1">
        <v>39630</v>
      </c>
      <c r="J1126" s="1">
        <v>43100</v>
      </c>
      <c r="K1126" s="1">
        <v>41275</v>
      </c>
      <c r="N1126" s="23" t="e">
        <v>#N/A</v>
      </c>
      <c r="O1126" s="23" t="s">
        <v>2823</v>
      </c>
      <c r="P1126" s="29" t="s">
        <v>4417</v>
      </c>
    </row>
    <row r="1127" spans="1:16" s="23" customFormat="1" hidden="1" x14ac:dyDescent="0.2">
      <c r="A1127" s="2">
        <v>180116899</v>
      </c>
      <c r="B1127" s="23" t="s">
        <v>2158</v>
      </c>
      <c r="C1127" s="23" t="s">
        <v>2159</v>
      </c>
      <c r="D1127" s="23" t="s">
        <v>5152</v>
      </c>
      <c r="E1127" s="23" t="s">
        <v>2160</v>
      </c>
      <c r="F1127" s="23" t="s">
        <v>1628</v>
      </c>
      <c r="G1127" s="23" t="s">
        <v>4417</v>
      </c>
      <c r="H1127" s="23" t="s">
        <v>19</v>
      </c>
      <c r="I1127" s="1">
        <v>39722</v>
      </c>
      <c r="J1127" s="1"/>
      <c r="K1127" s="1"/>
      <c r="N1127" s="23" t="s">
        <v>18</v>
      </c>
      <c r="O1127" s="23" t="s">
        <v>2823</v>
      </c>
      <c r="P1127" s="29" t="s">
        <v>4417</v>
      </c>
    </row>
    <row r="1128" spans="1:16" s="23" customFormat="1" hidden="1" x14ac:dyDescent="0.2">
      <c r="A1128" s="2">
        <v>180116910</v>
      </c>
      <c r="B1128" s="23" t="s">
        <v>2161</v>
      </c>
      <c r="C1128" s="23" t="s">
        <v>2159</v>
      </c>
      <c r="D1128" s="23" t="s">
        <v>5152</v>
      </c>
      <c r="E1128" s="23" t="s">
        <v>2160</v>
      </c>
      <c r="F1128" s="23" t="s">
        <v>1628</v>
      </c>
      <c r="G1128" s="23" t="s">
        <v>4417</v>
      </c>
      <c r="H1128" s="23" t="s">
        <v>24</v>
      </c>
      <c r="I1128" s="1">
        <v>39722</v>
      </c>
      <c r="J1128" s="1">
        <v>42004</v>
      </c>
      <c r="K1128" s="1"/>
      <c r="N1128" s="23" t="e">
        <v>#N/A</v>
      </c>
      <c r="O1128" s="23" t="s">
        <v>2823</v>
      </c>
      <c r="P1128" s="29" t="s">
        <v>4417</v>
      </c>
    </row>
    <row r="1129" spans="1:16" s="23" customFormat="1" hidden="1" x14ac:dyDescent="0.2">
      <c r="A1129" s="2">
        <v>180117011</v>
      </c>
      <c r="B1129" s="23" t="s">
        <v>2162</v>
      </c>
      <c r="C1129" s="23" t="s">
        <v>2163</v>
      </c>
      <c r="D1129" s="23" t="s">
        <v>4522</v>
      </c>
      <c r="E1129" s="23" t="s">
        <v>336</v>
      </c>
      <c r="F1129" s="23" t="s">
        <v>13</v>
      </c>
      <c r="G1129" s="23" t="s">
        <v>4417</v>
      </c>
      <c r="H1129" s="23" t="s">
        <v>43</v>
      </c>
      <c r="I1129" s="1">
        <v>39692</v>
      </c>
      <c r="J1129" s="1"/>
      <c r="K1129" s="1">
        <v>42370</v>
      </c>
      <c r="L1129" s="23" t="s">
        <v>23</v>
      </c>
      <c r="N1129" s="23" t="s">
        <v>3205</v>
      </c>
      <c r="O1129" s="23" t="s">
        <v>2823</v>
      </c>
      <c r="P1129" s="29" t="s">
        <v>4417</v>
      </c>
    </row>
    <row r="1130" spans="1:16" s="23" customFormat="1" hidden="1" x14ac:dyDescent="0.2">
      <c r="A1130" s="2">
        <v>180117259</v>
      </c>
      <c r="B1130" s="23" t="s">
        <v>2164</v>
      </c>
      <c r="C1130" s="23" t="s">
        <v>2165</v>
      </c>
      <c r="D1130" s="23" t="s">
        <v>5153</v>
      </c>
      <c r="E1130" s="23" t="s">
        <v>2166</v>
      </c>
      <c r="F1130" s="23" t="s">
        <v>13</v>
      </c>
      <c r="G1130" s="23" t="s">
        <v>4417</v>
      </c>
      <c r="H1130" s="23" t="s">
        <v>19</v>
      </c>
      <c r="I1130" s="1">
        <v>39692</v>
      </c>
      <c r="J1130" s="1"/>
      <c r="K1130" s="1"/>
      <c r="L1130" s="23" t="s">
        <v>18</v>
      </c>
      <c r="N1130" s="23" t="s">
        <v>18</v>
      </c>
      <c r="O1130" s="23" t="s">
        <v>2822</v>
      </c>
      <c r="P1130" s="29" t="s">
        <v>4417</v>
      </c>
    </row>
    <row r="1131" spans="1:16" s="23" customFormat="1" hidden="1" x14ac:dyDescent="0.2">
      <c r="A1131" s="2">
        <v>180117453</v>
      </c>
      <c r="B1131" s="23" t="s">
        <v>2167</v>
      </c>
      <c r="C1131" s="23" t="s">
        <v>2168</v>
      </c>
      <c r="D1131" s="23" t="s">
        <v>4537</v>
      </c>
      <c r="E1131" s="23" t="s">
        <v>73</v>
      </c>
      <c r="F1131" s="23" t="s">
        <v>13</v>
      </c>
      <c r="G1131" s="23" t="s">
        <v>4417</v>
      </c>
      <c r="H1131" s="23" t="s">
        <v>19</v>
      </c>
      <c r="I1131" s="1">
        <v>39722</v>
      </c>
      <c r="J1131" s="1"/>
      <c r="K1131" s="1"/>
      <c r="L1131" s="23" t="s">
        <v>18</v>
      </c>
      <c r="N1131" s="23" t="s">
        <v>3013</v>
      </c>
      <c r="O1131" s="23" t="s">
        <v>2822</v>
      </c>
      <c r="P1131" s="29" t="s">
        <v>4417</v>
      </c>
    </row>
    <row r="1132" spans="1:16" s="23" customFormat="1" hidden="1" x14ac:dyDescent="0.2">
      <c r="A1132" s="2">
        <v>180117542</v>
      </c>
      <c r="B1132" s="23" t="s">
        <v>1832</v>
      </c>
      <c r="C1132" s="23" t="s">
        <v>1833</v>
      </c>
      <c r="D1132" s="23" t="s">
        <v>4930</v>
      </c>
      <c r="E1132" s="23" t="s">
        <v>31</v>
      </c>
      <c r="F1132" s="23" t="s">
        <v>1628</v>
      </c>
      <c r="G1132" s="23" t="s">
        <v>1824</v>
      </c>
      <c r="H1132" s="23" t="s">
        <v>24</v>
      </c>
      <c r="I1132" s="1">
        <v>39692</v>
      </c>
      <c r="J1132" s="1">
        <v>42369</v>
      </c>
      <c r="K1132" s="1">
        <v>41275</v>
      </c>
      <c r="N1132" s="23" t="e">
        <v>#N/A</v>
      </c>
      <c r="O1132" s="23" t="s">
        <v>2823</v>
      </c>
      <c r="P1132" s="29" t="s">
        <v>1824</v>
      </c>
    </row>
    <row r="1133" spans="1:16" s="23" customFormat="1" hidden="1" x14ac:dyDescent="0.2">
      <c r="A1133" s="2">
        <v>180117658</v>
      </c>
      <c r="B1133" s="23" t="s">
        <v>2802</v>
      </c>
      <c r="C1133" s="23" t="s">
        <v>2169</v>
      </c>
      <c r="D1133" s="23" t="s">
        <v>5154</v>
      </c>
      <c r="E1133" s="23" t="s">
        <v>2170</v>
      </c>
      <c r="F1133" s="23" t="s">
        <v>1628</v>
      </c>
      <c r="G1133" s="23" t="s">
        <v>4417</v>
      </c>
      <c r="H1133" s="23" t="s">
        <v>24</v>
      </c>
      <c r="I1133" s="1">
        <v>39753</v>
      </c>
      <c r="J1133" s="1">
        <v>42004</v>
      </c>
      <c r="K1133" s="1"/>
      <c r="N1133" s="23" t="e">
        <v>#N/A</v>
      </c>
      <c r="O1133" s="23" t="s">
        <v>2823</v>
      </c>
      <c r="P1133" s="29" t="s">
        <v>4417</v>
      </c>
    </row>
    <row r="1134" spans="1:16" s="23" customFormat="1" hidden="1" x14ac:dyDescent="0.2">
      <c r="A1134" s="2">
        <v>180117674</v>
      </c>
      <c r="B1134" s="23" t="s">
        <v>2802</v>
      </c>
      <c r="C1134" s="23" t="s">
        <v>2169</v>
      </c>
      <c r="D1134" s="23" t="s">
        <v>5154</v>
      </c>
      <c r="E1134" s="23" t="s">
        <v>2170</v>
      </c>
      <c r="F1134" s="23" t="s">
        <v>1628</v>
      </c>
      <c r="G1134" s="23" t="s">
        <v>4417</v>
      </c>
      <c r="H1134" s="23" t="s">
        <v>24</v>
      </c>
      <c r="I1134" s="1">
        <v>39753</v>
      </c>
      <c r="J1134" s="1">
        <v>41912</v>
      </c>
      <c r="K1134" s="1"/>
      <c r="N1134" s="23" t="e">
        <v>#N/A</v>
      </c>
      <c r="O1134" s="23" t="s">
        <v>2823</v>
      </c>
      <c r="P1134" s="29" t="s">
        <v>4417</v>
      </c>
    </row>
    <row r="1135" spans="1:16" s="23" customFormat="1" hidden="1" x14ac:dyDescent="0.2">
      <c r="A1135" s="2">
        <v>180117852</v>
      </c>
      <c r="B1135" s="23" t="s">
        <v>2171</v>
      </c>
      <c r="C1135" s="23" t="s">
        <v>2172</v>
      </c>
      <c r="D1135" s="23" t="s">
        <v>5155</v>
      </c>
      <c r="E1135" s="23" t="s">
        <v>2173</v>
      </c>
      <c r="F1135" s="23" t="s">
        <v>1628</v>
      </c>
      <c r="G1135" s="23" t="s">
        <v>4417</v>
      </c>
      <c r="H1135" s="23" t="s">
        <v>43</v>
      </c>
      <c r="I1135" s="1">
        <v>39753</v>
      </c>
      <c r="J1135" s="1"/>
      <c r="K1135" s="1">
        <v>41275</v>
      </c>
      <c r="N1135" s="23" t="s">
        <v>3205</v>
      </c>
      <c r="O1135" s="23" t="s">
        <v>2823</v>
      </c>
      <c r="P1135" s="29" t="s">
        <v>4417</v>
      </c>
    </row>
    <row r="1136" spans="1:16" s="23" customFormat="1" hidden="1" x14ac:dyDescent="0.2">
      <c r="A1136" s="2">
        <v>180118018</v>
      </c>
      <c r="B1136" s="23" t="s">
        <v>2174</v>
      </c>
      <c r="C1136" s="23" t="s">
        <v>2175</v>
      </c>
      <c r="D1136" s="23" t="s">
        <v>5156</v>
      </c>
      <c r="E1136" s="23" t="s">
        <v>165</v>
      </c>
      <c r="F1136" s="23" t="s">
        <v>13</v>
      </c>
      <c r="G1136" s="23" t="s">
        <v>4417</v>
      </c>
      <c r="H1136" s="23" t="s">
        <v>19</v>
      </c>
      <c r="I1136" s="1">
        <v>39753</v>
      </c>
      <c r="J1136" s="1"/>
      <c r="K1136" s="1"/>
      <c r="L1136" s="23" t="s">
        <v>18</v>
      </c>
      <c r="N1136" s="23" t="s">
        <v>18</v>
      </c>
      <c r="O1136" s="23" t="s">
        <v>2823</v>
      </c>
      <c r="P1136" s="29" t="s">
        <v>4417</v>
      </c>
    </row>
    <row r="1137" spans="1:16" s="23" customFormat="1" hidden="1" x14ac:dyDescent="0.2">
      <c r="A1137" s="2">
        <v>180118050</v>
      </c>
      <c r="B1137" s="23" t="s">
        <v>2176</v>
      </c>
      <c r="C1137" s="23" t="s">
        <v>2177</v>
      </c>
      <c r="D1137" s="23" t="s">
        <v>5157</v>
      </c>
      <c r="E1137" s="23" t="s">
        <v>2178</v>
      </c>
      <c r="F1137" s="23" t="s">
        <v>1628</v>
      </c>
      <c r="G1137" s="23" t="s">
        <v>4417</v>
      </c>
      <c r="H1137" s="23" t="s">
        <v>43</v>
      </c>
      <c r="I1137" s="1">
        <v>39692</v>
      </c>
      <c r="J1137" s="1"/>
      <c r="K1137" s="1">
        <v>41275</v>
      </c>
      <c r="N1137" s="23" t="s">
        <v>3205</v>
      </c>
      <c r="O1137" s="23" t="s">
        <v>2823</v>
      </c>
      <c r="P1137" s="29" t="s">
        <v>4417</v>
      </c>
    </row>
    <row r="1138" spans="1:16" s="23" customFormat="1" hidden="1" x14ac:dyDescent="0.2">
      <c r="A1138" s="2">
        <v>180118077</v>
      </c>
      <c r="B1138" s="23" t="s">
        <v>2179</v>
      </c>
      <c r="C1138" s="23" t="s">
        <v>2180</v>
      </c>
      <c r="D1138" s="23" t="s">
        <v>5158</v>
      </c>
      <c r="E1138" s="23" t="s">
        <v>1023</v>
      </c>
      <c r="F1138" s="23" t="s">
        <v>13</v>
      </c>
      <c r="G1138" s="23" t="s">
        <v>4417</v>
      </c>
      <c r="H1138" s="23" t="s">
        <v>19</v>
      </c>
      <c r="I1138" s="1">
        <v>39783</v>
      </c>
      <c r="J1138" s="1"/>
      <c r="K1138" s="1"/>
      <c r="L1138" s="23" t="s">
        <v>23</v>
      </c>
      <c r="N1138" s="23" t="s">
        <v>23</v>
      </c>
      <c r="O1138" s="23" t="s">
        <v>2822</v>
      </c>
      <c r="P1138" s="29" t="s">
        <v>4417</v>
      </c>
    </row>
    <row r="1139" spans="1:16" s="23" customFormat="1" hidden="1" x14ac:dyDescent="0.2">
      <c r="A1139" s="2">
        <v>180118158</v>
      </c>
      <c r="B1139" s="23" t="s">
        <v>2181</v>
      </c>
      <c r="C1139" s="23" t="s">
        <v>2182</v>
      </c>
      <c r="D1139" s="23" t="s">
        <v>5159</v>
      </c>
      <c r="E1139" s="23" t="s">
        <v>2183</v>
      </c>
      <c r="F1139" s="23" t="s">
        <v>13</v>
      </c>
      <c r="G1139" s="23" t="s">
        <v>4417</v>
      </c>
      <c r="H1139" s="23" t="s">
        <v>43</v>
      </c>
      <c r="I1139" s="1">
        <v>39783</v>
      </c>
      <c r="J1139" s="1"/>
      <c r="K1139" s="1">
        <v>41640</v>
      </c>
      <c r="L1139" s="23" t="s">
        <v>18</v>
      </c>
      <c r="N1139" s="23" t="s">
        <v>3205</v>
      </c>
      <c r="O1139" s="23" t="s">
        <v>2823</v>
      </c>
      <c r="P1139" s="29" t="s">
        <v>4417</v>
      </c>
    </row>
    <row r="1140" spans="1:16" s="23" customFormat="1" hidden="1" x14ac:dyDescent="0.2">
      <c r="A1140" s="2">
        <v>180118212</v>
      </c>
      <c r="B1140" s="23" t="s">
        <v>1645</v>
      </c>
      <c r="C1140" s="23" t="s">
        <v>1646</v>
      </c>
      <c r="D1140" s="23" t="s">
        <v>4988</v>
      </c>
      <c r="E1140" s="23" t="s">
        <v>42</v>
      </c>
      <c r="F1140" s="23" t="s">
        <v>1628</v>
      </c>
      <c r="G1140" s="23" t="s">
        <v>169</v>
      </c>
      <c r="H1140" s="23" t="s">
        <v>24</v>
      </c>
      <c r="I1140" s="1">
        <v>39783</v>
      </c>
      <c r="J1140" s="1">
        <v>44926</v>
      </c>
      <c r="K1140" s="1">
        <v>41275</v>
      </c>
      <c r="N1140" s="23" t="s">
        <v>3205</v>
      </c>
      <c r="O1140" s="23" t="s">
        <v>2823</v>
      </c>
      <c r="P1140" s="29" t="s">
        <v>169</v>
      </c>
    </row>
    <row r="1141" spans="1:16" s="23" customFormat="1" hidden="1" x14ac:dyDescent="0.2">
      <c r="A1141" s="2">
        <v>180118239</v>
      </c>
      <c r="B1141" s="23" t="s">
        <v>2184</v>
      </c>
      <c r="C1141" s="23" t="s">
        <v>2185</v>
      </c>
      <c r="D1141" s="23" t="s">
        <v>5160</v>
      </c>
      <c r="E1141" s="23" t="s">
        <v>42</v>
      </c>
      <c r="F1141" s="23" t="s">
        <v>13</v>
      </c>
      <c r="G1141" s="23" t="s">
        <v>4417</v>
      </c>
      <c r="H1141" s="23" t="s">
        <v>24</v>
      </c>
      <c r="I1141" s="1">
        <v>39783</v>
      </c>
      <c r="J1141" s="1">
        <v>44561</v>
      </c>
      <c r="K1141" s="1">
        <v>41275</v>
      </c>
      <c r="L1141" s="23" t="s">
        <v>18</v>
      </c>
      <c r="N1141" s="23" t="e">
        <v>#N/A</v>
      </c>
      <c r="O1141" s="23" t="s">
        <v>2822</v>
      </c>
      <c r="P1141" s="29" t="s">
        <v>4417</v>
      </c>
    </row>
    <row r="1142" spans="1:16" s="23" customFormat="1" hidden="1" x14ac:dyDescent="0.2">
      <c r="A1142" s="2">
        <v>180118255</v>
      </c>
      <c r="B1142" s="23" t="s">
        <v>2186</v>
      </c>
      <c r="C1142" s="23" t="s">
        <v>2187</v>
      </c>
      <c r="D1142" s="23" t="s">
        <v>5161</v>
      </c>
      <c r="E1142" s="23" t="s">
        <v>2188</v>
      </c>
      <c r="F1142" s="23" t="s">
        <v>1628</v>
      </c>
      <c r="G1142" s="23" t="s">
        <v>4417</v>
      </c>
      <c r="H1142" s="23" t="s">
        <v>43</v>
      </c>
      <c r="I1142" s="1">
        <v>39661</v>
      </c>
      <c r="J1142" s="1"/>
      <c r="K1142" s="1"/>
      <c r="N1142" s="23" t="s">
        <v>3205</v>
      </c>
      <c r="O1142" s="23" t="s">
        <v>2822</v>
      </c>
      <c r="P1142" s="29" t="s">
        <v>4417</v>
      </c>
    </row>
    <row r="1143" spans="1:16" s="23" customFormat="1" hidden="1" x14ac:dyDescent="0.2">
      <c r="A1143" s="2">
        <v>180118315</v>
      </c>
      <c r="B1143" s="23" t="s">
        <v>2189</v>
      </c>
      <c r="C1143" s="23" t="s">
        <v>2190</v>
      </c>
      <c r="D1143" s="23" t="s">
        <v>5162</v>
      </c>
      <c r="E1143" s="23" t="s">
        <v>496</v>
      </c>
      <c r="F1143" s="23" t="s">
        <v>13</v>
      </c>
      <c r="G1143" s="23" t="s">
        <v>4417</v>
      </c>
      <c r="H1143" s="23" t="s">
        <v>24</v>
      </c>
      <c r="I1143" s="1">
        <v>39783</v>
      </c>
      <c r="J1143" s="1">
        <v>42004</v>
      </c>
      <c r="K1143" s="1"/>
      <c r="N1143" s="23" t="e">
        <v>#N/A</v>
      </c>
      <c r="O1143" s="23" t="s">
        <v>2823</v>
      </c>
      <c r="P1143" s="29" t="s">
        <v>4417</v>
      </c>
    </row>
    <row r="1144" spans="1:16" s="23" customFormat="1" hidden="1" x14ac:dyDescent="0.2">
      <c r="A1144" s="2">
        <v>180118492</v>
      </c>
      <c r="B1144" s="23" t="s">
        <v>2191</v>
      </c>
      <c r="C1144" s="23" t="s">
        <v>2192</v>
      </c>
      <c r="D1144" s="23" t="s">
        <v>4517</v>
      </c>
      <c r="E1144" s="23" t="s">
        <v>25</v>
      </c>
      <c r="F1144" s="23" t="s">
        <v>13</v>
      </c>
      <c r="G1144" s="23" t="s">
        <v>4417</v>
      </c>
      <c r="H1144" s="23" t="s">
        <v>24</v>
      </c>
      <c r="I1144" s="1">
        <v>39845</v>
      </c>
      <c r="J1144" s="1">
        <v>43465</v>
      </c>
      <c r="K1144" s="1">
        <v>41275</v>
      </c>
      <c r="N1144" s="23" t="e">
        <v>#N/A</v>
      </c>
      <c r="O1144" s="23" t="s">
        <v>2823</v>
      </c>
      <c r="P1144" s="29" t="s">
        <v>4417</v>
      </c>
    </row>
    <row r="1145" spans="1:16" s="23" customFormat="1" hidden="1" x14ac:dyDescent="0.2">
      <c r="A1145" s="2">
        <v>180118530</v>
      </c>
      <c r="B1145" s="23" t="s">
        <v>2193</v>
      </c>
      <c r="C1145" s="23" t="s">
        <v>2194</v>
      </c>
      <c r="D1145" s="23" t="s">
        <v>5163</v>
      </c>
      <c r="E1145" s="23" t="s">
        <v>716</v>
      </c>
      <c r="F1145" s="23" t="s">
        <v>13</v>
      </c>
      <c r="G1145" s="23" t="s">
        <v>4417</v>
      </c>
      <c r="H1145" s="23" t="s">
        <v>43</v>
      </c>
      <c r="I1145" s="1">
        <v>39814</v>
      </c>
      <c r="J1145" s="1"/>
      <c r="K1145" s="1">
        <v>41275</v>
      </c>
      <c r="L1145" s="23" t="s">
        <v>18</v>
      </c>
      <c r="N1145" s="23" t="s">
        <v>3205</v>
      </c>
      <c r="O1145" s="23" t="s">
        <v>2822</v>
      </c>
      <c r="P1145" s="29" t="s">
        <v>4417</v>
      </c>
    </row>
    <row r="1146" spans="1:16" s="23" customFormat="1" hidden="1" x14ac:dyDescent="0.2">
      <c r="A1146" s="2">
        <v>180118557</v>
      </c>
      <c r="B1146" s="23" t="s">
        <v>2195</v>
      </c>
      <c r="C1146" s="23" t="s">
        <v>2196</v>
      </c>
      <c r="D1146" s="23" t="s">
        <v>4484</v>
      </c>
      <c r="E1146" s="23" t="s">
        <v>73</v>
      </c>
      <c r="F1146" s="23" t="s">
        <v>13</v>
      </c>
      <c r="G1146" s="23" t="s">
        <v>169</v>
      </c>
      <c r="H1146" s="23" t="s">
        <v>43</v>
      </c>
      <c r="I1146" s="1">
        <v>39845</v>
      </c>
      <c r="J1146" s="1"/>
      <c r="K1146" s="1">
        <v>41275</v>
      </c>
      <c r="L1146" s="23" t="s">
        <v>18</v>
      </c>
      <c r="N1146" s="23" t="s">
        <v>3205</v>
      </c>
      <c r="O1146" s="23" t="s">
        <v>2823</v>
      </c>
      <c r="P1146" s="29" t="s">
        <v>169</v>
      </c>
    </row>
    <row r="1147" spans="1:16" s="23" customFormat="1" hidden="1" x14ac:dyDescent="0.2">
      <c r="A1147" s="2">
        <v>180118646</v>
      </c>
      <c r="B1147" s="23" t="s">
        <v>2197</v>
      </c>
      <c r="C1147" s="23" t="s">
        <v>2198</v>
      </c>
      <c r="D1147" s="23" t="s">
        <v>4494</v>
      </c>
      <c r="E1147" s="23" t="s">
        <v>73</v>
      </c>
      <c r="F1147" s="23" t="s">
        <v>1628</v>
      </c>
      <c r="G1147" s="23" t="s">
        <v>4417</v>
      </c>
      <c r="H1147" s="23" t="s">
        <v>43</v>
      </c>
      <c r="I1147" s="1">
        <v>39845</v>
      </c>
      <c r="J1147" s="1"/>
      <c r="K1147" s="1">
        <v>41275</v>
      </c>
      <c r="N1147" s="23" t="s">
        <v>3205</v>
      </c>
      <c r="O1147" s="23" t="s">
        <v>2823</v>
      </c>
      <c r="P1147" s="29" t="s">
        <v>4417</v>
      </c>
    </row>
    <row r="1148" spans="1:16" s="23" customFormat="1" hidden="1" x14ac:dyDescent="0.2">
      <c r="A1148" s="2">
        <v>180118719</v>
      </c>
      <c r="B1148" s="23" t="s">
        <v>2199</v>
      </c>
      <c r="C1148" s="23" t="s">
        <v>2200</v>
      </c>
      <c r="D1148" s="23" t="s">
        <v>4839</v>
      </c>
      <c r="E1148" s="23" t="s">
        <v>919</v>
      </c>
      <c r="F1148" s="23" t="s">
        <v>1628</v>
      </c>
      <c r="G1148" s="23" t="s">
        <v>4417</v>
      </c>
      <c r="H1148" s="23" t="s">
        <v>43</v>
      </c>
      <c r="I1148" s="1">
        <v>39814</v>
      </c>
      <c r="J1148" s="1"/>
      <c r="K1148" s="1">
        <v>41640</v>
      </c>
      <c r="N1148" s="23" t="s">
        <v>3205</v>
      </c>
      <c r="O1148" s="23" t="s">
        <v>2823</v>
      </c>
      <c r="P1148" s="29" t="s">
        <v>4417</v>
      </c>
    </row>
    <row r="1149" spans="1:16" s="23" customFormat="1" hidden="1" x14ac:dyDescent="0.2">
      <c r="A1149" s="2">
        <v>180118816</v>
      </c>
      <c r="B1149" s="23" t="s">
        <v>1685</v>
      </c>
      <c r="C1149" s="23" t="s">
        <v>1686</v>
      </c>
      <c r="D1149" s="23" t="s">
        <v>5002</v>
      </c>
      <c r="E1149" s="23" t="s">
        <v>94</v>
      </c>
      <c r="F1149" s="23" t="s">
        <v>1628</v>
      </c>
      <c r="G1149" s="23" t="s">
        <v>4472</v>
      </c>
      <c r="H1149" s="23" t="s">
        <v>24</v>
      </c>
      <c r="I1149" s="1">
        <v>39814</v>
      </c>
      <c r="J1149" s="1">
        <v>45291</v>
      </c>
      <c r="K1149" s="1">
        <v>42370</v>
      </c>
      <c r="N1149" s="23" t="s">
        <v>3205</v>
      </c>
      <c r="O1149" s="23" t="s">
        <v>2823</v>
      </c>
      <c r="P1149" s="29" t="s">
        <v>4472</v>
      </c>
    </row>
    <row r="1150" spans="1:16" s="23" customFormat="1" hidden="1" x14ac:dyDescent="0.2">
      <c r="A1150" s="2">
        <v>180118859</v>
      </c>
      <c r="B1150" s="23" t="s">
        <v>2201</v>
      </c>
      <c r="C1150" s="23" t="s">
        <v>2202</v>
      </c>
      <c r="D1150" s="23" t="s">
        <v>5164</v>
      </c>
      <c r="E1150" s="23" t="s">
        <v>60</v>
      </c>
      <c r="F1150" s="23" t="s">
        <v>1628</v>
      </c>
      <c r="G1150" s="23" t="s">
        <v>4417</v>
      </c>
      <c r="H1150" s="23" t="s">
        <v>24</v>
      </c>
      <c r="I1150" s="1">
        <v>39845</v>
      </c>
      <c r="J1150" s="1">
        <v>41912</v>
      </c>
      <c r="K1150" s="1"/>
      <c r="N1150" s="23" t="e">
        <v>#N/A</v>
      </c>
      <c r="O1150" s="23" t="s">
        <v>2823</v>
      </c>
      <c r="P1150" s="29" t="s">
        <v>4417</v>
      </c>
    </row>
    <row r="1151" spans="1:16" s="23" customFormat="1" hidden="1" x14ac:dyDescent="0.2">
      <c r="A1151" s="2">
        <v>180118891</v>
      </c>
      <c r="B1151" s="23" t="s">
        <v>2203</v>
      </c>
      <c r="C1151" s="23" t="s">
        <v>2204</v>
      </c>
      <c r="D1151" s="23" t="s">
        <v>4499</v>
      </c>
      <c r="E1151" s="23" t="s">
        <v>283</v>
      </c>
      <c r="F1151" s="23" t="s">
        <v>1628</v>
      </c>
      <c r="G1151" s="23" t="s">
        <v>4417</v>
      </c>
      <c r="H1151" s="23" t="s">
        <v>43</v>
      </c>
      <c r="I1151" s="1">
        <v>39814</v>
      </c>
      <c r="J1151" s="1"/>
      <c r="K1151" s="1">
        <v>41640</v>
      </c>
      <c r="N1151" s="23" t="s">
        <v>3205</v>
      </c>
      <c r="O1151" s="23" t="s">
        <v>2823</v>
      </c>
      <c r="P1151" s="29" t="s">
        <v>4417</v>
      </c>
    </row>
    <row r="1152" spans="1:16" s="23" customFormat="1" hidden="1" x14ac:dyDescent="0.2">
      <c r="A1152" s="2">
        <v>180118913</v>
      </c>
      <c r="B1152" s="23" t="s">
        <v>2205</v>
      </c>
      <c r="C1152" s="23" t="s">
        <v>2206</v>
      </c>
      <c r="D1152" s="23" t="s">
        <v>5165</v>
      </c>
      <c r="E1152" s="23" t="s">
        <v>2207</v>
      </c>
      <c r="F1152" s="23" t="s">
        <v>1628</v>
      </c>
      <c r="G1152" s="23" t="s">
        <v>4417</v>
      </c>
      <c r="H1152" s="23" t="s">
        <v>24</v>
      </c>
      <c r="I1152" s="1">
        <v>39904</v>
      </c>
      <c r="J1152" s="1">
        <v>42004</v>
      </c>
      <c r="K1152" s="1"/>
      <c r="N1152" s="23" t="e">
        <v>#N/A</v>
      </c>
      <c r="O1152" s="23" t="s">
        <v>2823</v>
      </c>
      <c r="P1152" s="29" t="s">
        <v>4417</v>
      </c>
    </row>
    <row r="1153" spans="1:16" s="23" customFormat="1" hidden="1" x14ac:dyDescent="0.2">
      <c r="A1153" s="2">
        <v>180119030</v>
      </c>
      <c r="B1153" s="23" t="s">
        <v>1764</v>
      </c>
      <c r="C1153" s="23" t="s">
        <v>1765</v>
      </c>
      <c r="D1153" s="23" t="s">
        <v>4959</v>
      </c>
      <c r="E1153" s="23" t="s">
        <v>1561</v>
      </c>
      <c r="F1153" s="23" t="s">
        <v>1628</v>
      </c>
      <c r="G1153" s="23" t="s">
        <v>4417</v>
      </c>
      <c r="H1153" s="23" t="s">
        <v>19</v>
      </c>
      <c r="I1153" s="1">
        <v>39934</v>
      </c>
      <c r="J1153" s="1"/>
      <c r="K1153" s="1"/>
      <c r="L1153" s="23" t="s">
        <v>23</v>
      </c>
      <c r="N1153" s="23" t="s">
        <v>18</v>
      </c>
      <c r="O1153" s="23" t="s">
        <v>2823</v>
      </c>
      <c r="P1153" s="29" t="s">
        <v>4417</v>
      </c>
    </row>
    <row r="1154" spans="1:16" s="23" customFormat="1" hidden="1" x14ac:dyDescent="0.2">
      <c r="A1154" s="2">
        <v>180119065</v>
      </c>
      <c r="B1154" s="23" t="s">
        <v>879</v>
      </c>
      <c r="C1154" s="23" t="s">
        <v>2208</v>
      </c>
      <c r="D1154" s="23" t="s">
        <v>4422</v>
      </c>
      <c r="E1154" s="23" t="s">
        <v>28</v>
      </c>
      <c r="F1154" s="23" t="s">
        <v>1628</v>
      </c>
      <c r="G1154" s="23" t="s">
        <v>4417</v>
      </c>
      <c r="H1154" s="23" t="s">
        <v>43</v>
      </c>
      <c r="I1154" s="1">
        <v>39873</v>
      </c>
      <c r="J1154" s="1"/>
      <c r="K1154" s="1">
        <v>42278</v>
      </c>
      <c r="N1154" s="23" t="s">
        <v>3205</v>
      </c>
      <c r="O1154" s="23" t="s">
        <v>2823</v>
      </c>
      <c r="P1154" s="29" t="s">
        <v>4417</v>
      </c>
    </row>
    <row r="1155" spans="1:16" s="23" customFormat="1" hidden="1" x14ac:dyDescent="0.2">
      <c r="A1155" s="2">
        <v>180119103</v>
      </c>
      <c r="B1155" s="23" t="s">
        <v>2903</v>
      </c>
      <c r="F1155" s="23" t="s">
        <v>13</v>
      </c>
      <c r="G1155" s="23" t="s">
        <v>2873</v>
      </c>
      <c r="H1155" s="23" t="s">
        <v>43</v>
      </c>
      <c r="I1155" s="1"/>
      <c r="J1155" s="1"/>
      <c r="K1155" s="1">
        <v>37987</v>
      </c>
      <c r="N1155" s="23" t="s">
        <v>3205</v>
      </c>
      <c r="O1155" s="23" t="s">
        <v>2823</v>
      </c>
      <c r="P1155" s="29" t="s">
        <v>2873</v>
      </c>
    </row>
    <row r="1156" spans="1:16" s="23" customFormat="1" hidden="1" x14ac:dyDescent="0.2">
      <c r="A1156" s="2">
        <v>180119111</v>
      </c>
      <c r="B1156" s="23" t="s">
        <v>2209</v>
      </c>
      <c r="C1156" s="23" t="s">
        <v>2180</v>
      </c>
      <c r="D1156" s="23" t="s">
        <v>4764</v>
      </c>
      <c r="E1156" s="23" t="s">
        <v>1023</v>
      </c>
      <c r="F1156" s="23" t="s">
        <v>13</v>
      </c>
      <c r="G1156" s="23" t="s">
        <v>4417</v>
      </c>
      <c r="H1156" s="23" t="s">
        <v>19</v>
      </c>
      <c r="I1156" s="1">
        <v>39873</v>
      </c>
      <c r="J1156" s="1"/>
      <c r="K1156" s="1"/>
      <c r="L1156" s="23" t="s">
        <v>18</v>
      </c>
      <c r="N1156" s="23" t="s">
        <v>23</v>
      </c>
      <c r="O1156" s="23" t="s">
        <v>2822</v>
      </c>
      <c r="P1156" s="29" t="s">
        <v>4417</v>
      </c>
    </row>
    <row r="1157" spans="1:16" s="23" customFormat="1" hidden="1" x14ac:dyDescent="0.2">
      <c r="A1157" s="2">
        <v>180119138</v>
      </c>
      <c r="B1157" s="23" t="s">
        <v>2793</v>
      </c>
      <c r="C1157" s="23" t="s">
        <v>2904</v>
      </c>
      <c r="D1157" s="23" t="s">
        <v>4614</v>
      </c>
      <c r="E1157" s="23" t="s">
        <v>42</v>
      </c>
      <c r="F1157" s="23" t="s">
        <v>13</v>
      </c>
      <c r="G1157" s="23" t="s">
        <v>4417</v>
      </c>
      <c r="H1157" s="23" t="s">
        <v>19</v>
      </c>
      <c r="I1157" s="1">
        <v>39814</v>
      </c>
      <c r="J1157" s="1"/>
      <c r="K1157" s="1"/>
      <c r="L1157" s="23" t="s">
        <v>18</v>
      </c>
      <c r="N1157" s="23" t="s">
        <v>18</v>
      </c>
      <c r="O1157" s="23" t="s">
        <v>2822</v>
      </c>
      <c r="P1157" s="29" t="s">
        <v>4417</v>
      </c>
    </row>
    <row r="1158" spans="1:16" s="23" customFormat="1" hidden="1" x14ac:dyDescent="0.2">
      <c r="A1158" s="2">
        <v>180119502</v>
      </c>
      <c r="B1158" s="23" t="s">
        <v>2210</v>
      </c>
      <c r="C1158" s="23" t="s">
        <v>2211</v>
      </c>
      <c r="D1158" s="23" t="s">
        <v>5166</v>
      </c>
      <c r="E1158" s="23" t="s">
        <v>831</v>
      </c>
      <c r="F1158" s="23" t="s">
        <v>13</v>
      </c>
      <c r="G1158" s="23" t="s">
        <v>169</v>
      </c>
      <c r="H1158" s="23" t="s">
        <v>19</v>
      </c>
      <c r="I1158" s="1">
        <v>39965</v>
      </c>
      <c r="J1158" s="1"/>
      <c r="K1158" s="1"/>
      <c r="L1158" s="23" t="s">
        <v>18</v>
      </c>
      <c r="N1158" s="23" t="s">
        <v>3013</v>
      </c>
      <c r="O1158" s="23" t="s">
        <v>2822</v>
      </c>
      <c r="P1158" s="29" t="s">
        <v>169</v>
      </c>
    </row>
    <row r="1159" spans="1:16" s="23" customFormat="1" hidden="1" x14ac:dyDescent="0.2">
      <c r="A1159" s="2">
        <v>180119669</v>
      </c>
      <c r="B1159" s="23" t="s">
        <v>2212</v>
      </c>
      <c r="C1159" s="23" t="s">
        <v>2213</v>
      </c>
      <c r="D1159" s="23" t="s">
        <v>5167</v>
      </c>
      <c r="E1159" s="23" t="s">
        <v>46</v>
      </c>
      <c r="F1159" s="23" t="s">
        <v>13</v>
      </c>
      <c r="G1159" s="23" t="s">
        <v>4417</v>
      </c>
      <c r="H1159" s="23" t="s">
        <v>19</v>
      </c>
      <c r="I1159" s="1">
        <v>38534</v>
      </c>
      <c r="J1159" s="1"/>
      <c r="K1159" s="1"/>
      <c r="L1159" s="23" t="s">
        <v>23</v>
      </c>
      <c r="N1159" s="23" t="s">
        <v>23</v>
      </c>
      <c r="O1159" s="23" t="s">
        <v>2822</v>
      </c>
      <c r="P1159" s="29" t="s">
        <v>4417</v>
      </c>
    </row>
    <row r="1160" spans="1:16" s="23" customFormat="1" hidden="1" x14ac:dyDescent="0.2">
      <c r="A1160" s="2">
        <v>180119707</v>
      </c>
      <c r="B1160" s="23" t="s">
        <v>2214</v>
      </c>
      <c r="C1160" s="23" t="s">
        <v>2215</v>
      </c>
      <c r="D1160" s="23" t="s">
        <v>5168</v>
      </c>
      <c r="E1160" s="23" t="s">
        <v>723</v>
      </c>
      <c r="F1160" s="23" t="s">
        <v>13</v>
      </c>
      <c r="G1160" s="23" t="s">
        <v>4417</v>
      </c>
      <c r="H1160" s="23" t="s">
        <v>43</v>
      </c>
      <c r="I1160" s="1">
        <v>40026</v>
      </c>
      <c r="J1160" s="1"/>
      <c r="K1160" s="1">
        <v>41275</v>
      </c>
      <c r="L1160" s="23" t="s">
        <v>23</v>
      </c>
      <c r="N1160" s="23" t="s">
        <v>3205</v>
      </c>
      <c r="O1160" s="23" t="s">
        <v>2823</v>
      </c>
      <c r="P1160" s="29" t="s">
        <v>4417</v>
      </c>
    </row>
    <row r="1161" spans="1:16" s="23" customFormat="1" hidden="1" x14ac:dyDescent="0.2">
      <c r="A1161" s="2">
        <v>180119731</v>
      </c>
      <c r="B1161" s="23" t="s">
        <v>2216</v>
      </c>
      <c r="C1161" s="23" t="s">
        <v>2217</v>
      </c>
      <c r="D1161" s="23" t="s">
        <v>5169</v>
      </c>
      <c r="E1161" s="23" t="s">
        <v>2218</v>
      </c>
      <c r="F1161" s="23" t="s">
        <v>1628</v>
      </c>
      <c r="G1161" s="23" t="s">
        <v>4417</v>
      </c>
      <c r="H1161" s="23" t="s">
        <v>24</v>
      </c>
      <c r="I1161" s="1">
        <v>39995</v>
      </c>
      <c r="J1161" s="1">
        <v>42735</v>
      </c>
      <c r="K1161" s="1">
        <v>42005</v>
      </c>
      <c r="N1161" s="23" t="e">
        <v>#N/A</v>
      </c>
      <c r="O1161" s="23" t="s">
        <v>2823</v>
      </c>
      <c r="P1161" s="29" t="s">
        <v>4417</v>
      </c>
    </row>
    <row r="1162" spans="1:16" s="23" customFormat="1" hidden="1" x14ac:dyDescent="0.2">
      <c r="A1162" s="2">
        <v>180119820</v>
      </c>
      <c r="B1162" s="23" t="s">
        <v>2219</v>
      </c>
      <c r="C1162" s="23" t="s">
        <v>2220</v>
      </c>
      <c r="D1162" s="23" t="s">
        <v>5170</v>
      </c>
      <c r="E1162" s="23" t="s">
        <v>2221</v>
      </c>
      <c r="F1162" s="23" t="s">
        <v>13</v>
      </c>
      <c r="G1162" s="23" t="s">
        <v>4417</v>
      </c>
      <c r="H1162" s="23" t="s">
        <v>19</v>
      </c>
      <c r="I1162" s="1">
        <v>40026</v>
      </c>
      <c r="J1162" s="1"/>
      <c r="K1162" s="1"/>
      <c r="L1162" s="23" t="s">
        <v>18</v>
      </c>
      <c r="N1162" s="23" t="s">
        <v>18</v>
      </c>
      <c r="O1162" s="23" t="s">
        <v>2822</v>
      </c>
      <c r="P1162" s="29" t="s">
        <v>4417</v>
      </c>
    </row>
    <row r="1163" spans="1:16" s="23" customFormat="1" hidden="1" x14ac:dyDescent="0.2">
      <c r="A1163" s="2">
        <v>180119847</v>
      </c>
      <c r="B1163" s="23" t="s">
        <v>2219</v>
      </c>
      <c r="C1163" s="23" t="s">
        <v>2222</v>
      </c>
      <c r="D1163" s="23" t="s">
        <v>5170</v>
      </c>
      <c r="E1163" s="23" t="s">
        <v>2221</v>
      </c>
      <c r="F1163" s="23" t="s">
        <v>13</v>
      </c>
      <c r="G1163" s="23" t="s">
        <v>64</v>
      </c>
      <c r="H1163" s="23" t="s">
        <v>24</v>
      </c>
      <c r="I1163" s="1">
        <v>40087</v>
      </c>
      <c r="J1163" s="1">
        <v>42735</v>
      </c>
      <c r="K1163" s="1">
        <v>41275</v>
      </c>
      <c r="N1163" s="23" t="e">
        <v>#N/A</v>
      </c>
      <c r="O1163" s="23" t="s">
        <v>2823</v>
      </c>
      <c r="P1163" s="29" t="s">
        <v>64</v>
      </c>
    </row>
    <row r="1164" spans="1:16" s="23" customFormat="1" hidden="1" x14ac:dyDescent="0.2">
      <c r="A1164" s="2">
        <v>180120039</v>
      </c>
      <c r="B1164" s="23" t="s">
        <v>2223</v>
      </c>
      <c r="C1164" s="23" t="s">
        <v>2224</v>
      </c>
      <c r="D1164" s="23" t="s">
        <v>5171</v>
      </c>
      <c r="E1164" s="23" t="s">
        <v>379</v>
      </c>
      <c r="F1164" s="23" t="s">
        <v>13</v>
      </c>
      <c r="G1164" s="23" t="s">
        <v>4417</v>
      </c>
      <c r="H1164" s="23" t="s">
        <v>24</v>
      </c>
      <c r="I1164" s="1">
        <v>40087</v>
      </c>
      <c r="J1164" s="1">
        <v>42735</v>
      </c>
      <c r="K1164" s="1">
        <v>41275</v>
      </c>
      <c r="N1164" s="23" t="e">
        <v>#N/A</v>
      </c>
      <c r="O1164" s="23" t="s">
        <v>2823</v>
      </c>
      <c r="P1164" s="29" t="s">
        <v>4417</v>
      </c>
    </row>
    <row r="1165" spans="1:16" s="23" customFormat="1" hidden="1" x14ac:dyDescent="0.2">
      <c r="A1165" s="2">
        <v>180120055</v>
      </c>
      <c r="B1165" s="23" t="s">
        <v>2225</v>
      </c>
      <c r="C1165" s="23" t="s">
        <v>2794</v>
      </c>
      <c r="D1165" s="23" t="s">
        <v>4517</v>
      </c>
      <c r="E1165" s="23" t="s">
        <v>25</v>
      </c>
      <c r="F1165" s="23" t="s">
        <v>1628</v>
      </c>
      <c r="G1165" s="23" t="s">
        <v>4610</v>
      </c>
      <c r="H1165" s="23" t="s">
        <v>24</v>
      </c>
      <c r="I1165" s="1">
        <v>40057</v>
      </c>
      <c r="J1165" s="1">
        <v>44561</v>
      </c>
      <c r="K1165" s="1"/>
      <c r="N1165" s="23" t="e">
        <v>#N/A</v>
      </c>
      <c r="O1165" s="23" t="s">
        <v>2822</v>
      </c>
      <c r="P1165" s="29" t="s">
        <v>4610</v>
      </c>
    </row>
    <row r="1166" spans="1:16" s="23" customFormat="1" hidden="1" x14ac:dyDescent="0.2">
      <c r="A1166" s="2">
        <v>180120136</v>
      </c>
      <c r="B1166" s="23" t="s">
        <v>2226</v>
      </c>
      <c r="C1166" s="23" t="s">
        <v>2227</v>
      </c>
      <c r="D1166" s="23" t="s">
        <v>4694</v>
      </c>
      <c r="E1166" s="23" t="s">
        <v>98</v>
      </c>
      <c r="F1166" s="23" t="s">
        <v>13</v>
      </c>
      <c r="G1166" s="23" t="s">
        <v>4417</v>
      </c>
      <c r="H1166" s="23" t="s">
        <v>19</v>
      </c>
      <c r="I1166" s="1">
        <v>40087</v>
      </c>
      <c r="J1166" s="1"/>
      <c r="K1166" s="1"/>
      <c r="L1166" s="23" t="s">
        <v>18</v>
      </c>
      <c r="N1166" s="23" t="s">
        <v>18</v>
      </c>
      <c r="O1166" s="23" t="s">
        <v>2822</v>
      </c>
      <c r="P1166" s="29" t="s">
        <v>4417</v>
      </c>
    </row>
    <row r="1167" spans="1:16" s="23" customFormat="1" hidden="1" x14ac:dyDescent="0.2">
      <c r="A1167" s="2">
        <v>180120187</v>
      </c>
      <c r="B1167" s="23" t="s">
        <v>2228</v>
      </c>
      <c r="C1167" s="23" t="s">
        <v>2229</v>
      </c>
      <c r="D1167" s="23" t="s">
        <v>4794</v>
      </c>
      <c r="E1167" s="23" t="s">
        <v>28</v>
      </c>
      <c r="F1167" s="23" t="s">
        <v>13</v>
      </c>
      <c r="G1167" s="23" t="s">
        <v>4417</v>
      </c>
      <c r="H1167" s="23" t="s">
        <v>19</v>
      </c>
      <c r="I1167" s="1">
        <v>40087</v>
      </c>
      <c r="J1167" s="1"/>
      <c r="K1167" s="1"/>
      <c r="L1167" s="23" t="s">
        <v>18</v>
      </c>
      <c r="N1167" s="23" t="s">
        <v>3013</v>
      </c>
      <c r="O1167" s="23" t="s">
        <v>2822</v>
      </c>
      <c r="P1167" s="29" t="s">
        <v>4417</v>
      </c>
    </row>
    <row r="1168" spans="1:16" s="23" customFormat="1" hidden="1" x14ac:dyDescent="0.2">
      <c r="A1168" s="2">
        <v>180120255</v>
      </c>
      <c r="B1168" s="23" t="s">
        <v>2230</v>
      </c>
      <c r="C1168" s="23" t="s">
        <v>2231</v>
      </c>
      <c r="D1168" s="23" t="s">
        <v>5172</v>
      </c>
      <c r="E1168" s="23" t="s">
        <v>2232</v>
      </c>
      <c r="F1168" s="23" t="s">
        <v>13</v>
      </c>
      <c r="G1168" s="23" t="s">
        <v>169</v>
      </c>
      <c r="H1168" s="23" t="s">
        <v>19</v>
      </c>
      <c r="I1168" s="1">
        <v>40118</v>
      </c>
      <c r="J1168" s="1"/>
      <c r="K1168" s="1"/>
      <c r="L1168" s="23" t="s">
        <v>18</v>
      </c>
      <c r="N1168" s="23" t="s">
        <v>18</v>
      </c>
      <c r="O1168" s="23" t="s">
        <v>2822</v>
      </c>
      <c r="P1168" s="29" t="s">
        <v>169</v>
      </c>
    </row>
    <row r="1169" spans="1:16" s="23" customFormat="1" hidden="1" x14ac:dyDescent="0.2">
      <c r="A1169" s="2">
        <v>180120381</v>
      </c>
      <c r="B1169" s="23" t="s">
        <v>1891</v>
      </c>
      <c r="C1169" s="23" t="s">
        <v>1892</v>
      </c>
      <c r="D1169" s="23" t="s">
        <v>4980</v>
      </c>
      <c r="E1169" s="23" t="s">
        <v>1621</v>
      </c>
      <c r="F1169" s="23" t="s">
        <v>13</v>
      </c>
      <c r="G1169" s="23" t="s">
        <v>4417</v>
      </c>
      <c r="H1169" s="23" t="s">
        <v>24</v>
      </c>
      <c r="I1169" s="1">
        <v>40118</v>
      </c>
      <c r="J1169" s="1">
        <v>42369</v>
      </c>
      <c r="K1169" s="1">
        <v>41275</v>
      </c>
      <c r="N1169" s="23" t="e">
        <v>#N/A</v>
      </c>
      <c r="O1169" s="23" t="s">
        <v>2823</v>
      </c>
      <c r="P1169" s="29" t="s">
        <v>4417</v>
      </c>
    </row>
    <row r="1170" spans="1:16" s="23" customFormat="1" hidden="1" x14ac:dyDescent="0.2">
      <c r="A1170" s="2">
        <v>180120403</v>
      </c>
      <c r="B1170" s="23" t="s">
        <v>2092</v>
      </c>
      <c r="C1170" s="23" t="s">
        <v>2093</v>
      </c>
      <c r="D1170" s="23" t="s">
        <v>5173</v>
      </c>
      <c r="E1170" s="23" t="s">
        <v>42</v>
      </c>
      <c r="F1170" s="23" t="s">
        <v>1628</v>
      </c>
      <c r="G1170" s="23" t="s">
        <v>4417</v>
      </c>
      <c r="H1170" s="23" t="s">
        <v>24</v>
      </c>
      <c r="I1170" s="1">
        <v>40179</v>
      </c>
      <c r="J1170" s="1">
        <v>44926</v>
      </c>
      <c r="K1170" s="1">
        <v>40878</v>
      </c>
      <c r="N1170" s="23" t="e">
        <v>#N/A</v>
      </c>
      <c r="O1170" s="23" t="s">
        <v>2823</v>
      </c>
      <c r="P1170" s="29" t="s">
        <v>4417</v>
      </c>
    </row>
    <row r="1171" spans="1:16" s="23" customFormat="1" hidden="1" x14ac:dyDescent="0.2">
      <c r="A1171" s="2">
        <v>180120425</v>
      </c>
      <c r="B1171" s="23" t="s">
        <v>2092</v>
      </c>
      <c r="C1171" s="23" t="s">
        <v>3100</v>
      </c>
      <c r="D1171" s="23" t="s">
        <v>4728</v>
      </c>
      <c r="E1171" s="23" t="s">
        <v>42</v>
      </c>
      <c r="F1171" s="23" t="s">
        <v>1628</v>
      </c>
      <c r="G1171" s="23" t="s">
        <v>5120</v>
      </c>
      <c r="H1171" s="23" t="s">
        <v>19</v>
      </c>
      <c r="I1171" s="1">
        <v>40179</v>
      </c>
      <c r="J1171" s="1"/>
      <c r="K1171" s="1"/>
      <c r="N1171" s="23" t="s">
        <v>3014</v>
      </c>
      <c r="O1171" s="23" t="s">
        <v>2823</v>
      </c>
      <c r="P1171" s="29" t="s">
        <v>5120</v>
      </c>
    </row>
    <row r="1172" spans="1:16" s="23" customFormat="1" hidden="1" x14ac:dyDescent="0.2">
      <c r="A1172" s="2">
        <v>180120462</v>
      </c>
      <c r="B1172" s="23" t="s">
        <v>2233</v>
      </c>
      <c r="C1172" s="23" t="s">
        <v>2234</v>
      </c>
      <c r="D1172" s="23" t="s">
        <v>5049</v>
      </c>
      <c r="E1172" s="23" t="s">
        <v>529</v>
      </c>
      <c r="F1172" s="23" t="s">
        <v>13</v>
      </c>
      <c r="G1172" s="23" t="s">
        <v>64</v>
      </c>
      <c r="H1172" s="23" t="s">
        <v>24</v>
      </c>
      <c r="I1172" s="1">
        <v>40179</v>
      </c>
      <c r="J1172" s="1">
        <v>42369</v>
      </c>
      <c r="K1172" s="1">
        <v>41275</v>
      </c>
      <c r="N1172" s="23" t="e">
        <v>#N/A</v>
      </c>
      <c r="O1172" s="23" t="s">
        <v>2823</v>
      </c>
      <c r="P1172" s="29" t="s">
        <v>64</v>
      </c>
    </row>
    <row r="1173" spans="1:16" s="23" customFormat="1" hidden="1" x14ac:dyDescent="0.2">
      <c r="A1173" s="2">
        <v>180121329</v>
      </c>
      <c r="B1173" s="23" t="s">
        <v>2235</v>
      </c>
      <c r="C1173" s="23" t="s">
        <v>2236</v>
      </c>
      <c r="D1173" s="23" t="s">
        <v>5174</v>
      </c>
      <c r="E1173" s="23" t="s">
        <v>46</v>
      </c>
      <c r="F1173" s="23" t="s">
        <v>13</v>
      </c>
      <c r="G1173" s="23" t="s">
        <v>4417</v>
      </c>
      <c r="H1173" s="23" t="s">
        <v>19</v>
      </c>
      <c r="I1173" s="1">
        <v>40118</v>
      </c>
      <c r="J1173" s="1"/>
      <c r="K1173" s="1"/>
      <c r="L1173" s="23" t="s">
        <v>18</v>
      </c>
      <c r="N1173" s="23" t="s">
        <v>23</v>
      </c>
      <c r="O1173" s="23" t="s">
        <v>2822</v>
      </c>
      <c r="P1173" s="29" t="s">
        <v>4417</v>
      </c>
    </row>
    <row r="1174" spans="1:16" s="23" customFormat="1" hidden="1" x14ac:dyDescent="0.2">
      <c r="A1174" s="2">
        <v>180121361</v>
      </c>
      <c r="B1174" s="23" t="s">
        <v>2748</v>
      </c>
      <c r="C1174" s="23" t="s">
        <v>2237</v>
      </c>
      <c r="D1174" s="23" t="s">
        <v>5175</v>
      </c>
      <c r="E1174" s="23" t="s">
        <v>25</v>
      </c>
      <c r="F1174" s="23" t="s">
        <v>1628</v>
      </c>
      <c r="G1174" s="23" t="s">
        <v>4417</v>
      </c>
      <c r="H1174" s="23" t="s">
        <v>24</v>
      </c>
      <c r="I1174" s="1">
        <v>40148</v>
      </c>
      <c r="J1174" s="1">
        <v>43220</v>
      </c>
      <c r="K1174" s="1"/>
      <c r="N1174" s="23" t="e">
        <v>#N/A</v>
      </c>
      <c r="O1174" s="23" t="s">
        <v>2823</v>
      </c>
      <c r="P1174" s="29" t="s">
        <v>4417</v>
      </c>
    </row>
    <row r="1175" spans="1:16" s="23" customFormat="1" hidden="1" x14ac:dyDescent="0.2">
      <c r="A1175" s="2">
        <v>180121396</v>
      </c>
      <c r="B1175" s="23" t="s">
        <v>2238</v>
      </c>
      <c r="C1175" s="23" t="s">
        <v>1910</v>
      </c>
      <c r="D1175" s="23" t="s">
        <v>4486</v>
      </c>
      <c r="E1175" s="23" t="s">
        <v>249</v>
      </c>
      <c r="F1175" s="23" t="s">
        <v>13</v>
      </c>
      <c r="G1175" s="23" t="s">
        <v>4417</v>
      </c>
      <c r="H1175" s="23" t="s">
        <v>24</v>
      </c>
      <c r="I1175" s="1">
        <v>40179</v>
      </c>
      <c r="J1175" s="1">
        <v>42369</v>
      </c>
      <c r="K1175" s="1">
        <v>41275</v>
      </c>
      <c r="N1175" s="23" t="e">
        <v>#N/A</v>
      </c>
      <c r="O1175" s="23" t="s">
        <v>2823</v>
      </c>
      <c r="P1175" s="29" t="s">
        <v>4417</v>
      </c>
    </row>
    <row r="1176" spans="1:16" s="23" customFormat="1" hidden="1" x14ac:dyDescent="0.2">
      <c r="A1176" s="2">
        <v>180121531</v>
      </c>
      <c r="B1176" s="23" t="s">
        <v>2239</v>
      </c>
      <c r="C1176" s="23" t="s">
        <v>2240</v>
      </c>
      <c r="D1176" s="23" t="s">
        <v>4612</v>
      </c>
      <c r="E1176" s="23" t="s">
        <v>151</v>
      </c>
      <c r="F1176" s="23" t="s">
        <v>13</v>
      </c>
      <c r="G1176" s="23" t="s">
        <v>4417</v>
      </c>
      <c r="H1176" s="23" t="s">
        <v>19</v>
      </c>
      <c r="I1176" s="1">
        <v>40148</v>
      </c>
      <c r="J1176" s="1"/>
      <c r="K1176" s="1"/>
      <c r="L1176" s="23" t="s">
        <v>18</v>
      </c>
      <c r="N1176" s="23" t="s">
        <v>18</v>
      </c>
      <c r="O1176" s="23" t="s">
        <v>2822</v>
      </c>
      <c r="P1176" s="29" t="s">
        <v>4417</v>
      </c>
    </row>
    <row r="1177" spans="1:16" s="23" customFormat="1" hidden="1" x14ac:dyDescent="0.2">
      <c r="A1177" s="2">
        <v>180121566</v>
      </c>
      <c r="B1177" s="23" t="s">
        <v>2848</v>
      </c>
      <c r="C1177" s="23" t="s">
        <v>2241</v>
      </c>
      <c r="D1177" s="23" t="s">
        <v>5176</v>
      </c>
      <c r="E1177" s="23" t="s">
        <v>73</v>
      </c>
      <c r="F1177" s="23" t="s">
        <v>13</v>
      </c>
      <c r="G1177" s="23" t="s">
        <v>4417</v>
      </c>
      <c r="H1177" s="23" t="s">
        <v>24</v>
      </c>
      <c r="I1177" s="1">
        <v>40148</v>
      </c>
      <c r="J1177" s="1">
        <v>44926</v>
      </c>
      <c r="K1177" s="1">
        <v>41275</v>
      </c>
      <c r="L1177" s="23" t="s">
        <v>18</v>
      </c>
      <c r="N1177" s="23" t="e">
        <v>#N/A</v>
      </c>
      <c r="O1177" s="23" t="s">
        <v>2823</v>
      </c>
      <c r="P1177" s="29" t="s">
        <v>4417</v>
      </c>
    </row>
    <row r="1178" spans="1:16" s="23" customFormat="1" hidden="1" x14ac:dyDescent="0.2">
      <c r="A1178" s="2">
        <v>180121620</v>
      </c>
      <c r="B1178" s="23" t="s">
        <v>2242</v>
      </c>
      <c r="C1178" s="23" t="s">
        <v>2243</v>
      </c>
      <c r="D1178" s="23" t="s">
        <v>5177</v>
      </c>
      <c r="E1178" s="23" t="s">
        <v>529</v>
      </c>
      <c r="F1178" s="23" t="s">
        <v>13</v>
      </c>
      <c r="G1178" s="23" t="s">
        <v>4417</v>
      </c>
      <c r="H1178" s="23" t="s">
        <v>24</v>
      </c>
      <c r="I1178" s="1">
        <v>40179</v>
      </c>
      <c r="J1178" s="1">
        <v>42004</v>
      </c>
      <c r="K1178" s="1"/>
      <c r="N1178" s="23" t="e">
        <v>#N/A</v>
      </c>
      <c r="O1178" s="23" t="s">
        <v>2823</v>
      </c>
      <c r="P1178" s="29" t="s">
        <v>4417</v>
      </c>
    </row>
    <row r="1179" spans="1:16" s="23" customFormat="1" hidden="1" x14ac:dyDescent="0.2">
      <c r="A1179" s="2">
        <v>180121715</v>
      </c>
      <c r="B1179" s="23" t="s">
        <v>2244</v>
      </c>
      <c r="C1179" s="23" t="s">
        <v>2245</v>
      </c>
      <c r="D1179" s="23" t="s">
        <v>5178</v>
      </c>
      <c r="E1179" s="23" t="s">
        <v>690</v>
      </c>
      <c r="F1179" s="23" t="s">
        <v>13</v>
      </c>
      <c r="G1179" s="23" t="s">
        <v>4417</v>
      </c>
      <c r="H1179" s="23" t="s">
        <v>43</v>
      </c>
      <c r="I1179" s="1">
        <v>40179</v>
      </c>
      <c r="J1179" s="1"/>
      <c r="K1179" s="1">
        <v>41275</v>
      </c>
      <c r="L1179" s="23" t="s">
        <v>18</v>
      </c>
      <c r="N1179" s="23" t="s">
        <v>3205</v>
      </c>
      <c r="O1179" s="23" t="s">
        <v>2822</v>
      </c>
      <c r="P1179" s="29" t="s">
        <v>4417</v>
      </c>
    </row>
    <row r="1180" spans="1:16" s="23" customFormat="1" hidden="1" x14ac:dyDescent="0.2">
      <c r="A1180" s="2">
        <v>180121736</v>
      </c>
      <c r="B1180" s="23" t="s">
        <v>2246</v>
      </c>
      <c r="C1180" s="23" t="s">
        <v>2247</v>
      </c>
      <c r="D1180" s="23" t="s">
        <v>4695</v>
      </c>
      <c r="E1180" s="23" t="s">
        <v>73</v>
      </c>
      <c r="F1180" s="23" t="s">
        <v>1628</v>
      </c>
      <c r="G1180" s="23" t="s">
        <v>4478</v>
      </c>
      <c r="H1180" s="23" t="s">
        <v>19</v>
      </c>
      <c r="I1180" s="1">
        <v>40210</v>
      </c>
      <c r="J1180" s="1"/>
      <c r="K1180" s="1"/>
      <c r="N1180" s="23" t="s">
        <v>18</v>
      </c>
      <c r="O1180" s="23" t="s">
        <v>2823</v>
      </c>
      <c r="P1180" s="29" t="s">
        <v>4478</v>
      </c>
    </row>
    <row r="1181" spans="1:16" s="23" customFormat="1" hidden="1" x14ac:dyDescent="0.2">
      <c r="A1181" s="2">
        <v>180121752</v>
      </c>
      <c r="B1181" s="23" t="s">
        <v>2246</v>
      </c>
      <c r="C1181" s="23" t="s">
        <v>2247</v>
      </c>
      <c r="D1181" s="23" t="s">
        <v>4695</v>
      </c>
      <c r="E1181" s="23" t="s">
        <v>73</v>
      </c>
      <c r="F1181" s="23" t="s">
        <v>1628</v>
      </c>
      <c r="G1181" s="23" t="s">
        <v>4417</v>
      </c>
      <c r="H1181" s="23" t="s">
        <v>24</v>
      </c>
      <c r="I1181" s="1">
        <v>40210</v>
      </c>
      <c r="J1181" s="1">
        <v>42125</v>
      </c>
      <c r="K1181" s="1"/>
      <c r="N1181" s="23" t="e">
        <v>#N/A</v>
      </c>
      <c r="O1181" s="23" t="s">
        <v>2823</v>
      </c>
      <c r="P1181" s="29" t="s">
        <v>4417</v>
      </c>
    </row>
    <row r="1182" spans="1:16" s="23" customFormat="1" hidden="1" x14ac:dyDescent="0.2">
      <c r="A1182" s="2">
        <v>180122007</v>
      </c>
      <c r="B1182" s="23" t="s">
        <v>2248</v>
      </c>
      <c r="C1182" s="23" t="s">
        <v>2249</v>
      </c>
      <c r="D1182" s="23" t="s">
        <v>5179</v>
      </c>
      <c r="E1182" s="23" t="s">
        <v>2250</v>
      </c>
      <c r="F1182" s="23" t="s">
        <v>13</v>
      </c>
      <c r="G1182" s="23" t="s">
        <v>4417</v>
      </c>
      <c r="H1182" s="23" t="s">
        <v>19</v>
      </c>
      <c r="I1182" s="1">
        <v>40269</v>
      </c>
      <c r="J1182" s="1"/>
      <c r="K1182" s="1"/>
      <c r="L1182" s="23" t="s">
        <v>18</v>
      </c>
      <c r="N1182" s="23" t="s">
        <v>18</v>
      </c>
      <c r="O1182" s="23" t="s">
        <v>2822</v>
      </c>
      <c r="P1182" s="29" t="s">
        <v>4417</v>
      </c>
    </row>
    <row r="1183" spans="1:16" s="23" customFormat="1" hidden="1" x14ac:dyDescent="0.2">
      <c r="A1183" s="2">
        <v>180122023</v>
      </c>
      <c r="B1183" s="23" t="s">
        <v>2251</v>
      </c>
      <c r="C1183" s="23" t="s">
        <v>2252</v>
      </c>
      <c r="D1183" s="23" t="s">
        <v>5180</v>
      </c>
      <c r="E1183" s="23" t="s">
        <v>2253</v>
      </c>
      <c r="F1183" s="23" t="s">
        <v>1628</v>
      </c>
      <c r="G1183" s="23" t="s">
        <v>4417</v>
      </c>
      <c r="H1183" s="23" t="s">
        <v>24</v>
      </c>
      <c r="I1183" s="1">
        <v>40269</v>
      </c>
      <c r="J1183" s="1">
        <v>45291</v>
      </c>
      <c r="K1183" s="1">
        <v>41275</v>
      </c>
      <c r="N1183" s="23" t="s">
        <v>3205</v>
      </c>
      <c r="O1183" s="23" t="s">
        <v>2823</v>
      </c>
      <c r="P1183" s="29" t="s">
        <v>4417</v>
      </c>
    </row>
    <row r="1184" spans="1:16" s="23" customFormat="1" hidden="1" x14ac:dyDescent="0.2">
      <c r="A1184" s="2">
        <v>180122120</v>
      </c>
      <c r="B1184" s="23" t="s">
        <v>2254</v>
      </c>
      <c r="C1184" s="23" t="s">
        <v>2255</v>
      </c>
      <c r="D1184" s="23" t="s">
        <v>5181</v>
      </c>
      <c r="E1184" s="23" t="s">
        <v>233</v>
      </c>
      <c r="F1184" s="23" t="s">
        <v>13</v>
      </c>
      <c r="G1184" s="23" t="s">
        <v>4417</v>
      </c>
      <c r="H1184" s="23" t="s">
        <v>24</v>
      </c>
      <c r="I1184" s="1">
        <v>40269</v>
      </c>
      <c r="J1184" s="1">
        <v>43100</v>
      </c>
      <c r="K1184" s="1">
        <v>41275</v>
      </c>
      <c r="N1184" s="23" t="e">
        <v>#N/A</v>
      </c>
      <c r="O1184" s="23" t="s">
        <v>2823</v>
      </c>
      <c r="P1184" s="29" t="s">
        <v>4417</v>
      </c>
    </row>
    <row r="1185" spans="1:16" s="23" customFormat="1" hidden="1" x14ac:dyDescent="0.2">
      <c r="A1185" s="2">
        <v>180122198</v>
      </c>
      <c r="B1185" s="23" t="s">
        <v>174</v>
      </c>
      <c r="C1185" s="23" t="s">
        <v>3101</v>
      </c>
      <c r="D1185" s="23" t="s">
        <v>4824</v>
      </c>
      <c r="E1185" s="23" t="s">
        <v>233</v>
      </c>
      <c r="F1185" s="23" t="s">
        <v>13</v>
      </c>
      <c r="G1185" s="23" t="s">
        <v>2873</v>
      </c>
      <c r="H1185" s="23" t="s">
        <v>19</v>
      </c>
      <c r="I1185" s="1">
        <v>39814</v>
      </c>
      <c r="J1185" s="1"/>
      <c r="K1185" s="1"/>
      <c r="L1185" s="23" t="s">
        <v>18</v>
      </c>
      <c r="N1185" s="23" t="s">
        <v>18</v>
      </c>
      <c r="O1185" s="23" t="s">
        <v>2823</v>
      </c>
      <c r="P1185" s="29" t="s">
        <v>2873</v>
      </c>
    </row>
    <row r="1186" spans="1:16" s="23" customFormat="1" hidden="1" x14ac:dyDescent="0.2">
      <c r="A1186" s="2">
        <v>180122406</v>
      </c>
      <c r="B1186" s="23" t="s">
        <v>2256</v>
      </c>
      <c r="C1186" s="23" t="s">
        <v>2257</v>
      </c>
      <c r="D1186" s="23" t="s">
        <v>5182</v>
      </c>
      <c r="E1186" s="23" t="s">
        <v>46</v>
      </c>
      <c r="F1186" s="23" t="s">
        <v>13</v>
      </c>
      <c r="G1186" s="23" t="s">
        <v>4417</v>
      </c>
      <c r="H1186" s="23" t="s">
        <v>19</v>
      </c>
      <c r="I1186" s="1">
        <v>40330</v>
      </c>
      <c r="J1186" s="1"/>
      <c r="K1186" s="1"/>
      <c r="L1186" s="23" t="s">
        <v>18</v>
      </c>
      <c r="N1186" s="23" t="s">
        <v>18</v>
      </c>
      <c r="O1186" s="23" t="s">
        <v>2823</v>
      </c>
      <c r="P1186" s="29" t="s">
        <v>4417</v>
      </c>
    </row>
    <row r="1187" spans="1:16" s="23" customFormat="1" hidden="1" x14ac:dyDescent="0.2">
      <c r="A1187" s="2">
        <v>180122473</v>
      </c>
      <c r="B1187" s="23" t="s">
        <v>2258</v>
      </c>
      <c r="C1187" s="23" t="s">
        <v>2259</v>
      </c>
      <c r="D1187" s="23" t="s">
        <v>5183</v>
      </c>
      <c r="E1187" s="23" t="s">
        <v>2260</v>
      </c>
      <c r="F1187" s="23" t="s">
        <v>13</v>
      </c>
      <c r="G1187" s="23" t="s">
        <v>4417</v>
      </c>
      <c r="H1187" s="23" t="s">
        <v>43</v>
      </c>
      <c r="I1187" s="1">
        <v>40360</v>
      </c>
      <c r="J1187" s="1"/>
      <c r="K1187" s="1">
        <v>41275</v>
      </c>
      <c r="L1187" s="23" t="s">
        <v>18</v>
      </c>
      <c r="N1187" s="23" t="s">
        <v>3205</v>
      </c>
      <c r="O1187" s="23" t="s">
        <v>2822</v>
      </c>
      <c r="P1187" s="29" t="s">
        <v>4417</v>
      </c>
    </row>
    <row r="1188" spans="1:16" s="23" customFormat="1" hidden="1" x14ac:dyDescent="0.2">
      <c r="A1188" s="2">
        <v>180122538</v>
      </c>
      <c r="B1188" s="23" t="s">
        <v>2261</v>
      </c>
      <c r="C1188" s="23" t="s">
        <v>2262</v>
      </c>
      <c r="D1188" s="23" t="s">
        <v>5184</v>
      </c>
      <c r="E1188" s="23" t="s">
        <v>2263</v>
      </c>
      <c r="F1188" s="23" t="s">
        <v>13</v>
      </c>
      <c r="G1188" s="23" t="s">
        <v>169</v>
      </c>
      <c r="H1188" s="23" t="s">
        <v>43</v>
      </c>
      <c r="I1188" s="1">
        <v>40360</v>
      </c>
      <c r="J1188" s="1">
        <v>45657</v>
      </c>
      <c r="K1188" s="1">
        <v>41275</v>
      </c>
      <c r="L1188" s="23" t="s">
        <v>18</v>
      </c>
      <c r="N1188" s="23" t="s">
        <v>3205</v>
      </c>
      <c r="O1188" s="23" t="s">
        <v>2823</v>
      </c>
      <c r="P1188" s="29" t="s">
        <v>169</v>
      </c>
    </row>
    <row r="1189" spans="1:16" s="23" customFormat="1" hidden="1" x14ac:dyDescent="0.2">
      <c r="A1189" s="2">
        <v>180122589</v>
      </c>
      <c r="B1189" s="23" t="s">
        <v>2264</v>
      </c>
      <c r="C1189" s="23" t="s">
        <v>2265</v>
      </c>
      <c r="D1189" s="23" t="s">
        <v>4566</v>
      </c>
      <c r="E1189" s="23" t="s">
        <v>443</v>
      </c>
      <c r="F1189" s="23" t="s">
        <v>13</v>
      </c>
      <c r="G1189" s="23" t="s">
        <v>4417</v>
      </c>
      <c r="H1189" s="23" t="s">
        <v>24</v>
      </c>
      <c r="I1189" s="1">
        <v>38991</v>
      </c>
      <c r="J1189" s="1">
        <v>44196</v>
      </c>
      <c r="K1189" s="1">
        <v>41275</v>
      </c>
      <c r="L1189" s="23" t="s">
        <v>18</v>
      </c>
      <c r="N1189" s="23" t="e">
        <v>#N/A</v>
      </c>
      <c r="O1189" s="23" t="s">
        <v>2823</v>
      </c>
      <c r="P1189" s="29" t="s">
        <v>4417</v>
      </c>
    </row>
    <row r="1190" spans="1:16" s="23" customFormat="1" hidden="1" x14ac:dyDescent="0.2">
      <c r="A1190" s="2">
        <v>180122619</v>
      </c>
      <c r="B1190" s="23" t="s">
        <v>2266</v>
      </c>
      <c r="C1190" s="23" t="s">
        <v>2267</v>
      </c>
      <c r="D1190" s="23" t="s">
        <v>5185</v>
      </c>
      <c r="E1190" s="23" t="s">
        <v>2268</v>
      </c>
      <c r="F1190" s="23" t="s">
        <v>13</v>
      </c>
      <c r="G1190" s="23" t="s">
        <v>4478</v>
      </c>
      <c r="H1190" s="23" t="s">
        <v>19</v>
      </c>
      <c r="I1190" s="1">
        <v>40360</v>
      </c>
      <c r="J1190" s="1"/>
      <c r="K1190" s="1"/>
      <c r="L1190" s="23" t="s">
        <v>18</v>
      </c>
      <c r="N1190" s="23" t="s">
        <v>18</v>
      </c>
      <c r="O1190" s="23" t="s">
        <v>2822</v>
      </c>
      <c r="P1190" s="29" t="s">
        <v>4478</v>
      </c>
    </row>
    <row r="1191" spans="1:16" s="23" customFormat="1" hidden="1" x14ac:dyDescent="0.2">
      <c r="A1191" s="2">
        <v>180122732</v>
      </c>
      <c r="B1191" s="23" t="s">
        <v>2269</v>
      </c>
      <c r="C1191" s="23" t="s">
        <v>2270</v>
      </c>
      <c r="D1191" s="23" t="s">
        <v>5186</v>
      </c>
      <c r="E1191" s="23" t="s">
        <v>2271</v>
      </c>
      <c r="F1191" s="23" t="s">
        <v>1628</v>
      </c>
      <c r="G1191" s="23" t="s">
        <v>4417</v>
      </c>
      <c r="H1191" s="23" t="s">
        <v>24</v>
      </c>
      <c r="I1191" s="1">
        <v>40360</v>
      </c>
      <c r="J1191" s="1">
        <v>42004</v>
      </c>
      <c r="K1191" s="1"/>
      <c r="N1191" s="23" t="e">
        <v>#N/A</v>
      </c>
      <c r="O1191" s="23" t="s">
        <v>2823</v>
      </c>
      <c r="P1191" s="29" t="s">
        <v>4417</v>
      </c>
    </row>
    <row r="1192" spans="1:16" s="23" customFormat="1" hidden="1" x14ac:dyDescent="0.2">
      <c r="A1192" s="2">
        <v>180122775</v>
      </c>
      <c r="B1192" s="23" t="s">
        <v>2272</v>
      </c>
      <c r="C1192" s="23" t="s">
        <v>2273</v>
      </c>
      <c r="D1192" s="23" t="s">
        <v>4484</v>
      </c>
      <c r="E1192" s="23" t="s">
        <v>73</v>
      </c>
      <c r="F1192" s="23" t="s">
        <v>13</v>
      </c>
      <c r="G1192" s="23" t="s">
        <v>4417</v>
      </c>
      <c r="H1192" s="23" t="s">
        <v>24</v>
      </c>
      <c r="I1192" s="1">
        <v>40360</v>
      </c>
      <c r="J1192" s="1">
        <v>42004</v>
      </c>
      <c r="K1192" s="1"/>
      <c r="N1192" s="23" t="e">
        <v>#N/A</v>
      </c>
      <c r="O1192" s="23" t="s">
        <v>2823</v>
      </c>
      <c r="P1192" s="29" t="s">
        <v>4417</v>
      </c>
    </row>
    <row r="1193" spans="1:16" s="23" customFormat="1" hidden="1" x14ac:dyDescent="0.2">
      <c r="A1193" s="2">
        <v>180122805</v>
      </c>
      <c r="B1193" s="23" t="s">
        <v>3058</v>
      </c>
      <c r="C1193" s="23" t="s">
        <v>2274</v>
      </c>
      <c r="D1193" s="23" t="s">
        <v>5187</v>
      </c>
      <c r="E1193" s="23" t="s">
        <v>2275</v>
      </c>
      <c r="F1193" s="23" t="s">
        <v>13</v>
      </c>
      <c r="G1193" s="23" t="s">
        <v>4417</v>
      </c>
      <c r="H1193" s="23" t="s">
        <v>24</v>
      </c>
      <c r="I1193" s="1">
        <v>40360</v>
      </c>
      <c r="J1193" s="1">
        <v>42004</v>
      </c>
      <c r="K1193" s="1"/>
      <c r="N1193" s="23" t="e">
        <v>#N/A</v>
      </c>
      <c r="O1193" s="23" t="s">
        <v>2823</v>
      </c>
      <c r="P1193" s="29" t="s">
        <v>4417</v>
      </c>
    </row>
    <row r="1194" spans="1:16" s="23" customFormat="1" hidden="1" x14ac:dyDescent="0.2">
      <c r="A1194" s="2">
        <v>180122872</v>
      </c>
      <c r="B1194" s="23" t="s">
        <v>2276</v>
      </c>
      <c r="C1194" s="23" t="s">
        <v>2277</v>
      </c>
      <c r="D1194" s="23" t="s">
        <v>5178</v>
      </c>
      <c r="E1194" s="23" t="s">
        <v>690</v>
      </c>
      <c r="F1194" s="23" t="s">
        <v>13</v>
      </c>
      <c r="G1194" s="23" t="s">
        <v>4417</v>
      </c>
      <c r="H1194" s="23" t="s">
        <v>19</v>
      </c>
      <c r="I1194" s="1">
        <v>40391</v>
      </c>
      <c r="J1194" s="1"/>
      <c r="K1194" s="1"/>
      <c r="L1194" s="23" t="s">
        <v>18</v>
      </c>
      <c r="N1194" s="23" t="s">
        <v>18</v>
      </c>
      <c r="O1194" s="23" t="s">
        <v>2822</v>
      </c>
      <c r="P1194" s="29" t="s">
        <v>4417</v>
      </c>
    </row>
    <row r="1195" spans="1:16" s="23" customFormat="1" hidden="1" x14ac:dyDescent="0.2">
      <c r="A1195" s="2">
        <v>180122996</v>
      </c>
      <c r="B1195" s="23" t="s">
        <v>1885</v>
      </c>
      <c r="C1195" s="23" t="s">
        <v>1886</v>
      </c>
      <c r="D1195" s="23" t="s">
        <v>5065</v>
      </c>
      <c r="E1195" s="23" t="s">
        <v>1887</v>
      </c>
      <c r="F1195" s="23" t="s">
        <v>13</v>
      </c>
      <c r="G1195" s="23" t="s">
        <v>4417</v>
      </c>
      <c r="H1195" s="23" t="s">
        <v>24</v>
      </c>
      <c r="I1195" s="1">
        <v>40422</v>
      </c>
      <c r="J1195" s="1">
        <v>44651</v>
      </c>
      <c r="K1195" s="1">
        <v>41275</v>
      </c>
      <c r="L1195" s="23" t="s">
        <v>18</v>
      </c>
      <c r="N1195" s="23" t="e">
        <v>#N/A</v>
      </c>
      <c r="O1195" s="23" t="s">
        <v>2823</v>
      </c>
      <c r="P1195" s="29" t="s">
        <v>4417</v>
      </c>
    </row>
    <row r="1196" spans="1:16" s="23" customFormat="1" hidden="1" x14ac:dyDescent="0.2">
      <c r="A1196" s="2">
        <v>180123097</v>
      </c>
      <c r="B1196" s="23" t="s">
        <v>2278</v>
      </c>
      <c r="C1196" s="23" t="s">
        <v>2279</v>
      </c>
      <c r="D1196" s="23" t="s">
        <v>5188</v>
      </c>
      <c r="E1196" s="23" t="s">
        <v>2280</v>
      </c>
      <c r="F1196" s="23" t="s">
        <v>13</v>
      </c>
      <c r="G1196" s="23" t="s">
        <v>4478</v>
      </c>
      <c r="H1196" s="23" t="s">
        <v>19</v>
      </c>
      <c r="I1196" s="1">
        <v>40391</v>
      </c>
      <c r="J1196" s="1"/>
      <c r="K1196" s="1"/>
      <c r="L1196" s="23" t="s">
        <v>18</v>
      </c>
      <c r="N1196" s="23" t="s">
        <v>3013</v>
      </c>
      <c r="O1196" s="23" t="s">
        <v>2823</v>
      </c>
      <c r="P1196" s="29" t="s">
        <v>4478</v>
      </c>
    </row>
    <row r="1197" spans="1:16" s="23" customFormat="1" hidden="1" x14ac:dyDescent="0.2">
      <c r="A1197" s="2">
        <v>180123178</v>
      </c>
      <c r="B1197" s="23" t="s">
        <v>1859</v>
      </c>
      <c r="C1197" s="23" t="s">
        <v>2281</v>
      </c>
      <c r="D1197" s="23" t="s">
        <v>5057</v>
      </c>
      <c r="E1197" s="23" t="s">
        <v>1861</v>
      </c>
      <c r="F1197" s="23" t="s">
        <v>13</v>
      </c>
      <c r="G1197" s="23" t="s">
        <v>4417</v>
      </c>
      <c r="H1197" s="23" t="s">
        <v>19</v>
      </c>
      <c r="I1197" s="1">
        <v>40391</v>
      </c>
      <c r="J1197" s="1"/>
      <c r="K1197" s="1"/>
      <c r="L1197" s="23" t="s">
        <v>18</v>
      </c>
      <c r="N1197" s="23" t="s">
        <v>18</v>
      </c>
      <c r="O1197" s="23" t="s">
        <v>2822</v>
      </c>
      <c r="P1197" s="29" t="s">
        <v>4417</v>
      </c>
    </row>
    <row r="1198" spans="1:16" s="23" customFormat="1" hidden="1" x14ac:dyDescent="0.2">
      <c r="A1198" s="2">
        <v>180123429</v>
      </c>
      <c r="B1198" s="23" t="s">
        <v>1037</v>
      </c>
      <c r="F1198" s="23" t="s">
        <v>2282</v>
      </c>
      <c r="G1198" s="23" t="s">
        <v>169</v>
      </c>
      <c r="H1198" s="23" t="s">
        <v>19</v>
      </c>
      <c r="I1198" s="1"/>
      <c r="J1198" s="1"/>
      <c r="K1198" s="1"/>
      <c r="N1198" s="23" t="s">
        <v>18</v>
      </c>
      <c r="O1198" s="23" t="s">
        <v>2822</v>
      </c>
      <c r="P1198" s="29" t="s">
        <v>169</v>
      </c>
    </row>
    <row r="1199" spans="1:16" s="23" customFormat="1" hidden="1" x14ac:dyDescent="0.2">
      <c r="A1199" s="2">
        <v>180123526</v>
      </c>
      <c r="B1199" s="23" t="s">
        <v>1083</v>
      </c>
      <c r="F1199" s="23" t="s">
        <v>2282</v>
      </c>
      <c r="G1199" s="23" t="s">
        <v>169</v>
      </c>
      <c r="H1199" s="23" t="s">
        <v>19</v>
      </c>
      <c r="I1199" s="1"/>
      <c r="J1199" s="1"/>
      <c r="K1199" s="1"/>
      <c r="N1199" s="23" t="s">
        <v>18</v>
      </c>
      <c r="O1199" s="23" t="s">
        <v>2823</v>
      </c>
      <c r="P1199" s="29" t="s">
        <v>169</v>
      </c>
    </row>
    <row r="1200" spans="1:16" s="23" customFormat="1" hidden="1" x14ac:dyDescent="0.2">
      <c r="A1200" s="2">
        <v>180123550</v>
      </c>
      <c r="B1200" s="23" t="s">
        <v>1085</v>
      </c>
      <c r="F1200" s="23" t="s">
        <v>2282</v>
      </c>
      <c r="G1200" s="23" t="s">
        <v>169</v>
      </c>
      <c r="H1200" s="23" t="s">
        <v>19</v>
      </c>
      <c r="I1200" s="1"/>
      <c r="J1200" s="1"/>
      <c r="K1200" s="1"/>
      <c r="N1200" s="23" t="s">
        <v>18</v>
      </c>
      <c r="O1200" s="23" t="s">
        <v>2822</v>
      </c>
      <c r="P1200" s="29" t="s">
        <v>169</v>
      </c>
    </row>
    <row r="1201" spans="1:16" s="23" customFormat="1" hidden="1" x14ac:dyDescent="0.2">
      <c r="A1201" s="2">
        <v>180123585</v>
      </c>
      <c r="B1201" s="23" t="s">
        <v>2894</v>
      </c>
      <c r="F1201" s="23" t="s">
        <v>2282</v>
      </c>
      <c r="G1201" s="23" t="s">
        <v>169</v>
      </c>
      <c r="H1201" s="23" t="s">
        <v>19</v>
      </c>
      <c r="I1201" s="1"/>
      <c r="J1201" s="1"/>
      <c r="K1201" s="1"/>
      <c r="N1201" s="23" t="s">
        <v>18</v>
      </c>
      <c r="O1201" s="23" t="s">
        <v>2822</v>
      </c>
      <c r="P1201" s="29" t="s">
        <v>169</v>
      </c>
    </row>
    <row r="1202" spans="1:16" s="23" customFormat="1" hidden="1" x14ac:dyDescent="0.2">
      <c r="A1202" s="2">
        <v>180123682</v>
      </c>
      <c r="B1202" s="23" t="s">
        <v>1175</v>
      </c>
      <c r="F1202" s="23" t="s">
        <v>2282</v>
      </c>
      <c r="G1202" s="23" t="s">
        <v>169</v>
      </c>
      <c r="H1202" s="23" t="s">
        <v>19</v>
      </c>
      <c r="I1202" s="1"/>
      <c r="J1202" s="1"/>
      <c r="K1202" s="1"/>
      <c r="N1202" s="23" t="s">
        <v>18</v>
      </c>
      <c r="O1202" s="23" t="s">
        <v>2822</v>
      </c>
      <c r="P1202" s="29" t="s">
        <v>169</v>
      </c>
    </row>
    <row r="1203" spans="1:16" s="23" customFormat="1" hidden="1" x14ac:dyDescent="0.2">
      <c r="A1203" s="2">
        <v>180123771</v>
      </c>
      <c r="B1203" s="23" t="s">
        <v>394</v>
      </c>
      <c r="F1203" s="23" t="s">
        <v>2282</v>
      </c>
      <c r="G1203" s="23" t="s">
        <v>4417</v>
      </c>
      <c r="H1203" s="23" t="s">
        <v>19</v>
      </c>
      <c r="I1203" s="1"/>
      <c r="J1203" s="1"/>
      <c r="K1203" s="1"/>
      <c r="N1203" s="23" t="s">
        <v>18</v>
      </c>
      <c r="O1203" s="23" t="s">
        <v>2823</v>
      </c>
      <c r="P1203" s="29" t="s">
        <v>4417</v>
      </c>
    </row>
    <row r="1204" spans="1:16" s="23" customFormat="1" hidden="1" x14ac:dyDescent="0.2">
      <c r="A1204" s="2">
        <v>180123836</v>
      </c>
      <c r="B1204" s="23" t="s">
        <v>2283</v>
      </c>
      <c r="C1204" s="23" t="s">
        <v>2284</v>
      </c>
      <c r="D1204" s="23" t="s">
        <v>5189</v>
      </c>
      <c r="E1204" s="23" t="s">
        <v>98</v>
      </c>
      <c r="F1204" s="23" t="s">
        <v>13</v>
      </c>
      <c r="G1204" s="23" t="s">
        <v>4417</v>
      </c>
      <c r="H1204" s="23" t="s">
        <v>19</v>
      </c>
      <c r="I1204" s="1">
        <v>40452</v>
      </c>
      <c r="J1204" s="1"/>
      <c r="K1204" s="1"/>
      <c r="L1204" s="23" t="s">
        <v>18</v>
      </c>
      <c r="N1204" s="23" t="s">
        <v>18</v>
      </c>
      <c r="O1204" s="23" t="s">
        <v>2822</v>
      </c>
      <c r="P1204" s="29" t="s">
        <v>4417</v>
      </c>
    </row>
    <row r="1205" spans="1:16" s="23" customFormat="1" hidden="1" x14ac:dyDescent="0.2">
      <c r="A1205" s="2">
        <v>180123895</v>
      </c>
      <c r="B1205" s="23" t="s">
        <v>3102</v>
      </c>
      <c r="F1205" s="23" t="s">
        <v>1628</v>
      </c>
      <c r="G1205" s="23" t="s">
        <v>3090</v>
      </c>
      <c r="H1205" s="23" t="s">
        <v>24</v>
      </c>
      <c r="I1205" s="1">
        <v>40422</v>
      </c>
      <c r="J1205" s="1">
        <v>41912</v>
      </c>
      <c r="K1205" s="1"/>
      <c r="N1205" s="23" t="e">
        <v>#N/A</v>
      </c>
      <c r="O1205" s="23" t="s">
        <v>2823</v>
      </c>
      <c r="P1205" s="29" t="s">
        <v>3090</v>
      </c>
    </row>
    <row r="1206" spans="1:16" s="23" customFormat="1" hidden="1" x14ac:dyDescent="0.2">
      <c r="A1206" s="2">
        <v>180123917</v>
      </c>
      <c r="B1206" s="23" t="s">
        <v>1230</v>
      </c>
      <c r="F1206" s="23" t="s">
        <v>2282</v>
      </c>
      <c r="G1206" s="23" t="s">
        <v>169</v>
      </c>
      <c r="H1206" s="23" t="s">
        <v>19</v>
      </c>
      <c r="I1206" s="1"/>
      <c r="J1206" s="1"/>
      <c r="K1206" s="1"/>
      <c r="N1206" s="23" t="s">
        <v>18</v>
      </c>
      <c r="O1206" s="23" t="s">
        <v>2822</v>
      </c>
      <c r="P1206" s="29" t="s">
        <v>169</v>
      </c>
    </row>
    <row r="1207" spans="1:16" s="23" customFormat="1" hidden="1" x14ac:dyDescent="0.2">
      <c r="A1207" s="2">
        <v>180123992</v>
      </c>
      <c r="B1207" s="23" t="s">
        <v>1224</v>
      </c>
      <c r="F1207" s="23" t="s">
        <v>2282</v>
      </c>
      <c r="G1207" s="23" t="s">
        <v>169</v>
      </c>
      <c r="H1207" s="23" t="s">
        <v>19</v>
      </c>
      <c r="I1207" s="1"/>
      <c r="J1207" s="1"/>
      <c r="K1207" s="1"/>
      <c r="N1207" s="23" t="s">
        <v>18</v>
      </c>
      <c r="O1207" s="23" t="s">
        <v>2822</v>
      </c>
      <c r="P1207" s="29" t="s">
        <v>169</v>
      </c>
    </row>
    <row r="1208" spans="1:16" s="23" customFormat="1" hidden="1" x14ac:dyDescent="0.2">
      <c r="A1208" s="2">
        <v>180124107</v>
      </c>
      <c r="B1208" s="23" t="s">
        <v>1434</v>
      </c>
      <c r="F1208" s="23" t="s">
        <v>2282</v>
      </c>
      <c r="G1208" s="23" t="s">
        <v>169</v>
      </c>
      <c r="H1208" s="23" t="s">
        <v>19</v>
      </c>
      <c r="I1208" s="1"/>
      <c r="J1208" s="1"/>
      <c r="K1208" s="1"/>
      <c r="N1208" s="23" t="s">
        <v>18</v>
      </c>
      <c r="O1208" s="23" t="s">
        <v>2822</v>
      </c>
      <c r="P1208" s="29" t="s">
        <v>169</v>
      </c>
    </row>
    <row r="1209" spans="1:16" s="23" customFormat="1" hidden="1" x14ac:dyDescent="0.2">
      <c r="A1209" s="2">
        <v>180124158</v>
      </c>
      <c r="B1209" s="23" t="s">
        <v>2939</v>
      </c>
      <c r="F1209" s="23" t="s">
        <v>2282</v>
      </c>
      <c r="G1209" s="23" t="s">
        <v>4417</v>
      </c>
      <c r="H1209" s="23" t="s">
        <v>19</v>
      </c>
      <c r="I1209" s="1"/>
      <c r="J1209" s="1"/>
      <c r="K1209" s="1"/>
      <c r="N1209" s="23" t="s">
        <v>18</v>
      </c>
      <c r="O1209" s="23" t="s">
        <v>2822</v>
      </c>
      <c r="P1209" s="29" t="s">
        <v>4417</v>
      </c>
    </row>
    <row r="1210" spans="1:16" s="23" customFormat="1" hidden="1" x14ac:dyDescent="0.2">
      <c r="A1210" s="2">
        <v>180124204</v>
      </c>
      <c r="B1210" s="23" t="s">
        <v>1277</v>
      </c>
      <c r="F1210" s="23" t="s">
        <v>2282</v>
      </c>
      <c r="G1210" s="23" t="s">
        <v>169</v>
      </c>
      <c r="H1210" s="23" t="s">
        <v>19</v>
      </c>
      <c r="I1210" s="1"/>
      <c r="J1210" s="1"/>
      <c r="K1210" s="1"/>
      <c r="N1210" s="23" t="s">
        <v>18</v>
      </c>
      <c r="O1210" s="23" t="s">
        <v>2822</v>
      </c>
      <c r="P1210" s="29" t="s">
        <v>169</v>
      </c>
    </row>
    <row r="1211" spans="1:16" s="23" customFormat="1" hidden="1" x14ac:dyDescent="0.2">
      <c r="A1211" s="2">
        <v>180124239</v>
      </c>
      <c r="B1211" s="23" t="s">
        <v>3089</v>
      </c>
      <c r="F1211" s="23" t="s">
        <v>2282</v>
      </c>
      <c r="G1211" s="23" t="s">
        <v>169</v>
      </c>
      <c r="H1211" s="23" t="s">
        <v>19</v>
      </c>
      <c r="I1211" s="1">
        <v>24108</v>
      </c>
      <c r="J1211" s="1"/>
      <c r="K1211" s="1"/>
      <c r="N1211" s="23" t="s">
        <v>18</v>
      </c>
      <c r="O1211" s="23" t="s">
        <v>2823</v>
      </c>
      <c r="P1211" s="29" t="s">
        <v>169</v>
      </c>
    </row>
    <row r="1212" spans="1:16" s="23" customFormat="1" hidden="1" x14ac:dyDescent="0.2">
      <c r="A1212" s="2">
        <v>180124271</v>
      </c>
      <c r="B1212" s="23" t="s">
        <v>1404</v>
      </c>
      <c r="F1212" s="23" t="s">
        <v>2282</v>
      </c>
      <c r="G1212" s="23" t="s">
        <v>169</v>
      </c>
      <c r="H1212" s="23" t="s">
        <v>19</v>
      </c>
      <c r="I1212" s="1"/>
      <c r="J1212" s="1"/>
      <c r="K1212" s="1"/>
      <c r="N1212" s="23" t="s">
        <v>18</v>
      </c>
      <c r="O1212" s="23" t="s">
        <v>2823</v>
      </c>
      <c r="P1212" s="29" t="s">
        <v>169</v>
      </c>
    </row>
    <row r="1213" spans="1:16" s="23" customFormat="1" hidden="1" x14ac:dyDescent="0.2">
      <c r="A1213" s="2">
        <v>180124315</v>
      </c>
      <c r="B1213" s="23" t="s">
        <v>1121</v>
      </c>
      <c r="F1213" s="23" t="s">
        <v>2282</v>
      </c>
      <c r="G1213" s="23" t="s">
        <v>169</v>
      </c>
      <c r="H1213" s="23" t="s">
        <v>19</v>
      </c>
      <c r="I1213" s="1"/>
      <c r="J1213" s="1"/>
      <c r="K1213" s="1"/>
      <c r="N1213" s="23" t="s">
        <v>18</v>
      </c>
      <c r="O1213" s="23" t="s">
        <v>2822</v>
      </c>
      <c r="P1213" s="29" t="s">
        <v>169</v>
      </c>
    </row>
    <row r="1214" spans="1:16" s="23" customFormat="1" hidden="1" x14ac:dyDescent="0.2">
      <c r="A1214" s="2">
        <v>180124352</v>
      </c>
      <c r="B1214" s="23" t="s">
        <v>1523</v>
      </c>
      <c r="F1214" s="23" t="s">
        <v>2282</v>
      </c>
      <c r="G1214" s="23" t="s">
        <v>169</v>
      </c>
      <c r="H1214" s="23" t="s">
        <v>19</v>
      </c>
      <c r="I1214" s="1"/>
      <c r="J1214" s="1"/>
      <c r="K1214" s="1"/>
      <c r="N1214" s="23" t="s">
        <v>18</v>
      </c>
      <c r="O1214" s="23" t="s">
        <v>2822</v>
      </c>
      <c r="P1214" s="29" t="s">
        <v>169</v>
      </c>
    </row>
    <row r="1215" spans="1:16" s="23" customFormat="1" hidden="1" x14ac:dyDescent="0.2">
      <c r="A1215" s="2">
        <v>180124387</v>
      </c>
      <c r="B1215" s="23" t="s">
        <v>170</v>
      </c>
      <c r="F1215" s="23" t="s">
        <v>2282</v>
      </c>
      <c r="G1215" s="23" t="s">
        <v>4417</v>
      </c>
      <c r="H1215" s="23" t="s">
        <v>19</v>
      </c>
      <c r="I1215" s="1"/>
      <c r="J1215" s="1"/>
      <c r="K1215" s="1"/>
      <c r="N1215" s="23" t="s">
        <v>18</v>
      </c>
      <c r="O1215" s="23" t="s">
        <v>2823</v>
      </c>
      <c r="P1215" s="29" t="s">
        <v>4417</v>
      </c>
    </row>
    <row r="1216" spans="1:16" s="23" customFormat="1" hidden="1" x14ac:dyDescent="0.2">
      <c r="A1216" s="2">
        <v>180124417</v>
      </c>
      <c r="B1216" s="23" t="s">
        <v>1251</v>
      </c>
      <c r="F1216" s="23" t="s">
        <v>2282</v>
      </c>
      <c r="G1216" s="23" t="s">
        <v>169</v>
      </c>
      <c r="H1216" s="23" t="s">
        <v>19</v>
      </c>
      <c r="I1216" s="1"/>
      <c r="J1216" s="1"/>
      <c r="K1216" s="1"/>
      <c r="N1216" s="23" t="s">
        <v>18</v>
      </c>
      <c r="O1216" s="23" t="s">
        <v>2822</v>
      </c>
      <c r="P1216" s="29" t="s">
        <v>169</v>
      </c>
    </row>
    <row r="1217" spans="1:16" s="23" customFormat="1" hidden="1" x14ac:dyDescent="0.2">
      <c r="A1217" s="2">
        <v>180124468</v>
      </c>
      <c r="B1217" s="23" t="s">
        <v>20</v>
      </c>
      <c r="F1217" s="23" t="s">
        <v>2282</v>
      </c>
      <c r="G1217" s="23" t="s">
        <v>4417</v>
      </c>
      <c r="H1217" s="23" t="s">
        <v>24</v>
      </c>
      <c r="I1217" s="1"/>
      <c r="J1217" s="1">
        <v>42369</v>
      </c>
      <c r="K1217" s="1"/>
      <c r="N1217" s="23" t="e">
        <v>#N/A</v>
      </c>
      <c r="O1217" s="23" t="s">
        <v>2823</v>
      </c>
      <c r="P1217" s="29" t="s">
        <v>4417</v>
      </c>
    </row>
    <row r="1218" spans="1:16" s="23" customFormat="1" hidden="1" x14ac:dyDescent="0.2">
      <c r="A1218" s="2">
        <v>180124506</v>
      </c>
      <c r="B1218" s="23" t="s">
        <v>49</v>
      </c>
      <c r="F1218" s="23" t="s">
        <v>2282</v>
      </c>
      <c r="G1218" s="23" t="s">
        <v>4417</v>
      </c>
      <c r="H1218" s="23" t="s">
        <v>24</v>
      </c>
      <c r="I1218" s="1">
        <v>40452</v>
      </c>
      <c r="J1218" s="1">
        <v>43100</v>
      </c>
      <c r="K1218" s="1">
        <v>41275</v>
      </c>
      <c r="N1218" s="23" t="e">
        <v>#N/A</v>
      </c>
      <c r="O1218" s="23" t="s">
        <v>2823</v>
      </c>
      <c r="P1218" s="29" t="s">
        <v>4417</v>
      </c>
    </row>
    <row r="1219" spans="1:16" s="23" customFormat="1" hidden="1" x14ac:dyDescent="0.2">
      <c r="A1219" s="2">
        <v>180124514</v>
      </c>
      <c r="B1219" s="23" t="s">
        <v>134</v>
      </c>
      <c r="F1219" s="23" t="s">
        <v>2282</v>
      </c>
      <c r="G1219" s="23" t="s">
        <v>4417</v>
      </c>
      <c r="H1219" s="23" t="s">
        <v>43</v>
      </c>
      <c r="I1219" s="1">
        <v>40452</v>
      </c>
      <c r="J1219" s="1"/>
      <c r="K1219" s="1">
        <v>41275</v>
      </c>
      <c r="N1219" s="23" t="s">
        <v>3205</v>
      </c>
      <c r="O1219" s="23" t="s">
        <v>2823</v>
      </c>
      <c r="P1219" s="29" t="s">
        <v>4417</v>
      </c>
    </row>
    <row r="1220" spans="1:16" s="23" customFormat="1" hidden="1" x14ac:dyDescent="0.2">
      <c r="A1220" s="2">
        <v>180124595</v>
      </c>
      <c r="B1220" s="23" t="s">
        <v>53</v>
      </c>
      <c r="F1220" s="23" t="s">
        <v>2282</v>
      </c>
      <c r="G1220" s="23" t="s">
        <v>4417</v>
      </c>
      <c r="H1220" s="23" t="s">
        <v>24</v>
      </c>
      <c r="I1220" s="1">
        <v>40452</v>
      </c>
      <c r="J1220" s="1">
        <v>43830</v>
      </c>
      <c r="K1220" s="1">
        <v>41275</v>
      </c>
      <c r="N1220" s="23" t="e">
        <v>#N/A</v>
      </c>
      <c r="O1220" s="23" t="s">
        <v>2823</v>
      </c>
      <c r="P1220" s="29" t="s">
        <v>4417</v>
      </c>
    </row>
    <row r="1221" spans="1:16" s="23" customFormat="1" hidden="1" x14ac:dyDescent="0.2">
      <c r="A1221" s="2">
        <v>180124611</v>
      </c>
      <c r="B1221" s="23" t="s">
        <v>55</v>
      </c>
      <c r="F1221" s="23" t="s">
        <v>2282</v>
      </c>
      <c r="G1221" s="23" t="s">
        <v>4417</v>
      </c>
      <c r="H1221" s="23" t="s">
        <v>24</v>
      </c>
      <c r="I1221" s="1">
        <v>40452</v>
      </c>
      <c r="J1221" s="1">
        <v>42735</v>
      </c>
      <c r="K1221" s="1">
        <v>41275</v>
      </c>
      <c r="N1221" s="23" t="e">
        <v>#N/A</v>
      </c>
      <c r="O1221" s="23" t="s">
        <v>2823</v>
      </c>
      <c r="P1221" s="29" t="s">
        <v>4417</v>
      </c>
    </row>
    <row r="1222" spans="1:16" s="23" customFormat="1" hidden="1" x14ac:dyDescent="0.2">
      <c r="A1222" s="2">
        <v>180124654</v>
      </c>
      <c r="B1222" s="23" t="s">
        <v>137</v>
      </c>
      <c r="F1222" s="23" t="s">
        <v>2282</v>
      </c>
      <c r="G1222" s="23" t="s">
        <v>4417</v>
      </c>
      <c r="H1222" s="23" t="s">
        <v>19</v>
      </c>
      <c r="I1222" s="1"/>
      <c r="J1222" s="1"/>
      <c r="K1222" s="1"/>
      <c r="N1222" s="23" t="s">
        <v>18</v>
      </c>
      <c r="O1222" s="23" t="s">
        <v>2822</v>
      </c>
      <c r="P1222" s="29" t="s">
        <v>4417</v>
      </c>
    </row>
    <row r="1223" spans="1:16" s="23" customFormat="1" hidden="1" x14ac:dyDescent="0.2">
      <c r="A1223" s="2">
        <v>180124689</v>
      </c>
      <c r="B1223" s="23" t="s">
        <v>58</v>
      </c>
      <c r="F1223" s="23" t="s">
        <v>2282</v>
      </c>
      <c r="G1223" s="23" t="s">
        <v>4417</v>
      </c>
      <c r="H1223" s="23" t="s">
        <v>24</v>
      </c>
      <c r="I1223" s="1"/>
      <c r="J1223" s="1">
        <v>42004</v>
      </c>
      <c r="K1223" s="1"/>
      <c r="N1223" s="23" t="e">
        <v>#N/A</v>
      </c>
      <c r="O1223" s="23" t="s">
        <v>2823</v>
      </c>
      <c r="P1223" s="29" t="s">
        <v>4417</v>
      </c>
    </row>
    <row r="1224" spans="1:16" s="23" customFormat="1" hidden="1" x14ac:dyDescent="0.2">
      <c r="A1224" s="2">
        <v>180124719</v>
      </c>
      <c r="B1224" s="23" t="s">
        <v>847</v>
      </c>
      <c r="F1224" s="23" t="s">
        <v>2282</v>
      </c>
      <c r="G1224" s="23" t="s">
        <v>64</v>
      </c>
      <c r="H1224" s="23" t="s">
        <v>24</v>
      </c>
      <c r="I1224" s="1"/>
      <c r="J1224" s="1">
        <v>39813</v>
      </c>
      <c r="K1224" s="1"/>
      <c r="N1224" s="23" t="e">
        <v>#N/A</v>
      </c>
      <c r="O1224" s="23" t="s">
        <v>2823</v>
      </c>
      <c r="P1224" s="29" t="s">
        <v>64</v>
      </c>
    </row>
    <row r="1225" spans="1:16" s="23" customFormat="1" hidden="1" x14ac:dyDescent="0.2">
      <c r="A1225" s="2">
        <v>180124743</v>
      </c>
      <c r="B1225" s="23" t="s">
        <v>140</v>
      </c>
      <c r="F1225" s="23" t="s">
        <v>2282</v>
      </c>
      <c r="G1225" s="23" t="s">
        <v>4417</v>
      </c>
      <c r="H1225" s="23" t="s">
        <v>24</v>
      </c>
      <c r="I1225" s="1"/>
      <c r="J1225" s="1">
        <v>42369</v>
      </c>
      <c r="K1225" s="1"/>
      <c r="N1225" s="23" t="e">
        <v>#N/A</v>
      </c>
      <c r="O1225" s="23" t="s">
        <v>2823</v>
      </c>
      <c r="P1225" s="29" t="s">
        <v>4417</v>
      </c>
    </row>
    <row r="1226" spans="1:16" s="23" customFormat="1" hidden="1" x14ac:dyDescent="0.2">
      <c r="A1226" s="2">
        <v>180124786</v>
      </c>
      <c r="B1226" s="23" t="s">
        <v>142</v>
      </c>
      <c r="F1226" s="23" t="s">
        <v>2282</v>
      </c>
      <c r="G1226" s="23" t="s">
        <v>4417</v>
      </c>
      <c r="H1226" s="23" t="s">
        <v>19</v>
      </c>
      <c r="I1226" s="1"/>
      <c r="J1226" s="1"/>
      <c r="K1226" s="1"/>
      <c r="N1226" s="23" t="s">
        <v>3013</v>
      </c>
      <c r="O1226" s="23" t="s">
        <v>2822</v>
      </c>
      <c r="P1226" s="29" t="s">
        <v>4417</v>
      </c>
    </row>
    <row r="1227" spans="1:16" s="23" customFormat="1" hidden="1" x14ac:dyDescent="0.2">
      <c r="A1227" s="2">
        <v>180124816</v>
      </c>
      <c r="B1227" s="23" t="s">
        <v>95</v>
      </c>
      <c r="F1227" s="23" t="s">
        <v>2282</v>
      </c>
      <c r="G1227" s="23" t="s">
        <v>4417</v>
      </c>
      <c r="H1227" s="23" t="s">
        <v>19</v>
      </c>
      <c r="I1227" s="1"/>
      <c r="J1227" s="1"/>
      <c r="K1227" s="1"/>
      <c r="N1227" s="23" t="s">
        <v>18</v>
      </c>
      <c r="O1227" s="23" t="s">
        <v>2822</v>
      </c>
      <c r="P1227" s="29" t="s">
        <v>4417</v>
      </c>
    </row>
    <row r="1228" spans="1:16" s="23" customFormat="1" hidden="1" x14ac:dyDescent="0.2">
      <c r="A1228" s="2">
        <v>180124859</v>
      </c>
      <c r="B1228" s="23" t="s">
        <v>144</v>
      </c>
      <c r="F1228" s="23" t="s">
        <v>2282</v>
      </c>
      <c r="G1228" s="23" t="s">
        <v>4417</v>
      </c>
      <c r="H1228" s="23" t="s">
        <v>43</v>
      </c>
      <c r="I1228" s="1">
        <v>40452</v>
      </c>
      <c r="J1228" s="1"/>
      <c r="K1228" s="1">
        <v>41275</v>
      </c>
      <c r="N1228" s="23" t="s">
        <v>3205</v>
      </c>
      <c r="O1228" s="23" t="s">
        <v>2823</v>
      </c>
      <c r="P1228" s="29" t="s">
        <v>4417</v>
      </c>
    </row>
    <row r="1229" spans="1:16" s="23" customFormat="1" hidden="1" x14ac:dyDescent="0.2">
      <c r="A1229" s="2">
        <v>180124875</v>
      </c>
      <c r="B1229" s="23" t="s">
        <v>146</v>
      </c>
      <c r="F1229" s="23" t="s">
        <v>2282</v>
      </c>
      <c r="G1229" s="23" t="s">
        <v>4417</v>
      </c>
      <c r="H1229" s="23" t="s">
        <v>43</v>
      </c>
      <c r="I1229" s="1">
        <v>40452</v>
      </c>
      <c r="J1229" s="1"/>
      <c r="K1229" s="1">
        <v>41275</v>
      </c>
      <c r="N1229" s="23" t="s">
        <v>3205</v>
      </c>
      <c r="O1229" s="23" t="s">
        <v>2823</v>
      </c>
      <c r="P1229" s="29" t="s">
        <v>4417</v>
      </c>
    </row>
    <row r="1230" spans="1:16" s="23" customFormat="1" hidden="1" x14ac:dyDescent="0.2">
      <c r="A1230" s="2">
        <v>180124891</v>
      </c>
      <c r="B1230" s="23" t="s">
        <v>3031</v>
      </c>
      <c r="F1230" s="23" t="s">
        <v>2282</v>
      </c>
      <c r="G1230" s="23" t="s">
        <v>4417</v>
      </c>
      <c r="H1230" s="23" t="s">
        <v>24</v>
      </c>
      <c r="I1230" s="1"/>
      <c r="J1230" s="1">
        <v>44561</v>
      </c>
      <c r="K1230" s="1"/>
      <c r="N1230" s="23" t="e">
        <v>#N/A</v>
      </c>
      <c r="O1230" s="23" t="s">
        <v>2822</v>
      </c>
      <c r="P1230" s="29" t="s">
        <v>4417</v>
      </c>
    </row>
    <row r="1231" spans="1:16" s="23" customFormat="1" hidden="1" x14ac:dyDescent="0.2">
      <c r="A1231" s="2">
        <v>180124948</v>
      </c>
      <c r="B1231" s="23" t="s">
        <v>2796</v>
      </c>
      <c r="F1231" s="23" t="s">
        <v>2282</v>
      </c>
      <c r="G1231" s="23" t="s">
        <v>4417</v>
      </c>
      <c r="H1231" s="23" t="s">
        <v>43</v>
      </c>
      <c r="I1231" s="1"/>
      <c r="J1231" s="1"/>
      <c r="K1231" s="1">
        <v>41275</v>
      </c>
      <c r="N1231" s="23" t="s">
        <v>3205</v>
      </c>
      <c r="O1231" s="23" t="s">
        <v>2822</v>
      </c>
      <c r="P1231" s="29" t="s">
        <v>4417</v>
      </c>
    </row>
    <row r="1232" spans="1:16" s="23" customFormat="1" hidden="1" x14ac:dyDescent="0.2">
      <c r="A1232" s="2">
        <v>180124964</v>
      </c>
      <c r="B1232" s="23" t="s">
        <v>149</v>
      </c>
      <c r="F1232" s="23" t="s">
        <v>2282</v>
      </c>
      <c r="G1232" s="23" t="s">
        <v>4417</v>
      </c>
      <c r="H1232" s="23" t="s">
        <v>24</v>
      </c>
      <c r="I1232" s="1"/>
      <c r="J1232" s="1">
        <v>44926</v>
      </c>
      <c r="K1232" s="1">
        <v>41275</v>
      </c>
      <c r="N1232" s="23" t="e">
        <v>#N/A</v>
      </c>
      <c r="O1232" s="23" t="s">
        <v>2823</v>
      </c>
      <c r="P1232" s="29" t="s">
        <v>4417</v>
      </c>
    </row>
    <row r="1233" spans="1:16" s="23" customFormat="1" hidden="1" x14ac:dyDescent="0.2">
      <c r="A1233" s="2">
        <v>180125022</v>
      </c>
      <c r="B1233" s="23" t="s">
        <v>155</v>
      </c>
      <c r="F1233" s="23" t="s">
        <v>2282</v>
      </c>
      <c r="G1233" s="23" t="s">
        <v>4417</v>
      </c>
      <c r="H1233" s="23" t="s">
        <v>19</v>
      </c>
      <c r="I1233" s="1"/>
      <c r="J1233" s="1"/>
      <c r="K1233" s="1"/>
      <c r="N1233" s="23" t="s">
        <v>3013</v>
      </c>
      <c r="O1233" s="23" t="s">
        <v>2823</v>
      </c>
      <c r="P1233" s="29" t="s">
        <v>4417</v>
      </c>
    </row>
    <row r="1234" spans="1:16" s="23" customFormat="1" hidden="1" x14ac:dyDescent="0.2">
      <c r="A1234" s="2">
        <v>180125049</v>
      </c>
      <c r="B1234" s="23" t="s">
        <v>157</v>
      </c>
      <c r="F1234" s="23" t="s">
        <v>2282</v>
      </c>
      <c r="G1234" s="23" t="s">
        <v>4417</v>
      </c>
      <c r="H1234" s="23" t="s">
        <v>19</v>
      </c>
      <c r="I1234" s="1"/>
      <c r="J1234" s="1"/>
      <c r="K1234" s="1"/>
      <c r="N1234" s="23" t="s">
        <v>18</v>
      </c>
      <c r="O1234" s="23" t="s">
        <v>2822</v>
      </c>
      <c r="P1234" s="29" t="s">
        <v>4417</v>
      </c>
    </row>
    <row r="1235" spans="1:16" s="23" customFormat="1" hidden="1" x14ac:dyDescent="0.2">
      <c r="A1235" s="2">
        <v>180125073</v>
      </c>
      <c r="B1235" s="23" t="s">
        <v>100</v>
      </c>
      <c r="F1235" s="23" t="s">
        <v>2282</v>
      </c>
      <c r="G1235" s="23" t="s">
        <v>4417</v>
      </c>
      <c r="H1235" s="23" t="s">
        <v>24</v>
      </c>
      <c r="I1235" s="1">
        <v>40452</v>
      </c>
      <c r="J1235" s="1">
        <v>42735</v>
      </c>
      <c r="K1235" s="1">
        <v>41275</v>
      </c>
      <c r="N1235" s="23" t="e">
        <v>#N/A</v>
      </c>
      <c r="O1235" s="23" t="s">
        <v>2823</v>
      </c>
      <c r="P1235" s="29" t="s">
        <v>4417</v>
      </c>
    </row>
    <row r="1236" spans="1:16" s="23" customFormat="1" hidden="1" x14ac:dyDescent="0.2">
      <c r="A1236" s="2">
        <v>180125103</v>
      </c>
      <c r="B1236" s="23" t="s">
        <v>159</v>
      </c>
      <c r="F1236" s="23" t="s">
        <v>2282</v>
      </c>
      <c r="G1236" s="23" t="s">
        <v>4417</v>
      </c>
      <c r="H1236" s="23" t="s">
        <v>19</v>
      </c>
      <c r="I1236" s="1"/>
      <c r="J1236" s="1"/>
      <c r="K1236" s="1"/>
      <c r="N1236" s="23" t="s">
        <v>3013</v>
      </c>
      <c r="O1236" s="23" t="s">
        <v>2822</v>
      </c>
      <c r="P1236" s="29" t="s">
        <v>4417</v>
      </c>
    </row>
    <row r="1237" spans="1:16" s="23" customFormat="1" hidden="1" x14ac:dyDescent="0.2">
      <c r="A1237" s="2">
        <v>180125219</v>
      </c>
      <c r="B1237" s="23" t="s">
        <v>162</v>
      </c>
      <c r="F1237" s="23" t="s">
        <v>2282</v>
      </c>
      <c r="G1237" s="23" t="s">
        <v>4417</v>
      </c>
      <c r="H1237" s="23" t="s">
        <v>43</v>
      </c>
      <c r="I1237" s="1">
        <v>40452</v>
      </c>
      <c r="J1237" s="1"/>
      <c r="K1237" s="1">
        <v>41275</v>
      </c>
      <c r="N1237" s="23" t="s">
        <v>3205</v>
      </c>
      <c r="O1237" s="23" t="s">
        <v>2823</v>
      </c>
      <c r="P1237" s="29" t="s">
        <v>4417</v>
      </c>
    </row>
    <row r="1238" spans="1:16" s="23" customFormat="1" hidden="1" x14ac:dyDescent="0.2">
      <c r="A1238" s="2">
        <v>180125265</v>
      </c>
      <c r="B1238" s="23" t="s">
        <v>103</v>
      </c>
      <c r="F1238" s="23" t="s">
        <v>2282</v>
      </c>
      <c r="G1238" s="23" t="s">
        <v>4417</v>
      </c>
      <c r="H1238" s="23" t="s">
        <v>24</v>
      </c>
      <c r="I1238" s="1">
        <v>40452</v>
      </c>
      <c r="J1238" s="1">
        <v>42735</v>
      </c>
      <c r="K1238" s="1">
        <v>41275</v>
      </c>
      <c r="N1238" s="23" t="e">
        <v>#N/A</v>
      </c>
      <c r="O1238" s="23" t="s">
        <v>2823</v>
      </c>
      <c r="P1238" s="29" t="s">
        <v>4417</v>
      </c>
    </row>
    <row r="1239" spans="1:16" s="23" customFormat="1" hidden="1" x14ac:dyDescent="0.2">
      <c r="A1239" s="2">
        <v>180125278</v>
      </c>
      <c r="B1239" s="23" t="s">
        <v>163</v>
      </c>
      <c r="F1239" s="23" t="s">
        <v>2282</v>
      </c>
      <c r="G1239" s="23" t="s">
        <v>4417</v>
      </c>
      <c r="H1239" s="23" t="s">
        <v>19</v>
      </c>
      <c r="I1239" s="1"/>
      <c r="J1239" s="1"/>
      <c r="K1239" s="1"/>
      <c r="N1239" s="23" t="s">
        <v>18</v>
      </c>
      <c r="O1239" s="23" t="s">
        <v>2822</v>
      </c>
      <c r="P1239" s="29" t="s">
        <v>4417</v>
      </c>
    </row>
    <row r="1240" spans="1:16" s="23" customFormat="1" hidden="1" x14ac:dyDescent="0.2">
      <c r="A1240" s="2">
        <v>180125324</v>
      </c>
      <c r="B1240" s="23" t="s">
        <v>166</v>
      </c>
      <c r="F1240" s="23" t="s">
        <v>2282</v>
      </c>
      <c r="G1240" s="23" t="s">
        <v>4417</v>
      </c>
      <c r="H1240" s="23" t="s">
        <v>43</v>
      </c>
      <c r="I1240" s="1">
        <v>40452</v>
      </c>
      <c r="J1240" s="1"/>
      <c r="K1240" s="1">
        <v>41275</v>
      </c>
      <c r="N1240" s="23" t="s">
        <v>3205</v>
      </c>
      <c r="O1240" s="23" t="s">
        <v>2823</v>
      </c>
      <c r="P1240" s="29" t="s">
        <v>4417</v>
      </c>
    </row>
    <row r="1241" spans="1:16" s="23" customFormat="1" hidden="1" x14ac:dyDescent="0.2">
      <c r="A1241" s="2">
        <v>180125367</v>
      </c>
      <c r="B1241" s="23" t="s">
        <v>223</v>
      </c>
      <c r="F1241" s="23" t="s">
        <v>2282</v>
      </c>
      <c r="G1241" s="23" t="s">
        <v>4417</v>
      </c>
      <c r="H1241" s="23" t="s">
        <v>43</v>
      </c>
      <c r="I1241" s="1">
        <v>40452</v>
      </c>
      <c r="J1241" s="1"/>
      <c r="K1241" s="1">
        <v>41275</v>
      </c>
      <c r="N1241" s="23" t="s">
        <v>3205</v>
      </c>
      <c r="O1241" s="23" t="s">
        <v>2823</v>
      </c>
      <c r="P1241" s="29" t="s">
        <v>4417</v>
      </c>
    </row>
    <row r="1242" spans="1:16" s="23" customFormat="1" hidden="1" x14ac:dyDescent="0.2">
      <c r="A1242" s="2">
        <v>180125456</v>
      </c>
      <c r="B1242" s="23" t="s">
        <v>237</v>
      </c>
      <c r="F1242" s="23" t="s">
        <v>2282</v>
      </c>
      <c r="G1242" s="23" t="s">
        <v>4417</v>
      </c>
      <c r="H1242" s="23" t="s">
        <v>19</v>
      </c>
      <c r="I1242" s="1">
        <v>40452</v>
      </c>
      <c r="J1242" s="1"/>
      <c r="K1242" s="1"/>
      <c r="N1242" s="23" t="s">
        <v>18</v>
      </c>
      <c r="O1242" s="23" t="s">
        <v>2823</v>
      </c>
      <c r="P1242" s="29" t="s">
        <v>4417</v>
      </c>
    </row>
    <row r="1243" spans="1:16" s="23" customFormat="1" hidden="1" x14ac:dyDescent="0.2">
      <c r="A1243" s="2">
        <v>180125480</v>
      </c>
      <c r="B1243" s="23" t="s">
        <v>242</v>
      </c>
      <c r="F1243" s="23" t="s">
        <v>2282</v>
      </c>
      <c r="G1243" s="23" t="s">
        <v>4417</v>
      </c>
      <c r="H1243" s="23" t="s">
        <v>43</v>
      </c>
      <c r="I1243" s="1">
        <v>40452</v>
      </c>
      <c r="J1243" s="1"/>
      <c r="K1243" s="1">
        <v>41275</v>
      </c>
      <c r="N1243" s="23" t="s">
        <v>3205</v>
      </c>
      <c r="O1243" s="23" t="s">
        <v>2822</v>
      </c>
      <c r="P1243" s="29" t="s">
        <v>4417</v>
      </c>
    </row>
    <row r="1244" spans="1:16" s="23" customFormat="1" hidden="1" x14ac:dyDescent="0.2">
      <c r="A1244" s="2">
        <v>180125502</v>
      </c>
      <c r="B1244" s="23" t="s">
        <v>106</v>
      </c>
      <c r="F1244" s="23" t="s">
        <v>2282</v>
      </c>
      <c r="G1244" s="23" t="s">
        <v>4417</v>
      </c>
      <c r="H1244" s="23" t="s">
        <v>43</v>
      </c>
      <c r="I1244" s="1">
        <v>40452</v>
      </c>
      <c r="J1244" s="1"/>
      <c r="K1244" s="1">
        <v>41275</v>
      </c>
      <c r="N1244" s="23" t="s">
        <v>3205</v>
      </c>
      <c r="O1244" s="23" t="s">
        <v>2823</v>
      </c>
      <c r="P1244" s="29" t="s">
        <v>4417</v>
      </c>
    </row>
    <row r="1245" spans="1:16" s="23" customFormat="1" hidden="1" x14ac:dyDescent="0.2">
      <c r="A1245" s="2">
        <v>180125545</v>
      </c>
      <c r="B1245" s="23" t="s">
        <v>296</v>
      </c>
      <c r="F1245" s="23" t="s">
        <v>2282</v>
      </c>
      <c r="G1245" s="23" t="s">
        <v>64</v>
      </c>
      <c r="H1245" s="23" t="s">
        <v>24</v>
      </c>
      <c r="I1245" s="1"/>
      <c r="J1245" s="1">
        <v>42674</v>
      </c>
      <c r="K1245" s="1">
        <v>41275</v>
      </c>
      <c r="N1245" s="23" t="e">
        <v>#N/A</v>
      </c>
      <c r="O1245" s="23" t="s">
        <v>2823</v>
      </c>
      <c r="P1245" s="29" t="s">
        <v>64</v>
      </c>
    </row>
    <row r="1246" spans="1:16" s="23" customFormat="1" hidden="1" x14ac:dyDescent="0.2">
      <c r="A1246" s="2">
        <v>180125575</v>
      </c>
      <c r="B1246" s="23" t="s">
        <v>5481</v>
      </c>
      <c r="F1246" s="23" t="s">
        <v>2282</v>
      </c>
      <c r="G1246" s="23" t="s">
        <v>64</v>
      </c>
      <c r="H1246" s="23" t="s">
        <v>43</v>
      </c>
      <c r="I1246" s="1">
        <v>40452</v>
      </c>
      <c r="J1246" s="1"/>
      <c r="K1246" s="1">
        <v>41275</v>
      </c>
      <c r="N1246" s="23" t="s">
        <v>3012</v>
      </c>
      <c r="O1246" s="23" t="s">
        <v>2823</v>
      </c>
      <c r="P1246" s="29" t="s">
        <v>64</v>
      </c>
    </row>
    <row r="1247" spans="1:16" s="23" customFormat="1" hidden="1" x14ac:dyDescent="0.2">
      <c r="A1247" s="2">
        <v>180125618</v>
      </c>
      <c r="B1247" s="23" t="s">
        <v>302</v>
      </c>
      <c r="F1247" s="23" t="s">
        <v>2282</v>
      </c>
      <c r="G1247" s="23" t="s">
        <v>64</v>
      </c>
      <c r="H1247" s="23" t="s">
        <v>24</v>
      </c>
      <c r="I1247" s="1"/>
      <c r="J1247" s="1">
        <v>42674</v>
      </c>
      <c r="K1247" s="1">
        <v>41275</v>
      </c>
      <c r="N1247" s="23" t="e">
        <v>#N/A</v>
      </c>
      <c r="O1247" s="23" t="s">
        <v>2823</v>
      </c>
      <c r="P1247" s="29" t="s">
        <v>64</v>
      </c>
    </row>
    <row r="1248" spans="1:16" s="23" customFormat="1" hidden="1" x14ac:dyDescent="0.2">
      <c r="A1248" s="2">
        <v>180125642</v>
      </c>
      <c r="B1248" s="23" t="s">
        <v>2905</v>
      </c>
      <c r="F1248" s="23" t="s">
        <v>2282</v>
      </c>
      <c r="G1248" s="23" t="s">
        <v>64</v>
      </c>
      <c r="H1248" s="23" t="s">
        <v>24</v>
      </c>
      <c r="I1248" s="1"/>
      <c r="J1248" s="1">
        <v>42675</v>
      </c>
      <c r="K1248" s="1">
        <v>41275</v>
      </c>
      <c r="N1248" s="23" t="e">
        <v>#N/A</v>
      </c>
      <c r="O1248" s="23" t="s">
        <v>2823</v>
      </c>
      <c r="P1248" s="29" t="s">
        <v>64</v>
      </c>
    </row>
    <row r="1249" spans="1:16" s="23" customFormat="1" hidden="1" x14ac:dyDescent="0.2">
      <c r="A1249" s="2">
        <v>180125669</v>
      </c>
      <c r="B1249" s="23" t="s">
        <v>2939</v>
      </c>
      <c r="F1249" s="23" t="s">
        <v>2282</v>
      </c>
      <c r="G1249" s="23" t="s">
        <v>64</v>
      </c>
      <c r="H1249" s="23" t="s">
        <v>24</v>
      </c>
      <c r="I1249" s="1"/>
      <c r="J1249" s="1">
        <v>42674</v>
      </c>
      <c r="K1249" s="1">
        <v>41275</v>
      </c>
      <c r="N1249" s="23" t="e">
        <v>#N/A</v>
      </c>
      <c r="O1249" s="23" t="s">
        <v>2823</v>
      </c>
      <c r="P1249" s="29" t="s">
        <v>64</v>
      </c>
    </row>
    <row r="1250" spans="1:16" s="23" customFormat="1" hidden="1" x14ac:dyDescent="0.2">
      <c r="A1250" s="2">
        <v>180125677</v>
      </c>
      <c r="B1250" s="23" t="s">
        <v>108</v>
      </c>
      <c r="F1250" s="23" t="s">
        <v>2282</v>
      </c>
      <c r="G1250" s="23" t="s">
        <v>4417</v>
      </c>
      <c r="H1250" s="23" t="s">
        <v>43</v>
      </c>
      <c r="I1250" s="1">
        <v>40452</v>
      </c>
      <c r="J1250" s="1"/>
      <c r="K1250" s="1">
        <v>41275</v>
      </c>
      <c r="N1250" s="23" t="s">
        <v>3205</v>
      </c>
      <c r="O1250" s="23" t="s">
        <v>2823</v>
      </c>
      <c r="P1250" s="29" t="s">
        <v>4417</v>
      </c>
    </row>
    <row r="1251" spans="1:16" s="23" customFormat="1" hidden="1" x14ac:dyDescent="0.2">
      <c r="A1251" s="2">
        <v>180125693</v>
      </c>
      <c r="B1251" s="23" t="s">
        <v>3076</v>
      </c>
      <c r="F1251" s="23" t="s">
        <v>2282</v>
      </c>
      <c r="G1251" s="23" t="s">
        <v>64</v>
      </c>
      <c r="H1251" s="23" t="s">
        <v>24</v>
      </c>
      <c r="I1251" s="1"/>
      <c r="J1251" s="1">
        <v>42674</v>
      </c>
      <c r="K1251" s="1">
        <v>41275</v>
      </c>
      <c r="N1251" s="23" t="e">
        <v>#N/A</v>
      </c>
      <c r="O1251" s="23" t="s">
        <v>2823</v>
      </c>
      <c r="P1251" s="29" t="s">
        <v>64</v>
      </c>
    </row>
    <row r="1252" spans="1:16" s="23" customFormat="1" hidden="1" x14ac:dyDescent="0.2">
      <c r="A1252" s="2">
        <v>180125723</v>
      </c>
      <c r="B1252" s="23" t="s">
        <v>343</v>
      </c>
      <c r="F1252" s="23" t="s">
        <v>2282</v>
      </c>
      <c r="G1252" s="23" t="s">
        <v>64</v>
      </c>
      <c r="H1252" s="23" t="s">
        <v>24</v>
      </c>
      <c r="I1252" s="1"/>
      <c r="J1252" s="1">
        <v>42674</v>
      </c>
      <c r="K1252" s="1">
        <v>41275</v>
      </c>
      <c r="N1252" s="23" t="e">
        <v>#N/A</v>
      </c>
      <c r="O1252" s="23" t="s">
        <v>2823</v>
      </c>
      <c r="P1252" s="29" t="s">
        <v>64</v>
      </c>
    </row>
    <row r="1253" spans="1:16" s="23" customFormat="1" hidden="1" x14ac:dyDescent="0.2">
      <c r="A1253" s="2">
        <v>180125731</v>
      </c>
      <c r="B1253" s="23" t="s">
        <v>110</v>
      </c>
      <c r="F1253" s="23" t="s">
        <v>2282</v>
      </c>
      <c r="G1253" s="23" t="s">
        <v>4417</v>
      </c>
      <c r="H1253" s="23" t="s">
        <v>19</v>
      </c>
      <c r="I1253" s="1"/>
      <c r="J1253" s="1"/>
      <c r="K1253" s="1"/>
      <c r="N1253" s="23" t="s">
        <v>3013</v>
      </c>
      <c r="O1253" s="23" t="s">
        <v>2823</v>
      </c>
      <c r="P1253" s="29" t="s">
        <v>4417</v>
      </c>
    </row>
    <row r="1254" spans="1:16" s="23" customFormat="1" hidden="1" x14ac:dyDescent="0.2">
      <c r="A1254" s="2">
        <v>180125758</v>
      </c>
      <c r="B1254" s="23" t="s">
        <v>345</v>
      </c>
      <c r="F1254" s="23" t="s">
        <v>2282</v>
      </c>
      <c r="G1254" s="23" t="s">
        <v>64</v>
      </c>
      <c r="H1254" s="23" t="s">
        <v>24</v>
      </c>
      <c r="I1254" s="1"/>
      <c r="J1254" s="1">
        <v>44773</v>
      </c>
      <c r="K1254" s="1">
        <v>41275</v>
      </c>
      <c r="N1254" s="23" t="e">
        <v>#N/A</v>
      </c>
      <c r="O1254" s="23" t="s">
        <v>2822</v>
      </c>
      <c r="P1254" s="29" t="s">
        <v>64</v>
      </c>
    </row>
    <row r="1255" spans="1:16" s="23" customFormat="1" hidden="1" x14ac:dyDescent="0.2">
      <c r="A1255" s="2">
        <v>180125782</v>
      </c>
      <c r="B1255" s="23" t="s">
        <v>346</v>
      </c>
      <c r="F1255" s="23" t="s">
        <v>2282</v>
      </c>
      <c r="G1255" s="23" t="s">
        <v>64</v>
      </c>
      <c r="H1255" s="23" t="s">
        <v>24</v>
      </c>
      <c r="I1255" s="1"/>
      <c r="J1255" s="1">
        <v>42674</v>
      </c>
      <c r="K1255" s="1">
        <v>41275</v>
      </c>
      <c r="N1255" s="23" t="e">
        <v>#N/A</v>
      </c>
      <c r="O1255" s="23" t="s">
        <v>2823</v>
      </c>
      <c r="P1255" s="29" t="s">
        <v>64</v>
      </c>
    </row>
    <row r="1256" spans="1:16" s="23" customFormat="1" hidden="1" x14ac:dyDescent="0.2">
      <c r="A1256" s="2">
        <v>180125804</v>
      </c>
      <c r="B1256" s="23" t="s">
        <v>113</v>
      </c>
      <c r="F1256" s="23" t="s">
        <v>2282</v>
      </c>
      <c r="G1256" s="23" t="s">
        <v>4417</v>
      </c>
      <c r="H1256" s="23" t="s">
        <v>19</v>
      </c>
      <c r="I1256" s="1"/>
      <c r="J1256" s="1"/>
      <c r="K1256" s="1"/>
      <c r="N1256" s="23" t="s">
        <v>18</v>
      </c>
      <c r="O1256" s="23" t="s">
        <v>2822</v>
      </c>
      <c r="P1256" s="29" t="s">
        <v>4417</v>
      </c>
    </row>
    <row r="1257" spans="1:16" s="23" customFormat="1" hidden="1" x14ac:dyDescent="0.2">
      <c r="A1257" s="2">
        <v>180125820</v>
      </c>
      <c r="B1257" s="23" t="s">
        <v>81</v>
      </c>
      <c r="F1257" s="23" t="s">
        <v>2282</v>
      </c>
      <c r="G1257" s="23" t="s">
        <v>64</v>
      </c>
      <c r="H1257" s="23" t="s">
        <v>24</v>
      </c>
      <c r="I1257" s="1"/>
      <c r="J1257" s="1">
        <v>42674</v>
      </c>
      <c r="K1257" s="1">
        <v>41275</v>
      </c>
      <c r="N1257" s="23" t="e">
        <v>#N/A</v>
      </c>
      <c r="O1257" s="23" t="s">
        <v>2823</v>
      </c>
      <c r="P1257" s="29" t="s">
        <v>64</v>
      </c>
    </row>
    <row r="1258" spans="1:16" s="23" customFormat="1" hidden="1" x14ac:dyDescent="0.2">
      <c r="A1258" s="2">
        <v>180125855</v>
      </c>
      <c r="B1258" s="23" t="s">
        <v>348</v>
      </c>
      <c r="C1258" s="23" t="s">
        <v>27</v>
      </c>
      <c r="D1258" s="23" t="s">
        <v>4420</v>
      </c>
      <c r="E1258" s="23" t="s">
        <v>28</v>
      </c>
      <c r="F1258" s="23" t="s">
        <v>2282</v>
      </c>
      <c r="G1258" s="23" t="s">
        <v>4417</v>
      </c>
      <c r="H1258" s="23" t="s">
        <v>43</v>
      </c>
      <c r="I1258" s="1"/>
      <c r="J1258" s="1"/>
      <c r="K1258" s="1">
        <v>41275</v>
      </c>
      <c r="N1258" s="23" t="s">
        <v>3205</v>
      </c>
      <c r="O1258" s="23" t="s">
        <v>2822</v>
      </c>
      <c r="P1258" s="29" t="s">
        <v>4417</v>
      </c>
    </row>
    <row r="1259" spans="1:16" s="23" customFormat="1" hidden="1" x14ac:dyDescent="0.2">
      <c r="A1259" s="2">
        <v>180125898</v>
      </c>
      <c r="B1259" s="23" t="s">
        <v>357</v>
      </c>
      <c r="F1259" s="23" t="s">
        <v>2282</v>
      </c>
      <c r="G1259" s="23" t="s">
        <v>4417</v>
      </c>
      <c r="H1259" s="23" t="s">
        <v>19</v>
      </c>
      <c r="I1259" s="1"/>
      <c r="J1259" s="1"/>
      <c r="K1259" s="1"/>
      <c r="N1259" s="23" t="s">
        <v>18</v>
      </c>
      <c r="O1259" s="23" t="s">
        <v>2822</v>
      </c>
      <c r="P1259" s="29" t="s">
        <v>4417</v>
      </c>
    </row>
    <row r="1260" spans="1:16" s="23" customFormat="1" hidden="1" x14ac:dyDescent="0.2">
      <c r="A1260" s="2">
        <v>180125944</v>
      </c>
      <c r="B1260" s="23" t="s">
        <v>359</v>
      </c>
      <c r="F1260" s="23" t="s">
        <v>2282</v>
      </c>
      <c r="G1260" s="23" t="s">
        <v>4417</v>
      </c>
      <c r="H1260" s="23" t="s">
        <v>19</v>
      </c>
      <c r="I1260" s="1"/>
      <c r="J1260" s="1"/>
      <c r="K1260" s="1"/>
      <c r="N1260" s="23" t="s">
        <v>18</v>
      </c>
      <c r="O1260" s="23" t="s">
        <v>2823</v>
      </c>
      <c r="P1260" s="29" t="s">
        <v>4417</v>
      </c>
    </row>
    <row r="1261" spans="1:16" s="23" customFormat="1" hidden="1" x14ac:dyDescent="0.2">
      <c r="A1261" s="2">
        <v>180126029</v>
      </c>
      <c r="B1261" s="23" t="s">
        <v>361</v>
      </c>
      <c r="F1261" s="23" t="s">
        <v>2282</v>
      </c>
      <c r="G1261" s="23" t="s">
        <v>4417</v>
      </c>
      <c r="H1261" s="23" t="s">
        <v>19</v>
      </c>
      <c r="I1261" s="1"/>
      <c r="J1261" s="1"/>
      <c r="K1261" s="1"/>
      <c r="N1261" s="23" t="s">
        <v>18</v>
      </c>
      <c r="O1261" s="23" t="s">
        <v>2822</v>
      </c>
      <c r="P1261" s="29" t="s">
        <v>4417</v>
      </c>
    </row>
    <row r="1262" spans="1:16" s="23" customFormat="1" hidden="1" x14ac:dyDescent="0.2">
      <c r="A1262" s="2">
        <v>180126045</v>
      </c>
      <c r="B1262" s="23" t="s">
        <v>118</v>
      </c>
      <c r="F1262" s="23" t="s">
        <v>2282</v>
      </c>
      <c r="G1262" s="23" t="s">
        <v>4417</v>
      </c>
      <c r="H1262" s="23" t="s">
        <v>43</v>
      </c>
      <c r="I1262" s="1">
        <v>40452</v>
      </c>
      <c r="J1262" s="1"/>
      <c r="K1262" s="1">
        <v>41275</v>
      </c>
      <c r="N1262" s="23" t="s">
        <v>3205</v>
      </c>
      <c r="O1262" s="23" t="s">
        <v>2823</v>
      </c>
      <c r="P1262" s="29" t="s">
        <v>4417</v>
      </c>
    </row>
    <row r="1263" spans="1:16" s="23" customFormat="1" hidden="1" x14ac:dyDescent="0.2">
      <c r="A1263" s="2">
        <v>180126053</v>
      </c>
      <c r="B1263" s="23" t="s">
        <v>364</v>
      </c>
      <c r="F1263" s="23" t="s">
        <v>2282</v>
      </c>
      <c r="G1263" s="23" t="s">
        <v>4417</v>
      </c>
      <c r="H1263" s="23" t="s">
        <v>43</v>
      </c>
      <c r="I1263" s="1">
        <v>40452</v>
      </c>
      <c r="J1263" s="1"/>
      <c r="K1263" s="1">
        <v>41275</v>
      </c>
      <c r="N1263" s="23" t="s">
        <v>3205</v>
      </c>
      <c r="O1263" s="23" t="s">
        <v>2822</v>
      </c>
      <c r="P1263" s="29" t="s">
        <v>4417</v>
      </c>
    </row>
    <row r="1264" spans="1:16" s="23" customFormat="1" hidden="1" x14ac:dyDescent="0.2">
      <c r="A1264" s="2">
        <v>180126118</v>
      </c>
      <c r="B1264" s="23" t="s">
        <v>368</v>
      </c>
      <c r="F1264" s="23" t="s">
        <v>2282</v>
      </c>
      <c r="G1264" s="23" t="s">
        <v>4417</v>
      </c>
      <c r="H1264" s="23" t="s">
        <v>43</v>
      </c>
      <c r="I1264" s="1">
        <v>40452</v>
      </c>
      <c r="J1264" s="1"/>
      <c r="K1264" s="1">
        <v>41275</v>
      </c>
      <c r="N1264" s="23" t="s">
        <v>3205</v>
      </c>
      <c r="O1264" s="23" t="s">
        <v>2823</v>
      </c>
      <c r="P1264" s="29" t="s">
        <v>4417</v>
      </c>
    </row>
    <row r="1265" spans="1:16" s="23" customFormat="1" hidden="1" x14ac:dyDescent="0.2">
      <c r="A1265" s="2">
        <v>180126169</v>
      </c>
      <c r="B1265" s="23" t="s">
        <v>121</v>
      </c>
      <c r="F1265" s="23" t="s">
        <v>2282</v>
      </c>
      <c r="G1265" s="23" t="s">
        <v>4417</v>
      </c>
      <c r="H1265" s="23" t="s">
        <v>19</v>
      </c>
      <c r="I1265" s="1"/>
      <c r="J1265" s="1"/>
      <c r="K1265" s="1"/>
      <c r="N1265" s="23" t="s">
        <v>18</v>
      </c>
      <c r="O1265" s="23" t="s">
        <v>2822</v>
      </c>
      <c r="P1265" s="29" t="s">
        <v>4417</v>
      </c>
    </row>
    <row r="1266" spans="1:16" s="23" customFormat="1" hidden="1" x14ac:dyDescent="0.2">
      <c r="A1266" s="2">
        <v>180126177</v>
      </c>
      <c r="B1266" s="23" t="s">
        <v>292</v>
      </c>
      <c r="F1266" s="23" t="s">
        <v>2282</v>
      </c>
      <c r="G1266" s="23" t="s">
        <v>4417</v>
      </c>
      <c r="H1266" s="23" t="s">
        <v>19</v>
      </c>
      <c r="I1266" s="1"/>
      <c r="J1266" s="1"/>
      <c r="K1266" s="1"/>
      <c r="N1266" s="23" t="s">
        <v>18</v>
      </c>
      <c r="O1266" s="23" t="s">
        <v>2823</v>
      </c>
      <c r="P1266" s="29" t="s">
        <v>4417</v>
      </c>
    </row>
    <row r="1267" spans="1:16" s="23" customFormat="1" hidden="1" x14ac:dyDescent="0.2">
      <c r="A1267" s="2">
        <v>180126223</v>
      </c>
      <c r="B1267" s="23" t="s">
        <v>382</v>
      </c>
      <c r="F1267" s="23" t="s">
        <v>2282</v>
      </c>
      <c r="G1267" s="23" t="s">
        <v>4417</v>
      </c>
      <c r="H1267" s="23" t="s">
        <v>19</v>
      </c>
      <c r="I1267" s="1"/>
      <c r="J1267" s="1"/>
      <c r="K1267" s="1"/>
      <c r="N1267" s="23" t="s">
        <v>18</v>
      </c>
      <c r="O1267" s="23" t="s">
        <v>2822</v>
      </c>
      <c r="P1267" s="29" t="s">
        <v>4417</v>
      </c>
    </row>
    <row r="1268" spans="1:16" s="23" customFormat="1" hidden="1" x14ac:dyDescent="0.2">
      <c r="A1268" s="2">
        <v>180126266</v>
      </c>
      <c r="B1268" s="23" t="s">
        <v>129</v>
      </c>
      <c r="F1268" s="23" t="s">
        <v>2282</v>
      </c>
      <c r="G1268" s="23" t="s">
        <v>4417</v>
      </c>
      <c r="H1268" s="23" t="s">
        <v>43</v>
      </c>
      <c r="I1268" s="1">
        <v>40452</v>
      </c>
      <c r="J1268" s="1"/>
      <c r="K1268" s="1">
        <v>41275</v>
      </c>
      <c r="N1268" s="23" t="s">
        <v>3205</v>
      </c>
      <c r="O1268" s="23" t="s">
        <v>2823</v>
      </c>
      <c r="P1268" s="29" t="s">
        <v>4417</v>
      </c>
    </row>
    <row r="1269" spans="1:16" s="23" customFormat="1" hidden="1" x14ac:dyDescent="0.2">
      <c r="A1269" s="2">
        <v>180126282</v>
      </c>
      <c r="B1269" s="23" t="s">
        <v>132</v>
      </c>
      <c r="F1269" s="23" t="s">
        <v>2282</v>
      </c>
      <c r="G1269" s="23" t="s">
        <v>4417</v>
      </c>
      <c r="H1269" s="23" t="s">
        <v>43</v>
      </c>
      <c r="I1269" s="1">
        <v>40452</v>
      </c>
      <c r="J1269" s="1"/>
      <c r="K1269" s="1">
        <v>41275</v>
      </c>
      <c r="N1269" s="23" t="s">
        <v>3205</v>
      </c>
      <c r="O1269" s="23" t="s">
        <v>2823</v>
      </c>
      <c r="P1269" s="29" t="s">
        <v>4417</v>
      </c>
    </row>
    <row r="1270" spans="1:16" s="23" customFormat="1" hidden="1" x14ac:dyDescent="0.2">
      <c r="A1270" s="2">
        <v>180126304</v>
      </c>
      <c r="B1270" s="23" t="s">
        <v>2881</v>
      </c>
      <c r="F1270" s="23" t="s">
        <v>2282</v>
      </c>
      <c r="G1270" s="23" t="s">
        <v>4417</v>
      </c>
      <c r="H1270" s="23" t="s">
        <v>43</v>
      </c>
      <c r="I1270" s="1">
        <v>40452</v>
      </c>
      <c r="J1270" s="1"/>
      <c r="K1270" s="1">
        <v>41275</v>
      </c>
      <c r="N1270" s="23" t="s">
        <v>3205</v>
      </c>
      <c r="O1270" s="23" t="s">
        <v>2823</v>
      </c>
      <c r="P1270" s="29" t="s">
        <v>4417</v>
      </c>
    </row>
    <row r="1271" spans="1:16" s="23" customFormat="1" hidden="1" x14ac:dyDescent="0.2">
      <c r="A1271" s="2">
        <v>180126347</v>
      </c>
      <c r="B1271" s="23" t="s">
        <v>213</v>
      </c>
      <c r="F1271" s="23" t="s">
        <v>2282</v>
      </c>
      <c r="G1271" s="23" t="s">
        <v>4417</v>
      </c>
      <c r="H1271" s="23" t="s">
        <v>19</v>
      </c>
      <c r="I1271" s="1"/>
      <c r="J1271" s="1"/>
      <c r="K1271" s="1"/>
      <c r="N1271" s="23" t="s">
        <v>18</v>
      </c>
      <c r="O1271" s="23" t="s">
        <v>2822</v>
      </c>
      <c r="P1271" s="29" t="s">
        <v>4417</v>
      </c>
    </row>
    <row r="1272" spans="1:16" s="23" customFormat="1" hidden="1" x14ac:dyDescent="0.2">
      <c r="A1272" s="2">
        <v>180126371</v>
      </c>
      <c r="B1272" s="23" t="s">
        <v>388</v>
      </c>
      <c r="F1272" s="23" t="s">
        <v>2282</v>
      </c>
      <c r="G1272" s="23" t="s">
        <v>4417</v>
      </c>
      <c r="H1272" s="23" t="s">
        <v>43</v>
      </c>
      <c r="I1272" s="1"/>
      <c r="J1272" s="1"/>
      <c r="K1272" s="1">
        <v>42736</v>
      </c>
      <c r="N1272" s="23" t="s">
        <v>3205</v>
      </c>
      <c r="O1272" s="23" t="s">
        <v>2823</v>
      </c>
      <c r="P1272" s="29" t="s">
        <v>4417</v>
      </c>
    </row>
    <row r="1273" spans="1:16" s="23" customFormat="1" hidden="1" x14ac:dyDescent="0.2">
      <c r="A1273" s="2">
        <v>180126436</v>
      </c>
      <c r="B1273" s="23" t="s">
        <v>401</v>
      </c>
      <c r="F1273" s="23" t="s">
        <v>2282</v>
      </c>
      <c r="G1273" s="23" t="s">
        <v>4417</v>
      </c>
      <c r="H1273" s="23" t="s">
        <v>19</v>
      </c>
      <c r="I1273" s="1"/>
      <c r="J1273" s="1"/>
      <c r="K1273" s="1"/>
      <c r="N1273" s="23" t="s">
        <v>18</v>
      </c>
      <c r="O1273" s="23" t="s">
        <v>2823</v>
      </c>
      <c r="P1273" s="29" t="s">
        <v>4417</v>
      </c>
    </row>
    <row r="1274" spans="1:16" s="23" customFormat="1" hidden="1" x14ac:dyDescent="0.2">
      <c r="A1274" s="2">
        <v>180126479</v>
      </c>
      <c r="B1274" s="23" t="s">
        <v>2743</v>
      </c>
      <c r="F1274" s="23" t="s">
        <v>2282</v>
      </c>
      <c r="G1274" s="23" t="s">
        <v>4417</v>
      </c>
      <c r="H1274" s="23" t="s">
        <v>19</v>
      </c>
      <c r="I1274" s="1"/>
      <c r="J1274" s="1"/>
      <c r="K1274" s="1"/>
      <c r="N1274" s="23" t="s">
        <v>3013</v>
      </c>
      <c r="O1274" s="23" t="s">
        <v>2822</v>
      </c>
      <c r="P1274" s="29" t="s">
        <v>4417</v>
      </c>
    </row>
    <row r="1275" spans="1:16" s="23" customFormat="1" hidden="1" x14ac:dyDescent="0.2">
      <c r="A1275" s="2">
        <v>180126517</v>
      </c>
      <c r="B1275" s="23" t="s">
        <v>405</v>
      </c>
      <c r="F1275" s="23" t="s">
        <v>2282</v>
      </c>
      <c r="G1275" s="23" t="s">
        <v>4417</v>
      </c>
      <c r="H1275" s="23" t="s">
        <v>43</v>
      </c>
      <c r="I1275" s="1"/>
      <c r="J1275" s="1"/>
      <c r="K1275" s="1">
        <v>43983</v>
      </c>
      <c r="N1275" s="23" t="s">
        <v>3205</v>
      </c>
      <c r="O1275" s="23" t="s">
        <v>2823</v>
      </c>
      <c r="P1275" s="29" t="s">
        <v>4417</v>
      </c>
    </row>
    <row r="1276" spans="1:16" s="23" customFormat="1" hidden="1" x14ac:dyDescent="0.2">
      <c r="A1276" s="2">
        <v>180126555</v>
      </c>
      <c r="B1276" s="23" t="s">
        <v>401</v>
      </c>
      <c r="F1276" s="23" t="s">
        <v>2282</v>
      </c>
      <c r="G1276" s="23" t="s">
        <v>4417</v>
      </c>
      <c r="H1276" s="23" t="s">
        <v>43</v>
      </c>
      <c r="I1276" s="1">
        <v>40452</v>
      </c>
      <c r="J1276" s="1"/>
      <c r="K1276" s="1">
        <v>41275</v>
      </c>
      <c r="N1276" s="23" t="s">
        <v>3205</v>
      </c>
      <c r="O1276" s="23" t="s">
        <v>2823</v>
      </c>
      <c r="P1276" s="29" t="s">
        <v>4417</v>
      </c>
    </row>
    <row r="1277" spans="1:16" s="23" customFormat="1" hidden="1" x14ac:dyDescent="0.2">
      <c r="A1277" s="2">
        <v>180126606</v>
      </c>
      <c r="B1277" s="23" t="s">
        <v>2743</v>
      </c>
      <c r="F1277" s="23" t="s">
        <v>2282</v>
      </c>
      <c r="G1277" s="23" t="s">
        <v>64</v>
      </c>
      <c r="H1277" s="23" t="s">
        <v>24</v>
      </c>
      <c r="I1277" s="1"/>
      <c r="J1277" s="1">
        <v>42674</v>
      </c>
      <c r="K1277" s="1">
        <v>41275</v>
      </c>
      <c r="N1277" s="23" t="e">
        <v>#N/A</v>
      </c>
      <c r="O1277" s="23" t="s">
        <v>2823</v>
      </c>
      <c r="P1277" s="29" t="s">
        <v>64</v>
      </c>
    </row>
    <row r="1278" spans="1:16" s="23" customFormat="1" hidden="1" x14ac:dyDescent="0.2">
      <c r="A1278" s="2">
        <v>180126630</v>
      </c>
      <c r="B1278" s="23" t="s">
        <v>430</v>
      </c>
      <c r="F1278" s="23" t="s">
        <v>2282</v>
      </c>
      <c r="G1278" s="23" t="s">
        <v>64</v>
      </c>
      <c r="H1278" s="23" t="s">
        <v>24</v>
      </c>
      <c r="I1278" s="1">
        <v>40452</v>
      </c>
      <c r="J1278" s="1">
        <v>44773</v>
      </c>
      <c r="K1278" s="1">
        <v>41275</v>
      </c>
      <c r="N1278" s="23" t="e">
        <v>#N/A</v>
      </c>
      <c r="O1278" s="23" t="s">
        <v>2822</v>
      </c>
      <c r="P1278" s="29" t="s">
        <v>64</v>
      </c>
    </row>
    <row r="1279" spans="1:16" s="23" customFormat="1" hidden="1" x14ac:dyDescent="0.2">
      <c r="A1279" s="2">
        <v>180126657</v>
      </c>
      <c r="B1279" s="23" t="s">
        <v>377</v>
      </c>
      <c r="F1279" s="23" t="s">
        <v>2282</v>
      </c>
      <c r="G1279" s="23" t="s">
        <v>64</v>
      </c>
      <c r="H1279" s="23" t="s">
        <v>24</v>
      </c>
      <c r="I1279" s="1"/>
      <c r="J1279" s="1">
        <v>42674</v>
      </c>
      <c r="K1279" s="1"/>
      <c r="N1279" s="23" t="e">
        <v>#N/A</v>
      </c>
      <c r="O1279" s="23" t="s">
        <v>2823</v>
      </c>
      <c r="P1279" s="29" t="s">
        <v>64</v>
      </c>
    </row>
    <row r="1280" spans="1:16" s="23" customFormat="1" hidden="1" x14ac:dyDescent="0.2">
      <c r="A1280" s="2">
        <v>180126673</v>
      </c>
      <c r="B1280" s="23" t="s">
        <v>486</v>
      </c>
      <c r="F1280" s="23" t="s">
        <v>2282</v>
      </c>
      <c r="G1280" s="23" t="s">
        <v>4417</v>
      </c>
      <c r="H1280" s="23" t="s">
        <v>24</v>
      </c>
      <c r="I1280" s="1"/>
      <c r="J1280" s="1">
        <v>43465</v>
      </c>
      <c r="K1280" s="1"/>
      <c r="N1280" s="23" t="e">
        <v>#N/A</v>
      </c>
      <c r="O1280" s="23" t="s">
        <v>2823</v>
      </c>
      <c r="P1280" s="29" t="s">
        <v>4417</v>
      </c>
    </row>
    <row r="1281" spans="1:16" s="23" customFormat="1" hidden="1" x14ac:dyDescent="0.2">
      <c r="A1281" s="2">
        <v>180126695</v>
      </c>
      <c r="B1281" s="23" t="s">
        <v>494</v>
      </c>
      <c r="F1281" s="23" t="s">
        <v>2282</v>
      </c>
      <c r="G1281" s="23" t="s">
        <v>4417</v>
      </c>
      <c r="H1281" s="23" t="s">
        <v>19</v>
      </c>
      <c r="I1281" s="1"/>
      <c r="J1281" s="1"/>
      <c r="K1281" s="1"/>
      <c r="N1281" s="23" t="s">
        <v>18</v>
      </c>
      <c r="O1281" s="23" t="s">
        <v>2823</v>
      </c>
      <c r="P1281" s="29" t="s">
        <v>4417</v>
      </c>
    </row>
    <row r="1282" spans="1:16" s="23" customFormat="1" hidden="1" x14ac:dyDescent="0.2">
      <c r="A1282" s="2">
        <v>180126711</v>
      </c>
      <c r="B1282" s="23" t="s">
        <v>255</v>
      </c>
      <c r="F1282" s="23" t="s">
        <v>2282</v>
      </c>
      <c r="G1282" s="23" t="s">
        <v>4417</v>
      </c>
      <c r="H1282" s="23" t="s">
        <v>43</v>
      </c>
      <c r="I1282" s="1">
        <v>40452</v>
      </c>
      <c r="J1282" s="1"/>
      <c r="K1282" s="1">
        <v>41275</v>
      </c>
      <c r="N1282" s="23" t="s">
        <v>3205</v>
      </c>
      <c r="O1282" s="23" t="s">
        <v>2823</v>
      </c>
      <c r="P1282" s="29" t="s">
        <v>4417</v>
      </c>
    </row>
    <row r="1283" spans="1:16" s="23" customFormat="1" hidden="1" x14ac:dyDescent="0.2">
      <c r="A1283" s="2">
        <v>180126924</v>
      </c>
      <c r="B1283" s="23" t="s">
        <v>507</v>
      </c>
      <c r="F1283" s="23" t="s">
        <v>2282</v>
      </c>
      <c r="G1283" s="23" t="s">
        <v>4417</v>
      </c>
      <c r="H1283" s="23" t="s">
        <v>19</v>
      </c>
      <c r="I1283" s="1"/>
      <c r="J1283" s="1"/>
      <c r="K1283" s="1"/>
      <c r="N1283" s="23" t="s">
        <v>18</v>
      </c>
      <c r="O1283" s="23" t="s">
        <v>2823</v>
      </c>
      <c r="P1283" s="29" t="s">
        <v>4417</v>
      </c>
    </row>
    <row r="1284" spans="1:16" s="23" customFormat="1" hidden="1" x14ac:dyDescent="0.2">
      <c r="A1284" s="2">
        <v>180126967</v>
      </c>
      <c r="B1284" s="23" t="s">
        <v>33</v>
      </c>
      <c r="F1284" s="23" t="s">
        <v>2282</v>
      </c>
      <c r="G1284" s="23" t="s">
        <v>4417</v>
      </c>
      <c r="H1284" s="23" t="s">
        <v>19</v>
      </c>
      <c r="I1284" s="1"/>
      <c r="J1284" s="1"/>
      <c r="K1284" s="1"/>
      <c r="N1284" s="23" t="s">
        <v>18</v>
      </c>
      <c r="O1284" s="23" t="s">
        <v>2822</v>
      </c>
      <c r="P1284" s="29" t="s">
        <v>4417</v>
      </c>
    </row>
    <row r="1285" spans="1:16" s="23" customFormat="1" hidden="1" x14ac:dyDescent="0.2">
      <c r="A1285" s="2">
        <v>180126983</v>
      </c>
      <c r="B1285" s="23" t="s">
        <v>540</v>
      </c>
      <c r="F1285" s="23" t="s">
        <v>2282</v>
      </c>
      <c r="G1285" s="23" t="s">
        <v>4417</v>
      </c>
      <c r="H1285" s="23" t="s">
        <v>43</v>
      </c>
      <c r="I1285" s="1">
        <v>40452</v>
      </c>
      <c r="J1285" s="1"/>
      <c r="K1285" s="1">
        <v>41275</v>
      </c>
      <c r="N1285" s="23" t="s">
        <v>3205</v>
      </c>
      <c r="O1285" s="23" t="s">
        <v>2823</v>
      </c>
      <c r="P1285" s="29" t="s">
        <v>4417</v>
      </c>
    </row>
    <row r="1286" spans="1:16" s="23" customFormat="1" hidden="1" x14ac:dyDescent="0.2">
      <c r="A1286" s="2">
        <v>180127017</v>
      </c>
      <c r="B1286" s="23" t="s">
        <v>543</v>
      </c>
      <c r="F1286" s="23" t="s">
        <v>2282</v>
      </c>
      <c r="G1286" s="23" t="s">
        <v>4417</v>
      </c>
      <c r="H1286" s="23" t="s">
        <v>19</v>
      </c>
      <c r="I1286" s="1"/>
      <c r="J1286" s="1"/>
      <c r="K1286" s="1"/>
      <c r="N1286" s="23" t="s">
        <v>18</v>
      </c>
      <c r="O1286" s="23" t="s">
        <v>2822</v>
      </c>
      <c r="P1286" s="29" t="s">
        <v>4417</v>
      </c>
    </row>
    <row r="1287" spans="1:16" s="23" customFormat="1" hidden="1" x14ac:dyDescent="0.2">
      <c r="A1287" s="2">
        <v>180127055</v>
      </c>
      <c r="B1287" s="23" t="s">
        <v>265</v>
      </c>
      <c r="F1287" s="23" t="s">
        <v>2282</v>
      </c>
      <c r="G1287" s="23" t="s">
        <v>4417</v>
      </c>
      <c r="H1287" s="23" t="s">
        <v>24</v>
      </c>
      <c r="I1287" s="1"/>
      <c r="J1287" s="1">
        <v>44561</v>
      </c>
      <c r="K1287" s="1"/>
      <c r="N1287" s="23" t="e">
        <v>#N/A</v>
      </c>
      <c r="O1287" s="23" t="s">
        <v>2823</v>
      </c>
      <c r="P1287" s="29" t="s">
        <v>4417</v>
      </c>
    </row>
    <row r="1288" spans="1:16" s="23" customFormat="1" hidden="1" x14ac:dyDescent="0.2">
      <c r="A1288" s="2">
        <v>180127076</v>
      </c>
      <c r="B1288" s="23" t="s">
        <v>545</v>
      </c>
      <c r="F1288" s="23" t="s">
        <v>2282</v>
      </c>
      <c r="G1288" s="23" t="s">
        <v>4417</v>
      </c>
      <c r="H1288" s="23" t="s">
        <v>24</v>
      </c>
      <c r="I1288" s="1"/>
      <c r="J1288" s="1">
        <v>42369</v>
      </c>
      <c r="K1288" s="1"/>
      <c r="N1288" s="23" t="e">
        <v>#N/A</v>
      </c>
      <c r="O1288" s="23" t="s">
        <v>2823</v>
      </c>
      <c r="P1288" s="29" t="s">
        <v>4417</v>
      </c>
    </row>
    <row r="1289" spans="1:16" s="23" customFormat="1" hidden="1" x14ac:dyDescent="0.2">
      <c r="A1289" s="2">
        <v>180127157</v>
      </c>
      <c r="B1289" s="23" t="s">
        <v>548</v>
      </c>
      <c r="F1289" s="23" t="s">
        <v>2282</v>
      </c>
      <c r="G1289" s="23" t="s">
        <v>4417</v>
      </c>
      <c r="H1289" s="23" t="s">
        <v>19</v>
      </c>
      <c r="I1289" s="1"/>
      <c r="J1289" s="1"/>
      <c r="K1289" s="1"/>
      <c r="N1289" s="23" t="s">
        <v>3013</v>
      </c>
      <c r="O1289" s="23" t="s">
        <v>2823</v>
      </c>
      <c r="P1289" s="29" t="s">
        <v>4417</v>
      </c>
    </row>
    <row r="1290" spans="1:16" s="23" customFormat="1" hidden="1" x14ac:dyDescent="0.2">
      <c r="A1290" s="2">
        <v>180127195</v>
      </c>
      <c r="B1290" s="23" t="s">
        <v>552</v>
      </c>
      <c r="F1290" s="23" t="s">
        <v>2282</v>
      </c>
      <c r="G1290" s="23" t="s">
        <v>4417</v>
      </c>
      <c r="H1290" s="23" t="s">
        <v>43</v>
      </c>
      <c r="I1290" s="1">
        <v>40452</v>
      </c>
      <c r="J1290" s="1"/>
      <c r="K1290" s="1">
        <v>41275</v>
      </c>
      <c r="N1290" s="23" t="s">
        <v>3205</v>
      </c>
      <c r="O1290" s="23" t="s">
        <v>2823</v>
      </c>
      <c r="P1290" s="29" t="s">
        <v>4417</v>
      </c>
    </row>
    <row r="1291" spans="1:16" s="23" customFormat="1" hidden="1" x14ac:dyDescent="0.2">
      <c r="A1291" s="2">
        <v>180127270</v>
      </c>
      <c r="B1291" s="23" t="s">
        <v>556</v>
      </c>
      <c r="F1291" s="23" t="s">
        <v>2282</v>
      </c>
      <c r="G1291" s="23" t="s">
        <v>4417</v>
      </c>
      <c r="H1291" s="23" t="s">
        <v>43</v>
      </c>
      <c r="I1291" s="1"/>
      <c r="J1291" s="1"/>
      <c r="K1291" s="1">
        <v>42005</v>
      </c>
      <c r="N1291" s="23" t="s">
        <v>3205</v>
      </c>
      <c r="O1291" s="23" t="s">
        <v>2822</v>
      </c>
      <c r="P1291" s="29" t="s">
        <v>4417</v>
      </c>
    </row>
    <row r="1292" spans="1:16" s="23" customFormat="1" hidden="1" x14ac:dyDescent="0.2">
      <c r="A1292" s="2">
        <v>180127327</v>
      </c>
      <c r="B1292" s="23" t="s">
        <v>558</v>
      </c>
      <c r="F1292" s="23" t="s">
        <v>2282</v>
      </c>
      <c r="G1292" s="23" t="s">
        <v>4417</v>
      </c>
      <c r="H1292" s="23" t="s">
        <v>19</v>
      </c>
      <c r="I1292" s="1"/>
      <c r="J1292" s="1"/>
      <c r="K1292" s="1"/>
      <c r="N1292" s="23" t="s">
        <v>18</v>
      </c>
      <c r="O1292" s="23" t="s">
        <v>2822</v>
      </c>
      <c r="P1292" s="29" t="s">
        <v>4417</v>
      </c>
    </row>
    <row r="1293" spans="1:16" s="23" customFormat="1" hidden="1" x14ac:dyDescent="0.2">
      <c r="A1293" s="2">
        <v>180127386</v>
      </c>
      <c r="B1293" s="23" t="s">
        <v>563</v>
      </c>
      <c r="F1293" s="23" t="s">
        <v>2282</v>
      </c>
      <c r="G1293" s="23" t="s">
        <v>4610</v>
      </c>
      <c r="H1293" s="23" t="s">
        <v>19</v>
      </c>
      <c r="I1293" s="1">
        <v>40452</v>
      </c>
      <c r="J1293" s="1"/>
      <c r="K1293" s="1"/>
      <c r="N1293" s="23" t="s">
        <v>18</v>
      </c>
      <c r="O1293" s="23" t="s">
        <v>2823</v>
      </c>
      <c r="P1293" s="29" t="s">
        <v>4610</v>
      </c>
    </row>
    <row r="1294" spans="1:16" s="23" customFormat="1" hidden="1" x14ac:dyDescent="0.2">
      <c r="A1294" s="2">
        <v>180127424</v>
      </c>
      <c r="B1294" s="23" t="s">
        <v>270</v>
      </c>
      <c r="F1294" s="23" t="s">
        <v>2282</v>
      </c>
      <c r="G1294" s="23" t="s">
        <v>4417</v>
      </c>
      <c r="H1294" s="23" t="s">
        <v>19</v>
      </c>
      <c r="I1294" s="1"/>
      <c r="J1294" s="1"/>
      <c r="K1294" s="1"/>
      <c r="N1294" s="23" t="s">
        <v>18</v>
      </c>
      <c r="O1294" s="23" t="s">
        <v>2823</v>
      </c>
      <c r="P1294" s="29" t="s">
        <v>4417</v>
      </c>
    </row>
    <row r="1295" spans="1:16" s="23" customFormat="1" hidden="1" x14ac:dyDescent="0.2">
      <c r="A1295" s="2">
        <v>180127483</v>
      </c>
      <c r="B1295" s="23" t="s">
        <v>566</v>
      </c>
      <c r="F1295" s="23" t="s">
        <v>2282</v>
      </c>
      <c r="G1295" s="23" t="s">
        <v>4417</v>
      </c>
      <c r="H1295" s="23" t="s">
        <v>43</v>
      </c>
      <c r="I1295" s="1"/>
      <c r="J1295" s="1"/>
      <c r="K1295" s="1">
        <v>42005</v>
      </c>
      <c r="N1295" s="23" t="s">
        <v>3205</v>
      </c>
      <c r="O1295" s="23" t="s">
        <v>2823</v>
      </c>
      <c r="P1295" s="29" t="s">
        <v>4417</v>
      </c>
    </row>
    <row r="1296" spans="1:16" s="23" customFormat="1" hidden="1" x14ac:dyDescent="0.2">
      <c r="A1296" s="2">
        <v>180127505</v>
      </c>
      <c r="B1296" s="23" t="s">
        <v>568</v>
      </c>
      <c r="F1296" s="23" t="s">
        <v>2282</v>
      </c>
      <c r="G1296" s="23" t="s">
        <v>4417</v>
      </c>
      <c r="H1296" s="23" t="s">
        <v>24</v>
      </c>
      <c r="I1296" s="1">
        <v>40452</v>
      </c>
      <c r="J1296" s="1">
        <v>42735</v>
      </c>
      <c r="K1296" s="1">
        <v>41275</v>
      </c>
      <c r="N1296" s="23" t="e">
        <v>#N/A</v>
      </c>
      <c r="O1296" s="23" t="s">
        <v>2823</v>
      </c>
      <c r="P1296" s="29" t="s">
        <v>4417</v>
      </c>
    </row>
    <row r="1297" spans="1:16" s="23" customFormat="1" hidden="1" x14ac:dyDescent="0.2">
      <c r="A1297" s="2">
        <v>180127564</v>
      </c>
      <c r="B1297" s="23" t="s">
        <v>560</v>
      </c>
      <c r="F1297" s="23" t="s">
        <v>2282</v>
      </c>
      <c r="G1297" s="23" t="s">
        <v>4417</v>
      </c>
      <c r="H1297" s="23" t="s">
        <v>19</v>
      </c>
      <c r="I1297" s="1"/>
      <c r="J1297" s="1"/>
      <c r="K1297" s="1"/>
      <c r="N1297" s="23" t="s">
        <v>18</v>
      </c>
      <c r="O1297" s="23" t="s">
        <v>2822</v>
      </c>
      <c r="P1297" s="29" t="s">
        <v>4417</v>
      </c>
    </row>
    <row r="1298" spans="1:16" s="23" customFormat="1" hidden="1" x14ac:dyDescent="0.2">
      <c r="A1298" s="2">
        <v>180127653</v>
      </c>
      <c r="B1298" s="23" t="s">
        <v>409</v>
      </c>
      <c r="F1298" s="23" t="s">
        <v>2282</v>
      </c>
      <c r="G1298" s="23" t="s">
        <v>4417</v>
      </c>
      <c r="H1298" s="23" t="s">
        <v>43</v>
      </c>
      <c r="I1298" s="1"/>
      <c r="J1298" s="1"/>
      <c r="K1298" s="1">
        <v>43709</v>
      </c>
      <c r="N1298" s="23" t="s">
        <v>3205</v>
      </c>
      <c r="O1298" s="23" t="s">
        <v>2822</v>
      </c>
      <c r="P1298" s="29" t="s">
        <v>4417</v>
      </c>
    </row>
    <row r="1299" spans="1:16" s="23" customFormat="1" hidden="1" x14ac:dyDescent="0.2">
      <c r="A1299" s="2">
        <v>180127742</v>
      </c>
      <c r="B1299" s="23" t="s">
        <v>377</v>
      </c>
      <c r="F1299" s="23" t="s">
        <v>2282</v>
      </c>
      <c r="G1299" s="23" t="s">
        <v>4417</v>
      </c>
      <c r="H1299" s="23" t="s">
        <v>19</v>
      </c>
      <c r="I1299" s="1"/>
      <c r="J1299" s="1"/>
      <c r="K1299" s="1"/>
      <c r="N1299" s="23" t="s">
        <v>3013</v>
      </c>
      <c r="O1299" s="23" t="s">
        <v>2822</v>
      </c>
      <c r="P1299" s="29" t="s">
        <v>4417</v>
      </c>
    </row>
    <row r="1300" spans="1:16" s="23" customFormat="1" hidden="1" x14ac:dyDescent="0.2">
      <c r="A1300" s="2">
        <v>180127777</v>
      </c>
      <c r="B1300" s="23" t="s">
        <v>396</v>
      </c>
      <c r="F1300" s="23" t="s">
        <v>2282</v>
      </c>
      <c r="G1300" s="23" t="s">
        <v>4417</v>
      </c>
      <c r="H1300" s="23" t="s">
        <v>19</v>
      </c>
      <c r="I1300" s="1"/>
      <c r="J1300" s="1"/>
      <c r="K1300" s="1"/>
      <c r="N1300" s="23" t="s">
        <v>18</v>
      </c>
      <c r="O1300" s="23" t="s">
        <v>2823</v>
      </c>
      <c r="P1300" s="29" t="s">
        <v>4417</v>
      </c>
    </row>
    <row r="1301" spans="1:16" s="23" customFormat="1" hidden="1" x14ac:dyDescent="0.2">
      <c r="A1301" s="2">
        <v>180127920</v>
      </c>
      <c r="B1301" s="23" t="s">
        <v>2285</v>
      </c>
      <c r="C1301" s="23" t="s">
        <v>2286</v>
      </c>
      <c r="D1301" s="23" t="s">
        <v>4503</v>
      </c>
      <c r="E1301" s="23" t="s">
        <v>295</v>
      </c>
      <c r="F1301" s="23" t="s">
        <v>13</v>
      </c>
      <c r="G1301" s="23" t="s">
        <v>4417</v>
      </c>
      <c r="H1301" s="23" t="s">
        <v>43</v>
      </c>
      <c r="I1301" s="1">
        <v>40513</v>
      </c>
      <c r="J1301" s="1"/>
      <c r="K1301" s="1">
        <v>42370</v>
      </c>
      <c r="L1301" s="23" t="s">
        <v>18</v>
      </c>
      <c r="N1301" s="23" t="s">
        <v>3205</v>
      </c>
      <c r="O1301" s="23" t="s">
        <v>2823</v>
      </c>
      <c r="P1301" s="29" t="s">
        <v>4417</v>
      </c>
    </row>
    <row r="1302" spans="1:16" s="23" customFormat="1" hidden="1" x14ac:dyDescent="0.2">
      <c r="A1302" s="2">
        <v>180128021</v>
      </c>
      <c r="B1302" s="23" t="s">
        <v>211</v>
      </c>
      <c r="F1302" s="23" t="s">
        <v>2282</v>
      </c>
      <c r="G1302" s="23" t="s">
        <v>4417</v>
      </c>
      <c r="H1302" s="23" t="s">
        <v>43</v>
      </c>
      <c r="I1302" s="1">
        <v>40452</v>
      </c>
      <c r="J1302" s="1"/>
      <c r="K1302" s="1">
        <v>41275</v>
      </c>
      <c r="N1302" s="23" t="s">
        <v>3205</v>
      </c>
      <c r="O1302" s="23" t="s">
        <v>2823</v>
      </c>
      <c r="P1302" s="29" t="s">
        <v>4417</v>
      </c>
    </row>
    <row r="1303" spans="1:16" s="23" customFormat="1" hidden="1" x14ac:dyDescent="0.2">
      <c r="A1303" s="2">
        <v>180128048</v>
      </c>
      <c r="B1303" s="23" t="s">
        <v>570</v>
      </c>
      <c r="F1303" s="23" t="s">
        <v>2282</v>
      </c>
      <c r="G1303" s="23" t="s">
        <v>4417</v>
      </c>
      <c r="H1303" s="23" t="s">
        <v>19</v>
      </c>
      <c r="I1303" s="1"/>
      <c r="J1303" s="1"/>
      <c r="K1303" s="1"/>
      <c r="N1303" s="23" t="s">
        <v>3013</v>
      </c>
      <c r="O1303" s="23" t="s">
        <v>2823</v>
      </c>
      <c r="P1303" s="29" t="s">
        <v>4417</v>
      </c>
    </row>
    <row r="1304" spans="1:16" s="23" customFormat="1" hidden="1" x14ac:dyDescent="0.2">
      <c r="A1304" s="2">
        <v>180128099</v>
      </c>
      <c r="B1304" s="23" t="s">
        <v>572</v>
      </c>
      <c r="F1304" s="23" t="s">
        <v>2282</v>
      </c>
      <c r="G1304" s="23" t="s">
        <v>4417</v>
      </c>
      <c r="H1304" s="23" t="s">
        <v>19</v>
      </c>
      <c r="I1304" s="1"/>
      <c r="J1304" s="1"/>
      <c r="K1304" s="1"/>
      <c r="N1304" s="23" t="s">
        <v>18</v>
      </c>
      <c r="O1304" s="23" t="s">
        <v>2822</v>
      </c>
      <c r="P1304" s="29" t="s">
        <v>4417</v>
      </c>
    </row>
    <row r="1305" spans="1:16" s="23" customFormat="1" hidden="1" x14ac:dyDescent="0.2">
      <c r="A1305" s="2">
        <v>180128137</v>
      </c>
      <c r="B1305" s="23" t="s">
        <v>2827</v>
      </c>
      <c r="F1305" s="23" t="s">
        <v>2282</v>
      </c>
      <c r="G1305" s="23" t="s">
        <v>4417</v>
      </c>
      <c r="H1305" s="23" t="s">
        <v>19</v>
      </c>
      <c r="I1305" s="1"/>
      <c r="J1305" s="1"/>
      <c r="K1305" s="1"/>
      <c r="N1305" s="23" t="s">
        <v>18</v>
      </c>
      <c r="O1305" s="23" t="s">
        <v>2822</v>
      </c>
      <c r="P1305" s="29" t="s">
        <v>4417</v>
      </c>
    </row>
    <row r="1306" spans="1:16" s="23" customFormat="1" hidden="1" x14ac:dyDescent="0.2">
      <c r="A1306" s="2">
        <v>180128145</v>
      </c>
      <c r="B1306" s="23" t="s">
        <v>643</v>
      </c>
      <c r="F1306" s="23" t="s">
        <v>2282</v>
      </c>
      <c r="G1306" s="23" t="s">
        <v>4417</v>
      </c>
      <c r="H1306" s="23" t="s">
        <v>19</v>
      </c>
      <c r="I1306" s="1"/>
      <c r="J1306" s="1"/>
      <c r="K1306" s="1"/>
      <c r="N1306" s="23" t="s">
        <v>18</v>
      </c>
      <c r="O1306" s="23" t="s">
        <v>2822</v>
      </c>
      <c r="P1306" s="29" t="s">
        <v>4417</v>
      </c>
    </row>
    <row r="1307" spans="1:16" s="23" customFormat="1" hidden="1" x14ac:dyDescent="0.2">
      <c r="A1307" s="2">
        <v>180128358</v>
      </c>
      <c r="B1307" s="23" t="s">
        <v>645</v>
      </c>
      <c r="F1307" s="23" t="s">
        <v>2282</v>
      </c>
      <c r="G1307" s="23" t="s">
        <v>4417</v>
      </c>
      <c r="H1307" s="23" t="s">
        <v>19</v>
      </c>
      <c r="I1307" s="1"/>
      <c r="J1307" s="1"/>
      <c r="K1307" s="1"/>
      <c r="N1307" s="23" t="s">
        <v>18</v>
      </c>
      <c r="O1307" s="23" t="s">
        <v>2822</v>
      </c>
      <c r="P1307" s="29" t="s">
        <v>4417</v>
      </c>
    </row>
    <row r="1308" spans="1:16" s="23" customFormat="1" hidden="1" x14ac:dyDescent="0.2">
      <c r="A1308" s="2">
        <v>180128382</v>
      </c>
      <c r="B1308" s="23" t="s">
        <v>272</v>
      </c>
      <c r="F1308" s="23" t="s">
        <v>2282</v>
      </c>
      <c r="G1308" s="23" t="s">
        <v>4417</v>
      </c>
      <c r="H1308" s="23" t="s">
        <v>19</v>
      </c>
      <c r="I1308" s="1"/>
      <c r="J1308" s="1"/>
      <c r="K1308" s="1"/>
      <c r="N1308" s="23" t="s">
        <v>18</v>
      </c>
      <c r="O1308" s="23" t="s">
        <v>2823</v>
      </c>
      <c r="P1308" s="29" t="s">
        <v>4417</v>
      </c>
    </row>
    <row r="1309" spans="1:16" s="23" customFormat="1" hidden="1" x14ac:dyDescent="0.2">
      <c r="A1309" s="2">
        <v>180128390</v>
      </c>
      <c r="B1309" s="23" t="s">
        <v>578</v>
      </c>
      <c r="F1309" s="23" t="s">
        <v>2282</v>
      </c>
      <c r="G1309" s="23" t="s">
        <v>4417</v>
      </c>
      <c r="H1309" s="23" t="s">
        <v>24</v>
      </c>
      <c r="I1309" s="1">
        <v>40452</v>
      </c>
      <c r="J1309" s="1">
        <v>43465</v>
      </c>
      <c r="K1309" s="1">
        <v>41275</v>
      </c>
      <c r="N1309" s="23" t="e">
        <v>#N/A</v>
      </c>
      <c r="O1309" s="23" t="s">
        <v>2823</v>
      </c>
      <c r="P1309" s="29" t="s">
        <v>4417</v>
      </c>
    </row>
    <row r="1310" spans="1:16" s="23" customFormat="1" hidden="1" x14ac:dyDescent="0.2">
      <c r="A1310" s="2">
        <v>180128528</v>
      </c>
      <c r="B1310" s="23" t="s">
        <v>650</v>
      </c>
      <c r="F1310" s="23" t="s">
        <v>2282</v>
      </c>
      <c r="G1310" s="23" t="s">
        <v>4417</v>
      </c>
      <c r="H1310" s="23" t="s">
        <v>24</v>
      </c>
      <c r="I1310" s="1"/>
      <c r="J1310" s="1"/>
      <c r="K1310" s="1">
        <v>44196</v>
      </c>
      <c r="N1310" s="23" t="e">
        <v>#N/A</v>
      </c>
      <c r="O1310" s="23" t="s">
        <v>2823</v>
      </c>
      <c r="P1310" s="29" t="s">
        <v>4417</v>
      </c>
    </row>
    <row r="1311" spans="1:16" s="23" customFormat="1" hidden="1" x14ac:dyDescent="0.2">
      <c r="A1311" s="2">
        <v>180128579</v>
      </c>
      <c r="B1311" s="23" t="s">
        <v>653</v>
      </c>
      <c r="F1311" s="23" t="s">
        <v>2282</v>
      </c>
      <c r="G1311" s="23" t="s">
        <v>4417</v>
      </c>
      <c r="H1311" s="23" t="s">
        <v>19</v>
      </c>
      <c r="I1311" s="1"/>
      <c r="J1311" s="1"/>
      <c r="K1311" s="1"/>
      <c r="N1311" s="23" t="s">
        <v>18</v>
      </c>
      <c r="O1311" s="23" t="s">
        <v>2823</v>
      </c>
      <c r="P1311" s="29" t="s">
        <v>4417</v>
      </c>
    </row>
    <row r="1312" spans="1:16" s="23" customFormat="1" hidden="1" x14ac:dyDescent="0.2">
      <c r="A1312" s="2">
        <v>180128609</v>
      </c>
      <c r="B1312" s="23" t="s">
        <v>655</v>
      </c>
      <c r="F1312" s="23" t="s">
        <v>2282</v>
      </c>
      <c r="G1312" s="23" t="s">
        <v>4417</v>
      </c>
      <c r="H1312" s="23" t="s">
        <v>24</v>
      </c>
      <c r="I1312" s="1">
        <v>40452</v>
      </c>
      <c r="J1312" s="1">
        <v>43465</v>
      </c>
      <c r="K1312" s="1">
        <v>41275</v>
      </c>
      <c r="N1312" s="23" t="e">
        <v>#N/A</v>
      </c>
      <c r="O1312" s="23" t="s">
        <v>2823</v>
      </c>
      <c r="P1312" s="29" t="s">
        <v>4417</v>
      </c>
    </row>
    <row r="1313" spans="1:16" s="23" customFormat="1" hidden="1" x14ac:dyDescent="0.2">
      <c r="A1313" s="2">
        <v>180128684</v>
      </c>
      <c r="B1313" s="23" t="s">
        <v>658</v>
      </c>
      <c r="F1313" s="23" t="s">
        <v>2282</v>
      </c>
      <c r="G1313" s="23" t="s">
        <v>4417</v>
      </c>
      <c r="H1313" s="23" t="s">
        <v>19</v>
      </c>
      <c r="I1313" s="1"/>
      <c r="J1313" s="1"/>
      <c r="K1313" s="1"/>
      <c r="N1313" s="23" t="s">
        <v>3013</v>
      </c>
      <c r="O1313" s="23" t="s">
        <v>2822</v>
      </c>
      <c r="P1313" s="29" t="s">
        <v>4417</v>
      </c>
    </row>
    <row r="1314" spans="1:16" s="23" customFormat="1" hidden="1" x14ac:dyDescent="0.2">
      <c r="A1314" s="2">
        <v>180128757</v>
      </c>
      <c r="B1314" s="23" t="s">
        <v>719</v>
      </c>
      <c r="F1314" s="23" t="s">
        <v>2282</v>
      </c>
      <c r="G1314" s="23" t="s">
        <v>4417</v>
      </c>
      <c r="H1314" s="23" t="s">
        <v>43</v>
      </c>
      <c r="I1314" s="1">
        <v>40452</v>
      </c>
      <c r="J1314" s="1"/>
      <c r="K1314" s="1">
        <v>41275</v>
      </c>
      <c r="N1314" s="23" t="s">
        <v>3205</v>
      </c>
      <c r="O1314" s="23" t="s">
        <v>2823</v>
      </c>
      <c r="P1314" s="29" t="s">
        <v>4417</v>
      </c>
    </row>
    <row r="1315" spans="1:16" s="23" customFormat="1" hidden="1" x14ac:dyDescent="0.2">
      <c r="A1315" s="2">
        <v>180128765</v>
      </c>
      <c r="B1315" s="23" t="s">
        <v>66</v>
      </c>
      <c r="F1315" s="23" t="s">
        <v>2282</v>
      </c>
      <c r="G1315" s="23" t="s">
        <v>4417</v>
      </c>
      <c r="H1315" s="23" t="s">
        <v>43</v>
      </c>
      <c r="I1315" s="1">
        <v>40452</v>
      </c>
      <c r="J1315" s="1"/>
      <c r="K1315" s="1">
        <v>41275</v>
      </c>
      <c r="N1315" s="23" t="s">
        <v>3205</v>
      </c>
      <c r="O1315" s="23" t="s">
        <v>2822</v>
      </c>
      <c r="P1315" s="29" t="s">
        <v>4417</v>
      </c>
    </row>
    <row r="1316" spans="1:16" s="23" customFormat="1" hidden="1" x14ac:dyDescent="0.2">
      <c r="A1316" s="2">
        <v>180128919</v>
      </c>
      <c r="B1316" s="23" t="s">
        <v>583</v>
      </c>
      <c r="F1316" s="23" t="s">
        <v>2282</v>
      </c>
      <c r="G1316" s="23" t="s">
        <v>4417</v>
      </c>
      <c r="H1316" s="23" t="s">
        <v>19</v>
      </c>
      <c r="I1316" s="1"/>
      <c r="J1316" s="1"/>
      <c r="K1316" s="1"/>
      <c r="N1316" s="23" t="s">
        <v>18</v>
      </c>
      <c r="O1316" s="23" t="s">
        <v>2822</v>
      </c>
      <c r="P1316" s="29" t="s">
        <v>4417</v>
      </c>
    </row>
    <row r="1317" spans="1:16" s="23" customFormat="1" hidden="1" x14ac:dyDescent="0.2">
      <c r="A1317" s="2">
        <v>180129109</v>
      </c>
      <c r="B1317" s="23" t="s">
        <v>586</v>
      </c>
      <c r="F1317" s="23" t="s">
        <v>2282</v>
      </c>
      <c r="G1317" s="23" t="s">
        <v>4417</v>
      </c>
      <c r="H1317" s="23" t="s">
        <v>19</v>
      </c>
      <c r="I1317" s="1"/>
      <c r="J1317" s="1"/>
      <c r="K1317" s="1"/>
      <c r="N1317" s="23" t="s">
        <v>18</v>
      </c>
      <c r="O1317" s="23" t="s">
        <v>2822</v>
      </c>
      <c r="P1317" s="29" t="s">
        <v>4417</v>
      </c>
    </row>
    <row r="1318" spans="1:16" s="23" customFormat="1" hidden="1" x14ac:dyDescent="0.2">
      <c r="A1318" s="2">
        <v>180129176</v>
      </c>
      <c r="B1318" s="23" t="s">
        <v>589</v>
      </c>
      <c r="F1318" s="23" t="s">
        <v>2282</v>
      </c>
      <c r="G1318" s="23" t="s">
        <v>4417</v>
      </c>
      <c r="H1318" s="23" t="s">
        <v>19</v>
      </c>
      <c r="I1318" s="1"/>
      <c r="J1318" s="1"/>
      <c r="K1318" s="1"/>
      <c r="N1318" s="23" t="s">
        <v>18</v>
      </c>
      <c r="O1318" s="23" t="s">
        <v>2823</v>
      </c>
      <c r="P1318" s="29" t="s">
        <v>4417</v>
      </c>
    </row>
    <row r="1319" spans="1:16" s="23" customFormat="1" hidden="1" x14ac:dyDescent="0.2">
      <c r="A1319" s="2">
        <v>180129222</v>
      </c>
      <c r="B1319" s="23" t="s">
        <v>665</v>
      </c>
      <c r="F1319" s="23" t="s">
        <v>2282</v>
      </c>
      <c r="G1319" s="23" t="s">
        <v>4417</v>
      </c>
      <c r="H1319" s="23" t="s">
        <v>43</v>
      </c>
      <c r="I1319" s="1">
        <v>40452</v>
      </c>
      <c r="J1319" s="1"/>
      <c r="K1319" s="1">
        <v>41275</v>
      </c>
      <c r="N1319" s="23" t="s">
        <v>3205</v>
      </c>
      <c r="O1319" s="23" t="s">
        <v>2823</v>
      </c>
      <c r="P1319" s="29" t="s">
        <v>4417</v>
      </c>
    </row>
    <row r="1320" spans="1:16" s="23" customFormat="1" hidden="1" x14ac:dyDescent="0.2">
      <c r="A1320" s="2">
        <v>180129249</v>
      </c>
      <c r="B1320" s="23" t="s">
        <v>667</v>
      </c>
      <c r="F1320" s="23" t="s">
        <v>2282</v>
      </c>
      <c r="G1320" s="23" t="s">
        <v>4417</v>
      </c>
      <c r="H1320" s="23" t="s">
        <v>43</v>
      </c>
      <c r="I1320" s="1">
        <v>40452</v>
      </c>
      <c r="J1320" s="1"/>
      <c r="K1320" s="1">
        <v>40878</v>
      </c>
      <c r="N1320" s="23" t="s">
        <v>3205</v>
      </c>
      <c r="O1320" s="23" t="s">
        <v>2823</v>
      </c>
      <c r="P1320" s="29" t="s">
        <v>4417</v>
      </c>
    </row>
    <row r="1321" spans="1:16" s="23" customFormat="1" hidden="1" x14ac:dyDescent="0.2">
      <c r="A1321" s="2">
        <v>180129273</v>
      </c>
      <c r="B1321" s="23" t="s">
        <v>670</v>
      </c>
      <c r="F1321" s="23" t="s">
        <v>2282</v>
      </c>
      <c r="G1321" s="23" t="s">
        <v>4417</v>
      </c>
      <c r="H1321" s="23" t="s">
        <v>19</v>
      </c>
      <c r="I1321" s="1"/>
      <c r="J1321" s="1"/>
      <c r="K1321" s="1"/>
      <c r="N1321" s="23" t="s">
        <v>18</v>
      </c>
      <c r="O1321" s="23" t="s">
        <v>2823</v>
      </c>
      <c r="P1321" s="29" t="s">
        <v>4417</v>
      </c>
    </row>
    <row r="1322" spans="1:16" s="23" customFormat="1" hidden="1" x14ac:dyDescent="0.2">
      <c r="A1322" s="2">
        <v>180129346</v>
      </c>
      <c r="B1322" s="23" t="s">
        <v>675</v>
      </c>
      <c r="F1322" s="23" t="s">
        <v>2282</v>
      </c>
      <c r="G1322" s="23" t="s">
        <v>4417</v>
      </c>
      <c r="H1322" s="23" t="s">
        <v>19</v>
      </c>
      <c r="I1322" s="1"/>
      <c r="J1322" s="1"/>
      <c r="K1322" s="1"/>
      <c r="N1322" s="23" t="s">
        <v>18</v>
      </c>
      <c r="O1322" s="23" t="s">
        <v>2822</v>
      </c>
      <c r="P1322" s="29" t="s">
        <v>4417</v>
      </c>
    </row>
    <row r="1323" spans="1:16" s="23" customFormat="1" hidden="1" x14ac:dyDescent="0.2">
      <c r="A1323" s="2">
        <v>180129400</v>
      </c>
      <c r="B1323" s="23" t="s">
        <v>678</v>
      </c>
      <c r="F1323" s="23" t="s">
        <v>2282</v>
      </c>
      <c r="G1323" s="23" t="s">
        <v>4417</v>
      </c>
      <c r="H1323" s="23" t="s">
        <v>19</v>
      </c>
      <c r="I1323" s="1"/>
      <c r="J1323" s="1"/>
      <c r="K1323" s="1"/>
      <c r="N1323" s="23" t="s">
        <v>3013</v>
      </c>
      <c r="O1323" s="23" t="s">
        <v>2822</v>
      </c>
      <c r="P1323" s="29" t="s">
        <v>4417</v>
      </c>
    </row>
    <row r="1324" spans="1:16" s="23" customFormat="1" hidden="1" x14ac:dyDescent="0.2">
      <c r="A1324" s="2">
        <v>180129419</v>
      </c>
      <c r="B1324" s="23" t="s">
        <v>591</v>
      </c>
      <c r="F1324" s="23" t="s">
        <v>2282</v>
      </c>
      <c r="G1324" s="23" t="s">
        <v>4417</v>
      </c>
      <c r="H1324" s="23" t="s">
        <v>43</v>
      </c>
      <c r="I1324" s="1">
        <v>40452</v>
      </c>
      <c r="J1324" s="1"/>
      <c r="K1324" s="1">
        <v>41275</v>
      </c>
      <c r="N1324" s="23" t="s">
        <v>3205</v>
      </c>
      <c r="O1324" s="23" t="s">
        <v>2823</v>
      </c>
      <c r="P1324" s="29" t="s">
        <v>4417</v>
      </c>
    </row>
    <row r="1325" spans="1:16" s="23" customFormat="1" hidden="1" x14ac:dyDescent="0.2">
      <c r="A1325" s="2">
        <v>180129524</v>
      </c>
      <c r="B1325" s="23" t="s">
        <v>680</v>
      </c>
      <c r="F1325" s="23" t="s">
        <v>2282</v>
      </c>
      <c r="G1325" s="23" t="s">
        <v>4417</v>
      </c>
      <c r="H1325" s="23" t="s">
        <v>24</v>
      </c>
      <c r="I1325" s="1">
        <v>40452</v>
      </c>
      <c r="J1325" s="1">
        <v>43465</v>
      </c>
      <c r="K1325" s="1">
        <v>41275</v>
      </c>
      <c r="N1325" s="23" t="e">
        <v>#N/A</v>
      </c>
      <c r="O1325" s="23" t="s">
        <v>2823</v>
      </c>
      <c r="P1325" s="29" t="s">
        <v>4417</v>
      </c>
    </row>
    <row r="1326" spans="1:16" s="23" customFormat="1" hidden="1" x14ac:dyDescent="0.2">
      <c r="A1326" s="2">
        <v>180129583</v>
      </c>
      <c r="B1326" s="23" t="s">
        <v>594</v>
      </c>
      <c r="F1326" s="23" t="s">
        <v>2282</v>
      </c>
      <c r="G1326" s="23" t="s">
        <v>4417</v>
      </c>
      <c r="H1326" s="23" t="s">
        <v>24</v>
      </c>
      <c r="I1326" s="1">
        <v>40452</v>
      </c>
      <c r="J1326" s="1">
        <v>41640</v>
      </c>
      <c r="K1326" s="1">
        <v>42278</v>
      </c>
      <c r="N1326" s="23" t="e">
        <v>#N/A</v>
      </c>
      <c r="O1326" s="23" t="s">
        <v>2823</v>
      </c>
      <c r="P1326" s="29" t="s">
        <v>4417</v>
      </c>
    </row>
    <row r="1327" spans="1:16" s="23" customFormat="1" hidden="1" x14ac:dyDescent="0.2">
      <c r="A1327" s="2">
        <v>180129591</v>
      </c>
      <c r="B1327" s="23" t="s">
        <v>683</v>
      </c>
      <c r="F1327" s="23" t="s">
        <v>2282</v>
      </c>
      <c r="G1327" s="23" t="s">
        <v>4417</v>
      </c>
      <c r="H1327" s="23" t="s">
        <v>43</v>
      </c>
      <c r="I1327" s="1">
        <v>40452</v>
      </c>
      <c r="J1327" s="1"/>
      <c r="K1327" s="1">
        <v>41275</v>
      </c>
      <c r="N1327" s="23" t="s">
        <v>3205</v>
      </c>
      <c r="O1327" s="23" t="s">
        <v>2823</v>
      </c>
      <c r="P1327" s="29" t="s">
        <v>4417</v>
      </c>
    </row>
    <row r="1328" spans="1:16" s="23" customFormat="1" hidden="1" x14ac:dyDescent="0.2">
      <c r="A1328" s="2">
        <v>180129648</v>
      </c>
      <c r="B1328" s="23" t="s">
        <v>596</v>
      </c>
      <c r="F1328" s="23" t="s">
        <v>2282</v>
      </c>
      <c r="G1328" s="23" t="s">
        <v>4417</v>
      </c>
      <c r="H1328" s="23" t="s">
        <v>19</v>
      </c>
      <c r="I1328" s="1"/>
      <c r="J1328" s="1"/>
      <c r="K1328" s="1"/>
      <c r="N1328" s="23" t="s">
        <v>18</v>
      </c>
      <c r="O1328" s="23" t="s">
        <v>2822</v>
      </c>
      <c r="P1328" s="29" t="s">
        <v>4417</v>
      </c>
    </row>
    <row r="1329" spans="1:16" s="23" customFormat="1" hidden="1" x14ac:dyDescent="0.2">
      <c r="A1329" s="2">
        <v>180129680</v>
      </c>
      <c r="B1329" s="23" t="s">
        <v>2285</v>
      </c>
      <c r="C1329" s="23" t="s">
        <v>2286</v>
      </c>
      <c r="D1329" s="23" t="s">
        <v>4503</v>
      </c>
      <c r="E1329" s="23" t="s">
        <v>295</v>
      </c>
      <c r="F1329" s="23" t="s">
        <v>13</v>
      </c>
      <c r="G1329" s="23" t="s">
        <v>64</v>
      </c>
      <c r="H1329" s="23" t="s">
        <v>24</v>
      </c>
      <c r="I1329" s="1">
        <v>40513</v>
      </c>
      <c r="J1329" s="1">
        <v>44196</v>
      </c>
      <c r="K1329" s="1">
        <v>42370</v>
      </c>
      <c r="L1329" s="23" t="s">
        <v>18</v>
      </c>
      <c r="N1329" s="23" t="e">
        <v>#N/A</v>
      </c>
      <c r="O1329" s="23" t="s">
        <v>2823</v>
      </c>
      <c r="P1329" s="29" t="s">
        <v>64</v>
      </c>
    </row>
    <row r="1330" spans="1:16" s="23" customFormat="1" hidden="1" x14ac:dyDescent="0.2">
      <c r="A1330" s="2">
        <v>180129753</v>
      </c>
      <c r="B1330" s="23" t="s">
        <v>685</v>
      </c>
      <c r="F1330" s="23" t="s">
        <v>2282</v>
      </c>
      <c r="G1330" s="23" t="s">
        <v>4417</v>
      </c>
      <c r="H1330" s="23" t="s">
        <v>24</v>
      </c>
      <c r="I1330" s="1">
        <v>40452</v>
      </c>
      <c r="J1330" s="1">
        <v>44926</v>
      </c>
      <c r="K1330" s="1">
        <v>41275</v>
      </c>
      <c r="N1330" s="23" t="e">
        <v>#N/A</v>
      </c>
      <c r="O1330" s="23" t="s">
        <v>2823</v>
      </c>
      <c r="P1330" s="29" t="s">
        <v>4417</v>
      </c>
    </row>
    <row r="1331" spans="1:16" s="23" customFormat="1" hidden="1" x14ac:dyDescent="0.2">
      <c r="A1331" s="2">
        <v>180129788</v>
      </c>
      <c r="B1331" s="23" t="s">
        <v>598</v>
      </c>
      <c r="F1331" s="23" t="s">
        <v>2282</v>
      </c>
      <c r="G1331" s="23" t="s">
        <v>4417</v>
      </c>
      <c r="H1331" s="23" t="s">
        <v>19</v>
      </c>
      <c r="I1331" s="1"/>
      <c r="J1331" s="1"/>
      <c r="K1331" s="1"/>
      <c r="N1331" s="23" t="s">
        <v>18</v>
      </c>
      <c r="O1331" s="23" t="s">
        <v>2822</v>
      </c>
      <c r="P1331" s="29" t="s">
        <v>4417</v>
      </c>
    </row>
    <row r="1332" spans="1:16" s="23" customFormat="1" hidden="1" x14ac:dyDescent="0.2">
      <c r="A1332" s="2">
        <v>180129907</v>
      </c>
      <c r="B1332" s="23" t="s">
        <v>688</v>
      </c>
      <c r="F1332" s="23" t="s">
        <v>2282</v>
      </c>
      <c r="G1332" s="23" t="s">
        <v>4417</v>
      </c>
      <c r="H1332" s="23" t="s">
        <v>43</v>
      </c>
      <c r="I1332" s="1">
        <v>40452</v>
      </c>
      <c r="J1332" s="1"/>
      <c r="K1332" s="1">
        <v>41275</v>
      </c>
      <c r="N1332" s="23" t="s">
        <v>3205</v>
      </c>
      <c r="O1332" s="23" t="s">
        <v>2823</v>
      </c>
      <c r="P1332" s="29" t="s">
        <v>4417</v>
      </c>
    </row>
    <row r="1333" spans="1:16" s="23" customFormat="1" hidden="1" x14ac:dyDescent="0.2">
      <c r="A1333" s="2">
        <v>180129958</v>
      </c>
      <c r="B1333" s="23" t="s">
        <v>691</v>
      </c>
      <c r="F1333" s="23" t="s">
        <v>2282</v>
      </c>
      <c r="G1333" s="23" t="s">
        <v>4417</v>
      </c>
      <c r="H1333" s="23" t="s">
        <v>43</v>
      </c>
      <c r="I1333" s="1">
        <v>40452</v>
      </c>
      <c r="J1333" s="1"/>
      <c r="K1333" s="1">
        <v>41275</v>
      </c>
      <c r="N1333" s="23" t="s">
        <v>3205</v>
      </c>
      <c r="O1333" s="23" t="s">
        <v>2823</v>
      </c>
      <c r="P1333" s="29" t="s">
        <v>4417</v>
      </c>
    </row>
    <row r="1334" spans="1:16" s="23" customFormat="1" hidden="1" x14ac:dyDescent="0.2">
      <c r="A1334" s="2">
        <v>180130005</v>
      </c>
      <c r="B1334" s="23" t="s">
        <v>694</v>
      </c>
      <c r="F1334" s="23" t="s">
        <v>2282</v>
      </c>
      <c r="G1334" s="23" t="s">
        <v>4417</v>
      </c>
      <c r="H1334" s="23" t="s">
        <v>19</v>
      </c>
      <c r="I1334" s="1"/>
      <c r="J1334" s="1"/>
      <c r="K1334" s="1"/>
      <c r="N1334" s="23" t="s">
        <v>18</v>
      </c>
      <c r="O1334" s="23" t="s">
        <v>2822</v>
      </c>
      <c r="P1334" s="29" t="s">
        <v>4417</v>
      </c>
    </row>
    <row r="1335" spans="1:16" s="23" customFormat="1" hidden="1" x14ac:dyDescent="0.2">
      <c r="A1335" s="2">
        <v>180130034</v>
      </c>
      <c r="B1335" s="23" t="s">
        <v>630</v>
      </c>
      <c r="F1335" s="23" t="s">
        <v>2282</v>
      </c>
      <c r="G1335" s="23" t="s">
        <v>4417</v>
      </c>
      <c r="H1335" s="23" t="s">
        <v>19</v>
      </c>
      <c r="I1335" s="1"/>
      <c r="J1335" s="1"/>
      <c r="K1335" s="1"/>
      <c r="N1335" s="23" t="s">
        <v>18</v>
      </c>
      <c r="O1335" s="23" t="s">
        <v>2822</v>
      </c>
      <c r="P1335" s="29" t="s">
        <v>4417</v>
      </c>
    </row>
    <row r="1336" spans="1:16" s="23" customFormat="1" hidden="1" x14ac:dyDescent="0.2">
      <c r="A1336" s="2">
        <v>180130069</v>
      </c>
      <c r="B1336" s="23" t="s">
        <v>2771</v>
      </c>
      <c r="F1336" s="23" t="s">
        <v>2282</v>
      </c>
      <c r="G1336" s="23" t="s">
        <v>4417</v>
      </c>
      <c r="H1336" s="23" t="s">
        <v>19</v>
      </c>
      <c r="I1336" s="1"/>
      <c r="J1336" s="1"/>
      <c r="K1336" s="1"/>
      <c r="N1336" s="23" t="s">
        <v>18</v>
      </c>
      <c r="O1336" s="23" t="s">
        <v>2822</v>
      </c>
      <c r="P1336" s="29" t="s">
        <v>4417</v>
      </c>
    </row>
    <row r="1337" spans="1:16" s="23" customFormat="1" hidden="1" x14ac:dyDescent="0.2">
      <c r="A1337" s="2">
        <v>180130123</v>
      </c>
      <c r="B1337" s="23" t="s">
        <v>298</v>
      </c>
      <c r="F1337" s="23" t="s">
        <v>2282</v>
      </c>
      <c r="G1337" s="23" t="s">
        <v>4417</v>
      </c>
      <c r="H1337" s="23" t="s">
        <v>19</v>
      </c>
      <c r="I1337" s="1"/>
      <c r="J1337" s="1"/>
      <c r="K1337" s="1"/>
      <c r="N1337" s="23" t="s">
        <v>18</v>
      </c>
      <c r="O1337" s="23" t="s">
        <v>2823</v>
      </c>
      <c r="P1337" s="29" t="s">
        <v>4417</v>
      </c>
    </row>
    <row r="1338" spans="1:16" s="23" customFormat="1" hidden="1" x14ac:dyDescent="0.2">
      <c r="A1338" s="2">
        <v>180130166</v>
      </c>
      <c r="B1338" s="23" t="s">
        <v>606</v>
      </c>
      <c r="F1338" s="23" t="s">
        <v>2282</v>
      </c>
      <c r="G1338" s="23" t="s">
        <v>4417</v>
      </c>
      <c r="H1338" s="23" t="s">
        <v>43</v>
      </c>
      <c r="I1338" s="1">
        <v>40452</v>
      </c>
      <c r="J1338" s="1"/>
      <c r="K1338" s="1">
        <v>41275</v>
      </c>
      <c r="N1338" s="23" t="s">
        <v>3205</v>
      </c>
      <c r="O1338" s="23" t="s">
        <v>2823</v>
      </c>
      <c r="P1338" s="29" t="s">
        <v>4417</v>
      </c>
    </row>
    <row r="1339" spans="1:16" s="23" customFormat="1" hidden="1" x14ac:dyDescent="0.2">
      <c r="A1339" s="2">
        <v>180130204</v>
      </c>
      <c r="B1339" s="23" t="s">
        <v>703</v>
      </c>
      <c r="F1339" s="23" t="s">
        <v>2282</v>
      </c>
      <c r="G1339" s="23" t="s">
        <v>4417</v>
      </c>
      <c r="H1339" s="23" t="s">
        <v>19</v>
      </c>
      <c r="I1339" s="1"/>
      <c r="J1339" s="1"/>
      <c r="K1339" s="1"/>
      <c r="N1339" s="23" t="s">
        <v>18</v>
      </c>
      <c r="O1339" s="23" t="s">
        <v>2822</v>
      </c>
      <c r="P1339" s="29" t="s">
        <v>4417</v>
      </c>
    </row>
    <row r="1340" spans="1:16" s="23" customFormat="1" hidden="1" x14ac:dyDescent="0.2">
      <c r="A1340" s="2">
        <v>180130220</v>
      </c>
      <c r="B1340" s="23" t="s">
        <v>608</v>
      </c>
      <c r="F1340" s="23" t="s">
        <v>2282</v>
      </c>
      <c r="G1340" s="23" t="s">
        <v>4417</v>
      </c>
      <c r="H1340" s="23" t="s">
        <v>19</v>
      </c>
      <c r="I1340" s="1"/>
      <c r="J1340" s="1"/>
      <c r="K1340" s="1"/>
      <c r="N1340" s="23" t="s">
        <v>18</v>
      </c>
      <c r="O1340" s="23" t="s">
        <v>2822</v>
      </c>
      <c r="P1340" s="29" t="s">
        <v>4417</v>
      </c>
    </row>
    <row r="1341" spans="1:16" s="23" customFormat="1" hidden="1" x14ac:dyDescent="0.2">
      <c r="A1341" s="2">
        <v>180130255</v>
      </c>
      <c r="B1341" s="23" t="s">
        <v>274</v>
      </c>
      <c r="F1341" s="23" t="s">
        <v>2282</v>
      </c>
      <c r="G1341" s="23" t="s">
        <v>4417</v>
      </c>
      <c r="H1341" s="23" t="s">
        <v>19</v>
      </c>
      <c r="I1341" s="1"/>
      <c r="J1341" s="1"/>
      <c r="K1341" s="1"/>
      <c r="N1341" s="23" t="s">
        <v>18</v>
      </c>
      <c r="O1341" s="23" t="s">
        <v>2822</v>
      </c>
      <c r="P1341" s="29" t="s">
        <v>4417</v>
      </c>
    </row>
    <row r="1342" spans="1:16" s="23" customFormat="1" hidden="1" x14ac:dyDescent="0.2">
      <c r="A1342" s="2">
        <v>180130352</v>
      </c>
      <c r="B1342" s="23" t="s">
        <v>706</v>
      </c>
      <c r="F1342" s="23" t="s">
        <v>2282</v>
      </c>
      <c r="G1342" s="23" t="s">
        <v>4417</v>
      </c>
      <c r="H1342" s="23" t="s">
        <v>19</v>
      </c>
      <c r="I1342" s="1"/>
      <c r="J1342" s="1"/>
      <c r="K1342" s="1"/>
      <c r="N1342" s="23" t="s">
        <v>3013</v>
      </c>
      <c r="O1342" s="23" t="s">
        <v>2822</v>
      </c>
      <c r="P1342" s="29" t="s">
        <v>4417</v>
      </c>
    </row>
    <row r="1343" spans="1:16" s="23" customFormat="1" hidden="1" x14ac:dyDescent="0.2">
      <c r="A1343" s="2">
        <v>180130425</v>
      </c>
      <c r="B1343" s="23" t="s">
        <v>709</v>
      </c>
      <c r="F1343" s="23" t="s">
        <v>2282</v>
      </c>
      <c r="G1343" s="23" t="s">
        <v>4417</v>
      </c>
      <c r="H1343" s="23" t="s">
        <v>19</v>
      </c>
      <c r="I1343" s="1"/>
      <c r="J1343" s="1"/>
      <c r="K1343" s="1"/>
      <c r="N1343" s="23" t="s">
        <v>18</v>
      </c>
      <c r="O1343" s="23" t="s">
        <v>2822</v>
      </c>
      <c r="P1343" s="29" t="s">
        <v>4417</v>
      </c>
    </row>
    <row r="1344" spans="1:16" s="23" customFormat="1" hidden="1" x14ac:dyDescent="0.2">
      <c r="A1344" s="2">
        <v>180130492</v>
      </c>
      <c r="B1344" s="23" t="s">
        <v>610</v>
      </c>
      <c r="F1344" s="23" t="s">
        <v>2282</v>
      </c>
      <c r="G1344" s="23" t="s">
        <v>4417</v>
      </c>
      <c r="H1344" s="23" t="s">
        <v>43</v>
      </c>
      <c r="I1344" s="1">
        <v>40452</v>
      </c>
      <c r="J1344" s="1"/>
      <c r="K1344" s="1">
        <v>41275</v>
      </c>
      <c r="N1344" s="23" t="s">
        <v>3205</v>
      </c>
      <c r="O1344" s="23" t="s">
        <v>2822</v>
      </c>
      <c r="P1344" s="29" t="s">
        <v>4417</v>
      </c>
    </row>
    <row r="1345" spans="1:16" s="23" customFormat="1" hidden="1" x14ac:dyDescent="0.2">
      <c r="A1345" s="2">
        <v>180130595</v>
      </c>
      <c r="B1345" s="23" t="s">
        <v>717</v>
      </c>
      <c r="F1345" s="23" t="s">
        <v>2282</v>
      </c>
      <c r="G1345" s="23" t="s">
        <v>4417</v>
      </c>
      <c r="H1345" s="23" t="s">
        <v>43</v>
      </c>
      <c r="I1345" s="1">
        <v>40452</v>
      </c>
      <c r="J1345" s="1"/>
      <c r="K1345" s="1">
        <v>41275</v>
      </c>
      <c r="N1345" s="23" t="s">
        <v>3205</v>
      </c>
      <c r="O1345" s="23" t="s">
        <v>2823</v>
      </c>
      <c r="P1345" s="29" t="s">
        <v>4417</v>
      </c>
    </row>
    <row r="1346" spans="1:16" s="23" customFormat="1" hidden="1" x14ac:dyDescent="0.2">
      <c r="A1346" s="2">
        <v>180130794</v>
      </c>
      <c r="B1346" s="23" t="s">
        <v>724</v>
      </c>
      <c r="F1346" s="23" t="s">
        <v>2282</v>
      </c>
      <c r="G1346" s="23" t="s">
        <v>4417</v>
      </c>
      <c r="H1346" s="23" t="s">
        <v>24</v>
      </c>
      <c r="I1346" s="1"/>
      <c r="J1346" s="1">
        <v>44316</v>
      </c>
      <c r="K1346" s="1"/>
      <c r="N1346" s="23" t="e">
        <v>#N/A</v>
      </c>
      <c r="O1346" s="23" t="s">
        <v>2823</v>
      </c>
      <c r="P1346" s="29" t="s">
        <v>4417</v>
      </c>
    </row>
    <row r="1347" spans="1:16" s="23" customFormat="1" hidden="1" x14ac:dyDescent="0.2">
      <c r="A1347" s="2">
        <v>180130956</v>
      </c>
      <c r="B1347" s="23" t="s">
        <v>735</v>
      </c>
      <c r="F1347" s="23" t="s">
        <v>2282</v>
      </c>
      <c r="G1347" s="23" t="s">
        <v>4417</v>
      </c>
      <c r="H1347" s="23" t="s">
        <v>19</v>
      </c>
      <c r="I1347" s="1"/>
      <c r="J1347" s="1"/>
      <c r="K1347" s="1"/>
      <c r="N1347" s="23" t="s">
        <v>18</v>
      </c>
      <c r="O1347" s="23" t="s">
        <v>2823</v>
      </c>
      <c r="P1347" s="29" t="s">
        <v>4417</v>
      </c>
    </row>
    <row r="1348" spans="1:16" s="23" customFormat="1" hidden="1" x14ac:dyDescent="0.2">
      <c r="A1348" s="2">
        <v>180130980</v>
      </c>
      <c r="B1348" s="23" t="s">
        <v>737</v>
      </c>
      <c r="F1348" s="23" t="s">
        <v>2282</v>
      </c>
      <c r="G1348" s="23" t="s">
        <v>4417</v>
      </c>
      <c r="H1348" s="23" t="s">
        <v>24</v>
      </c>
      <c r="I1348" s="1"/>
      <c r="J1348" s="1">
        <v>41791</v>
      </c>
      <c r="K1348" s="1"/>
      <c r="N1348" s="23" t="e">
        <v>#N/A</v>
      </c>
      <c r="O1348" s="23" t="s">
        <v>2823</v>
      </c>
      <c r="P1348" s="29" t="s">
        <v>4417</v>
      </c>
    </row>
    <row r="1349" spans="1:16" s="23" customFormat="1" hidden="1" x14ac:dyDescent="0.2">
      <c r="A1349" s="2">
        <v>180131022</v>
      </c>
      <c r="B1349" s="23" t="s">
        <v>741</v>
      </c>
      <c r="F1349" s="23" t="s">
        <v>2282</v>
      </c>
      <c r="G1349" s="23" t="s">
        <v>4417</v>
      </c>
      <c r="H1349" s="23" t="s">
        <v>24</v>
      </c>
      <c r="I1349" s="1"/>
      <c r="J1349" s="1">
        <v>43830</v>
      </c>
      <c r="K1349" s="1"/>
      <c r="N1349" s="23" t="e">
        <v>#N/A</v>
      </c>
      <c r="O1349" s="23" t="s">
        <v>2823</v>
      </c>
      <c r="P1349" s="29" t="s">
        <v>4417</v>
      </c>
    </row>
    <row r="1350" spans="1:16" s="23" customFormat="1" hidden="1" x14ac:dyDescent="0.2">
      <c r="A1350" s="2">
        <v>180131065</v>
      </c>
      <c r="B1350" s="23" t="s">
        <v>745</v>
      </c>
      <c r="F1350" s="23" t="s">
        <v>2282</v>
      </c>
      <c r="G1350" s="23" t="s">
        <v>4417</v>
      </c>
      <c r="H1350" s="23" t="s">
        <v>43</v>
      </c>
      <c r="I1350" s="1">
        <v>40452</v>
      </c>
      <c r="J1350" s="1"/>
      <c r="K1350" s="1">
        <v>41275</v>
      </c>
      <c r="N1350" s="23" t="s">
        <v>3205</v>
      </c>
      <c r="O1350" s="23" t="s">
        <v>2822</v>
      </c>
      <c r="P1350" s="29" t="s">
        <v>4417</v>
      </c>
    </row>
    <row r="1351" spans="1:16" s="23" customFormat="1" hidden="1" x14ac:dyDescent="0.2">
      <c r="A1351" s="2">
        <v>180131111</v>
      </c>
      <c r="B1351" s="23" t="s">
        <v>747</v>
      </c>
      <c r="F1351" s="23" t="s">
        <v>2282</v>
      </c>
      <c r="G1351" s="23" t="s">
        <v>4417</v>
      </c>
      <c r="H1351" s="23" t="s">
        <v>43</v>
      </c>
      <c r="I1351" s="1">
        <v>40452</v>
      </c>
      <c r="J1351" s="1"/>
      <c r="K1351" s="1">
        <v>41275</v>
      </c>
      <c r="N1351" s="23" t="s">
        <v>3205</v>
      </c>
      <c r="O1351" s="23" t="s">
        <v>2822</v>
      </c>
      <c r="P1351" s="29" t="s">
        <v>4417</v>
      </c>
    </row>
    <row r="1352" spans="1:16" s="23" customFormat="1" hidden="1" x14ac:dyDescent="0.2">
      <c r="A1352" s="2">
        <v>180131286</v>
      </c>
      <c r="B1352" s="23" t="s">
        <v>750</v>
      </c>
      <c r="F1352" s="23" t="s">
        <v>2282</v>
      </c>
      <c r="G1352" s="23" t="s">
        <v>4417</v>
      </c>
      <c r="H1352" s="23" t="s">
        <v>19</v>
      </c>
      <c r="I1352" s="1"/>
      <c r="J1352" s="1"/>
      <c r="K1352" s="1"/>
      <c r="N1352" s="23" t="s">
        <v>18</v>
      </c>
      <c r="O1352" s="23" t="s">
        <v>2823</v>
      </c>
      <c r="P1352" s="29" t="s">
        <v>4417</v>
      </c>
    </row>
    <row r="1353" spans="1:16" s="23" customFormat="1" hidden="1" x14ac:dyDescent="0.2">
      <c r="A1353" s="2">
        <v>180131316</v>
      </c>
      <c r="B1353" s="23" t="s">
        <v>5484</v>
      </c>
      <c r="F1353" s="23" t="s">
        <v>2282</v>
      </c>
      <c r="G1353" s="23" t="s">
        <v>4417</v>
      </c>
      <c r="H1353" s="23" t="s">
        <v>43</v>
      </c>
      <c r="I1353" s="1"/>
      <c r="J1353" s="1"/>
      <c r="K1353" s="1"/>
      <c r="N1353" s="23" t="s">
        <v>3205</v>
      </c>
      <c r="O1353" s="23" t="s">
        <v>2823</v>
      </c>
      <c r="P1353" s="29" t="s">
        <v>4417</v>
      </c>
    </row>
    <row r="1354" spans="1:16" s="23" customFormat="1" hidden="1" x14ac:dyDescent="0.2">
      <c r="A1354" s="2">
        <v>180131405</v>
      </c>
      <c r="B1354" s="23" t="s">
        <v>712</v>
      </c>
      <c r="F1354" s="23" t="s">
        <v>2282</v>
      </c>
      <c r="G1354" s="23" t="s">
        <v>4417</v>
      </c>
      <c r="H1354" s="23" t="s">
        <v>19</v>
      </c>
      <c r="I1354" s="1"/>
      <c r="J1354" s="1"/>
      <c r="K1354" s="1"/>
      <c r="N1354" s="23" t="s">
        <v>18</v>
      </c>
      <c r="O1354" s="23" t="s">
        <v>2822</v>
      </c>
      <c r="P1354" s="29" t="s">
        <v>4417</v>
      </c>
    </row>
    <row r="1355" spans="1:16" s="23" customFormat="1" hidden="1" x14ac:dyDescent="0.2">
      <c r="A1355" s="2">
        <v>180131421</v>
      </c>
      <c r="B1355" s="23" t="s">
        <v>612</v>
      </c>
      <c r="F1355" s="23" t="s">
        <v>2282</v>
      </c>
      <c r="G1355" s="23" t="s">
        <v>4417</v>
      </c>
      <c r="H1355" s="23" t="s">
        <v>19</v>
      </c>
      <c r="I1355" s="1"/>
      <c r="J1355" s="1"/>
      <c r="K1355" s="1"/>
      <c r="N1355" s="23" t="s">
        <v>18</v>
      </c>
      <c r="O1355" s="23" t="s">
        <v>2823</v>
      </c>
      <c r="P1355" s="29" t="s">
        <v>4417</v>
      </c>
    </row>
    <row r="1356" spans="1:16" s="23" customFormat="1" hidden="1" x14ac:dyDescent="0.2">
      <c r="A1356" s="2">
        <v>180131472</v>
      </c>
      <c r="B1356" s="23" t="s">
        <v>615</v>
      </c>
      <c r="F1356" s="23" t="s">
        <v>2282</v>
      </c>
      <c r="G1356" s="23" t="s">
        <v>4417</v>
      </c>
      <c r="H1356" s="23" t="s">
        <v>19</v>
      </c>
      <c r="I1356" s="1"/>
      <c r="J1356" s="1"/>
      <c r="K1356" s="1"/>
      <c r="N1356" s="23" t="s">
        <v>18</v>
      </c>
      <c r="O1356" s="23" t="s">
        <v>2823</v>
      </c>
      <c r="P1356" s="29" t="s">
        <v>4417</v>
      </c>
    </row>
    <row r="1357" spans="1:16" s="23" customFormat="1" hidden="1" x14ac:dyDescent="0.2">
      <c r="A1357" s="2">
        <v>180131510</v>
      </c>
      <c r="B1357" s="23" t="s">
        <v>618</v>
      </c>
      <c r="F1357" s="23" t="s">
        <v>2282</v>
      </c>
      <c r="G1357" s="23" t="s">
        <v>4417</v>
      </c>
      <c r="H1357" s="23" t="s">
        <v>24</v>
      </c>
      <c r="I1357" s="1">
        <v>40452</v>
      </c>
      <c r="J1357" s="1">
        <v>43465</v>
      </c>
      <c r="K1357" s="1">
        <v>41275</v>
      </c>
      <c r="N1357" s="23" t="e">
        <v>#N/A</v>
      </c>
      <c r="O1357" s="23" t="s">
        <v>2823</v>
      </c>
      <c r="P1357" s="29" t="s">
        <v>4417</v>
      </c>
    </row>
    <row r="1358" spans="1:16" s="23" customFormat="1" hidden="1" x14ac:dyDescent="0.2">
      <c r="A1358" s="2">
        <v>180131537</v>
      </c>
      <c r="B1358" s="23" t="s">
        <v>981</v>
      </c>
      <c r="F1358" s="23" t="s">
        <v>2282</v>
      </c>
      <c r="G1358" s="23" t="s">
        <v>4417</v>
      </c>
      <c r="H1358" s="23" t="s">
        <v>43</v>
      </c>
      <c r="I1358" s="1">
        <v>40452</v>
      </c>
      <c r="J1358" s="1"/>
      <c r="K1358" s="1">
        <v>41275</v>
      </c>
      <c r="N1358" s="23" t="s">
        <v>3205</v>
      </c>
      <c r="O1358" s="23" t="s">
        <v>2823</v>
      </c>
      <c r="P1358" s="29" t="s">
        <v>4417</v>
      </c>
    </row>
    <row r="1359" spans="1:16" s="23" customFormat="1" hidden="1" x14ac:dyDescent="0.2">
      <c r="A1359" s="2">
        <v>180131605</v>
      </c>
      <c r="B1359" s="23" t="s">
        <v>983</v>
      </c>
      <c r="F1359" s="23" t="s">
        <v>2282</v>
      </c>
      <c r="G1359" s="23" t="s">
        <v>4417</v>
      </c>
      <c r="H1359" s="23" t="s">
        <v>24</v>
      </c>
      <c r="I1359" s="1"/>
      <c r="J1359" s="1">
        <v>43465</v>
      </c>
      <c r="K1359" s="1"/>
      <c r="N1359" s="23" t="e">
        <v>#N/A</v>
      </c>
      <c r="O1359" s="23" t="s">
        <v>2823</v>
      </c>
      <c r="P1359" s="29" t="s">
        <v>4417</v>
      </c>
    </row>
    <row r="1360" spans="1:16" s="23" customFormat="1" hidden="1" x14ac:dyDescent="0.2">
      <c r="A1360" s="2">
        <v>180131669</v>
      </c>
      <c r="B1360" s="23" t="s">
        <v>993</v>
      </c>
      <c r="F1360" s="23" t="s">
        <v>2282</v>
      </c>
      <c r="G1360" s="23" t="s">
        <v>4417</v>
      </c>
      <c r="H1360" s="23" t="s">
        <v>19</v>
      </c>
      <c r="I1360" s="1"/>
      <c r="J1360" s="1"/>
      <c r="K1360" s="1"/>
      <c r="N1360" s="23" t="s">
        <v>18</v>
      </c>
      <c r="O1360" s="23" t="s">
        <v>2822</v>
      </c>
      <c r="P1360" s="29" t="s">
        <v>4417</v>
      </c>
    </row>
    <row r="1361" spans="1:16" s="23" customFormat="1" hidden="1" x14ac:dyDescent="0.2">
      <c r="A1361" s="2">
        <v>180131693</v>
      </c>
      <c r="B1361" s="23" t="s">
        <v>1016</v>
      </c>
      <c r="F1361" s="23" t="s">
        <v>2282</v>
      </c>
      <c r="G1361" s="23" t="s">
        <v>4417</v>
      </c>
      <c r="H1361" s="23" t="s">
        <v>24</v>
      </c>
      <c r="I1361" s="1"/>
      <c r="J1361" s="1">
        <v>42735</v>
      </c>
      <c r="K1361" s="1"/>
      <c r="N1361" s="23" t="e">
        <v>#N/A</v>
      </c>
      <c r="O1361" s="23" t="s">
        <v>2823</v>
      </c>
      <c r="P1361" s="29" t="s">
        <v>4417</v>
      </c>
    </row>
    <row r="1362" spans="1:16" s="23" customFormat="1" hidden="1" x14ac:dyDescent="0.2">
      <c r="A1362" s="2">
        <v>180131758</v>
      </c>
      <c r="B1362" s="23" t="s">
        <v>620</v>
      </c>
      <c r="F1362" s="23" t="s">
        <v>2282</v>
      </c>
      <c r="G1362" s="23" t="s">
        <v>4417</v>
      </c>
      <c r="H1362" s="23" t="s">
        <v>24</v>
      </c>
      <c r="I1362" s="1"/>
      <c r="J1362" s="1">
        <v>42461</v>
      </c>
      <c r="K1362" s="1"/>
      <c r="N1362" s="23" t="e">
        <v>#N/A</v>
      </c>
      <c r="O1362" s="23" t="s">
        <v>2823</v>
      </c>
      <c r="P1362" s="29" t="s">
        <v>4417</v>
      </c>
    </row>
    <row r="1363" spans="1:16" s="23" customFormat="1" hidden="1" x14ac:dyDescent="0.2">
      <c r="A1363" s="2">
        <v>180131812</v>
      </c>
      <c r="B1363" s="23" t="s">
        <v>1024</v>
      </c>
      <c r="F1363" s="23" t="s">
        <v>2282</v>
      </c>
      <c r="G1363" s="23" t="s">
        <v>4417</v>
      </c>
      <c r="H1363" s="23" t="s">
        <v>24</v>
      </c>
      <c r="I1363" s="1"/>
      <c r="J1363" s="1">
        <v>45291</v>
      </c>
      <c r="K1363" s="1"/>
      <c r="N1363" s="23" t="s">
        <v>18</v>
      </c>
      <c r="O1363" s="23" t="s">
        <v>2823</v>
      </c>
      <c r="P1363" s="29" t="s">
        <v>4417</v>
      </c>
    </row>
    <row r="1364" spans="1:16" s="23" customFormat="1" hidden="1" x14ac:dyDescent="0.2">
      <c r="A1364" s="2">
        <v>180131885</v>
      </c>
      <c r="B1364" s="23" t="s">
        <v>1033</v>
      </c>
      <c r="F1364" s="23" t="s">
        <v>2282</v>
      </c>
      <c r="G1364" s="23" t="s">
        <v>169</v>
      </c>
      <c r="H1364" s="23" t="s">
        <v>19</v>
      </c>
      <c r="I1364" s="1"/>
      <c r="J1364" s="1"/>
      <c r="K1364" s="1"/>
      <c r="N1364" s="23" t="s">
        <v>18</v>
      </c>
      <c r="O1364" s="23" t="s">
        <v>2822</v>
      </c>
      <c r="P1364" s="29" t="s">
        <v>169</v>
      </c>
    </row>
    <row r="1365" spans="1:16" s="23" customFormat="1" hidden="1" x14ac:dyDescent="0.2">
      <c r="A1365" s="2">
        <v>180131928</v>
      </c>
      <c r="B1365" s="23" t="s">
        <v>625</v>
      </c>
      <c r="F1365" s="23" t="s">
        <v>2282</v>
      </c>
      <c r="G1365" s="23" t="s">
        <v>4417</v>
      </c>
      <c r="H1365" s="23" t="s">
        <v>43</v>
      </c>
      <c r="I1365" s="1">
        <v>40452</v>
      </c>
      <c r="J1365" s="1"/>
      <c r="K1365" s="1">
        <v>41275</v>
      </c>
      <c r="N1365" s="23" t="s">
        <v>3205</v>
      </c>
      <c r="O1365" s="23" t="s">
        <v>2823</v>
      </c>
      <c r="P1365" s="29" t="s">
        <v>4417</v>
      </c>
    </row>
    <row r="1366" spans="1:16" s="23" customFormat="1" hidden="1" x14ac:dyDescent="0.2">
      <c r="A1366" s="2">
        <v>180131936</v>
      </c>
      <c r="B1366" s="23" t="s">
        <v>1035</v>
      </c>
      <c r="F1366" s="23" t="s">
        <v>2282</v>
      </c>
      <c r="G1366" s="23" t="s">
        <v>169</v>
      </c>
      <c r="H1366" s="23" t="s">
        <v>19</v>
      </c>
      <c r="I1366" s="1"/>
      <c r="J1366" s="1"/>
      <c r="K1366" s="1"/>
      <c r="N1366" s="23" t="s">
        <v>18</v>
      </c>
      <c r="O1366" s="23" t="s">
        <v>2822</v>
      </c>
      <c r="P1366" s="29" t="s">
        <v>169</v>
      </c>
    </row>
    <row r="1367" spans="1:16" s="23" customFormat="1" hidden="1" x14ac:dyDescent="0.2">
      <c r="A1367" s="2">
        <v>180132029</v>
      </c>
      <c r="B1367" s="23" t="s">
        <v>1383</v>
      </c>
      <c r="F1367" s="23" t="s">
        <v>2282</v>
      </c>
      <c r="G1367" s="23" t="s">
        <v>169</v>
      </c>
      <c r="H1367" s="23" t="s">
        <v>19</v>
      </c>
      <c r="I1367" s="1"/>
      <c r="J1367" s="1"/>
      <c r="K1367" s="1"/>
      <c r="N1367" s="23" t="s">
        <v>18</v>
      </c>
      <c r="O1367" s="23" t="s">
        <v>2822</v>
      </c>
      <c r="P1367" s="29" t="s">
        <v>169</v>
      </c>
    </row>
    <row r="1368" spans="1:16" s="23" customFormat="1" hidden="1" x14ac:dyDescent="0.2">
      <c r="A1368" s="2">
        <v>180132075</v>
      </c>
      <c r="B1368" s="23" t="s">
        <v>1039</v>
      </c>
      <c r="F1368" s="23" t="s">
        <v>2282</v>
      </c>
      <c r="G1368" s="23" t="s">
        <v>169</v>
      </c>
      <c r="H1368" s="23" t="s">
        <v>19</v>
      </c>
      <c r="I1368" s="1"/>
      <c r="J1368" s="1"/>
      <c r="K1368" s="1"/>
      <c r="N1368" s="23" t="s">
        <v>18</v>
      </c>
      <c r="O1368" s="23" t="s">
        <v>2822</v>
      </c>
      <c r="P1368" s="29" t="s">
        <v>169</v>
      </c>
    </row>
    <row r="1369" spans="1:16" s="23" customFormat="1" hidden="1" x14ac:dyDescent="0.2">
      <c r="A1369" s="2">
        <v>180132105</v>
      </c>
      <c r="B1369" s="23" t="s">
        <v>627</v>
      </c>
      <c r="F1369" s="23" t="s">
        <v>2282</v>
      </c>
      <c r="G1369" s="23" t="s">
        <v>4417</v>
      </c>
      <c r="H1369" s="23" t="s">
        <v>43</v>
      </c>
      <c r="I1369" s="1">
        <v>40452</v>
      </c>
      <c r="J1369" s="1"/>
      <c r="K1369" s="1">
        <v>41275</v>
      </c>
      <c r="N1369" s="23" t="s">
        <v>3205</v>
      </c>
      <c r="O1369" s="23" t="s">
        <v>2823</v>
      </c>
      <c r="P1369" s="29" t="s">
        <v>4417</v>
      </c>
    </row>
    <row r="1370" spans="1:16" s="23" customFormat="1" hidden="1" x14ac:dyDescent="0.2">
      <c r="A1370" s="2">
        <v>180132150</v>
      </c>
      <c r="B1370" s="23" t="s">
        <v>1041</v>
      </c>
      <c r="F1370" s="23" t="s">
        <v>2282</v>
      </c>
      <c r="G1370" s="23" t="s">
        <v>169</v>
      </c>
      <c r="H1370" s="23" t="s">
        <v>19</v>
      </c>
      <c r="I1370" s="1"/>
      <c r="J1370" s="1"/>
      <c r="K1370" s="1"/>
      <c r="N1370" s="23" t="s">
        <v>18</v>
      </c>
      <c r="O1370" s="23" t="s">
        <v>2822</v>
      </c>
      <c r="P1370" s="29" t="s">
        <v>169</v>
      </c>
    </row>
    <row r="1371" spans="1:16" s="23" customFormat="1" hidden="1" x14ac:dyDescent="0.2">
      <c r="A1371" s="2">
        <v>180132215</v>
      </c>
      <c r="B1371" s="23" t="s">
        <v>1043</v>
      </c>
      <c r="F1371" s="23" t="s">
        <v>2282</v>
      </c>
      <c r="G1371" s="23" t="s">
        <v>169</v>
      </c>
      <c r="H1371" s="23" t="s">
        <v>19</v>
      </c>
      <c r="I1371" s="1"/>
      <c r="J1371" s="1"/>
      <c r="K1371" s="1"/>
      <c r="N1371" s="23" t="s">
        <v>18</v>
      </c>
      <c r="O1371" s="23" t="s">
        <v>2822</v>
      </c>
      <c r="P1371" s="29" t="s">
        <v>169</v>
      </c>
    </row>
    <row r="1372" spans="1:16" s="23" customFormat="1" hidden="1" x14ac:dyDescent="0.2">
      <c r="A1372" s="2">
        <v>180132304</v>
      </c>
      <c r="B1372" s="23" t="s">
        <v>1055</v>
      </c>
      <c r="F1372" s="23" t="s">
        <v>2282</v>
      </c>
      <c r="G1372" s="23" t="s">
        <v>169</v>
      </c>
      <c r="H1372" s="23" t="s">
        <v>19</v>
      </c>
      <c r="I1372" s="1"/>
      <c r="J1372" s="1"/>
      <c r="K1372" s="1"/>
      <c r="N1372" s="23" t="s">
        <v>18</v>
      </c>
      <c r="O1372" s="23" t="s">
        <v>2822</v>
      </c>
      <c r="P1372" s="29" t="s">
        <v>169</v>
      </c>
    </row>
    <row r="1373" spans="1:16" s="23" customFormat="1" hidden="1" x14ac:dyDescent="0.2">
      <c r="A1373" s="2">
        <v>180132312</v>
      </c>
      <c r="B1373" s="23" t="s">
        <v>632</v>
      </c>
      <c r="F1373" s="23" t="s">
        <v>2282</v>
      </c>
      <c r="G1373" s="23" t="s">
        <v>4417</v>
      </c>
      <c r="H1373" s="23" t="s">
        <v>19</v>
      </c>
      <c r="I1373" s="1"/>
      <c r="J1373" s="1"/>
      <c r="K1373" s="1"/>
      <c r="N1373" s="23" t="s">
        <v>3013</v>
      </c>
      <c r="O1373" s="23" t="s">
        <v>2823</v>
      </c>
      <c r="P1373" s="29" t="s">
        <v>4417</v>
      </c>
    </row>
    <row r="1374" spans="1:16" s="23" customFormat="1" hidden="1" x14ac:dyDescent="0.2">
      <c r="A1374" s="2">
        <v>180132401</v>
      </c>
      <c r="B1374" s="23" t="s">
        <v>1057</v>
      </c>
      <c r="F1374" s="23" t="s">
        <v>2282</v>
      </c>
      <c r="G1374" s="23" t="s">
        <v>169</v>
      </c>
      <c r="H1374" s="23" t="s">
        <v>19</v>
      </c>
      <c r="I1374" s="1"/>
      <c r="J1374" s="1"/>
      <c r="K1374" s="1"/>
      <c r="N1374" s="23" t="s">
        <v>18</v>
      </c>
      <c r="O1374" s="23" t="s">
        <v>2822</v>
      </c>
      <c r="P1374" s="29" t="s">
        <v>169</v>
      </c>
    </row>
    <row r="1375" spans="1:16" s="23" customFormat="1" hidden="1" x14ac:dyDescent="0.2">
      <c r="A1375" s="2">
        <v>180132436</v>
      </c>
      <c r="B1375" s="23" t="s">
        <v>1033</v>
      </c>
      <c r="F1375" s="23" t="s">
        <v>2282</v>
      </c>
      <c r="G1375" s="23" t="s">
        <v>169</v>
      </c>
      <c r="H1375" s="23" t="s">
        <v>19</v>
      </c>
      <c r="I1375" s="1"/>
      <c r="J1375" s="1"/>
      <c r="K1375" s="1"/>
      <c r="N1375" s="23" t="s">
        <v>18</v>
      </c>
      <c r="O1375" s="23" t="s">
        <v>2822</v>
      </c>
      <c r="P1375" s="29" t="s">
        <v>169</v>
      </c>
    </row>
    <row r="1376" spans="1:16" s="23" customFormat="1" hidden="1" x14ac:dyDescent="0.2">
      <c r="A1376" s="2">
        <v>180132479</v>
      </c>
      <c r="B1376" s="23" t="s">
        <v>1061</v>
      </c>
      <c r="C1376" s="23" t="s">
        <v>1062</v>
      </c>
      <c r="D1376" s="23" t="s">
        <v>4779</v>
      </c>
      <c r="E1376" s="23" t="s">
        <v>98</v>
      </c>
      <c r="F1376" s="23" t="s">
        <v>2282</v>
      </c>
      <c r="G1376" s="23" t="s">
        <v>169</v>
      </c>
      <c r="H1376" s="23" t="s">
        <v>19</v>
      </c>
      <c r="I1376" s="1"/>
      <c r="J1376" s="1"/>
      <c r="K1376" s="1"/>
      <c r="N1376" s="23" t="s">
        <v>18</v>
      </c>
      <c r="O1376" s="23" t="s">
        <v>2822</v>
      </c>
      <c r="P1376" s="29" t="s">
        <v>169</v>
      </c>
    </row>
    <row r="1377" spans="1:16" s="23" customFormat="1" hidden="1" x14ac:dyDescent="0.2">
      <c r="A1377" s="2">
        <v>180132541</v>
      </c>
      <c r="B1377" s="23" t="s">
        <v>1063</v>
      </c>
      <c r="F1377" s="23" t="s">
        <v>2282</v>
      </c>
      <c r="G1377" s="23" t="s">
        <v>169</v>
      </c>
      <c r="H1377" s="23" t="s">
        <v>19</v>
      </c>
      <c r="I1377" s="1"/>
      <c r="J1377" s="1"/>
      <c r="K1377" s="1"/>
      <c r="N1377" s="23" t="s">
        <v>18</v>
      </c>
      <c r="O1377" s="23" t="s">
        <v>2822</v>
      </c>
      <c r="P1377" s="29" t="s">
        <v>169</v>
      </c>
    </row>
    <row r="1378" spans="1:16" s="23" customFormat="1" hidden="1" x14ac:dyDescent="0.2">
      <c r="A1378" s="2">
        <v>180132614</v>
      </c>
      <c r="B1378" s="23" t="s">
        <v>637</v>
      </c>
      <c r="F1378" s="23" t="s">
        <v>2282</v>
      </c>
      <c r="G1378" s="23" t="s">
        <v>4417</v>
      </c>
      <c r="H1378" s="23" t="s">
        <v>19</v>
      </c>
      <c r="I1378" s="1"/>
      <c r="J1378" s="1"/>
      <c r="K1378" s="1"/>
      <c r="N1378" s="23" t="s">
        <v>18</v>
      </c>
      <c r="O1378" s="23" t="s">
        <v>2823</v>
      </c>
      <c r="P1378" s="29" t="s">
        <v>4417</v>
      </c>
    </row>
    <row r="1379" spans="1:16" s="23" customFormat="1" hidden="1" x14ac:dyDescent="0.2">
      <c r="A1379" s="2">
        <v>180132649</v>
      </c>
      <c r="B1379" s="23" t="s">
        <v>258</v>
      </c>
      <c r="F1379" s="23" t="s">
        <v>2282</v>
      </c>
      <c r="G1379" s="23" t="s">
        <v>4417</v>
      </c>
      <c r="H1379" s="23" t="s">
        <v>19</v>
      </c>
      <c r="I1379" s="1"/>
      <c r="J1379" s="1"/>
      <c r="K1379" s="1"/>
      <c r="N1379" s="23" t="s">
        <v>18</v>
      </c>
      <c r="O1379" s="23" t="s">
        <v>2822</v>
      </c>
      <c r="P1379" s="29" t="s">
        <v>4417</v>
      </c>
    </row>
    <row r="1380" spans="1:16" s="23" customFormat="1" hidden="1" x14ac:dyDescent="0.2">
      <c r="A1380" s="2">
        <v>180132673</v>
      </c>
      <c r="B1380" s="23" t="s">
        <v>1067</v>
      </c>
      <c r="F1380" s="23" t="s">
        <v>2282</v>
      </c>
      <c r="G1380" s="23" t="s">
        <v>169</v>
      </c>
      <c r="H1380" s="23" t="s">
        <v>19</v>
      </c>
      <c r="I1380" s="1"/>
      <c r="J1380" s="1"/>
      <c r="K1380" s="1"/>
      <c r="N1380" s="23" t="s">
        <v>18</v>
      </c>
      <c r="O1380" s="23" t="s">
        <v>2822</v>
      </c>
      <c r="P1380" s="29" t="s">
        <v>169</v>
      </c>
    </row>
    <row r="1381" spans="1:16" s="23" customFormat="1" hidden="1" x14ac:dyDescent="0.2">
      <c r="A1381" s="2">
        <v>180132703</v>
      </c>
      <c r="B1381" s="23" t="s">
        <v>1069</v>
      </c>
      <c r="F1381" s="23" t="s">
        <v>2282</v>
      </c>
      <c r="G1381" s="23" t="s">
        <v>169</v>
      </c>
      <c r="H1381" s="23" t="s">
        <v>19</v>
      </c>
      <c r="I1381" s="1"/>
      <c r="J1381" s="1"/>
      <c r="K1381" s="1"/>
      <c r="N1381" s="23" t="s">
        <v>18</v>
      </c>
      <c r="O1381" s="23" t="s">
        <v>2822</v>
      </c>
      <c r="P1381" s="29" t="s">
        <v>169</v>
      </c>
    </row>
    <row r="1382" spans="1:16" s="23" customFormat="1" hidden="1" x14ac:dyDescent="0.2">
      <c r="A1382" s="2">
        <v>180132754</v>
      </c>
      <c r="B1382" s="23" t="s">
        <v>1073</v>
      </c>
      <c r="F1382" s="23" t="s">
        <v>2282</v>
      </c>
      <c r="G1382" s="23" t="s">
        <v>169</v>
      </c>
      <c r="H1382" s="23" t="s">
        <v>19</v>
      </c>
      <c r="I1382" s="1"/>
      <c r="J1382" s="1"/>
      <c r="K1382" s="1"/>
      <c r="N1382" s="23" t="s">
        <v>18</v>
      </c>
      <c r="O1382" s="23" t="s">
        <v>2822</v>
      </c>
      <c r="P1382" s="29" t="s">
        <v>169</v>
      </c>
    </row>
    <row r="1383" spans="1:16" s="23" customFormat="1" hidden="1" x14ac:dyDescent="0.2">
      <c r="A1383" s="2">
        <v>180132800</v>
      </c>
      <c r="B1383" s="23" t="s">
        <v>1061</v>
      </c>
      <c r="C1383" s="23" t="s">
        <v>1074</v>
      </c>
      <c r="D1383" s="23" t="s">
        <v>4784</v>
      </c>
      <c r="E1383" s="23" t="s">
        <v>98</v>
      </c>
      <c r="F1383" s="23" t="s">
        <v>2282</v>
      </c>
      <c r="G1383" s="23" t="s">
        <v>169</v>
      </c>
      <c r="H1383" s="23" t="s">
        <v>43</v>
      </c>
      <c r="I1383" s="1">
        <v>23712</v>
      </c>
      <c r="J1383" s="1"/>
      <c r="K1383" s="1">
        <v>38353</v>
      </c>
      <c r="N1383" s="23" t="s">
        <v>3205</v>
      </c>
      <c r="O1383" s="23" t="s">
        <v>2822</v>
      </c>
      <c r="P1383" s="29" t="s">
        <v>169</v>
      </c>
    </row>
    <row r="1384" spans="1:16" s="23" customFormat="1" hidden="1" x14ac:dyDescent="0.2">
      <c r="A1384" s="2">
        <v>180132865</v>
      </c>
      <c r="B1384" s="23" t="s">
        <v>756</v>
      </c>
      <c r="F1384" s="23" t="s">
        <v>2282</v>
      </c>
      <c r="G1384" s="23" t="s">
        <v>4417</v>
      </c>
      <c r="H1384" s="23" t="s">
        <v>19</v>
      </c>
      <c r="I1384" s="1"/>
      <c r="J1384" s="1"/>
      <c r="K1384" s="1"/>
      <c r="N1384" s="23" t="s">
        <v>3013</v>
      </c>
      <c r="O1384" s="23" t="s">
        <v>2823</v>
      </c>
      <c r="P1384" s="29" t="s">
        <v>4417</v>
      </c>
    </row>
    <row r="1385" spans="1:16" s="23" customFormat="1" hidden="1" x14ac:dyDescent="0.2">
      <c r="A1385" s="2">
        <v>180132886</v>
      </c>
      <c r="B1385" s="23" t="s">
        <v>634</v>
      </c>
      <c r="F1385" s="23" t="s">
        <v>2282</v>
      </c>
      <c r="G1385" s="23" t="s">
        <v>4417</v>
      </c>
      <c r="H1385" s="23" t="s">
        <v>19</v>
      </c>
      <c r="I1385" s="1"/>
      <c r="J1385" s="1"/>
      <c r="K1385" s="1"/>
      <c r="N1385" s="23" t="s">
        <v>18</v>
      </c>
      <c r="O1385" s="23" t="s">
        <v>2823</v>
      </c>
      <c r="P1385" s="29" t="s">
        <v>4417</v>
      </c>
    </row>
    <row r="1386" spans="1:16" s="23" customFormat="1" hidden="1" x14ac:dyDescent="0.2">
      <c r="A1386" s="2">
        <v>180133017</v>
      </c>
      <c r="B1386" s="23" t="s">
        <v>1195</v>
      </c>
      <c r="F1386" s="23" t="s">
        <v>2282</v>
      </c>
      <c r="G1386" s="23" t="s">
        <v>169</v>
      </c>
      <c r="H1386" s="23" t="s">
        <v>19</v>
      </c>
      <c r="I1386" s="1"/>
      <c r="J1386" s="1"/>
      <c r="K1386" s="1"/>
      <c r="N1386" s="23" t="s">
        <v>18</v>
      </c>
      <c r="O1386" s="23" t="s">
        <v>2822</v>
      </c>
      <c r="P1386" s="29" t="s">
        <v>169</v>
      </c>
    </row>
    <row r="1387" spans="1:16" s="23" customFormat="1" hidden="1" x14ac:dyDescent="0.2">
      <c r="A1387" s="2">
        <v>180133084</v>
      </c>
      <c r="B1387" s="23" t="s">
        <v>1075</v>
      </c>
      <c r="F1387" s="23" t="s">
        <v>2282</v>
      </c>
      <c r="G1387" s="23" t="s">
        <v>169</v>
      </c>
      <c r="H1387" s="23" t="s">
        <v>19</v>
      </c>
      <c r="I1387" s="1"/>
      <c r="J1387" s="1"/>
      <c r="K1387" s="1"/>
      <c r="N1387" s="23" t="s">
        <v>18</v>
      </c>
      <c r="O1387" s="23" t="s">
        <v>2822</v>
      </c>
      <c r="P1387" s="29" t="s">
        <v>169</v>
      </c>
    </row>
    <row r="1388" spans="1:16" s="23" customFormat="1" hidden="1" x14ac:dyDescent="0.2">
      <c r="A1388" s="2">
        <v>180133165</v>
      </c>
      <c r="B1388" s="23" t="s">
        <v>615</v>
      </c>
      <c r="F1388" s="23" t="s">
        <v>2282</v>
      </c>
      <c r="G1388" s="23" t="s">
        <v>169</v>
      </c>
      <c r="H1388" s="23" t="s">
        <v>19</v>
      </c>
      <c r="I1388" s="1"/>
      <c r="J1388" s="1"/>
      <c r="K1388" s="1"/>
      <c r="N1388" s="23" t="s">
        <v>18</v>
      </c>
      <c r="O1388" s="23" t="s">
        <v>2822</v>
      </c>
      <c r="P1388" s="29" t="s">
        <v>169</v>
      </c>
    </row>
    <row r="1389" spans="1:16" s="23" customFormat="1" hidden="1" x14ac:dyDescent="0.2">
      <c r="A1389" s="2">
        <v>180133211</v>
      </c>
      <c r="B1389" s="23" t="s">
        <v>1088</v>
      </c>
      <c r="F1389" s="23" t="s">
        <v>2282</v>
      </c>
      <c r="G1389" s="23" t="s">
        <v>169</v>
      </c>
      <c r="H1389" s="23" t="s">
        <v>19</v>
      </c>
      <c r="I1389" s="1"/>
      <c r="J1389" s="1"/>
      <c r="K1389" s="1"/>
      <c r="N1389" s="23" t="s">
        <v>18</v>
      </c>
      <c r="O1389" s="23" t="s">
        <v>2823</v>
      </c>
      <c r="P1389" s="29" t="s">
        <v>169</v>
      </c>
    </row>
    <row r="1390" spans="1:16" s="23" customFormat="1" hidden="1" x14ac:dyDescent="0.2">
      <c r="A1390" s="2">
        <v>180133262</v>
      </c>
      <c r="B1390" s="23" t="s">
        <v>1095</v>
      </c>
      <c r="F1390" s="23" t="s">
        <v>2282</v>
      </c>
      <c r="G1390" s="23" t="s">
        <v>169</v>
      </c>
      <c r="H1390" s="23" t="s">
        <v>19</v>
      </c>
      <c r="I1390" s="1"/>
      <c r="J1390" s="1"/>
      <c r="K1390" s="1"/>
      <c r="N1390" s="23" t="s">
        <v>18</v>
      </c>
      <c r="O1390" s="23" t="s">
        <v>2822</v>
      </c>
      <c r="P1390" s="29" t="s">
        <v>169</v>
      </c>
    </row>
    <row r="1391" spans="1:16" s="23" customFormat="1" hidden="1" x14ac:dyDescent="0.2">
      <c r="A1391" s="2">
        <v>180133319</v>
      </c>
      <c r="B1391" s="23" t="s">
        <v>1097</v>
      </c>
      <c r="F1391" s="23" t="s">
        <v>2282</v>
      </c>
      <c r="G1391" s="23" t="s">
        <v>169</v>
      </c>
      <c r="H1391" s="23" t="s">
        <v>19</v>
      </c>
      <c r="I1391" s="1"/>
      <c r="J1391" s="1"/>
      <c r="K1391" s="1"/>
      <c r="N1391" s="23" t="s">
        <v>18</v>
      </c>
      <c r="O1391" s="23" t="s">
        <v>2822</v>
      </c>
      <c r="P1391" s="29" t="s">
        <v>169</v>
      </c>
    </row>
    <row r="1392" spans="1:16" s="23" customFormat="1" hidden="1" x14ac:dyDescent="0.2">
      <c r="A1392" s="2">
        <v>180133351</v>
      </c>
      <c r="B1392" s="23" t="s">
        <v>1099</v>
      </c>
      <c r="F1392" s="23" t="s">
        <v>2282</v>
      </c>
      <c r="G1392" s="23" t="s">
        <v>169</v>
      </c>
      <c r="H1392" s="23" t="s">
        <v>19</v>
      </c>
      <c r="I1392" s="1"/>
      <c r="J1392" s="1"/>
      <c r="K1392" s="1"/>
      <c r="N1392" s="23" t="s">
        <v>18</v>
      </c>
      <c r="O1392" s="23" t="s">
        <v>2822</v>
      </c>
      <c r="P1392" s="29" t="s">
        <v>169</v>
      </c>
    </row>
    <row r="1393" spans="1:16" s="23" customFormat="1" hidden="1" x14ac:dyDescent="0.2">
      <c r="A1393" s="2">
        <v>180134035</v>
      </c>
      <c r="B1393" s="23" t="s">
        <v>1100</v>
      </c>
      <c r="F1393" s="23" t="s">
        <v>2282</v>
      </c>
      <c r="G1393" s="23" t="s">
        <v>169</v>
      </c>
      <c r="H1393" s="23" t="s">
        <v>19</v>
      </c>
      <c r="I1393" s="1"/>
      <c r="J1393" s="1"/>
      <c r="K1393" s="1"/>
      <c r="N1393" s="23" t="s">
        <v>18</v>
      </c>
      <c r="O1393" s="23" t="s">
        <v>2822</v>
      </c>
      <c r="P1393" s="29" t="s">
        <v>169</v>
      </c>
    </row>
    <row r="1394" spans="1:16" s="23" customFormat="1" hidden="1" x14ac:dyDescent="0.2">
      <c r="A1394" s="2">
        <v>180134080</v>
      </c>
      <c r="B1394" s="23" t="s">
        <v>1102</v>
      </c>
      <c r="F1394" s="23" t="s">
        <v>2282</v>
      </c>
      <c r="G1394" s="23" t="s">
        <v>169</v>
      </c>
      <c r="H1394" s="23" t="s">
        <v>19</v>
      </c>
      <c r="I1394" s="1"/>
      <c r="J1394" s="1"/>
      <c r="K1394" s="1"/>
      <c r="N1394" s="23" t="s">
        <v>18</v>
      </c>
      <c r="O1394" s="23" t="s">
        <v>2822</v>
      </c>
      <c r="P1394" s="29" t="s">
        <v>169</v>
      </c>
    </row>
    <row r="1395" spans="1:16" s="23" customFormat="1" hidden="1" x14ac:dyDescent="0.2">
      <c r="A1395" s="2">
        <v>180134145</v>
      </c>
      <c r="B1395" s="23" t="s">
        <v>1104</v>
      </c>
      <c r="F1395" s="23" t="s">
        <v>2282</v>
      </c>
      <c r="G1395" s="23" t="s">
        <v>169</v>
      </c>
      <c r="H1395" s="23" t="s">
        <v>19</v>
      </c>
      <c r="I1395" s="1"/>
      <c r="J1395" s="1"/>
      <c r="K1395" s="1"/>
      <c r="N1395" s="23" t="s">
        <v>18</v>
      </c>
      <c r="O1395" s="23" t="s">
        <v>2822</v>
      </c>
      <c r="P1395" s="29" t="s">
        <v>169</v>
      </c>
    </row>
    <row r="1396" spans="1:16" s="23" customFormat="1" hidden="1" x14ac:dyDescent="0.2">
      <c r="A1396" s="2">
        <v>180134196</v>
      </c>
      <c r="B1396" s="23" t="s">
        <v>1106</v>
      </c>
      <c r="F1396" s="23" t="s">
        <v>2282</v>
      </c>
      <c r="G1396" s="23" t="s">
        <v>169</v>
      </c>
      <c r="H1396" s="23" t="s">
        <v>19</v>
      </c>
      <c r="I1396" s="1"/>
      <c r="J1396" s="1"/>
      <c r="K1396" s="1"/>
      <c r="N1396" s="23" t="s">
        <v>18</v>
      </c>
      <c r="O1396" s="23" t="s">
        <v>2822</v>
      </c>
      <c r="P1396" s="29" t="s">
        <v>169</v>
      </c>
    </row>
    <row r="1397" spans="1:16" s="23" customFormat="1" hidden="1" x14ac:dyDescent="0.2">
      <c r="A1397" s="2">
        <v>180134250</v>
      </c>
      <c r="B1397" s="23" t="s">
        <v>1115</v>
      </c>
      <c r="F1397" s="23" t="s">
        <v>2282</v>
      </c>
      <c r="G1397" s="23" t="s">
        <v>169</v>
      </c>
      <c r="H1397" s="23" t="s">
        <v>19</v>
      </c>
      <c r="I1397" s="1"/>
      <c r="J1397" s="1"/>
      <c r="K1397" s="1"/>
      <c r="N1397" s="23" t="s">
        <v>18</v>
      </c>
      <c r="O1397" s="23" t="s">
        <v>2822</v>
      </c>
      <c r="P1397" s="29" t="s">
        <v>169</v>
      </c>
    </row>
    <row r="1398" spans="1:16" s="23" customFormat="1" hidden="1" x14ac:dyDescent="0.2">
      <c r="A1398" s="2">
        <v>180134285</v>
      </c>
      <c r="B1398" s="23" t="s">
        <v>1117</v>
      </c>
      <c r="F1398" s="23" t="s">
        <v>2282</v>
      </c>
      <c r="G1398" s="23" t="s">
        <v>169</v>
      </c>
      <c r="H1398" s="23" t="s">
        <v>19</v>
      </c>
      <c r="I1398" s="1"/>
      <c r="J1398" s="1"/>
      <c r="K1398" s="1"/>
      <c r="N1398" s="23" t="s">
        <v>18</v>
      </c>
      <c r="O1398" s="23" t="s">
        <v>2822</v>
      </c>
      <c r="P1398" s="29" t="s">
        <v>169</v>
      </c>
    </row>
    <row r="1399" spans="1:16" s="23" customFormat="1" hidden="1" x14ac:dyDescent="0.2">
      <c r="A1399" s="2">
        <v>180134315</v>
      </c>
      <c r="B1399" s="23" t="s">
        <v>1123</v>
      </c>
      <c r="F1399" s="23" t="s">
        <v>2282</v>
      </c>
      <c r="G1399" s="23" t="s">
        <v>169</v>
      </c>
      <c r="H1399" s="23" t="s">
        <v>19</v>
      </c>
      <c r="I1399" s="1"/>
      <c r="J1399" s="1"/>
      <c r="K1399" s="1"/>
      <c r="N1399" s="23" t="s">
        <v>18</v>
      </c>
      <c r="O1399" s="23" t="s">
        <v>2822</v>
      </c>
      <c r="P1399" s="29" t="s">
        <v>169</v>
      </c>
    </row>
    <row r="1400" spans="1:16" s="23" customFormat="1" hidden="1" x14ac:dyDescent="0.2">
      <c r="A1400" s="2">
        <v>180134345</v>
      </c>
      <c r="B1400" s="23" t="s">
        <v>1124</v>
      </c>
      <c r="F1400" s="23" t="s">
        <v>2282</v>
      </c>
      <c r="G1400" s="23" t="s">
        <v>169</v>
      </c>
      <c r="H1400" s="23" t="s">
        <v>19</v>
      </c>
      <c r="I1400" s="1"/>
      <c r="J1400" s="1"/>
      <c r="K1400" s="1"/>
      <c r="N1400" s="23" t="s">
        <v>18</v>
      </c>
      <c r="O1400" s="23" t="s">
        <v>2822</v>
      </c>
      <c r="P1400" s="29" t="s">
        <v>169</v>
      </c>
    </row>
    <row r="1401" spans="1:16" s="23" customFormat="1" hidden="1" x14ac:dyDescent="0.2">
      <c r="A1401" s="2">
        <v>180134382</v>
      </c>
      <c r="B1401" s="23" t="s">
        <v>1131</v>
      </c>
      <c r="F1401" s="23" t="s">
        <v>2282</v>
      </c>
      <c r="G1401" s="23" t="s">
        <v>169</v>
      </c>
      <c r="H1401" s="23" t="s">
        <v>19</v>
      </c>
      <c r="I1401" s="1"/>
      <c r="J1401" s="1"/>
      <c r="K1401" s="1"/>
      <c r="N1401" s="23" t="s">
        <v>18</v>
      </c>
      <c r="O1401" s="23" t="s">
        <v>2822</v>
      </c>
      <c r="P1401" s="29" t="s">
        <v>169</v>
      </c>
    </row>
    <row r="1402" spans="1:16" s="23" customFormat="1" hidden="1" x14ac:dyDescent="0.2">
      <c r="A1402" s="2">
        <v>180134439</v>
      </c>
      <c r="B1402" s="23" t="s">
        <v>1133</v>
      </c>
      <c r="F1402" s="23" t="s">
        <v>2282</v>
      </c>
      <c r="G1402" s="23" t="s">
        <v>169</v>
      </c>
      <c r="H1402" s="23" t="s">
        <v>19</v>
      </c>
      <c r="I1402" s="1"/>
      <c r="J1402" s="1"/>
      <c r="K1402" s="1"/>
      <c r="N1402" s="23" t="s">
        <v>18</v>
      </c>
      <c r="O1402" s="23" t="s">
        <v>2822</v>
      </c>
      <c r="P1402" s="29" t="s">
        <v>169</v>
      </c>
    </row>
    <row r="1403" spans="1:16" s="23" customFormat="1" hidden="1" x14ac:dyDescent="0.2">
      <c r="A1403" s="2">
        <v>180134471</v>
      </c>
      <c r="B1403" s="23" t="s">
        <v>1211</v>
      </c>
      <c r="F1403" s="23" t="s">
        <v>2282</v>
      </c>
      <c r="G1403" s="23" t="s">
        <v>169</v>
      </c>
      <c r="H1403" s="23" t="s">
        <v>19</v>
      </c>
      <c r="I1403" s="1"/>
      <c r="J1403" s="1"/>
      <c r="K1403" s="1"/>
      <c r="N1403" s="23" t="s">
        <v>18</v>
      </c>
      <c r="O1403" s="23" t="s">
        <v>2822</v>
      </c>
      <c r="P1403" s="29" t="s">
        <v>169</v>
      </c>
    </row>
    <row r="1404" spans="1:16" s="23" customFormat="1" hidden="1" x14ac:dyDescent="0.2">
      <c r="A1404" s="2">
        <v>180134536</v>
      </c>
      <c r="B1404" s="23" t="s">
        <v>799</v>
      </c>
      <c r="F1404" s="23" t="s">
        <v>2282</v>
      </c>
      <c r="G1404" s="23" t="s">
        <v>4417</v>
      </c>
      <c r="H1404" s="23" t="s">
        <v>24</v>
      </c>
      <c r="I1404" s="1"/>
      <c r="J1404" s="1">
        <v>43465</v>
      </c>
      <c r="K1404" s="1"/>
      <c r="N1404" s="23" t="e">
        <v>#N/A</v>
      </c>
      <c r="O1404" s="23" t="s">
        <v>2823</v>
      </c>
      <c r="P1404" s="29" t="s">
        <v>4417</v>
      </c>
    </row>
    <row r="1405" spans="1:16" s="23" customFormat="1" hidden="1" x14ac:dyDescent="0.2">
      <c r="A1405" s="2">
        <v>180134560</v>
      </c>
      <c r="B1405" s="23" t="s">
        <v>804</v>
      </c>
      <c r="F1405" s="23" t="s">
        <v>2282</v>
      </c>
      <c r="G1405" s="23" t="s">
        <v>4417</v>
      </c>
      <c r="H1405" s="23" t="s">
        <v>19</v>
      </c>
      <c r="I1405" s="1"/>
      <c r="J1405" s="1"/>
      <c r="K1405" s="1"/>
      <c r="N1405" s="23" t="s">
        <v>18</v>
      </c>
      <c r="O1405" s="23" t="s">
        <v>2822</v>
      </c>
      <c r="P1405" s="29" t="s">
        <v>4417</v>
      </c>
    </row>
    <row r="1406" spans="1:16" s="23" customFormat="1" hidden="1" x14ac:dyDescent="0.2">
      <c r="A1406" s="2">
        <v>180134617</v>
      </c>
      <c r="B1406" s="23" t="s">
        <v>807</v>
      </c>
      <c r="F1406" s="23" t="s">
        <v>2282</v>
      </c>
      <c r="G1406" s="23" t="s">
        <v>4417</v>
      </c>
      <c r="H1406" s="23" t="s">
        <v>19</v>
      </c>
      <c r="I1406" s="1"/>
      <c r="J1406" s="1"/>
      <c r="K1406" s="1"/>
      <c r="N1406" s="23" t="s">
        <v>18</v>
      </c>
      <c r="O1406" s="23" t="s">
        <v>2823</v>
      </c>
      <c r="P1406" s="29" t="s">
        <v>4417</v>
      </c>
    </row>
    <row r="1407" spans="1:16" s="23" customFormat="1" hidden="1" x14ac:dyDescent="0.2">
      <c r="A1407" s="2">
        <v>180134633</v>
      </c>
      <c r="B1407" s="23" t="s">
        <v>809</v>
      </c>
      <c r="F1407" s="23" t="s">
        <v>2282</v>
      </c>
      <c r="G1407" s="23" t="s">
        <v>4417</v>
      </c>
      <c r="H1407" s="23" t="s">
        <v>19</v>
      </c>
      <c r="I1407" s="1"/>
      <c r="J1407" s="1"/>
      <c r="K1407" s="1"/>
      <c r="N1407" s="23" t="s">
        <v>18</v>
      </c>
      <c r="O1407" s="23" t="s">
        <v>2822</v>
      </c>
      <c r="P1407" s="29" t="s">
        <v>4417</v>
      </c>
    </row>
    <row r="1408" spans="1:16" s="23" customFormat="1" hidden="1" x14ac:dyDescent="0.2">
      <c r="A1408" s="2">
        <v>180134730</v>
      </c>
      <c r="B1408" s="23" t="s">
        <v>2829</v>
      </c>
      <c r="F1408" s="23" t="s">
        <v>2282</v>
      </c>
      <c r="G1408" s="23" t="s">
        <v>4417</v>
      </c>
      <c r="H1408" s="23" t="s">
        <v>43</v>
      </c>
      <c r="I1408" s="1">
        <v>40452</v>
      </c>
      <c r="J1408" s="1"/>
      <c r="K1408" s="1">
        <v>41275</v>
      </c>
      <c r="N1408" s="23" t="s">
        <v>3205</v>
      </c>
      <c r="O1408" s="23" t="s">
        <v>2823</v>
      </c>
      <c r="P1408" s="29" t="s">
        <v>4417</v>
      </c>
    </row>
    <row r="1409" spans="1:16" s="23" customFormat="1" hidden="1" x14ac:dyDescent="0.2">
      <c r="A1409" s="2">
        <v>180134765</v>
      </c>
      <c r="B1409" s="23" t="s">
        <v>812</v>
      </c>
      <c r="F1409" s="23" t="s">
        <v>2282</v>
      </c>
      <c r="G1409" s="23" t="s">
        <v>4417</v>
      </c>
      <c r="H1409" s="23" t="s">
        <v>43</v>
      </c>
      <c r="I1409" s="1">
        <v>40452</v>
      </c>
      <c r="J1409" s="1"/>
      <c r="K1409" s="1">
        <v>41275</v>
      </c>
      <c r="N1409" s="23" t="s">
        <v>3205</v>
      </c>
      <c r="O1409" s="23" t="s">
        <v>2823</v>
      </c>
      <c r="P1409" s="29" t="s">
        <v>4417</v>
      </c>
    </row>
    <row r="1410" spans="1:16" s="23" customFormat="1" hidden="1" x14ac:dyDescent="0.2">
      <c r="A1410" s="2">
        <v>180134803</v>
      </c>
      <c r="B1410" s="23" t="s">
        <v>815</v>
      </c>
      <c r="F1410" s="23" t="s">
        <v>2282</v>
      </c>
      <c r="G1410" s="23" t="s">
        <v>4417</v>
      </c>
      <c r="H1410" s="23" t="s">
        <v>24</v>
      </c>
      <c r="I1410" s="1">
        <v>40452</v>
      </c>
      <c r="J1410" s="1">
        <v>43830</v>
      </c>
      <c r="K1410" s="1">
        <v>41275</v>
      </c>
      <c r="N1410" s="23" t="e">
        <v>#N/A</v>
      </c>
      <c r="O1410" s="23" t="s">
        <v>2823</v>
      </c>
      <c r="P1410" s="29" t="s">
        <v>4417</v>
      </c>
    </row>
    <row r="1411" spans="1:16" s="23" customFormat="1" hidden="1" x14ac:dyDescent="0.2">
      <c r="A1411" s="2">
        <v>180134838</v>
      </c>
      <c r="B1411" s="23" t="s">
        <v>817</v>
      </c>
      <c r="F1411" s="23" t="s">
        <v>2282</v>
      </c>
      <c r="G1411" s="23" t="s">
        <v>4417</v>
      </c>
      <c r="H1411" s="23" t="s">
        <v>19</v>
      </c>
      <c r="I1411" s="1"/>
      <c r="J1411" s="1"/>
      <c r="K1411" s="1"/>
      <c r="N1411" s="23" t="s">
        <v>18</v>
      </c>
      <c r="O1411" s="23" t="s">
        <v>2822</v>
      </c>
      <c r="P1411" s="29" t="s">
        <v>4417</v>
      </c>
    </row>
    <row r="1412" spans="1:16" s="23" customFormat="1" hidden="1" x14ac:dyDescent="0.2">
      <c r="A1412" s="2">
        <v>180134870</v>
      </c>
      <c r="B1412" s="23" t="s">
        <v>348</v>
      </c>
      <c r="F1412" s="23" t="s">
        <v>2282</v>
      </c>
      <c r="G1412" s="23" t="s">
        <v>4417</v>
      </c>
      <c r="H1412" s="23" t="s">
        <v>19</v>
      </c>
      <c r="I1412" s="1"/>
      <c r="J1412" s="1"/>
      <c r="K1412" s="1"/>
      <c r="N1412" s="23" t="s">
        <v>18</v>
      </c>
      <c r="O1412" s="23" t="s">
        <v>2822</v>
      </c>
      <c r="P1412" s="29" t="s">
        <v>4417</v>
      </c>
    </row>
    <row r="1413" spans="1:16" s="23" customFormat="1" hidden="1" x14ac:dyDescent="0.2">
      <c r="A1413" s="2">
        <v>180134897</v>
      </c>
      <c r="B1413" s="23" t="s">
        <v>826</v>
      </c>
      <c r="F1413" s="23" t="s">
        <v>2282</v>
      </c>
      <c r="G1413" s="23" t="s">
        <v>4417</v>
      </c>
      <c r="H1413" s="23" t="s">
        <v>24</v>
      </c>
      <c r="I1413" s="1"/>
      <c r="J1413" s="1">
        <v>43465</v>
      </c>
      <c r="K1413" s="1"/>
      <c r="N1413" s="23" t="e">
        <v>#N/A</v>
      </c>
      <c r="O1413" s="23" t="s">
        <v>2823</v>
      </c>
      <c r="P1413" s="29" t="s">
        <v>4417</v>
      </c>
    </row>
    <row r="1414" spans="1:16" s="23" customFormat="1" hidden="1" x14ac:dyDescent="0.2">
      <c r="A1414" s="2">
        <v>180135028</v>
      </c>
      <c r="B1414" s="23" t="s">
        <v>829</v>
      </c>
      <c r="F1414" s="23" t="s">
        <v>2282</v>
      </c>
      <c r="G1414" s="23" t="s">
        <v>4417</v>
      </c>
      <c r="H1414" s="23" t="s">
        <v>19</v>
      </c>
      <c r="I1414" s="1"/>
      <c r="J1414" s="1"/>
      <c r="K1414" s="1"/>
      <c r="N1414" s="23" t="s">
        <v>18</v>
      </c>
      <c r="O1414" s="23" t="s">
        <v>2822</v>
      </c>
      <c r="P1414" s="29" t="s">
        <v>4417</v>
      </c>
    </row>
    <row r="1415" spans="1:16" s="23" customFormat="1" hidden="1" x14ac:dyDescent="0.2">
      <c r="A1415" s="2">
        <v>180135141</v>
      </c>
      <c r="B1415" s="23" t="s">
        <v>418</v>
      </c>
      <c r="F1415" s="23" t="s">
        <v>2282</v>
      </c>
      <c r="G1415" s="23" t="s">
        <v>4417</v>
      </c>
      <c r="H1415" s="23" t="s">
        <v>19</v>
      </c>
      <c r="I1415" s="1"/>
      <c r="J1415" s="1"/>
      <c r="K1415" s="1"/>
      <c r="N1415" s="23" t="s">
        <v>18</v>
      </c>
      <c r="O1415" s="23" t="s">
        <v>2822</v>
      </c>
      <c r="P1415" s="29" t="s">
        <v>4417</v>
      </c>
    </row>
    <row r="1416" spans="1:16" s="23" customFormat="1" hidden="1" x14ac:dyDescent="0.2">
      <c r="A1416" s="2">
        <v>180135192</v>
      </c>
      <c r="B1416" s="23" t="s">
        <v>832</v>
      </c>
      <c r="F1416" s="23" t="s">
        <v>2282</v>
      </c>
      <c r="G1416" s="23" t="s">
        <v>4417</v>
      </c>
      <c r="H1416" s="23" t="s">
        <v>24</v>
      </c>
      <c r="I1416" s="1">
        <v>36465</v>
      </c>
      <c r="J1416" s="1">
        <v>42735</v>
      </c>
      <c r="K1416" s="1">
        <v>39508</v>
      </c>
      <c r="N1416" s="23" t="e">
        <v>#N/A</v>
      </c>
      <c r="O1416" s="23" t="s">
        <v>2823</v>
      </c>
      <c r="P1416" s="29" t="s">
        <v>4417</v>
      </c>
    </row>
    <row r="1417" spans="1:16" s="23" customFormat="1" hidden="1" x14ac:dyDescent="0.2">
      <c r="A1417" s="2">
        <v>180135281</v>
      </c>
      <c r="B1417" s="23" t="s">
        <v>835</v>
      </c>
      <c r="F1417" s="23" t="s">
        <v>2282</v>
      </c>
      <c r="G1417" s="23" t="s">
        <v>4417</v>
      </c>
      <c r="H1417" s="23" t="s">
        <v>43</v>
      </c>
      <c r="I1417" s="1">
        <v>40452</v>
      </c>
      <c r="J1417" s="1"/>
      <c r="K1417" s="1">
        <v>41275</v>
      </c>
      <c r="N1417" s="23" t="s">
        <v>3205</v>
      </c>
      <c r="O1417" s="23" t="s">
        <v>2823</v>
      </c>
      <c r="P1417" s="29" t="s">
        <v>4417</v>
      </c>
    </row>
    <row r="1418" spans="1:16" s="23" customFormat="1" hidden="1" x14ac:dyDescent="0.2">
      <c r="A1418" s="2">
        <v>180135311</v>
      </c>
      <c r="B1418" s="23" t="s">
        <v>838</v>
      </c>
      <c r="C1418" s="23" t="s">
        <v>839</v>
      </c>
      <c r="D1418" s="23" t="s">
        <v>4711</v>
      </c>
      <c r="E1418" s="23" t="s">
        <v>28</v>
      </c>
      <c r="F1418" s="23" t="s">
        <v>2282</v>
      </c>
      <c r="G1418" s="23" t="s">
        <v>4417</v>
      </c>
      <c r="H1418" s="23" t="s">
        <v>19</v>
      </c>
      <c r="I1418" s="1"/>
      <c r="J1418" s="1"/>
      <c r="K1418" s="1"/>
      <c r="N1418" s="23" t="s">
        <v>18</v>
      </c>
      <c r="O1418" s="23" t="s">
        <v>2823</v>
      </c>
      <c r="P1418" s="29" t="s">
        <v>4417</v>
      </c>
    </row>
    <row r="1419" spans="1:16" s="23" customFormat="1" hidden="1" x14ac:dyDescent="0.2">
      <c r="A1419" s="2">
        <v>180135362</v>
      </c>
      <c r="B1419" s="23" t="s">
        <v>845</v>
      </c>
      <c r="F1419" s="23" t="s">
        <v>2282</v>
      </c>
      <c r="G1419" s="23" t="s">
        <v>4417</v>
      </c>
      <c r="H1419" s="23" t="s">
        <v>19</v>
      </c>
      <c r="I1419" s="1"/>
      <c r="J1419" s="1"/>
      <c r="K1419" s="1"/>
      <c r="N1419" s="23" t="s">
        <v>18</v>
      </c>
      <c r="O1419" s="23" t="s">
        <v>2823</v>
      </c>
      <c r="P1419" s="29" t="s">
        <v>4417</v>
      </c>
    </row>
    <row r="1420" spans="1:16" s="23" customFormat="1" hidden="1" x14ac:dyDescent="0.2">
      <c r="A1420" s="2">
        <v>180135427</v>
      </c>
      <c r="B1420" s="23" t="s">
        <v>847</v>
      </c>
      <c r="F1420" s="23" t="s">
        <v>2282</v>
      </c>
      <c r="G1420" s="23" t="s">
        <v>4417</v>
      </c>
      <c r="H1420" s="23" t="s">
        <v>43</v>
      </c>
      <c r="I1420" s="1">
        <v>40452</v>
      </c>
      <c r="J1420" s="1"/>
      <c r="K1420" s="1">
        <v>41275</v>
      </c>
      <c r="N1420" s="23" t="s">
        <v>3205</v>
      </c>
      <c r="O1420" s="23" t="s">
        <v>2823</v>
      </c>
      <c r="P1420" s="29" t="s">
        <v>4417</v>
      </c>
    </row>
    <row r="1421" spans="1:16" s="23" customFormat="1" hidden="1" x14ac:dyDescent="0.2">
      <c r="A1421" s="2">
        <v>180135465</v>
      </c>
      <c r="B1421" s="23" t="s">
        <v>853</v>
      </c>
      <c r="F1421" s="23" t="s">
        <v>2282</v>
      </c>
      <c r="G1421" s="23" t="s">
        <v>4417</v>
      </c>
      <c r="H1421" s="23" t="s">
        <v>43</v>
      </c>
      <c r="I1421" s="1">
        <v>40452</v>
      </c>
      <c r="J1421" s="1"/>
      <c r="K1421" s="1">
        <v>41275</v>
      </c>
      <c r="N1421" s="23" t="s">
        <v>3205</v>
      </c>
      <c r="O1421" s="23" t="s">
        <v>2823</v>
      </c>
      <c r="P1421" s="29" t="s">
        <v>4417</v>
      </c>
    </row>
    <row r="1422" spans="1:16" s="23" customFormat="1" hidden="1" x14ac:dyDescent="0.2">
      <c r="A1422" s="2">
        <v>180135486</v>
      </c>
      <c r="B1422" s="23" t="s">
        <v>873</v>
      </c>
      <c r="F1422" s="23" t="s">
        <v>2282</v>
      </c>
      <c r="G1422" s="23" t="s">
        <v>4417</v>
      </c>
      <c r="H1422" s="23" t="s">
        <v>43</v>
      </c>
      <c r="I1422" s="1">
        <v>40452</v>
      </c>
      <c r="J1422" s="1"/>
      <c r="K1422" s="1">
        <v>41275</v>
      </c>
      <c r="N1422" s="23" t="s">
        <v>3205</v>
      </c>
      <c r="O1422" s="23" t="s">
        <v>2823</v>
      </c>
      <c r="P1422" s="29" t="s">
        <v>4417</v>
      </c>
    </row>
    <row r="1423" spans="1:16" s="23" customFormat="1" hidden="1" x14ac:dyDescent="0.2">
      <c r="A1423" s="2">
        <v>180135524</v>
      </c>
      <c r="B1423" s="23" t="s">
        <v>876</v>
      </c>
      <c r="F1423" s="23" t="s">
        <v>2282</v>
      </c>
      <c r="G1423" s="23" t="s">
        <v>4417</v>
      </c>
      <c r="H1423" s="23" t="s">
        <v>43</v>
      </c>
      <c r="I1423" s="1">
        <v>40452</v>
      </c>
      <c r="J1423" s="1"/>
      <c r="K1423" s="1">
        <v>41275</v>
      </c>
      <c r="N1423" s="23" t="s">
        <v>3205</v>
      </c>
      <c r="O1423" s="23" t="s">
        <v>2823</v>
      </c>
      <c r="P1423" s="29" t="s">
        <v>4417</v>
      </c>
    </row>
    <row r="1424" spans="1:16" s="23" customFormat="1" hidden="1" x14ac:dyDescent="0.2">
      <c r="A1424" s="2">
        <v>180135559</v>
      </c>
      <c r="B1424" s="23" t="s">
        <v>883</v>
      </c>
      <c r="F1424" s="23" t="s">
        <v>2282</v>
      </c>
      <c r="G1424" s="23" t="s">
        <v>4417</v>
      </c>
      <c r="H1424" s="23" t="s">
        <v>43</v>
      </c>
      <c r="I1424" s="1">
        <v>40452</v>
      </c>
      <c r="J1424" s="1"/>
      <c r="K1424" s="1">
        <v>41275</v>
      </c>
      <c r="N1424" s="23" t="s">
        <v>3205</v>
      </c>
      <c r="O1424" s="23" t="s">
        <v>2823</v>
      </c>
      <c r="P1424" s="29" t="s">
        <v>4417</v>
      </c>
    </row>
    <row r="1425" spans="1:16" s="23" customFormat="1" hidden="1" x14ac:dyDescent="0.2">
      <c r="A1425" s="2">
        <v>180135575</v>
      </c>
      <c r="B1425" s="23" t="s">
        <v>935</v>
      </c>
      <c r="F1425" s="23" t="s">
        <v>2282</v>
      </c>
      <c r="G1425" s="23" t="s">
        <v>4417</v>
      </c>
      <c r="H1425" s="23" t="s">
        <v>43</v>
      </c>
      <c r="I1425" s="1">
        <v>40452</v>
      </c>
      <c r="J1425" s="1"/>
      <c r="K1425" s="1">
        <v>41275</v>
      </c>
      <c r="N1425" s="23" t="s">
        <v>3205</v>
      </c>
      <c r="O1425" s="23" t="s">
        <v>2823</v>
      </c>
      <c r="P1425" s="29" t="s">
        <v>4417</v>
      </c>
    </row>
    <row r="1426" spans="1:16" s="23" customFormat="1" hidden="1" x14ac:dyDescent="0.2">
      <c r="A1426" s="2">
        <v>180135621</v>
      </c>
      <c r="B1426" s="23" t="s">
        <v>950</v>
      </c>
      <c r="F1426" s="23" t="s">
        <v>2282</v>
      </c>
      <c r="G1426" s="23" t="s">
        <v>4417</v>
      </c>
      <c r="H1426" s="23" t="s">
        <v>43</v>
      </c>
      <c r="I1426" s="1">
        <v>40452</v>
      </c>
      <c r="J1426" s="1"/>
      <c r="K1426" s="1">
        <v>41275</v>
      </c>
      <c r="N1426" s="23" t="s">
        <v>3205</v>
      </c>
      <c r="O1426" s="23" t="s">
        <v>2823</v>
      </c>
      <c r="P1426" s="29" t="s">
        <v>4417</v>
      </c>
    </row>
    <row r="1427" spans="1:16" s="23" customFormat="1" hidden="1" x14ac:dyDescent="0.2">
      <c r="A1427" s="2">
        <v>180135656</v>
      </c>
      <c r="B1427" s="23" t="s">
        <v>955</v>
      </c>
      <c r="F1427" s="23" t="s">
        <v>2282</v>
      </c>
      <c r="G1427" s="23" t="s">
        <v>4417</v>
      </c>
      <c r="H1427" s="23" t="s">
        <v>24</v>
      </c>
      <c r="I1427" s="1">
        <v>40452</v>
      </c>
      <c r="J1427" s="1">
        <v>44926</v>
      </c>
      <c r="K1427" s="1">
        <v>41275</v>
      </c>
      <c r="N1427" s="23" t="e">
        <v>#N/A</v>
      </c>
      <c r="O1427" s="23" t="s">
        <v>2822</v>
      </c>
      <c r="P1427" s="29" t="s">
        <v>4417</v>
      </c>
    </row>
    <row r="1428" spans="1:16" s="23" customFormat="1" hidden="1" x14ac:dyDescent="0.2">
      <c r="A1428" s="2">
        <v>180135672</v>
      </c>
      <c r="B1428" s="23" t="s">
        <v>2890</v>
      </c>
      <c r="F1428" s="23" t="s">
        <v>2282</v>
      </c>
      <c r="G1428" s="23" t="s">
        <v>4417</v>
      </c>
      <c r="H1428" s="23" t="s">
        <v>19</v>
      </c>
      <c r="I1428" s="1"/>
      <c r="J1428" s="1"/>
      <c r="K1428" s="1"/>
      <c r="N1428" s="23" t="s">
        <v>18</v>
      </c>
      <c r="O1428" s="23" t="s">
        <v>2822</v>
      </c>
      <c r="P1428" s="29" t="s">
        <v>4417</v>
      </c>
    </row>
    <row r="1429" spans="1:16" s="23" customFormat="1" hidden="1" x14ac:dyDescent="0.2">
      <c r="A1429" s="2">
        <v>180135729</v>
      </c>
      <c r="B1429" s="23" t="s">
        <v>966</v>
      </c>
      <c r="F1429" s="23" t="s">
        <v>2282</v>
      </c>
      <c r="G1429" s="23" t="s">
        <v>4417</v>
      </c>
      <c r="H1429" s="23" t="s">
        <v>43</v>
      </c>
      <c r="I1429" s="1">
        <v>40452</v>
      </c>
      <c r="J1429" s="1"/>
      <c r="K1429" s="1">
        <v>41275</v>
      </c>
      <c r="N1429" s="23" t="s">
        <v>3205</v>
      </c>
      <c r="O1429" s="23" t="s">
        <v>2823</v>
      </c>
      <c r="P1429" s="29" t="s">
        <v>4417</v>
      </c>
    </row>
    <row r="1430" spans="1:16" s="23" customFormat="1" hidden="1" x14ac:dyDescent="0.2">
      <c r="A1430" s="2">
        <v>180135775</v>
      </c>
      <c r="B1430" s="23" t="s">
        <v>969</v>
      </c>
      <c r="F1430" s="23" t="s">
        <v>2282</v>
      </c>
      <c r="G1430" s="23" t="s">
        <v>4417</v>
      </c>
      <c r="H1430" s="23" t="s">
        <v>24</v>
      </c>
      <c r="I1430" s="1">
        <v>40452</v>
      </c>
      <c r="J1430" s="1">
        <v>44926</v>
      </c>
      <c r="K1430" s="1">
        <v>41275</v>
      </c>
      <c r="N1430" s="23" t="e">
        <v>#N/A</v>
      </c>
      <c r="O1430" s="23" t="s">
        <v>2823</v>
      </c>
      <c r="P1430" s="29" t="s">
        <v>4417</v>
      </c>
    </row>
    <row r="1431" spans="1:16" s="23" customFormat="1" hidden="1" x14ac:dyDescent="0.2">
      <c r="A1431" s="2">
        <v>180135826</v>
      </c>
      <c r="B1431" s="23" t="s">
        <v>971</v>
      </c>
      <c r="F1431" s="23" t="s">
        <v>2282</v>
      </c>
      <c r="G1431" s="23" t="s">
        <v>4417</v>
      </c>
      <c r="H1431" s="23" t="s">
        <v>24</v>
      </c>
      <c r="I1431" s="1">
        <v>40452</v>
      </c>
      <c r="J1431" s="1">
        <v>45291</v>
      </c>
      <c r="K1431" s="1">
        <v>41275</v>
      </c>
      <c r="N1431" s="23" t="s">
        <v>3205</v>
      </c>
      <c r="O1431" s="23" t="s">
        <v>2823</v>
      </c>
      <c r="P1431" s="29" t="s">
        <v>4417</v>
      </c>
    </row>
    <row r="1432" spans="1:16" s="23" customFormat="1" hidden="1" x14ac:dyDescent="0.2">
      <c r="A1432" s="2">
        <v>180135850</v>
      </c>
      <c r="B1432" s="23" t="s">
        <v>976</v>
      </c>
      <c r="F1432" s="23" t="s">
        <v>2282</v>
      </c>
      <c r="G1432" s="23" t="s">
        <v>4417</v>
      </c>
      <c r="H1432" s="23" t="s">
        <v>24</v>
      </c>
      <c r="I1432" s="1">
        <v>40452</v>
      </c>
      <c r="J1432" s="1">
        <v>44926</v>
      </c>
      <c r="K1432" s="1"/>
      <c r="N1432" s="23" t="e">
        <v>#N/A</v>
      </c>
      <c r="O1432" s="23" t="s">
        <v>2823</v>
      </c>
      <c r="P1432" s="29" t="s">
        <v>4417</v>
      </c>
    </row>
    <row r="1433" spans="1:16" s="23" customFormat="1" hidden="1" x14ac:dyDescent="0.2">
      <c r="A1433" s="2">
        <v>180135907</v>
      </c>
      <c r="B1433" s="23" t="s">
        <v>979</v>
      </c>
      <c r="F1433" s="23" t="s">
        <v>2282</v>
      </c>
      <c r="G1433" s="23" t="s">
        <v>4417</v>
      </c>
      <c r="H1433" s="23" t="s">
        <v>19</v>
      </c>
      <c r="I1433" s="1"/>
      <c r="J1433" s="1"/>
      <c r="K1433" s="1"/>
      <c r="N1433" s="23" t="s">
        <v>18</v>
      </c>
      <c r="O1433" s="23" t="s">
        <v>2823</v>
      </c>
      <c r="P1433" s="29" t="s">
        <v>4417</v>
      </c>
    </row>
    <row r="1434" spans="1:16" s="23" customFormat="1" hidden="1" x14ac:dyDescent="0.2">
      <c r="A1434" s="2">
        <v>180135958</v>
      </c>
      <c r="B1434" s="23" t="s">
        <v>1127</v>
      </c>
      <c r="F1434" s="23" t="s">
        <v>2282</v>
      </c>
      <c r="G1434" s="23" t="s">
        <v>64</v>
      </c>
      <c r="H1434" s="23" t="s">
        <v>24</v>
      </c>
      <c r="I1434" s="1"/>
      <c r="J1434" s="1">
        <v>42675</v>
      </c>
      <c r="K1434" s="1">
        <v>41275</v>
      </c>
      <c r="N1434" s="23" t="e">
        <v>#N/A</v>
      </c>
      <c r="O1434" s="23" t="s">
        <v>2823</v>
      </c>
      <c r="P1434" s="29" t="s">
        <v>64</v>
      </c>
    </row>
    <row r="1435" spans="1:16" s="23" customFormat="1" hidden="1" x14ac:dyDescent="0.2">
      <c r="A1435" s="2">
        <v>180135974</v>
      </c>
      <c r="B1435" s="23" t="s">
        <v>1136</v>
      </c>
      <c r="F1435" s="23" t="s">
        <v>2282</v>
      </c>
      <c r="G1435" s="23" t="s">
        <v>169</v>
      </c>
      <c r="H1435" s="23" t="s">
        <v>19</v>
      </c>
      <c r="I1435" s="1"/>
      <c r="J1435" s="1"/>
      <c r="K1435" s="1"/>
      <c r="N1435" s="23" t="s">
        <v>3013</v>
      </c>
      <c r="O1435" s="23" t="s">
        <v>2822</v>
      </c>
      <c r="P1435" s="29" t="s">
        <v>169</v>
      </c>
    </row>
    <row r="1436" spans="1:16" s="23" customFormat="1" hidden="1" x14ac:dyDescent="0.2">
      <c r="A1436" s="2">
        <v>180136024</v>
      </c>
      <c r="B1436" s="23" t="s">
        <v>1143</v>
      </c>
      <c r="F1436" s="23" t="s">
        <v>2282</v>
      </c>
      <c r="G1436" s="23" t="s">
        <v>169</v>
      </c>
      <c r="H1436" s="23" t="s">
        <v>19</v>
      </c>
      <c r="I1436" s="1"/>
      <c r="J1436" s="1"/>
      <c r="K1436" s="1"/>
      <c r="N1436" s="23" t="s">
        <v>18</v>
      </c>
      <c r="O1436" s="23" t="s">
        <v>2822</v>
      </c>
      <c r="P1436" s="29" t="s">
        <v>169</v>
      </c>
    </row>
    <row r="1437" spans="1:16" s="23" customFormat="1" hidden="1" x14ac:dyDescent="0.2">
      <c r="A1437" s="2">
        <v>180136059</v>
      </c>
      <c r="B1437" s="23" t="s">
        <v>1146</v>
      </c>
      <c r="F1437" s="23" t="s">
        <v>2282</v>
      </c>
      <c r="G1437" s="23" t="s">
        <v>169</v>
      </c>
      <c r="H1437" s="23" t="s">
        <v>19</v>
      </c>
      <c r="I1437" s="1"/>
      <c r="J1437" s="1"/>
      <c r="K1437" s="1"/>
      <c r="N1437" s="23" t="s">
        <v>18</v>
      </c>
      <c r="O1437" s="23" t="s">
        <v>2822</v>
      </c>
      <c r="P1437" s="29" t="s">
        <v>169</v>
      </c>
    </row>
    <row r="1438" spans="1:16" s="23" customFormat="1" hidden="1" x14ac:dyDescent="0.2">
      <c r="A1438" s="2">
        <v>180136083</v>
      </c>
      <c r="B1438" s="23" t="s">
        <v>1147</v>
      </c>
      <c r="F1438" s="23" t="s">
        <v>2282</v>
      </c>
      <c r="G1438" s="23" t="s">
        <v>169</v>
      </c>
      <c r="H1438" s="23" t="s">
        <v>19</v>
      </c>
      <c r="I1438" s="1"/>
      <c r="J1438" s="1"/>
      <c r="K1438" s="1"/>
      <c r="N1438" s="23" t="s">
        <v>3013</v>
      </c>
      <c r="O1438" s="23" t="s">
        <v>2822</v>
      </c>
      <c r="P1438" s="29" t="s">
        <v>169</v>
      </c>
    </row>
    <row r="1439" spans="1:16" s="23" customFormat="1" hidden="1" x14ac:dyDescent="0.2">
      <c r="A1439" s="2">
        <v>180136113</v>
      </c>
      <c r="B1439" s="23" t="s">
        <v>1149</v>
      </c>
      <c r="F1439" s="23" t="s">
        <v>2282</v>
      </c>
      <c r="G1439" s="23" t="s">
        <v>169</v>
      </c>
      <c r="H1439" s="23" t="s">
        <v>19</v>
      </c>
      <c r="I1439" s="1"/>
      <c r="J1439" s="1"/>
      <c r="K1439" s="1"/>
      <c r="N1439" s="23" t="s">
        <v>3013</v>
      </c>
      <c r="O1439" s="23" t="s">
        <v>2822</v>
      </c>
      <c r="P1439" s="29" t="s">
        <v>169</v>
      </c>
    </row>
    <row r="1440" spans="1:16" s="23" customFormat="1" hidden="1" x14ac:dyDescent="0.2">
      <c r="A1440" s="2">
        <v>180136148</v>
      </c>
      <c r="B1440" s="23" t="s">
        <v>1157</v>
      </c>
      <c r="F1440" s="23" t="s">
        <v>2282</v>
      </c>
      <c r="G1440" s="23" t="s">
        <v>169</v>
      </c>
      <c r="H1440" s="23" t="s">
        <v>19</v>
      </c>
      <c r="I1440" s="1"/>
      <c r="J1440" s="1"/>
      <c r="K1440" s="1"/>
      <c r="N1440" s="23" t="s">
        <v>3013</v>
      </c>
      <c r="O1440" s="23" t="s">
        <v>2822</v>
      </c>
      <c r="P1440" s="29" t="s">
        <v>169</v>
      </c>
    </row>
    <row r="1441" spans="1:16" s="23" customFormat="1" hidden="1" x14ac:dyDescent="0.2">
      <c r="A1441" s="2">
        <v>180136172</v>
      </c>
      <c r="B1441" s="23" t="s">
        <v>1165</v>
      </c>
      <c r="F1441" s="23" t="s">
        <v>2282</v>
      </c>
      <c r="G1441" s="23" t="s">
        <v>169</v>
      </c>
      <c r="H1441" s="23" t="s">
        <v>24</v>
      </c>
      <c r="I1441" s="1"/>
      <c r="J1441" s="1">
        <v>42185</v>
      </c>
      <c r="K1441" s="1"/>
      <c r="N1441" s="23" t="e">
        <v>#N/A</v>
      </c>
      <c r="O1441" s="23" t="s">
        <v>2823</v>
      </c>
      <c r="P1441" s="29" t="s">
        <v>169</v>
      </c>
    </row>
    <row r="1442" spans="1:16" s="23" customFormat="1" hidden="1" x14ac:dyDescent="0.2">
      <c r="A1442" s="2">
        <v>180136210</v>
      </c>
      <c r="B1442" s="23" t="s">
        <v>1173</v>
      </c>
      <c r="F1442" s="23" t="s">
        <v>2282</v>
      </c>
      <c r="G1442" s="23" t="s">
        <v>169</v>
      </c>
      <c r="H1442" s="23" t="s">
        <v>19</v>
      </c>
      <c r="I1442" s="1"/>
      <c r="J1442" s="1"/>
      <c r="K1442" s="1"/>
      <c r="N1442" s="23" t="s">
        <v>18</v>
      </c>
      <c r="O1442" s="23" t="s">
        <v>2822</v>
      </c>
      <c r="P1442" s="29" t="s">
        <v>169</v>
      </c>
    </row>
    <row r="1443" spans="1:16" s="23" customFormat="1" hidden="1" x14ac:dyDescent="0.2">
      <c r="A1443" s="2">
        <v>180136245</v>
      </c>
      <c r="B1443" s="23" t="s">
        <v>1177</v>
      </c>
      <c r="F1443" s="23" t="s">
        <v>2282</v>
      </c>
      <c r="G1443" s="23" t="s">
        <v>169</v>
      </c>
      <c r="H1443" s="23" t="s">
        <v>19</v>
      </c>
      <c r="I1443" s="1"/>
      <c r="J1443" s="1"/>
      <c r="K1443" s="1"/>
      <c r="N1443" s="23" t="s">
        <v>18</v>
      </c>
      <c r="O1443" s="23" t="s">
        <v>2822</v>
      </c>
      <c r="P1443" s="29" t="s">
        <v>169</v>
      </c>
    </row>
    <row r="1444" spans="1:16" s="23" customFormat="1" hidden="1" x14ac:dyDescent="0.2">
      <c r="A1444" s="2">
        <v>180136296</v>
      </c>
      <c r="B1444" s="23" t="s">
        <v>1179</v>
      </c>
      <c r="F1444" s="23" t="s">
        <v>2282</v>
      </c>
      <c r="G1444" s="23" t="s">
        <v>169</v>
      </c>
      <c r="H1444" s="23" t="s">
        <v>19</v>
      </c>
      <c r="I1444" s="1"/>
      <c r="J1444" s="1"/>
      <c r="K1444" s="1"/>
      <c r="N1444" s="23" t="s">
        <v>18</v>
      </c>
      <c r="O1444" s="23" t="s">
        <v>2822</v>
      </c>
      <c r="P1444" s="29" t="s">
        <v>169</v>
      </c>
    </row>
    <row r="1445" spans="1:16" s="23" customFormat="1" hidden="1" x14ac:dyDescent="0.2">
      <c r="A1445" s="2">
        <v>180136326</v>
      </c>
      <c r="B1445" s="23" t="s">
        <v>1192</v>
      </c>
      <c r="F1445" s="23" t="s">
        <v>2282</v>
      </c>
      <c r="G1445" s="23" t="s">
        <v>64</v>
      </c>
      <c r="H1445" s="23" t="s">
        <v>24</v>
      </c>
      <c r="I1445" s="1"/>
      <c r="J1445" s="1">
        <v>42674</v>
      </c>
      <c r="K1445" s="1">
        <v>41275</v>
      </c>
      <c r="N1445" s="23" t="e">
        <v>#N/A</v>
      </c>
      <c r="O1445" s="23" t="s">
        <v>2823</v>
      </c>
      <c r="P1445" s="29" t="s">
        <v>64</v>
      </c>
    </row>
    <row r="1446" spans="1:16" s="23" customFormat="1" hidden="1" x14ac:dyDescent="0.2">
      <c r="A1446" s="2">
        <v>180136342</v>
      </c>
      <c r="B1446" s="23" t="s">
        <v>1195</v>
      </c>
      <c r="F1446" s="23" t="s">
        <v>2282</v>
      </c>
      <c r="G1446" s="23" t="s">
        <v>64</v>
      </c>
      <c r="H1446" s="23" t="s">
        <v>65</v>
      </c>
      <c r="I1446" s="1"/>
      <c r="J1446" s="1"/>
      <c r="K1446" s="1">
        <v>41275</v>
      </c>
      <c r="N1446" s="23" t="s">
        <v>3012</v>
      </c>
      <c r="O1446" s="23" t="s">
        <v>2823</v>
      </c>
      <c r="P1446" s="29" t="s">
        <v>64</v>
      </c>
    </row>
    <row r="1447" spans="1:16" s="23" customFormat="1" hidden="1" x14ac:dyDescent="0.2">
      <c r="A1447" s="2">
        <v>180136377</v>
      </c>
      <c r="B1447" s="23" t="s">
        <v>196</v>
      </c>
      <c r="F1447" s="23" t="s">
        <v>2282</v>
      </c>
      <c r="G1447" s="23" t="s">
        <v>169</v>
      </c>
      <c r="H1447" s="23" t="s">
        <v>43</v>
      </c>
      <c r="I1447" s="1">
        <v>40452</v>
      </c>
      <c r="J1447" s="1"/>
      <c r="K1447" s="1">
        <v>41275</v>
      </c>
      <c r="N1447" s="23" t="s">
        <v>3205</v>
      </c>
      <c r="O1447" s="23" t="s">
        <v>2823</v>
      </c>
      <c r="P1447" s="29" t="s">
        <v>169</v>
      </c>
    </row>
    <row r="1448" spans="1:16" s="23" customFormat="1" hidden="1" x14ac:dyDescent="0.2">
      <c r="A1448" s="2">
        <v>180136407</v>
      </c>
      <c r="B1448" s="23" t="s">
        <v>1373</v>
      </c>
      <c r="F1448" s="23" t="s">
        <v>2282</v>
      </c>
      <c r="G1448" s="23" t="s">
        <v>169</v>
      </c>
      <c r="H1448" s="23" t="s">
        <v>19</v>
      </c>
      <c r="I1448" s="1"/>
      <c r="J1448" s="1"/>
      <c r="K1448" s="1"/>
      <c r="N1448" s="23" t="s">
        <v>18</v>
      </c>
      <c r="O1448" s="23" t="s">
        <v>2822</v>
      </c>
      <c r="P1448" s="29" t="s">
        <v>169</v>
      </c>
    </row>
    <row r="1449" spans="1:16" s="23" customFormat="1" hidden="1" x14ac:dyDescent="0.2">
      <c r="A1449" s="2">
        <v>180136431</v>
      </c>
      <c r="B1449" s="23" t="s">
        <v>1586</v>
      </c>
      <c r="F1449" s="23" t="s">
        <v>2282</v>
      </c>
      <c r="G1449" s="23" t="s">
        <v>169</v>
      </c>
      <c r="H1449" s="23" t="s">
        <v>19</v>
      </c>
      <c r="I1449" s="1"/>
      <c r="J1449" s="1"/>
      <c r="K1449" s="1"/>
      <c r="N1449" s="23" t="s">
        <v>18</v>
      </c>
      <c r="O1449" s="23" t="s">
        <v>2822</v>
      </c>
      <c r="P1449" s="29" t="s">
        <v>169</v>
      </c>
    </row>
    <row r="1450" spans="1:16" s="23" customFormat="1" hidden="1" x14ac:dyDescent="0.2">
      <c r="A1450" s="2">
        <v>180136445</v>
      </c>
      <c r="B1450" s="23" t="s">
        <v>1249</v>
      </c>
      <c r="F1450" s="23" t="s">
        <v>2282</v>
      </c>
      <c r="G1450" s="23" t="s">
        <v>169</v>
      </c>
      <c r="H1450" s="23" t="s">
        <v>19</v>
      </c>
      <c r="I1450" s="1"/>
      <c r="J1450" s="1"/>
      <c r="K1450" s="1"/>
      <c r="N1450" s="23" t="s">
        <v>18</v>
      </c>
      <c r="O1450" s="23" t="s">
        <v>2822</v>
      </c>
      <c r="P1450" s="29" t="s">
        <v>169</v>
      </c>
    </row>
    <row r="1451" spans="1:16" s="23" customFormat="1" hidden="1" x14ac:dyDescent="0.2">
      <c r="A1451" s="2">
        <v>180136585</v>
      </c>
      <c r="B1451" s="23" t="s">
        <v>1198</v>
      </c>
      <c r="F1451" s="23" t="s">
        <v>2282</v>
      </c>
      <c r="G1451" s="23" t="s">
        <v>169</v>
      </c>
      <c r="H1451" s="23" t="s">
        <v>43</v>
      </c>
      <c r="I1451" s="1">
        <v>40452</v>
      </c>
      <c r="J1451" s="1"/>
      <c r="K1451" s="1">
        <v>42248</v>
      </c>
      <c r="N1451" s="23" t="s">
        <v>3205</v>
      </c>
      <c r="O1451" s="23" t="s">
        <v>2823</v>
      </c>
      <c r="P1451" s="29" t="s">
        <v>169</v>
      </c>
    </row>
    <row r="1452" spans="1:16" s="23" customFormat="1" hidden="1" x14ac:dyDescent="0.2">
      <c r="A1452" s="2">
        <v>180136628</v>
      </c>
      <c r="B1452" s="23" t="s">
        <v>1198</v>
      </c>
      <c r="F1452" s="23" t="s">
        <v>2282</v>
      </c>
      <c r="G1452" s="23" t="s">
        <v>169</v>
      </c>
      <c r="H1452" s="23" t="s">
        <v>19</v>
      </c>
      <c r="I1452" s="1"/>
      <c r="J1452" s="1"/>
      <c r="K1452" s="1"/>
      <c r="N1452" s="23" t="s">
        <v>3013</v>
      </c>
      <c r="O1452" s="23" t="s">
        <v>2822</v>
      </c>
      <c r="P1452" s="29" t="s">
        <v>169</v>
      </c>
    </row>
    <row r="1453" spans="1:16" s="23" customFormat="1" hidden="1" x14ac:dyDescent="0.2">
      <c r="A1453" s="2">
        <v>180136660</v>
      </c>
      <c r="B1453" s="23" t="s">
        <v>1205</v>
      </c>
      <c r="F1453" s="23" t="s">
        <v>2282</v>
      </c>
      <c r="G1453" s="23" t="s">
        <v>169</v>
      </c>
      <c r="H1453" s="23" t="s">
        <v>43</v>
      </c>
      <c r="I1453" s="1">
        <v>40452</v>
      </c>
      <c r="J1453" s="1"/>
      <c r="K1453" s="1">
        <v>40909</v>
      </c>
      <c r="N1453" s="23" t="s">
        <v>3205</v>
      </c>
      <c r="O1453" s="23" t="s">
        <v>2823</v>
      </c>
      <c r="P1453" s="29" t="s">
        <v>169</v>
      </c>
    </row>
    <row r="1454" spans="1:16" s="23" customFormat="1" hidden="1" x14ac:dyDescent="0.2">
      <c r="A1454" s="2">
        <v>180136725</v>
      </c>
      <c r="B1454" s="23" t="s">
        <v>1207</v>
      </c>
      <c r="F1454" s="23" t="s">
        <v>2282</v>
      </c>
      <c r="G1454" s="23" t="s">
        <v>169</v>
      </c>
      <c r="H1454" s="23" t="s">
        <v>19</v>
      </c>
      <c r="I1454" s="1"/>
      <c r="J1454" s="1"/>
      <c r="K1454" s="1"/>
      <c r="N1454" s="23" t="s">
        <v>18</v>
      </c>
      <c r="O1454" s="23" t="s">
        <v>2822</v>
      </c>
      <c r="P1454" s="29" t="s">
        <v>169</v>
      </c>
    </row>
    <row r="1455" spans="1:16" s="23" customFormat="1" hidden="1" x14ac:dyDescent="0.2">
      <c r="A1455" s="2">
        <v>180136768</v>
      </c>
      <c r="B1455" s="23" t="s">
        <v>1208</v>
      </c>
      <c r="F1455" s="23" t="s">
        <v>2282</v>
      </c>
      <c r="G1455" s="23" t="s">
        <v>169</v>
      </c>
      <c r="H1455" s="23" t="s">
        <v>19</v>
      </c>
      <c r="I1455" s="1"/>
      <c r="J1455" s="1"/>
      <c r="K1455" s="1"/>
      <c r="N1455" s="23" t="s">
        <v>18</v>
      </c>
      <c r="O1455" s="23" t="s">
        <v>2823</v>
      </c>
      <c r="P1455" s="29" t="s">
        <v>169</v>
      </c>
    </row>
    <row r="1456" spans="1:16" s="23" customFormat="1" hidden="1" x14ac:dyDescent="0.2">
      <c r="A1456" s="2">
        <v>180136814</v>
      </c>
      <c r="B1456" s="23" t="s">
        <v>1210</v>
      </c>
      <c r="F1456" s="23" t="s">
        <v>2282</v>
      </c>
      <c r="G1456" s="23" t="s">
        <v>169</v>
      </c>
      <c r="H1456" s="23" t="s">
        <v>19</v>
      </c>
      <c r="I1456" s="1"/>
      <c r="J1456" s="1"/>
      <c r="K1456" s="1"/>
      <c r="N1456" s="23" t="s">
        <v>18</v>
      </c>
      <c r="O1456" s="23" t="s">
        <v>2822</v>
      </c>
      <c r="P1456" s="29" t="s">
        <v>169</v>
      </c>
    </row>
    <row r="1457" spans="1:16" s="23" customFormat="1" hidden="1" x14ac:dyDescent="0.2">
      <c r="A1457" s="2">
        <v>180136849</v>
      </c>
      <c r="B1457" s="23" t="s">
        <v>1213</v>
      </c>
      <c r="F1457" s="23" t="s">
        <v>2282</v>
      </c>
      <c r="G1457" s="23" t="s">
        <v>169</v>
      </c>
      <c r="H1457" s="23" t="s">
        <v>19</v>
      </c>
      <c r="I1457" s="1"/>
      <c r="J1457" s="1"/>
      <c r="K1457" s="1"/>
      <c r="N1457" s="23" t="s">
        <v>18</v>
      </c>
      <c r="O1457" s="23" t="s">
        <v>2823</v>
      </c>
      <c r="P1457" s="29" t="s">
        <v>169</v>
      </c>
    </row>
    <row r="1458" spans="1:16" s="23" customFormat="1" hidden="1" x14ac:dyDescent="0.2">
      <c r="A1458" s="2">
        <v>180136873</v>
      </c>
      <c r="B1458" s="23" t="s">
        <v>4840</v>
      </c>
      <c r="F1458" s="23" t="s">
        <v>2282</v>
      </c>
      <c r="G1458" s="23" t="s">
        <v>169</v>
      </c>
      <c r="H1458" s="23" t="s">
        <v>19</v>
      </c>
      <c r="I1458" s="1"/>
      <c r="J1458" s="1"/>
      <c r="K1458" s="1"/>
      <c r="N1458" s="23" t="s">
        <v>3013</v>
      </c>
      <c r="O1458" s="23" t="s">
        <v>2822</v>
      </c>
      <c r="P1458" s="29" t="s">
        <v>169</v>
      </c>
    </row>
    <row r="1459" spans="1:16" s="23" customFormat="1" hidden="1" x14ac:dyDescent="0.2">
      <c r="A1459" s="2">
        <v>180136911</v>
      </c>
      <c r="B1459" s="23" t="s">
        <v>1216</v>
      </c>
      <c r="F1459" s="23" t="s">
        <v>2282</v>
      </c>
      <c r="G1459" s="23" t="s">
        <v>169</v>
      </c>
      <c r="H1459" s="23" t="s">
        <v>43</v>
      </c>
      <c r="I1459" s="1">
        <v>40452</v>
      </c>
      <c r="J1459" s="1"/>
      <c r="K1459" s="1">
        <v>41275</v>
      </c>
      <c r="N1459" s="23" t="s">
        <v>3205</v>
      </c>
      <c r="O1459" s="23" t="s">
        <v>2823</v>
      </c>
      <c r="P1459" s="29" t="s">
        <v>169</v>
      </c>
    </row>
    <row r="1460" spans="1:16" s="23" customFormat="1" hidden="1" x14ac:dyDescent="0.2">
      <c r="A1460" s="2">
        <v>180136946</v>
      </c>
      <c r="B1460" s="23" t="s">
        <v>4843</v>
      </c>
      <c r="F1460" s="23" t="s">
        <v>2282</v>
      </c>
      <c r="G1460" s="23" t="s">
        <v>169</v>
      </c>
      <c r="H1460" s="23" t="s">
        <v>43</v>
      </c>
      <c r="I1460" s="1">
        <v>40452</v>
      </c>
      <c r="J1460" s="1"/>
      <c r="K1460" s="1">
        <v>41275</v>
      </c>
      <c r="N1460" s="23" t="s">
        <v>3205</v>
      </c>
      <c r="O1460" s="23" t="s">
        <v>2823</v>
      </c>
      <c r="P1460" s="29" t="s">
        <v>169</v>
      </c>
    </row>
    <row r="1461" spans="1:16" s="23" customFormat="1" hidden="1" x14ac:dyDescent="0.2">
      <c r="A1461" s="2">
        <v>180136997</v>
      </c>
      <c r="B1461" s="23" t="s">
        <v>2941</v>
      </c>
      <c r="F1461" s="23" t="s">
        <v>2282</v>
      </c>
      <c r="G1461" s="23" t="s">
        <v>169</v>
      </c>
      <c r="H1461" s="23" t="s">
        <v>19</v>
      </c>
      <c r="I1461" s="1"/>
      <c r="J1461" s="1"/>
      <c r="K1461" s="1"/>
      <c r="N1461" s="23" t="s">
        <v>3013</v>
      </c>
      <c r="O1461" s="23" t="s">
        <v>2822</v>
      </c>
      <c r="P1461" s="29" t="s">
        <v>169</v>
      </c>
    </row>
    <row r="1462" spans="1:16" s="23" customFormat="1" hidden="1" x14ac:dyDescent="0.2">
      <c r="A1462" s="2">
        <v>180137047</v>
      </c>
      <c r="B1462" s="23" t="s">
        <v>1226</v>
      </c>
      <c r="F1462" s="23" t="s">
        <v>2282</v>
      </c>
      <c r="G1462" s="23" t="s">
        <v>169</v>
      </c>
      <c r="H1462" s="23" t="s">
        <v>19</v>
      </c>
      <c r="I1462" s="1"/>
      <c r="J1462" s="1"/>
      <c r="K1462" s="1"/>
      <c r="N1462" s="23" t="s">
        <v>18</v>
      </c>
      <c r="O1462" s="23" t="s">
        <v>2823</v>
      </c>
      <c r="P1462" s="29" t="s">
        <v>169</v>
      </c>
    </row>
    <row r="1463" spans="1:16" s="23" customFormat="1" hidden="1" x14ac:dyDescent="0.2">
      <c r="A1463" s="2">
        <v>180137098</v>
      </c>
      <c r="B1463" s="23" t="s">
        <v>1228</v>
      </c>
      <c r="F1463" s="23" t="s">
        <v>2282</v>
      </c>
      <c r="G1463" s="23" t="s">
        <v>169</v>
      </c>
      <c r="H1463" s="23" t="s">
        <v>19</v>
      </c>
      <c r="I1463" s="1"/>
      <c r="J1463" s="1"/>
      <c r="K1463" s="1"/>
      <c r="N1463" s="23" t="s">
        <v>18</v>
      </c>
      <c r="O1463" s="23" t="s">
        <v>2822</v>
      </c>
      <c r="P1463" s="29" t="s">
        <v>169</v>
      </c>
    </row>
    <row r="1464" spans="1:16" s="23" customFormat="1" hidden="1" x14ac:dyDescent="0.2">
      <c r="A1464" s="2">
        <v>180137136</v>
      </c>
      <c r="B1464" s="23" t="s">
        <v>1232</v>
      </c>
      <c r="F1464" s="23" t="s">
        <v>2282</v>
      </c>
      <c r="G1464" s="23" t="s">
        <v>169</v>
      </c>
      <c r="H1464" s="23" t="s">
        <v>43</v>
      </c>
      <c r="I1464" s="1">
        <v>40452</v>
      </c>
      <c r="J1464" s="1"/>
      <c r="K1464" s="1">
        <v>41275</v>
      </c>
      <c r="N1464" s="23" t="s">
        <v>3205</v>
      </c>
      <c r="O1464" s="23" t="s">
        <v>2823</v>
      </c>
      <c r="P1464" s="29" t="s">
        <v>169</v>
      </c>
    </row>
    <row r="1465" spans="1:16" s="23" customFormat="1" hidden="1" x14ac:dyDescent="0.2">
      <c r="A1465" s="2">
        <v>180137179</v>
      </c>
      <c r="B1465" s="23" t="s">
        <v>1234</v>
      </c>
      <c r="F1465" s="23" t="s">
        <v>2282</v>
      </c>
      <c r="G1465" s="23" t="s">
        <v>169</v>
      </c>
      <c r="H1465" s="23" t="s">
        <v>43</v>
      </c>
      <c r="I1465" s="1"/>
      <c r="J1465" s="1"/>
      <c r="K1465" s="1">
        <v>41275</v>
      </c>
      <c r="N1465" s="23" t="s">
        <v>3205</v>
      </c>
      <c r="O1465" s="23" t="s">
        <v>2823</v>
      </c>
      <c r="P1465" s="29" t="s">
        <v>169</v>
      </c>
    </row>
    <row r="1466" spans="1:16" s="23" customFormat="1" hidden="1" x14ac:dyDescent="0.2">
      <c r="A1466" s="2">
        <v>180137225</v>
      </c>
      <c r="B1466" s="23" t="s">
        <v>1236</v>
      </c>
      <c r="F1466" s="23" t="s">
        <v>2282</v>
      </c>
      <c r="G1466" s="23" t="s">
        <v>169</v>
      </c>
      <c r="H1466" s="23" t="s">
        <v>43</v>
      </c>
      <c r="I1466" s="1">
        <v>40452</v>
      </c>
      <c r="J1466" s="1"/>
      <c r="K1466" s="1">
        <v>41275</v>
      </c>
      <c r="N1466" s="23" t="s">
        <v>3205</v>
      </c>
      <c r="O1466" s="23" t="s">
        <v>2823</v>
      </c>
      <c r="P1466" s="29" t="s">
        <v>169</v>
      </c>
    </row>
    <row r="1467" spans="1:16" s="23" customFormat="1" hidden="1" x14ac:dyDescent="0.2">
      <c r="A1467" s="2">
        <v>180137268</v>
      </c>
      <c r="B1467" s="23" t="s">
        <v>1238</v>
      </c>
      <c r="F1467" s="23" t="s">
        <v>2282</v>
      </c>
      <c r="G1467" s="23" t="s">
        <v>169</v>
      </c>
      <c r="H1467" s="23" t="s">
        <v>43</v>
      </c>
      <c r="I1467" s="1">
        <v>40452</v>
      </c>
      <c r="J1467" s="1"/>
      <c r="K1467" s="1">
        <v>41275</v>
      </c>
      <c r="N1467" s="23" t="s">
        <v>3205</v>
      </c>
      <c r="O1467" s="23" t="s">
        <v>2823</v>
      </c>
      <c r="P1467" s="29" t="s">
        <v>169</v>
      </c>
    </row>
    <row r="1468" spans="1:16" s="23" customFormat="1" hidden="1" x14ac:dyDescent="0.2">
      <c r="A1468" s="2">
        <v>180137306</v>
      </c>
      <c r="B1468" s="23" t="s">
        <v>1245</v>
      </c>
      <c r="F1468" s="23" t="s">
        <v>2282</v>
      </c>
      <c r="G1468" s="23" t="s">
        <v>169</v>
      </c>
      <c r="H1468" s="23" t="s">
        <v>43</v>
      </c>
      <c r="I1468" s="1">
        <v>40452</v>
      </c>
      <c r="J1468" s="1"/>
      <c r="K1468" s="1">
        <v>41275</v>
      </c>
      <c r="N1468" s="23" t="s">
        <v>3205</v>
      </c>
      <c r="O1468" s="23" t="s">
        <v>2823</v>
      </c>
      <c r="P1468" s="29" t="s">
        <v>169</v>
      </c>
    </row>
    <row r="1469" spans="1:16" s="23" customFormat="1" hidden="1" x14ac:dyDescent="0.2">
      <c r="A1469" s="2">
        <v>180137349</v>
      </c>
      <c r="B1469" s="23" t="s">
        <v>1247</v>
      </c>
      <c r="F1469" s="23" t="s">
        <v>2282</v>
      </c>
      <c r="G1469" s="23" t="s">
        <v>169</v>
      </c>
      <c r="H1469" s="23" t="s">
        <v>43</v>
      </c>
      <c r="I1469" s="1">
        <v>40452</v>
      </c>
      <c r="J1469" s="1"/>
      <c r="K1469" s="1">
        <v>41275</v>
      </c>
      <c r="N1469" s="23" t="s">
        <v>3205</v>
      </c>
      <c r="O1469" s="23" t="s">
        <v>2823</v>
      </c>
      <c r="P1469" s="29" t="s">
        <v>169</v>
      </c>
    </row>
    <row r="1470" spans="1:16" s="23" customFormat="1" hidden="1" x14ac:dyDescent="0.2">
      <c r="A1470" s="2">
        <v>180137373</v>
      </c>
      <c r="B1470" s="23" t="s">
        <v>1255</v>
      </c>
      <c r="F1470" s="23" t="s">
        <v>2282</v>
      </c>
      <c r="G1470" s="23" t="s">
        <v>169</v>
      </c>
      <c r="H1470" s="23" t="s">
        <v>19</v>
      </c>
      <c r="I1470" s="1"/>
      <c r="J1470" s="1"/>
      <c r="K1470" s="1"/>
      <c r="N1470" s="23" t="s">
        <v>18</v>
      </c>
      <c r="O1470" s="23" t="s">
        <v>2822</v>
      </c>
      <c r="P1470" s="29" t="s">
        <v>169</v>
      </c>
    </row>
    <row r="1471" spans="1:16" s="23" customFormat="1" hidden="1" x14ac:dyDescent="0.2">
      <c r="A1471" s="2">
        <v>180137411</v>
      </c>
      <c r="B1471" s="23" t="s">
        <v>1257</v>
      </c>
      <c r="F1471" s="23" t="s">
        <v>2282</v>
      </c>
      <c r="G1471" s="23" t="s">
        <v>169</v>
      </c>
      <c r="H1471" s="23" t="s">
        <v>19</v>
      </c>
      <c r="I1471" s="1"/>
      <c r="J1471" s="1"/>
      <c r="K1471" s="1"/>
      <c r="N1471" s="23" t="s">
        <v>18</v>
      </c>
      <c r="O1471" s="23" t="s">
        <v>2822</v>
      </c>
      <c r="P1471" s="29" t="s">
        <v>169</v>
      </c>
    </row>
    <row r="1472" spans="1:16" s="23" customFormat="1" hidden="1" x14ac:dyDescent="0.2">
      <c r="A1472" s="2">
        <v>180137462</v>
      </c>
      <c r="B1472" s="23" t="s">
        <v>758</v>
      </c>
      <c r="F1472" s="23" t="s">
        <v>2282</v>
      </c>
      <c r="G1472" s="23" t="s">
        <v>4417</v>
      </c>
      <c r="H1472" s="23" t="s">
        <v>43</v>
      </c>
      <c r="I1472" s="1">
        <v>40452</v>
      </c>
      <c r="J1472" s="1"/>
      <c r="K1472" s="1">
        <v>41275</v>
      </c>
      <c r="N1472" s="23" t="s">
        <v>3205</v>
      </c>
      <c r="O1472" s="23" t="s">
        <v>2823</v>
      </c>
      <c r="P1472" s="29" t="s">
        <v>4417</v>
      </c>
    </row>
    <row r="1473" spans="1:16" s="23" customFormat="1" hidden="1" x14ac:dyDescent="0.2">
      <c r="A1473" s="2">
        <v>180137551</v>
      </c>
      <c r="B1473" s="23" t="s">
        <v>761</v>
      </c>
      <c r="F1473" s="23" t="s">
        <v>2282</v>
      </c>
      <c r="G1473" s="23" t="s">
        <v>4417</v>
      </c>
      <c r="H1473" s="23" t="s">
        <v>19</v>
      </c>
      <c r="I1473" s="1"/>
      <c r="J1473" s="1"/>
      <c r="K1473" s="1"/>
      <c r="N1473" s="23" t="s">
        <v>18</v>
      </c>
      <c r="O1473" s="23" t="s">
        <v>2823</v>
      </c>
      <c r="P1473" s="29" t="s">
        <v>4417</v>
      </c>
    </row>
    <row r="1474" spans="1:16" s="23" customFormat="1" hidden="1" x14ac:dyDescent="0.2">
      <c r="A1474" s="2">
        <v>180137616</v>
      </c>
      <c r="B1474" s="23" t="s">
        <v>763</v>
      </c>
      <c r="F1474" s="23" t="s">
        <v>2282</v>
      </c>
      <c r="G1474" s="23" t="s">
        <v>4417</v>
      </c>
      <c r="H1474" s="23" t="s">
        <v>24</v>
      </c>
      <c r="I1474" s="1"/>
      <c r="J1474" s="1">
        <v>45291</v>
      </c>
      <c r="K1474" s="1"/>
      <c r="N1474" s="23" t="s">
        <v>18</v>
      </c>
      <c r="O1474" s="23" t="s">
        <v>2823</v>
      </c>
      <c r="P1474" s="29" t="s">
        <v>4417</v>
      </c>
    </row>
    <row r="1475" spans="1:16" s="23" customFormat="1" hidden="1" x14ac:dyDescent="0.2">
      <c r="A1475" s="2">
        <v>180137632</v>
      </c>
      <c r="B1475" s="23" t="s">
        <v>554</v>
      </c>
      <c r="F1475" s="23" t="s">
        <v>2282</v>
      </c>
      <c r="G1475" s="23" t="s">
        <v>4417</v>
      </c>
      <c r="H1475" s="23" t="s">
        <v>19</v>
      </c>
      <c r="I1475" s="1"/>
      <c r="J1475" s="1"/>
      <c r="K1475" s="1"/>
      <c r="N1475" s="23" t="s">
        <v>18</v>
      </c>
      <c r="O1475" s="23" t="s">
        <v>2822</v>
      </c>
      <c r="P1475" s="29" t="s">
        <v>4417</v>
      </c>
    </row>
    <row r="1476" spans="1:16" s="23" customFormat="1" hidden="1" x14ac:dyDescent="0.2">
      <c r="A1476" s="2">
        <v>180137772</v>
      </c>
      <c r="B1476" s="23" t="s">
        <v>732</v>
      </c>
      <c r="F1476" s="23" t="s">
        <v>2282</v>
      </c>
      <c r="G1476" s="23" t="s">
        <v>4417</v>
      </c>
      <c r="H1476" s="23" t="s">
        <v>19</v>
      </c>
      <c r="I1476" s="1"/>
      <c r="J1476" s="1"/>
      <c r="K1476" s="1"/>
      <c r="N1476" s="23" t="s">
        <v>18</v>
      </c>
      <c r="O1476" s="23" t="s">
        <v>2822</v>
      </c>
      <c r="P1476" s="29" t="s">
        <v>4417</v>
      </c>
    </row>
    <row r="1477" spans="1:16" s="23" customFormat="1" hidden="1" x14ac:dyDescent="0.2">
      <c r="A1477" s="2">
        <v>180137829</v>
      </c>
      <c r="B1477" s="23" t="s">
        <v>1501</v>
      </c>
      <c r="F1477" s="23" t="s">
        <v>2282</v>
      </c>
      <c r="G1477" s="23" t="s">
        <v>169</v>
      </c>
      <c r="H1477" s="23" t="s">
        <v>19</v>
      </c>
      <c r="I1477" s="1"/>
      <c r="J1477" s="1"/>
      <c r="K1477" s="1"/>
      <c r="N1477" s="23" t="s">
        <v>18</v>
      </c>
      <c r="O1477" s="23" t="s">
        <v>2822</v>
      </c>
      <c r="P1477" s="29" t="s">
        <v>169</v>
      </c>
    </row>
    <row r="1478" spans="1:16" s="23" customFormat="1" hidden="1" x14ac:dyDescent="0.2">
      <c r="A1478" s="2">
        <v>180137905</v>
      </c>
      <c r="B1478" s="23" t="s">
        <v>769</v>
      </c>
      <c r="F1478" s="23" t="s">
        <v>2282</v>
      </c>
      <c r="G1478" s="23" t="s">
        <v>4417</v>
      </c>
      <c r="H1478" s="23" t="s">
        <v>19</v>
      </c>
      <c r="I1478" s="1"/>
      <c r="J1478" s="1"/>
      <c r="K1478" s="1"/>
      <c r="N1478" s="23" t="s">
        <v>18</v>
      </c>
      <c r="O1478" s="23" t="s">
        <v>2823</v>
      </c>
      <c r="P1478" s="29" t="s">
        <v>4417</v>
      </c>
    </row>
    <row r="1479" spans="1:16" s="23" customFormat="1" hidden="1" x14ac:dyDescent="0.2">
      <c r="A1479" s="2">
        <v>180137969</v>
      </c>
      <c r="B1479" s="23" t="s">
        <v>772</v>
      </c>
      <c r="F1479" s="23" t="s">
        <v>2282</v>
      </c>
      <c r="G1479" s="23" t="s">
        <v>4417</v>
      </c>
      <c r="H1479" s="23" t="s">
        <v>19</v>
      </c>
      <c r="I1479" s="1"/>
      <c r="J1479" s="1"/>
      <c r="K1479" s="1"/>
      <c r="N1479" s="23" t="s">
        <v>18</v>
      </c>
      <c r="O1479" s="23" t="s">
        <v>2822</v>
      </c>
      <c r="P1479" s="29" t="s">
        <v>4417</v>
      </c>
    </row>
    <row r="1480" spans="1:16" s="23" customFormat="1" hidden="1" x14ac:dyDescent="0.2">
      <c r="A1480" s="2">
        <v>180138043</v>
      </c>
      <c r="B1480" s="23" t="s">
        <v>775</v>
      </c>
      <c r="F1480" s="23" t="s">
        <v>2282</v>
      </c>
      <c r="G1480" s="23" t="s">
        <v>4417</v>
      </c>
      <c r="H1480" s="23" t="s">
        <v>43</v>
      </c>
      <c r="I1480" s="1">
        <v>40452</v>
      </c>
      <c r="J1480" s="1"/>
      <c r="K1480" s="1">
        <v>41275</v>
      </c>
      <c r="N1480" s="23" t="s">
        <v>3205</v>
      </c>
      <c r="O1480" s="23" t="s">
        <v>2823</v>
      </c>
      <c r="P1480" s="29" t="s">
        <v>4417</v>
      </c>
    </row>
    <row r="1481" spans="1:16" s="23" customFormat="1" hidden="1" x14ac:dyDescent="0.2">
      <c r="A1481" s="2">
        <v>180138086</v>
      </c>
      <c r="B1481" s="23" t="s">
        <v>778</v>
      </c>
      <c r="F1481" s="23" t="s">
        <v>2282</v>
      </c>
      <c r="G1481" s="23" t="s">
        <v>4417</v>
      </c>
      <c r="H1481" s="23" t="s">
        <v>19</v>
      </c>
      <c r="I1481" s="1"/>
      <c r="J1481" s="1"/>
      <c r="K1481" s="1"/>
      <c r="N1481" s="23" t="s">
        <v>18</v>
      </c>
      <c r="O1481" s="23" t="s">
        <v>2822</v>
      </c>
      <c r="P1481" s="29" t="s">
        <v>4417</v>
      </c>
    </row>
    <row r="1482" spans="1:16" s="23" customFormat="1" hidden="1" x14ac:dyDescent="0.2">
      <c r="A1482" s="2">
        <v>180138132</v>
      </c>
      <c r="B1482" s="23" t="s">
        <v>781</v>
      </c>
      <c r="F1482" s="23" t="s">
        <v>2282</v>
      </c>
      <c r="G1482" s="23" t="s">
        <v>4417</v>
      </c>
      <c r="H1482" s="23" t="s">
        <v>24</v>
      </c>
      <c r="I1482" s="1">
        <v>40452</v>
      </c>
      <c r="J1482" s="1">
        <v>42004</v>
      </c>
      <c r="K1482" s="1"/>
      <c r="N1482" s="23" t="e">
        <v>#N/A</v>
      </c>
      <c r="O1482" s="23" t="s">
        <v>2823</v>
      </c>
      <c r="P1482" s="29" t="s">
        <v>4417</v>
      </c>
    </row>
    <row r="1483" spans="1:16" s="23" customFormat="1" hidden="1" x14ac:dyDescent="0.2">
      <c r="A1483" s="2">
        <v>180138167</v>
      </c>
      <c r="B1483" s="23" t="s">
        <v>782</v>
      </c>
      <c r="F1483" s="23" t="s">
        <v>2282</v>
      </c>
      <c r="G1483" s="23" t="s">
        <v>4417</v>
      </c>
      <c r="H1483" s="23" t="s">
        <v>19</v>
      </c>
      <c r="I1483" s="1"/>
      <c r="J1483" s="1"/>
      <c r="K1483" s="1"/>
      <c r="N1483" s="23" t="s">
        <v>18</v>
      </c>
      <c r="O1483" s="23" t="s">
        <v>2822</v>
      </c>
      <c r="P1483" s="29" t="s">
        <v>4417</v>
      </c>
    </row>
    <row r="1484" spans="1:16" s="23" customFormat="1" hidden="1" x14ac:dyDescent="0.2">
      <c r="A1484" s="2">
        <v>180138235</v>
      </c>
      <c r="B1484" s="23" t="s">
        <v>786</v>
      </c>
      <c r="F1484" s="23" t="s">
        <v>2282</v>
      </c>
      <c r="G1484" s="23" t="s">
        <v>4417</v>
      </c>
      <c r="H1484" s="23" t="s">
        <v>19</v>
      </c>
      <c r="I1484" s="1"/>
      <c r="J1484" s="1"/>
      <c r="K1484" s="1"/>
      <c r="N1484" s="23" t="s">
        <v>18</v>
      </c>
      <c r="O1484" s="23" t="s">
        <v>2822</v>
      </c>
      <c r="P1484" s="29" t="s">
        <v>4417</v>
      </c>
    </row>
    <row r="1485" spans="1:16" s="23" customFormat="1" hidden="1" x14ac:dyDescent="0.2">
      <c r="A1485" s="2">
        <v>180138264</v>
      </c>
      <c r="B1485" s="23" t="s">
        <v>795</v>
      </c>
      <c r="F1485" s="23" t="s">
        <v>2282</v>
      </c>
      <c r="G1485" s="23" t="s">
        <v>4417</v>
      </c>
      <c r="H1485" s="23" t="s">
        <v>43</v>
      </c>
      <c r="I1485" s="1">
        <v>40452</v>
      </c>
      <c r="J1485" s="1"/>
      <c r="K1485" s="1">
        <v>41275</v>
      </c>
      <c r="N1485" s="23" t="s">
        <v>3205</v>
      </c>
      <c r="O1485" s="23" t="s">
        <v>2823</v>
      </c>
      <c r="P1485" s="29" t="s">
        <v>4417</v>
      </c>
    </row>
    <row r="1486" spans="1:16" s="23" customFormat="1" hidden="1" x14ac:dyDescent="0.2">
      <c r="A1486" s="2">
        <v>180138302</v>
      </c>
      <c r="B1486" s="23" t="s">
        <v>797</v>
      </c>
      <c r="F1486" s="23" t="s">
        <v>2282</v>
      </c>
      <c r="G1486" s="23" t="s">
        <v>4417</v>
      </c>
      <c r="H1486" s="23" t="s">
        <v>19</v>
      </c>
      <c r="I1486" s="1"/>
      <c r="J1486" s="1"/>
      <c r="K1486" s="1"/>
      <c r="N1486" s="23" t="s">
        <v>18</v>
      </c>
      <c r="O1486" s="23" t="s">
        <v>2822</v>
      </c>
      <c r="P1486" s="29" t="s">
        <v>4417</v>
      </c>
    </row>
    <row r="1487" spans="1:16" s="23" customFormat="1" hidden="1" x14ac:dyDescent="0.2">
      <c r="A1487" s="2">
        <v>180138353</v>
      </c>
      <c r="B1487" s="23" t="s">
        <v>1259</v>
      </c>
      <c r="F1487" s="23" t="s">
        <v>2282</v>
      </c>
      <c r="G1487" s="23" t="s">
        <v>169</v>
      </c>
      <c r="H1487" s="23" t="s">
        <v>19</v>
      </c>
      <c r="I1487" s="1"/>
      <c r="J1487" s="1"/>
      <c r="K1487" s="1"/>
      <c r="N1487" s="23" t="s">
        <v>18</v>
      </c>
      <c r="O1487" s="23" t="s">
        <v>2822</v>
      </c>
      <c r="P1487" s="29" t="s">
        <v>169</v>
      </c>
    </row>
    <row r="1488" spans="1:16" s="23" customFormat="1" hidden="1" x14ac:dyDescent="0.2">
      <c r="A1488" s="2">
        <v>180138405</v>
      </c>
      <c r="B1488" s="23" t="s">
        <v>1261</v>
      </c>
      <c r="F1488" s="23" t="s">
        <v>2282</v>
      </c>
      <c r="G1488" s="23" t="s">
        <v>169</v>
      </c>
      <c r="H1488" s="23" t="s">
        <v>19</v>
      </c>
      <c r="I1488" s="1"/>
      <c r="J1488" s="1"/>
      <c r="K1488" s="1"/>
      <c r="N1488" s="23" t="s">
        <v>18</v>
      </c>
      <c r="O1488" s="23" t="s">
        <v>2822</v>
      </c>
      <c r="P1488" s="29" t="s">
        <v>169</v>
      </c>
    </row>
    <row r="1489" spans="1:16" s="23" customFormat="1" hidden="1" x14ac:dyDescent="0.2">
      <c r="A1489" s="2">
        <v>180138442</v>
      </c>
      <c r="B1489" s="23" t="s">
        <v>1263</v>
      </c>
      <c r="F1489" s="23" t="s">
        <v>2282</v>
      </c>
      <c r="G1489" s="23" t="s">
        <v>169</v>
      </c>
      <c r="H1489" s="23" t="s">
        <v>19</v>
      </c>
      <c r="I1489" s="1"/>
      <c r="J1489" s="1"/>
      <c r="K1489" s="1"/>
      <c r="N1489" s="23" t="s">
        <v>18</v>
      </c>
      <c r="O1489" s="23" t="s">
        <v>2822</v>
      </c>
      <c r="P1489" s="29" t="s">
        <v>169</v>
      </c>
    </row>
    <row r="1490" spans="1:16" s="23" customFormat="1" hidden="1" x14ac:dyDescent="0.2">
      <c r="A1490" s="2">
        <v>180138485</v>
      </c>
      <c r="B1490" s="23" t="s">
        <v>1265</v>
      </c>
      <c r="F1490" s="23" t="s">
        <v>2282</v>
      </c>
      <c r="G1490" s="23" t="s">
        <v>169</v>
      </c>
      <c r="H1490" s="23" t="s">
        <v>19</v>
      </c>
      <c r="I1490" s="1"/>
      <c r="J1490" s="1"/>
      <c r="K1490" s="1"/>
      <c r="N1490" s="23" t="s">
        <v>18</v>
      </c>
      <c r="O1490" s="23" t="s">
        <v>2822</v>
      </c>
      <c r="P1490" s="29" t="s">
        <v>169</v>
      </c>
    </row>
    <row r="1491" spans="1:16" s="23" customFormat="1" hidden="1" x14ac:dyDescent="0.2">
      <c r="A1491" s="2">
        <v>180138523</v>
      </c>
      <c r="B1491" s="23" t="s">
        <v>1267</v>
      </c>
      <c r="F1491" s="23" t="s">
        <v>2282</v>
      </c>
      <c r="G1491" s="23" t="s">
        <v>169</v>
      </c>
      <c r="H1491" s="23" t="s">
        <v>19</v>
      </c>
      <c r="I1491" s="1"/>
      <c r="J1491" s="1"/>
      <c r="K1491" s="1"/>
      <c r="N1491" s="23" t="s">
        <v>18</v>
      </c>
      <c r="O1491" s="23" t="s">
        <v>2822</v>
      </c>
      <c r="P1491" s="29" t="s">
        <v>169</v>
      </c>
    </row>
    <row r="1492" spans="1:16" s="23" customFormat="1" hidden="1" x14ac:dyDescent="0.2">
      <c r="A1492" s="2">
        <v>180138566</v>
      </c>
      <c r="B1492" s="23" t="s">
        <v>1269</v>
      </c>
      <c r="F1492" s="23" t="s">
        <v>2282</v>
      </c>
      <c r="G1492" s="23" t="s">
        <v>169</v>
      </c>
      <c r="H1492" s="23" t="s">
        <v>19</v>
      </c>
      <c r="I1492" s="1"/>
      <c r="J1492" s="1"/>
      <c r="K1492" s="1"/>
      <c r="N1492" s="23" t="s">
        <v>18</v>
      </c>
      <c r="O1492" s="23" t="s">
        <v>2822</v>
      </c>
      <c r="P1492" s="29" t="s">
        <v>169</v>
      </c>
    </row>
    <row r="1493" spans="1:16" s="23" customFormat="1" hidden="1" x14ac:dyDescent="0.2">
      <c r="A1493" s="2">
        <v>180138604</v>
      </c>
      <c r="B1493" s="23" t="s">
        <v>1271</v>
      </c>
      <c r="F1493" s="23" t="s">
        <v>2282</v>
      </c>
      <c r="G1493" s="23" t="s">
        <v>169</v>
      </c>
      <c r="H1493" s="23" t="s">
        <v>19</v>
      </c>
      <c r="I1493" s="1"/>
      <c r="J1493" s="1"/>
      <c r="K1493" s="1"/>
      <c r="N1493" s="23" t="s">
        <v>18</v>
      </c>
      <c r="O1493" s="23" t="s">
        <v>2822</v>
      </c>
      <c r="P1493" s="29" t="s">
        <v>169</v>
      </c>
    </row>
    <row r="1494" spans="1:16" s="23" customFormat="1" hidden="1" x14ac:dyDescent="0.2">
      <c r="A1494" s="2">
        <v>180138647</v>
      </c>
      <c r="B1494" s="23" t="s">
        <v>1273</v>
      </c>
      <c r="F1494" s="23" t="s">
        <v>2282</v>
      </c>
      <c r="G1494" s="23" t="s">
        <v>169</v>
      </c>
      <c r="H1494" s="23" t="s">
        <v>19</v>
      </c>
      <c r="I1494" s="1"/>
      <c r="J1494" s="1"/>
      <c r="K1494" s="1"/>
      <c r="N1494" s="23" t="s">
        <v>3013</v>
      </c>
      <c r="O1494" s="23" t="s">
        <v>2822</v>
      </c>
      <c r="P1494" s="29" t="s">
        <v>169</v>
      </c>
    </row>
    <row r="1495" spans="1:16" s="23" customFormat="1" hidden="1" x14ac:dyDescent="0.2">
      <c r="A1495" s="2">
        <v>180138685</v>
      </c>
      <c r="B1495" s="23" t="s">
        <v>1275</v>
      </c>
      <c r="F1495" s="23" t="s">
        <v>2282</v>
      </c>
      <c r="G1495" s="23" t="s">
        <v>169</v>
      </c>
      <c r="H1495" s="23" t="s">
        <v>24</v>
      </c>
      <c r="I1495" s="1"/>
      <c r="J1495" s="1">
        <v>44742</v>
      </c>
      <c r="K1495" s="1"/>
      <c r="N1495" s="23" t="e">
        <v>#N/A</v>
      </c>
      <c r="O1495" s="23" t="s">
        <v>2822</v>
      </c>
      <c r="P1495" s="29" t="s">
        <v>169</v>
      </c>
    </row>
    <row r="1496" spans="1:16" s="23" customFormat="1" hidden="1" x14ac:dyDescent="0.2">
      <c r="A1496" s="2">
        <v>180138736</v>
      </c>
      <c r="B1496" s="23" t="s">
        <v>1282</v>
      </c>
      <c r="F1496" s="23" t="s">
        <v>2282</v>
      </c>
      <c r="G1496" s="23" t="s">
        <v>169</v>
      </c>
      <c r="H1496" s="23" t="s">
        <v>19</v>
      </c>
      <c r="I1496" s="1"/>
      <c r="J1496" s="1"/>
      <c r="K1496" s="1"/>
      <c r="N1496" s="23" t="s">
        <v>3013</v>
      </c>
      <c r="O1496" s="23" t="s">
        <v>2822</v>
      </c>
      <c r="P1496" s="29" t="s">
        <v>169</v>
      </c>
    </row>
    <row r="1497" spans="1:16" s="23" customFormat="1" hidden="1" x14ac:dyDescent="0.2">
      <c r="A1497" s="2">
        <v>180138779</v>
      </c>
      <c r="B1497" s="23" t="s">
        <v>1284</v>
      </c>
      <c r="F1497" s="23" t="s">
        <v>2282</v>
      </c>
      <c r="G1497" s="23" t="s">
        <v>169</v>
      </c>
      <c r="H1497" s="23" t="s">
        <v>19</v>
      </c>
      <c r="I1497" s="1"/>
      <c r="J1497" s="1"/>
      <c r="K1497" s="1"/>
      <c r="N1497" s="23" t="s">
        <v>3013</v>
      </c>
      <c r="O1497" s="23" t="s">
        <v>2822</v>
      </c>
      <c r="P1497" s="29" t="s">
        <v>169</v>
      </c>
    </row>
    <row r="1498" spans="1:16" s="23" customFormat="1" hidden="1" x14ac:dyDescent="0.2">
      <c r="A1498" s="2">
        <v>180138817</v>
      </c>
      <c r="B1498" s="23" t="s">
        <v>1288</v>
      </c>
      <c r="F1498" s="23" t="s">
        <v>2282</v>
      </c>
      <c r="G1498" s="23" t="s">
        <v>169</v>
      </c>
      <c r="H1498" s="23" t="s">
        <v>19</v>
      </c>
      <c r="I1498" s="1"/>
      <c r="J1498" s="1"/>
      <c r="K1498" s="1"/>
      <c r="N1498" s="23" t="s">
        <v>18</v>
      </c>
      <c r="O1498" s="23" t="s">
        <v>2822</v>
      </c>
      <c r="P1498" s="29" t="s">
        <v>169</v>
      </c>
    </row>
    <row r="1499" spans="1:16" s="23" customFormat="1" hidden="1" x14ac:dyDescent="0.2">
      <c r="A1499" s="2">
        <v>180138884</v>
      </c>
      <c r="B1499" s="23" t="s">
        <v>1292</v>
      </c>
      <c r="F1499" s="23" t="s">
        <v>2282</v>
      </c>
      <c r="G1499" s="23" t="s">
        <v>169</v>
      </c>
      <c r="H1499" s="23" t="s">
        <v>24</v>
      </c>
      <c r="I1499" s="1"/>
      <c r="J1499" s="1">
        <v>45565</v>
      </c>
      <c r="K1499" s="1"/>
      <c r="N1499" s="23" t="s">
        <v>3013</v>
      </c>
      <c r="O1499" s="23" t="s">
        <v>2822</v>
      </c>
      <c r="P1499" s="29" t="s">
        <v>169</v>
      </c>
    </row>
    <row r="1500" spans="1:16" s="23" customFormat="1" hidden="1" x14ac:dyDescent="0.2">
      <c r="A1500" s="2">
        <v>180138949</v>
      </c>
      <c r="B1500" s="23" t="s">
        <v>4868</v>
      </c>
      <c r="F1500" s="23" t="s">
        <v>2282</v>
      </c>
      <c r="G1500" s="23" t="s">
        <v>169</v>
      </c>
      <c r="H1500" s="23" t="s">
        <v>19</v>
      </c>
      <c r="I1500" s="1"/>
      <c r="J1500" s="1"/>
      <c r="K1500" s="1"/>
      <c r="N1500" s="23" t="s">
        <v>3013</v>
      </c>
      <c r="O1500" s="23" t="s">
        <v>2822</v>
      </c>
      <c r="P1500" s="29" t="s">
        <v>169</v>
      </c>
    </row>
    <row r="1501" spans="1:16" s="23" customFormat="1" hidden="1" x14ac:dyDescent="0.2">
      <c r="A1501" s="2">
        <v>180138981</v>
      </c>
      <c r="B1501" s="23" t="s">
        <v>1308</v>
      </c>
      <c r="F1501" s="23" t="s">
        <v>2282</v>
      </c>
      <c r="G1501" s="23" t="s">
        <v>169</v>
      </c>
      <c r="H1501" s="23" t="s">
        <v>19</v>
      </c>
      <c r="I1501" s="1"/>
      <c r="J1501" s="1"/>
      <c r="K1501" s="1"/>
      <c r="N1501" s="23" t="s">
        <v>18</v>
      </c>
      <c r="O1501" s="23" t="s">
        <v>2822</v>
      </c>
      <c r="P1501" s="29" t="s">
        <v>169</v>
      </c>
    </row>
    <row r="1502" spans="1:16" s="23" customFormat="1" hidden="1" x14ac:dyDescent="0.2">
      <c r="A1502" s="2">
        <v>180139015</v>
      </c>
      <c r="B1502" s="23" t="s">
        <v>1310</v>
      </c>
      <c r="F1502" s="23" t="s">
        <v>2282</v>
      </c>
      <c r="G1502" s="23" t="s">
        <v>169</v>
      </c>
      <c r="H1502" s="23" t="s">
        <v>19</v>
      </c>
      <c r="I1502" s="1"/>
      <c r="J1502" s="1"/>
      <c r="K1502" s="1"/>
      <c r="N1502" s="23" t="s">
        <v>18</v>
      </c>
      <c r="O1502" s="23" t="s">
        <v>2822</v>
      </c>
      <c r="P1502" s="29" t="s">
        <v>169</v>
      </c>
    </row>
    <row r="1503" spans="1:16" s="23" customFormat="1" hidden="1" x14ac:dyDescent="0.2">
      <c r="A1503" s="2">
        <v>180139045</v>
      </c>
      <c r="B1503" s="23" t="s">
        <v>1314</v>
      </c>
      <c r="F1503" s="23" t="s">
        <v>2282</v>
      </c>
      <c r="G1503" s="23" t="s">
        <v>169</v>
      </c>
      <c r="H1503" s="23" t="s">
        <v>19</v>
      </c>
      <c r="I1503" s="1"/>
      <c r="J1503" s="1"/>
      <c r="K1503" s="1"/>
      <c r="N1503" s="23" t="s">
        <v>18</v>
      </c>
      <c r="O1503" s="23" t="s">
        <v>2822</v>
      </c>
      <c r="P1503" s="29" t="s">
        <v>169</v>
      </c>
    </row>
    <row r="1504" spans="1:16" s="23" customFormat="1" hidden="1" x14ac:dyDescent="0.2">
      <c r="A1504" s="2">
        <v>180139074</v>
      </c>
      <c r="B1504" s="23" t="s">
        <v>1483</v>
      </c>
      <c r="F1504" s="23" t="s">
        <v>2282</v>
      </c>
      <c r="G1504" s="23" t="s">
        <v>169</v>
      </c>
      <c r="H1504" s="23" t="s">
        <v>19</v>
      </c>
      <c r="I1504" s="1"/>
      <c r="J1504" s="1"/>
      <c r="K1504" s="1"/>
      <c r="N1504" s="23" t="s">
        <v>18</v>
      </c>
      <c r="O1504" s="23" t="s">
        <v>2822</v>
      </c>
      <c r="P1504" s="29" t="s">
        <v>169</v>
      </c>
    </row>
    <row r="1505" spans="1:16" s="23" customFormat="1" hidden="1" x14ac:dyDescent="0.2">
      <c r="A1505" s="2">
        <v>180139120</v>
      </c>
      <c r="B1505" s="23" t="s">
        <v>1164</v>
      </c>
      <c r="F1505" s="23" t="s">
        <v>2282</v>
      </c>
      <c r="G1505" s="23" t="s">
        <v>169</v>
      </c>
      <c r="H1505" s="23" t="s">
        <v>19</v>
      </c>
      <c r="I1505" s="1"/>
      <c r="J1505" s="1"/>
      <c r="K1505" s="1"/>
      <c r="N1505" s="23" t="s">
        <v>3013</v>
      </c>
      <c r="O1505" s="23" t="s">
        <v>2823</v>
      </c>
      <c r="P1505" s="29" t="s">
        <v>169</v>
      </c>
    </row>
    <row r="1506" spans="1:16" s="23" customFormat="1" hidden="1" x14ac:dyDescent="0.2">
      <c r="A1506" s="2">
        <v>180139163</v>
      </c>
      <c r="B1506" s="23" t="s">
        <v>1316</v>
      </c>
      <c r="F1506" s="23" t="s">
        <v>2282</v>
      </c>
      <c r="G1506" s="23" t="s">
        <v>169</v>
      </c>
      <c r="H1506" s="23" t="s">
        <v>19</v>
      </c>
      <c r="I1506" s="1"/>
      <c r="J1506" s="1"/>
      <c r="K1506" s="1"/>
      <c r="N1506" s="23" t="s">
        <v>3013</v>
      </c>
      <c r="O1506" s="23" t="s">
        <v>2822</v>
      </c>
      <c r="P1506" s="29" t="s">
        <v>169</v>
      </c>
    </row>
    <row r="1507" spans="1:16" s="23" customFormat="1" hidden="1" x14ac:dyDescent="0.2">
      <c r="A1507" s="2">
        <v>180139201</v>
      </c>
      <c r="B1507" s="23" t="s">
        <v>1318</v>
      </c>
      <c r="F1507" s="23" t="s">
        <v>2282</v>
      </c>
      <c r="G1507" s="23" t="s">
        <v>169</v>
      </c>
      <c r="H1507" s="23" t="s">
        <v>19</v>
      </c>
      <c r="I1507" s="1"/>
      <c r="J1507" s="1"/>
      <c r="K1507" s="1"/>
      <c r="N1507" s="23" t="s">
        <v>3013</v>
      </c>
      <c r="O1507" s="23" t="s">
        <v>2822</v>
      </c>
      <c r="P1507" s="29" t="s">
        <v>169</v>
      </c>
    </row>
    <row r="1508" spans="1:16" s="23" customFormat="1" hidden="1" x14ac:dyDescent="0.2">
      <c r="A1508" s="2">
        <v>180139252</v>
      </c>
      <c r="B1508" s="23" t="s">
        <v>1321</v>
      </c>
      <c r="F1508" s="23" t="s">
        <v>2282</v>
      </c>
      <c r="G1508" s="23" t="s">
        <v>169</v>
      </c>
      <c r="H1508" s="23" t="s">
        <v>19</v>
      </c>
      <c r="I1508" s="1"/>
      <c r="J1508" s="1"/>
      <c r="K1508" s="1"/>
      <c r="N1508" s="23" t="s">
        <v>3013</v>
      </c>
      <c r="O1508" s="23" t="s">
        <v>2822</v>
      </c>
      <c r="P1508" s="29" t="s">
        <v>169</v>
      </c>
    </row>
    <row r="1509" spans="1:16" s="23" customFormat="1" hidden="1" x14ac:dyDescent="0.2">
      <c r="A1509" s="2">
        <v>180139317</v>
      </c>
      <c r="B1509" s="23" t="s">
        <v>1323</v>
      </c>
      <c r="F1509" s="23" t="s">
        <v>2282</v>
      </c>
      <c r="G1509" s="23" t="s">
        <v>169</v>
      </c>
      <c r="H1509" s="23" t="s">
        <v>19</v>
      </c>
      <c r="I1509" s="1"/>
      <c r="J1509" s="1"/>
      <c r="K1509" s="1"/>
      <c r="N1509" s="23" t="s">
        <v>3013</v>
      </c>
      <c r="O1509" s="23" t="s">
        <v>2822</v>
      </c>
      <c r="P1509" s="29" t="s">
        <v>169</v>
      </c>
    </row>
    <row r="1510" spans="1:16" s="23" customFormat="1" hidden="1" x14ac:dyDescent="0.2">
      <c r="A1510" s="2">
        <v>180139355</v>
      </c>
      <c r="B1510" s="23" t="s">
        <v>1566</v>
      </c>
      <c r="F1510" s="23" t="s">
        <v>2282</v>
      </c>
      <c r="G1510" s="23" t="s">
        <v>169</v>
      </c>
      <c r="H1510" s="23" t="s">
        <v>43</v>
      </c>
      <c r="I1510" s="1">
        <v>40452</v>
      </c>
      <c r="J1510" s="1"/>
      <c r="K1510" s="1">
        <v>41275</v>
      </c>
      <c r="N1510" s="23" t="s">
        <v>3205</v>
      </c>
      <c r="O1510" s="23" t="s">
        <v>2823</v>
      </c>
      <c r="P1510" s="29" t="s">
        <v>169</v>
      </c>
    </row>
    <row r="1511" spans="1:16" s="23" customFormat="1" hidden="1" x14ac:dyDescent="0.2">
      <c r="A1511" s="2">
        <v>180139392</v>
      </c>
      <c r="B1511" s="23" t="s">
        <v>1324</v>
      </c>
      <c r="F1511" s="23" t="s">
        <v>2282</v>
      </c>
      <c r="G1511" s="23" t="s">
        <v>169</v>
      </c>
      <c r="H1511" s="23" t="s">
        <v>19</v>
      </c>
      <c r="I1511" s="1"/>
      <c r="J1511" s="1"/>
      <c r="K1511" s="1"/>
      <c r="N1511" s="23" t="s">
        <v>3013</v>
      </c>
      <c r="O1511" s="23" t="s">
        <v>2822</v>
      </c>
      <c r="P1511" s="29" t="s">
        <v>169</v>
      </c>
    </row>
    <row r="1512" spans="1:16" s="23" customFormat="1" hidden="1" x14ac:dyDescent="0.2">
      <c r="A1512" s="2">
        <v>180139422</v>
      </c>
      <c r="B1512" s="23" t="s">
        <v>4878</v>
      </c>
      <c r="F1512" s="23" t="s">
        <v>2282</v>
      </c>
      <c r="G1512" s="23" t="s">
        <v>169</v>
      </c>
      <c r="H1512" s="23" t="s">
        <v>19</v>
      </c>
      <c r="I1512" s="1"/>
      <c r="J1512" s="1"/>
      <c r="K1512" s="1"/>
      <c r="N1512" s="23" t="s">
        <v>3013</v>
      </c>
      <c r="O1512" s="23" t="s">
        <v>2822</v>
      </c>
      <c r="P1512" s="29" t="s">
        <v>169</v>
      </c>
    </row>
    <row r="1513" spans="1:16" s="23" customFormat="1" hidden="1" x14ac:dyDescent="0.2">
      <c r="A1513" s="2">
        <v>180139449</v>
      </c>
      <c r="B1513" s="23" t="s">
        <v>1328</v>
      </c>
      <c r="F1513" s="23" t="s">
        <v>2282</v>
      </c>
      <c r="G1513" s="23" t="s">
        <v>169</v>
      </c>
      <c r="H1513" s="23" t="s">
        <v>19</v>
      </c>
      <c r="I1513" s="1"/>
      <c r="J1513" s="1"/>
      <c r="K1513" s="1"/>
      <c r="N1513" s="23" t="s">
        <v>3013</v>
      </c>
      <c r="O1513" s="23" t="s">
        <v>2822</v>
      </c>
      <c r="P1513" s="29" t="s">
        <v>169</v>
      </c>
    </row>
    <row r="1514" spans="1:16" s="23" customFormat="1" hidden="1" x14ac:dyDescent="0.2">
      <c r="A1514" s="2">
        <v>180139465</v>
      </c>
      <c r="B1514" s="23" t="s">
        <v>1297</v>
      </c>
      <c r="F1514" s="23" t="s">
        <v>2282</v>
      </c>
      <c r="G1514" s="23" t="s">
        <v>169</v>
      </c>
      <c r="H1514" s="23" t="s">
        <v>19</v>
      </c>
      <c r="I1514" s="1"/>
      <c r="J1514" s="1"/>
      <c r="K1514" s="1"/>
      <c r="N1514" s="23" t="s">
        <v>18</v>
      </c>
      <c r="O1514" s="23" t="s">
        <v>2822</v>
      </c>
      <c r="P1514" s="29" t="s">
        <v>169</v>
      </c>
    </row>
    <row r="1515" spans="1:16" s="23" customFormat="1" hidden="1" x14ac:dyDescent="0.2">
      <c r="A1515" s="2">
        <v>180139495</v>
      </c>
      <c r="B1515" s="23" t="s">
        <v>1299</v>
      </c>
      <c r="F1515" s="23" t="s">
        <v>2282</v>
      </c>
      <c r="G1515" s="23" t="s">
        <v>169</v>
      </c>
      <c r="H1515" s="23" t="s">
        <v>19</v>
      </c>
      <c r="I1515" s="1"/>
      <c r="J1515" s="1"/>
      <c r="K1515" s="1"/>
      <c r="N1515" s="23" t="s">
        <v>18</v>
      </c>
      <c r="O1515" s="23" t="s">
        <v>2822</v>
      </c>
      <c r="P1515" s="29" t="s">
        <v>169</v>
      </c>
    </row>
    <row r="1516" spans="1:16" s="23" customFormat="1" hidden="1" x14ac:dyDescent="0.2">
      <c r="A1516" s="2">
        <v>180139538</v>
      </c>
      <c r="B1516" s="23" t="s">
        <v>1304</v>
      </c>
      <c r="F1516" s="23" t="s">
        <v>2282</v>
      </c>
      <c r="G1516" s="23" t="s">
        <v>169</v>
      </c>
      <c r="H1516" s="23" t="s">
        <v>19</v>
      </c>
      <c r="I1516" s="1"/>
      <c r="J1516" s="1"/>
      <c r="K1516" s="1"/>
      <c r="N1516" s="23" t="s">
        <v>18</v>
      </c>
      <c r="O1516" s="23" t="s">
        <v>2822</v>
      </c>
      <c r="P1516" s="29" t="s">
        <v>169</v>
      </c>
    </row>
    <row r="1517" spans="1:16" s="23" customFormat="1" hidden="1" x14ac:dyDescent="0.2">
      <c r="A1517" s="2">
        <v>180139597</v>
      </c>
      <c r="B1517" s="23" t="s">
        <v>1290</v>
      </c>
      <c r="F1517" s="23" t="s">
        <v>2282</v>
      </c>
      <c r="G1517" s="23" t="s">
        <v>169</v>
      </c>
      <c r="H1517" s="23" t="s">
        <v>19</v>
      </c>
      <c r="I1517" s="1"/>
      <c r="J1517" s="1"/>
      <c r="K1517" s="1">
        <v>40787</v>
      </c>
      <c r="N1517" s="23" t="s">
        <v>18</v>
      </c>
      <c r="O1517" s="23" t="s">
        <v>2822</v>
      </c>
      <c r="P1517" s="29" t="s">
        <v>169</v>
      </c>
    </row>
    <row r="1518" spans="1:16" s="23" customFormat="1" hidden="1" x14ac:dyDescent="0.2">
      <c r="A1518" s="2">
        <v>180139635</v>
      </c>
      <c r="B1518" s="23" t="s">
        <v>1203</v>
      </c>
      <c r="F1518" s="23" t="s">
        <v>2282</v>
      </c>
      <c r="G1518" s="23" t="s">
        <v>169</v>
      </c>
      <c r="H1518" s="23" t="s">
        <v>19</v>
      </c>
      <c r="I1518" s="1"/>
      <c r="J1518" s="1"/>
      <c r="K1518" s="1"/>
      <c r="N1518" s="23" t="s">
        <v>18</v>
      </c>
      <c r="O1518" s="23" t="s">
        <v>2822</v>
      </c>
      <c r="P1518" s="29" t="s">
        <v>169</v>
      </c>
    </row>
    <row r="1519" spans="1:16" s="23" customFormat="1" hidden="1" x14ac:dyDescent="0.2">
      <c r="A1519" s="2">
        <v>180139759</v>
      </c>
      <c r="B1519" s="23" t="s">
        <v>1119</v>
      </c>
      <c r="F1519" s="23" t="s">
        <v>2282</v>
      </c>
      <c r="G1519" s="23" t="s">
        <v>169</v>
      </c>
      <c r="H1519" s="23" t="s">
        <v>19</v>
      </c>
      <c r="I1519" s="1"/>
      <c r="J1519" s="1"/>
      <c r="K1519" s="1"/>
      <c r="N1519" s="23" t="s">
        <v>18</v>
      </c>
      <c r="O1519" s="23" t="s">
        <v>2822</v>
      </c>
      <c r="P1519" s="29" t="s">
        <v>169</v>
      </c>
    </row>
    <row r="1520" spans="1:16" s="23" customFormat="1" hidden="1" x14ac:dyDescent="0.2">
      <c r="A1520" s="2">
        <v>180139791</v>
      </c>
      <c r="B1520" s="23" t="s">
        <v>1126</v>
      </c>
      <c r="F1520" s="23" t="s">
        <v>2282</v>
      </c>
      <c r="G1520" s="23" t="s">
        <v>169</v>
      </c>
      <c r="H1520" s="23" t="s">
        <v>19</v>
      </c>
      <c r="I1520" s="1"/>
      <c r="J1520" s="1"/>
      <c r="K1520" s="1"/>
      <c r="N1520" s="23" t="s">
        <v>18</v>
      </c>
      <c r="O1520" s="23" t="s">
        <v>2823</v>
      </c>
      <c r="P1520" s="29" t="s">
        <v>169</v>
      </c>
    </row>
    <row r="1521" spans="1:16" s="23" customFormat="1" hidden="1" x14ac:dyDescent="0.2">
      <c r="A1521" s="2">
        <v>180139975</v>
      </c>
      <c r="B1521" s="23" t="s">
        <v>1093</v>
      </c>
      <c r="F1521" s="23" t="s">
        <v>2282</v>
      </c>
      <c r="G1521" s="23" t="s">
        <v>169</v>
      </c>
      <c r="H1521" s="23" t="s">
        <v>19</v>
      </c>
      <c r="I1521" s="1"/>
      <c r="J1521" s="1"/>
      <c r="K1521" s="1"/>
      <c r="N1521" s="23" t="s">
        <v>18</v>
      </c>
      <c r="O1521" s="23" t="s">
        <v>2822</v>
      </c>
      <c r="P1521" s="29" t="s">
        <v>169</v>
      </c>
    </row>
    <row r="1522" spans="1:16" s="23" customFormat="1" hidden="1" x14ac:dyDescent="0.2">
      <c r="A1522" s="2">
        <v>180140021</v>
      </c>
      <c r="B1522" s="23" t="s">
        <v>180</v>
      </c>
      <c r="F1522" s="23" t="s">
        <v>2282</v>
      </c>
      <c r="G1522" s="23" t="s">
        <v>169</v>
      </c>
      <c r="H1522" s="23" t="s">
        <v>19</v>
      </c>
      <c r="I1522" s="1"/>
      <c r="J1522" s="1"/>
      <c r="K1522" s="1"/>
      <c r="N1522" s="23" t="s">
        <v>18</v>
      </c>
      <c r="O1522" s="23" t="s">
        <v>2822</v>
      </c>
      <c r="P1522" s="29" t="s">
        <v>169</v>
      </c>
    </row>
    <row r="1523" spans="1:16" s="23" customFormat="1" hidden="1" x14ac:dyDescent="0.2">
      <c r="A1523" s="2">
        <v>180140056</v>
      </c>
      <c r="B1523" s="23" t="s">
        <v>1065</v>
      </c>
      <c r="F1523" s="23" t="s">
        <v>2282</v>
      </c>
      <c r="G1523" s="23" t="s">
        <v>169</v>
      </c>
      <c r="H1523" s="23" t="s">
        <v>19</v>
      </c>
      <c r="I1523" s="1"/>
      <c r="J1523" s="1"/>
      <c r="K1523" s="1"/>
      <c r="N1523" s="23" t="s">
        <v>18</v>
      </c>
      <c r="O1523" s="23" t="s">
        <v>2822</v>
      </c>
      <c r="P1523" s="29" t="s">
        <v>169</v>
      </c>
    </row>
    <row r="1524" spans="1:16" s="23" customFormat="1" hidden="1" x14ac:dyDescent="0.2">
      <c r="A1524" s="2">
        <v>180140110</v>
      </c>
      <c r="B1524" s="23" t="s">
        <v>1071</v>
      </c>
      <c r="F1524" s="23" t="s">
        <v>2282</v>
      </c>
      <c r="G1524" s="23" t="s">
        <v>169</v>
      </c>
      <c r="H1524" s="23" t="s">
        <v>19</v>
      </c>
      <c r="I1524" s="1"/>
      <c r="J1524" s="1"/>
      <c r="K1524" s="1"/>
      <c r="N1524" s="23" t="s">
        <v>18</v>
      </c>
      <c r="O1524" s="23" t="s">
        <v>2823</v>
      </c>
      <c r="P1524" s="29" t="s">
        <v>169</v>
      </c>
    </row>
    <row r="1525" spans="1:16" s="23" customFormat="1" hidden="1" x14ac:dyDescent="0.2">
      <c r="A1525" s="2">
        <v>180140161</v>
      </c>
      <c r="B1525" s="23" t="s">
        <v>1330</v>
      </c>
      <c r="F1525" s="23" t="s">
        <v>2282</v>
      </c>
      <c r="G1525" s="23" t="s">
        <v>169</v>
      </c>
      <c r="H1525" s="23" t="s">
        <v>19</v>
      </c>
      <c r="I1525" s="1"/>
      <c r="J1525" s="1"/>
      <c r="K1525" s="1"/>
      <c r="N1525" s="23" t="s">
        <v>3013</v>
      </c>
      <c r="O1525" s="23" t="s">
        <v>2823</v>
      </c>
      <c r="P1525" s="29" t="s">
        <v>169</v>
      </c>
    </row>
    <row r="1526" spans="1:16" s="23" customFormat="1" hidden="1" x14ac:dyDescent="0.2">
      <c r="A1526" s="2">
        <v>180140205</v>
      </c>
      <c r="B1526" s="23" t="s">
        <v>1333</v>
      </c>
      <c r="F1526" s="23" t="s">
        <v>2282</v>
      </c>
      <c r="G1526" s="23" t="s">
        <v>169</v>
      </c>
      <c r="H1526" s="23" t="s">
        <v>24</v>
      </c>
      <c r="I1526" s="1"/>
      <c r="J1526" s="1">
        <v>42369</v>
      </c>
      <c r="K1526" s="1"/>
      <c r="N1526" s="23" t="e">
        <v>#N/A</v>
      </c>
      <c r="O1526" s="23" t="s">
        <v>2823</v>
      </c>
      <c r="P1526" s="29" t="s">
        <v>169</v>
      </c>
    </row>
    <row r="1527" spans="1:16" s="23" customFormat="1" hidden="1" x14ac:dyDescent="0.2">
      <c r="A1527" s="2">
        <v>180140293</v>
      </c>
      <c r="B1527" s="23" t="s">
        <v>1336</v>
      </c>
      <c r="F1527" s="23" t="s">
        <v>2282</v>
      </c>
      <c r="G1527" s="23" t="s">
        <v>169</v>
      </c>
      <c r="H1527" s="23" t="s">
        <v>19</v>
      </c>
      <c r="I1527" s="1"/>
      <c r="J1527" s="1"/>
      <c r="K1527" s="1"/>
      <c r="N1527" s="23" t="s">
        <v>18</v>
      </c>
      <c r="O1527" s="23" t="s">
        <v>2822</v>
      </c>
      <c r="P1527" s="29" t="s">
        <v>169</v>
      </c>
    </row>
    <row r="1528" spans="1:16" s="23" customFormat="1" hidden="1" x14ac:dyDescent="0.2">
      <c r="A1528" s="2">
        <v>180140331</v>
      </c>
      <c r="B1528" s="23" t="s">
        <v>1338</v>
      </c>
      <c r="F1528" s="23" t="s">
        <v>2282</v>
      </c>
      <c r="G1528" s="23" t="s">
        <v>169</v>
      </c>
      <c r="H1528" s="23" t="s">
        <v>19</v>
      </c>
      <c r="I1528" s="1"/>
      <c r="J1528" s="1"/>
      <c r="K1528" s="1"/>
      <c r="N1528" s="23" t="s">
        <v>18</v>
      </c>
      <c r="O1528" s="23" t="s">
        <v>2822</v>
      </c>
      <c r="P1528" s="29" t="s">
        <v>169</v>
      </c>
    </row>
    <row r="1529" spans="1:16" s="23" customFormat="1" hidden="1" x14ac:dyDescent="0.2">
      <c r="A1529" s="2">
        <v>180140382</v>
      </c>
      <c r="B1529" s="23" t="s">
        <v>1340</v>
      </c>
      <c r="F1529" s="23" t="s">
        <v>2282</v>
      </c>
      <c r="G1529" s="23" t="s">
        <v>169</v>
      </c>
      <c r="H1529" s="23" t="s">
        <v>19</v>
      </c>
      <c r="I1529" s="1"/>
      <c r="J1529" s="1"/>
      <c r="K1529" s="1"/>
      <c r="N1529" s="23" t="s">
        <v>18</v>
      </c>
      <c r="O1529" s="23" t="s">
        <v>2822</v>
      </c>
      <c r="P1529" s="29" t="s">
        <v>169</v>
      </c>
    </row>
    <row r="1530" spans="1:16" s="23" customFormat="1" hidden="1" x14ac:dyDescent="0.2">
      <c r="A1530" s="2">
        <v>180140463</v>
      </c>
      <c r="B1530" s="23" t="s">
        <v>1341</v>
      </c>
      <c r="F1530" s="23" t="s">
        <v>2282</v>
      </c>
      <c r="G1530" s="23" t="s">
        <v>169</v>
      </c>
      <c r="H1530" s="23" t="s">
        <v>19</v>
      </c>
      <c r="I1530" s="1"/>
      <c r="J1530" s="1"/>
      <c r="K1530" s="1"/>
      <c r="N1530" s="23" t="s">
        <v>18</v>
      </c>
      <c r="O1530" s="23" t="s">
        <v>2822</v>
      </c>
      <c r="P1530" s="29" t="s">
        <v>169</v>
      </c>
    </row>
    <row r="1531" spans="1:16" s="23" customFormat="1" hidden="1" x14ac:dyDescent="0.2">
      <c r="A1531" s="2">
        <v>180140485</v>
      </c>
      <c r="B1531" s="23" t="s">
        <v>1343</v>
      </c>
      <c r="F1531" s="23" t="s">
        <v>2282</v>
      </c>
      <c r="G1531" s="23" t="s">
        <v>169</v>
      </c>
      <c r="H1531" s="23" t="s">
        <v>19</v>
      </c>
      <c r="I1531" s="1"/>
      <c r="J1531" s="1"/>
      <c r="K1531" s="1"/>
      <c r="N1531" s="23" t="s">
        <v>18</v>
      </c>
      <c r="O1531" s="23" t="s">
        <v>2822</v>
      </c>
      <c r="P1531" s="29" t="s">
        <v>169</v>
      </c>
    </row>
    <row r="1532" spans="1:16" s="23" customFormat="1" hidden="1" x14ac:dyDescent="0.2">
      <c r="A1532" s="2">
        <v>180140528</v>
      </c>
      <c r="B1532" s="23" t="s">
        <v>1347</v>
      </c>
      <c r="F1532" s="23" t="s">
        <v>2282</v>
      </c>
      <c r="G1532" s="23" t="s">
        <v>169</v>
      </c>
      <c r="H1532" s="23" t="s">
        <v>43</v>
      </c>
      <c r="I1532" s="1">
        <v>40452</v>
      </c>
      <c r="J1532" s="1"/>
      <c r="K1532" s="1">
        <v>41275</v>
      </c>
      <c r="N1532" s="23" t="s">
        <v>3205</v>
      </c>
      <c r="O1532" s="23" t="s">
        <v>2823</v>
      </c>
      <c r="P1532" s="29" t="s">
        <v>169</v>
      </c>
    </row>
    <row r="1533" spans="1:16" s="23" customFormat="1" hidden="1" x14ac:dyDescent="0.2">
      <c r="A1533" s="2">
        <v>180140595</v>
      </c>
      <c r="B1533" s="23" t="s">
        <v>4886</v>
      </c>
      <c r="F1533" s="23" t="s">
        <v>2282</v>
      </c>
      <c r="G1533" s="23" t="s">
        <v>169</v>
      </c>
      <c r="H1533" s="23" t="s">
        <v>43</v>
      </c>
      <c r="I1533" s="1">
        <v>40452</v>
      </c>
      <c r="J1533" s="1"/>
      <c r="K1533" s="1">
        <v>41275</v>
      </c>
      <c r="N1533" s="23" t="s">
        <v>3205</v>
      </c>
      <c r="O1533" s="23" t="s">
        <v>2823</v>
      </c>
      <c r="P1533" s="29" t="s">
        <v>169</v>
      </c>
    </row>
    <row r="1534" spans="1:16" s="23" customFormat="1" hidden="1" x14ac:dyDescent="0.2">
      <c r="A1534" s="2">
        <v>180140676</v>
      </c>
      <c r="B1534" s="23" t="s">
        <v>4887</v>
      </c>
      <c r="F1534" s="23" t="s">
        <v>2282</v>
      </c>
      <c r="G1534" s="23" t="s">
        <v>169</v>
      </c>
      <c r="H1534" s="23" t="s">
        <v>19</v>
      </c>
      <c r="I1534" s="1"/>
      <c r="J1534" s="1"/>
      <c r="K1534" s="1"/>
      <c r="N1534" s="23" t="s">
        <v>3013</v>
      </c>
      <c r="O1534" s="23" t="s">
        <v>2822</v>
      </c>
      <c r="P1534" s="29" t="s">
        <v>169</v>
      </c>
    </row>
    <row r="1535" spans="1:16" s="23" customFormat="1" hidden="1" x14ac:dyDescent="0.2">
      <c r="A1535" s="2">
        <v>180140749</v>
      </c>
      <c r="B1535" s="23" t="s">
        <v>1358</v>
      </c>
      <c r="F1535" s="23" t="s">
        <v>2282</v>
      </c>
      <c r="G1535" s="23" t="s">
        <v>169</v>
      </c>
      <c r="H1535" s="23" t="s">
        <v>19</v>
      </c>
      <c r="I1535" s="1"/>
      <c r="J1535" s="1"/>
      <c r="K1535" s="1"/>
      <c r="N1535" s="23" t="s">
        <v>3013</v>
      </c>
      <c r="O1535" s="23" t="s">
        <v>2822</v>
      </c>
      <c r="P1535" s="29" t="s">
        <v>169</v>
      </c>
    </row>
    <row r="1536" spans="1:16" s="23" customFormat="1" hidden="1" x14ac:dyDescent="0.2">
      <c r="A1536" s="2">
        <v>180140781</v>
      </c>
      <c r="B1536" s="23" t="s">
        <v>1365</v>
      </c>
      <c r="F1536" s="23" t="s">
        <v>2282</v>
      </c>
      <c r="G1536" s="23" t="s">
        <v>169</v>
      </c>
      <c r="H1536" s="23" t="s">
        <v>43</v>
      </c>
      <c r="I1536" s="1">
        <v>40452</v>
      </c>
      <c r="J1536" s="1"/>
      <c r="K1536" s="1">
        <v>41275</v>
      </c>
      <c r="N1536" s="23" t="s">
        <v>3205</v>
      </c>
      <c r="O1536" s="23" t="s">
        <v>2823</v>
      </c>
      <c r="P1536" s="29" t="s">
        <v>169</v>
      </c>
    </row>
    <row r="1537" spans="1:16" s="23" customFormat="1" hidden="1" x14ac:dyDescent="0.2">
      <c r="A1537" s="2">
        <v>180140811</v>
      </c>
      <c r="B1537" s="23" t="s">
        <v>1367</v>
      </c>
      <c r="F1537" s="23" t="s">
        <v>2282</v>
      </c>
      <c r="G1537" s="23" t="s">
        <v>169</v>
      </c>
      <c r="H1537" s="23" t="s">
        <v>43</v>
      </c>
      <c r="I1537" s="1">
        <v>40452</v>
      </c>
      <c r="J1537" s="1"/>
      <c r="K1537" s="1">
        <v>41275</v>
      </c>
      <c r="N1537" s="23" t="s">
        <v>3205</v>
      </c>
      <c r="O1537" s="23" t="s">
        <v>2823</v>
      </c>
      <c r="P1537" s="29" t="s">
        <v>169</v>
      </c>
    </row>
    <row r="1538" spans="1:16" s="23" customFormat="1" hidden="1" x14ac:dyDescent="0.2">
      <c r="A1538" s="2">
        <v>180140862</v>
      </c>
      <c r="B1538" s="23" t="s">
        <v>4894</v>
      </c>
      <c r="F1538" s="23" t="s">
        <v>2282</v>
      </c>
      <c r="G1538" s="23" t="s">
        <v>169</v>
      </c>
      <c r="H1538" s="23" t="s">
        <v>43</v>
      </c>
      <c r="I1538" s="1">
        <v>40452</v>
      </c>
      <c r="J1538" s="1"/>
      <c r="K1538" s="1">
        <v>41275</v>
      </c>
      <c r="N1538" s="23" t="s">
        <v>3205</v>
      </c>
      <c r="O1538" s="23" t="s">
        <v>2823</v>
      </c>
      <c r="P1538" s="29" t="s">
        <v>169</v>
      </c>
    </row>
    <row r="1539" spans="1:16" s="23" customFormat="1" hidden="1" x14ac:dyDescent="0.2">
      <c r="A1539" s="2">
        <v>180140927</v>
      </c>
      <c r="B1539" s="23" t="s">
        <v>1375</v>
      </c>
      <c r="F1539" s="23" t="s">
        <v>2282</v>
      </c>
      <c r="G1539" s="23" t="s">
        <v>169</v>
      </c>
      <c r="H1539" s="23" t="s">
        <v>19</v>
      </c>
      <c r="I1539" s="1"/>
      <c r="J1539" s="1"/>
      <c r="K1539" s="1"/>
      <c r="N1539" s="23" t="s">
        <v>18</v>
      </c>
      <c r="O1539" s="23" t="s">
        <v>2822</v>
      </c>
      <c r="P1539" s="29" t="s">
        <v>169</v>
      </c>
    </row>
    <row r="1540" spans="1:16" s="23" customFormat="1" hidden="1" x14ac:dyDescent="0.2">
      <c r="A1540" s="2">
        <v>180140951</v>
      </c>
      <c r="B1540" s="23" t="s">
        <v>1378</v>
      </c>
      <c r="F1540" s="23" t="s">
        <v>2282</v>
      </c>
      <c r="G1540" s="23" t="s">
        <v>169</v>
      </c>
      <c r="H1540" s="23" t="s">
        <v>19</v>
      </c>
      <c r="I1540" s="1"/>
      <c r="J1540" s="1"/>
      <c r="K1540" s="1"/>
      <c r="N1540" s="23" t="s">
        <v>18</v>
      </c>
      <c r="O1540" s="23" t="s">
        <v>2822</v>
      </c>
      <c r="P1540" s="29" t="s">
        <v>169</v>
      </c>
    </row>
    <row r="1541" spans="1:16" s="23" customFormat="1" hidden="1" x14ac:dyDescent="0.2">
      <c r="A1541" s="2">
        <v>180140994</v>
      </c>
      <c r="B1541" s="23" t="s">
        <v>1380</v>
      </c>
      <c r="F1541" s="23" t="s">
        <v>2282</v>
      </c>
      <c r="G1541" s="23" t="s">
        <v>169</v>
      </c>
      <c r="H1541" s="23" t="s">
        <v>19</v>
      </c>
      <c r="I1541" s="1"/>
      <c r="J1541" s="1"/>
      <c r="K1541" s="1"/>
      <c r="N1541" s="23" t="s">
        <v>18</v>
      </c>
      <c r="O1541" s="23" t="s">
        <v>2822</v>
      </c>
      <c r="P1541" s="29" t="s">
        <v>169</v>
      </c>
    </row>
    <row r="1542" spans="1:16" s="23" customFormat="1" hidden="1" x14ac:dyDescent="0.2">
      <c r="A1542" s="2">
        <v>180141052</v>
      </c>
      <c r="B1542" s="23" t="s">
        <v>1387</v>
      </c>
      <c r="F1542" s="23" t="s">
        <v>2282</v>
      </c>
      <c r="G1542" s="23" t="s">
        <v>169</v>
      </c>
      <c r="H1542" s="23" t="s">
        <v>19</v>
      </c>
      <c r="I1542" s="1"/>
      <c r="J1542" s="1"/>
      <c r="K1542" s="1"/>
      <c r="N1542" s="23" t="s">
        <v>3013</v>
      </c>
      <c r="O1542" s="23" t="s">
        <v>2822</v>
      </c>
      <c r="P1542" s="29" t="s">
        <v>169</v>
      </c>
    </row>
    <row r="1543" spans="1:16" s="23" customFormat="1" hidden="1" x14ac:dyDescent="0.2">
      <c r="A1543" s="2">
        <v>180141095</v>
      </c>
      <c r="B1543" s="23" t="s">
        <v>1389</v>
      </c>
      <c r="F1543" s="23" t="s">
        <v>2282</v>
      </c>
      <c r="G1543" s="23" t="s">
        <v>169</v>
      </c>
      <c r="H1543" s="23" t="s">
        <v>19</v>
      </c>
      <c r="I1543" s="1"/>
      <c r="J1543" s="1"/>
      <c r="K1543" s="1"/>
      <c r="N1543" s="23" t="s">
        <v>18</v>
      </c>
      <c r="O1543" s="23" t="s">
        <v>2822</v>
      </c>
      <c r="P1543" s="29" t="s">
        <v>169</v>
      </c>
    </row>
    <row r="1544" spans="1:16" s="23" customFormat="1" hidden="1" x14ac:dyDescent="0.2">
      <c r="A1544" s="2">
        <v>180141133</v>
      </c>
      <c r="B1544" s="23" t="s">
        <v>1394</v>
      </c>
      <c r="F1544" s="23" t="s">
        <v>2282</v>
      </c>
      <c r="G1544" s="23" t="s">
        <v>169</v>
      </c>
      <c r="H1544" s="23" t="s">
        <v>19</v>
      </c>
      <c r="I1544" s="1"/>
      <c r="J1544" s="1"/>
      <c r="K1544" s="1"/>
      <c r="N1544" s="23" t="s">
        <v>18</v>
      </c>
      <c r="O1544" s="23" t="s">
        <v>2822</v>
      </c>
      <c r="P1544" s="29" t="s">
        <v>169</v>
      </c>
    </row>
    <row r="1545" spans="1:16" s="23" customFormat="1" hidden="1" x14ac:dyDescent="0.2">
      <c r="A1545" s="2">
        <v>180141176</v>
      </c>
      <c r="B1545" s="23" t="s">
        <v>1396</v>
      </c>
      <c r="F1545" s="23" t="s">
        <v>2282</v>
      </c>
      <c r="G1545" s="23" t="s">
        <v>169</v>
      </c>
      <c r="H1545" s="23" t="s">
        <v>19</v>
      </c>
      <c r="I1545" s="1"/>
      <c r="J1545" s="1"/>
      <c r="K1545" s="1"/>
      <c r="N1545" s="23" t="s">
        <v>18</v>
      </c>
      <c r="O1545" s="23" t="s">
        <v>2822</v>
      </c>
      <c r="P1545" s="29" t="s">
        <v>169</v>
      </c>
    </row>
    <row r="1546" spans="1:16" s="23" customFormat="1" hidden="1" x14ac:dyDescent="0.2">
      <c r="A1546" s="2">
        <v>180141206</v>
      </c>
      <c r="B1546" s="23" t="s">
        <v>1398</v>
      </c>
      <c r="F1546" s="23" t="s">
        <v>2282</v>
      </c>
      <c r="G1546" s="23" t="s">
        <v>169</v>
      </c>
      <c r="H1546" s="23" t="s">
        <v>19</v>
      </c>
      <c r="I1546" s="1"/>
      <c r="J1546" s="1"/>
      <c r="K1546" s="1"/>
      <c r="N1546" s="23" t="s">
        <v>18</v>
      </c>
      <c r="O1546" s="23" t="s">
        <v>2823</v>
      </c>
      <c r="P1546" s="29" t="s">
        <v>169</v>
      </c>
    </row>
    <row r="1547" spans="1:16" s="23" customFormat="1" hidden="1" x14ac:dyDescent="0.2">
      <c r="A1547" s="2">
        <v>180141230</v>
      </c>
      <c r="B1547" s="23" t="s">
        <v>1400</v>
      </c>
      <c r="F1547" s="23" t="s">
        <v>2282</v>
      </c>
      <c r="G1547" s="23" t="s">
        <v>169</v>
      </c>
      <c r="H1547" s="23" t="s">
        <v>19</v>
      </c>
      <c r="I1547" s="1"/>
      <c r="J1547" s="1"/>
      <c r="K1547" s="1"/>
      <c r="N1547" s="23" t="s">
        <v>18</v>
      </c>
      <c r="O1547" s="23" t="s">
        <v>2822</v>
      </c>
      <c r="P1547" s="29" t="s">
        <v>169</v>
      </c>
    </row>
    <row r="1548" spans="1:16" s="23" customFormat="1" hidden="1" x14ac:dyDescent="0.2">
      <c r="A1548" s="2">
        <v>180141273</v>
      </c>
      <c r="B1548" s="23" t="s">
        <v>1402</v>
      </c>
      <c r="F1548" s="23" t="s">
        <v>2282</v>
      </c>
      <c r="G1548" s="23" t="s">
        <v>169</v>
      </c>
      <c r="H1548" s="23" t="s">
        <v>19</v>
      </c>
      <c r="I1548" s="1"/>
      <c r="J1548" s="1"/>
      <c r="K1548" s="1"/>
      <c r="N1548" s="23" t="s">
        <v>18</v>
      </c>
      <c r="O1548" s="23" t="s">
        <v>2822</v>
      </c>
      <c r="P1548" s="29" t="s">
        <v>169</v>
      </c>
    </row>
    <row r="1549" spans="1:16" s="23" customFormat="1" hidden="1" x14ac:dyDescent="0.2">
      <c r="A1549" s="2">
        <v>180141311</v>
      </c>
      <c r="B1549" s="23" t="s">
        <v>1406</v>
      </c>
      <c r="F1549" s="23" t="s">
        <v>2282</v>
      </c>
      <c r="G1549" s="23" t="s">
        <v>169</v>
      </c>
      <c r="H1549" s="23" t="s">
        <v>19</v>
      </c>
      <c r="I1549" s="1"/>
      <c r="J1549" s="1"/>
      <c r="K1549" s="1"/>
      <c r="N1549" s="23" t="s">
        <v>18</v>
      </c>
      <c r="O1549" s="23" t="s">
        <v>2822</v>
      </c>
      <c r="P1549" s="29" t="s">
        <v>169</v>
      </c>
    </row>
    <row r="1550" spans="1:16" s="23" customFormat="1" hidden="1" x14ac:dyDescent="0.2">
      <c r="A1550" s="2">
        <v>180141354</v>
      </c>
      <c r="B1550" s="23" t="s">
        <v>1408</v>
      </c>
      <c r="F1550" s="23" t="s">
        <v>2282</v>
      </c>
      <c r="G1550" s="23" t="s">
        <v>169</v>
      </c>
      <c r="H1550" s="23" t="s">
        <v>19</v>
      </c>
      <c r="I1550" s="1"/>
      <c r="J1550" s="1"/>
      <c r="K1550" s="1"/>
      <c r="N1550" s="23" t="s">
        <v>3013</v>
      </c>
      <c r="O1550" s="23" t="s">
        <v>2822</v>
      </c>
      <c r="P1550" s="29" t="s">
        <v>169</v>
      </c>
    </row>
    <row r="1551" spans="1:16" s="23" customFormat="1" hidden="1" x14ac:dyDescent="0.2">
      <c r="A1551" s="2">
        <v>180141389</v>
      </c>
      <c r="B1551" s="23" t="s">
        <v>1409</v>
      </c>
      <c r="F1551" s="23" t="s">
        <v>2282</v>
      </c>
      <c r="G1551" s="23" t="s">
        <v>169</v>
      </c>
      <c r="H1551" s="23" t="s">
        <v>19</v>
      </c>
      <c r="I1551" s="1"/>
      <c r="J1551" s="1"/>
      <c r="K1551" s="1"/>
      <c r="N1551" s="23" t="s">
        <v>18</v>
      </c>
      <c r="O1551" s="23" t="s">
        <v>2822</v>
      </c>
      <c r="P1551" s="29" t="s">
        <v>169</v>
      </c>
    </row>
    <row r="1552" spans="1:16" s="23" customFormat="1" hidden="1" x14ac:dyDescent="0.2">
      <c r="A1552" s="2">
        <v>180141419</v>
      </c>
      <c r="B1552" s="23" t="s">
        <v>1417</v>
      </c>
      <c r="F1552" s="23" t="s">
        <v>2282</v>
      </c>
      <c r="G1552" s="23" t="s">
        <v>169</v>
      </c>
      <c r="H1552" s="23" t="s">
        <v>19</v>
      </c>
      <c r="I1552" s="1"/>
      <c r="J1552" s="1"/>
      <c r="K1552" s="1"/>
      <c r="N1552" s="23" t="s">
        <v>18</v>
      </c>
      <c r="O1552" s="23" t="s">
        <v>2822</v>
      </c>
      <c r="P1552" s="29" t="s">
        <v>169</v>
      </c>
    </row>
    <row r="1553" spans="1:16" s="23" customFormat="1" hidden="1" x14ac:dyDescent="0.2">
      <c r="A1553" s="2">
        <v>180141443</v>
      </c>
      <c r="B1553" s="23" t="s">
        <v>1426</v>
      </c>
      <c r="F1553" s="23" t="s">
        <v>2282</v>
      </c>
      <c r="G1553" s="23" t="s">
        <v>169</v>
      </c>
      <c r="H1553" s="23" t="s">
        <v>19</v>
      </c>
      <c r="I1553" s="1"/>
      <c r="J1553" s="1"/>
      <c r="K1553" s="1"/>
      <c r="N1553" s="23" t="s">
        <v>18</v>
      </c>
      <c r="O1553" s="23" t="s">
        <v>2822</v>
      </c>
      <c r="P1553" s="29" t="s">
        <v>169</v>
      </c>
    </row>
    <row r="1554" spans="1:16" s="23" customFormat="1" hidden="1" x14ac:dyDescent="0.2">
      <c r="A1554" s="2">
        <v>180141478</v>
      </c>
      <c r="B1554" s="23" t="s">
        <v>1428</v>
      </c>
      <c r="F1554" s="23" t="s">
        <v>2282</v>
      </c>
      <c r="G1554" s="23" t="s">
        <v>169</v>
      </c>
      <c r="H1554" s="23" t="s">
        <v>19</v>
      </c>
      <c r="I1554" s="1"/>
      <c r="J1554" s="1"/>
      <c r="K1554" s="1"/>
      <c r="N1554" s="23" t="s">
        <v>18</v>
      </c>
      <c r="O1554" s="23" t="s">
        <v>2822</v>
      </c>
      <c r="P1554" s="29" t="s">
        <v>169</v>
      </c>
    </row>
    <row r="1555" spans="1:16" s="23" customFormat="1" hidden="1" x14ac:dyDescent="0.2">
      <c r="A1555" s="2">
        <v>180141508</v>
      </c>
      <c r="B1555" s="23" t="s">
        <v>1430</v>
      </c>
      <c r="F1555" s="23" t="s">
        <v>2282</v>
      </c>
      <c r="G1555" s="23" t="s">
        <v>169</v>
      </c>
      <c r="H1555" s="23" t="s">
        <v>19</v>
      </c>
      <c r="I1555" s="1"/>
      <c r="J1555" s="1"/>
      <c r="K1555" s="1"/>
      <c r="N1555" s="23" t="s">
        <v>18</v>
      </c>
      <c r="O1555" s="23" t="s">
        <v>2822</v>
      </c>
      <c r="P1555" s="29" t="s">
        <v>169</v>
      </c>
    </row>
    <row r="1556" spans="1:16" s="23" customFormat="1" hidden="1" x14ac:dyDescent="0.2">
      <c r="A1556" s="2">
        <v>180141532</v>
      </c>
      <c r="B1556" s="23" t="s">
        <v>1446</v>
      </c>
      <c r="F1556" s="23" t="s">
        <v>2282</v>
      </c>
      <c r="G1556" s="23" t="s">
        <v>169</v>
      </c>
      <c r="H1556" s="23" t="s">
        <v>19</v>
      </c>
      <c r="I1556" s="1"/>
      <c r="J1556" s="1"/>
      <c r="K1556" s="1"/>
      <c r="N1556" s="23" t="s">
        <v>3013</v>
      </c>
      <c r="O1556" s="23" t="s">
        <v>2822</v>
      </c>
      <c r="P1556" s="29" t="s">
        <v>169</v>
      </c>
    </row>
    <row r="1557" spans="1:16" s="23" customFormat="1" hidden="1" x14ac:dyDescent="0.2">
      <c r="A1557" s="2">
        <v>180141575</v>
      </c>
      <c r="B1557" s="23" t="s">
        <v>1447</v>
      </c>
      <c r="F1557" s="23" t="s">
        <v>2282</v>
      </c>
      <c r="G1557" s="23" t="s">
        <v>169</v>
      </c>
      <c r="H1557" s="23" t="s">
        <v>24</v>
      </c>
      <c r="I1557" s="1"/>
      <c r="J1557" s="1">
        <v>44316</v>
      </c>
      <c r="K1557" s="1"/>
      <c r="N1557" s="23" t="e">
        <v>#N/A</v>
      </c>
      <c r="O1557" s="23" t="s">
        <v>2822</v>
      </c>
      <c r="P1557" s="29" t="s">
        <v>169</v>
      </c>
    </row>
    <row r="1558" spans="1:16" s="23" customFormat="1" hidden="1" x14ac:dyDescent="0.2">
      <c r="A1558" s="2">
        <v>180141605</v>
      </c>
      <c r="B1558" s="23" t="s">
        <v>1449</v>
      </c>
      <c r="F1558" s="23" t="s">
        <v>2282</v>
      </c>
      <c r="G1558" s="23" t="s">
        <v>169</v>
      </c>
      <c r="H1558" s="23" t="s">
        <v>19</v>
      </c>
      <c r="I1558" s="1"/>
      <c r="J1558" s="1"/>
      <c r="K1558" s="1"/>
      <c r="N1558" s="23" t="s">
        <v>18</v>
      </c>
      <c r="O1558" s="23" t="s">
        <v>2822</v>
      </c>
      <c r="P1558" s="29" t="s">
        <v>169</v>
      </c>
    </row>
    <row r="1559" spans="1:16" s="23" customFormat="1" hidden="1" x14ac:dyDescent="0.2">
      <c r="A1559" s="2">
        <v>180141635</v>
      </c>
      <c r="B1559" s="23" t="s">
        <v>2973</v>
      </c>
      <c r="F1559" s="23" t="s">
        <v>2282</v>
      </c>
      <c r="G1559" s="23" t="s">
        <v>169</v>
      </c>
      <c r="H1559" s="23" t="s">
        <v>19</v>
      </c>
      <c r="I1559" s="1"/>
      <c r="J1559" s="1"/>
      <c r="K1559" s="1"/>
      <c r="N1559" s="23" t="s">
        <v>18</v>
      </c>
      <c r="O1559" s="23" t="s">
        <v>2822</v>
      </c>
      <c r="P1559" s="29" t="s">
        <v>169</v>
      </c>
    </row>
    <row r="1560" spans="1:16" s="23" customFormat="1" hidden="1" x14ac:dyDescent="0.2">
      <c r="A1560" s="2">
        <v>180141664</v>
      </c>
      <c r="B1560" s="23" t="s">
        <v>1456</v>
      </c>
      <c r="F1560" s="23" t="s">
        <v>2282</v>
      </c>
      <c r="G1560" s="23" t="s">
        <v>169</v>
      </c>
      <c r="H1560" s="23" t="s">
        <v>19</v>
      </c>
      <c r="I1560" s="1"/>
      <c r="J1560" s="1"/>
      <c r="K1560" s="1"/>
      <c r="N1560" s="23" t="s">
        <v>18</v>
      </c>
      <c r="O1560" s="23" t="s">
        <v>2822</v>
      </c>
      <c r="P1560" s="29" t="s">
        <v>169</v>
      </c>
    </row>
    <row r="1561" spans="1:16" s="23" customFormat="1" hidden="1" x14ac:dyDescent="0.2">
      <c r="A1561" s="2">
        <v>180141680</v>
      </c>
      <c r="B1561" s="23" t="s">
        <v>1457</v>
      </c>
      <c r="F1561" s="23" t="s">
        <v>2282</v>
      </c>
      <c r="G1561" s="23" t="s">
        <v>169</v>
      </c>
      <c r="H1561" s="23" t="s">
        <v>19</v>
      </c>
      <c r="I1561" s="1"/>
      <c r="J1561" s="1"/>
      <c r="K1561" s="1"/>
      <c r="N1561" s="23" t="s">
        <v>18</v>
      </c>
      <c r="O1561" s="23" t="s">
        <v>2822</v>
      </c>
      <c r="P1561" s="29" t="s">
        <v>169</v>
      </c>
    </row>
    <row r="1562" spans="1:16" s="23" customFormat="1" hidden="1" x14ac:dyDescent="0.2">
      <c r="A1562" s="2">
        <v>180141710</v>
      </c>
      <c r="B1562" s="23" t="s">
        <v>1459</v>
      </c>
      <c r="F1562" s="23" t="s">
        <v>2282</v>
      </c>
      <c r="G1562" s="23" t="s">
        <v>169</v>
      </c>
      <c r="H1562" s="23" t="s">
        <v>19</v>
      </c>
      <c r="I1562" s="1"/>
      <c r="J1562" s="1"/>
      <c r="K1562" s="1"/>
      <c r="N1562" s="23" t="s">
        <v>18</v>
      </c>
      <c r="O1562" s="23" t="s">
        <v>2822</v>
      </c>
      <c r="P1562" s="29" t="s">
        <v>169</v>
      </c>
    </row>
    <row r="1563" spans="1:16" s="23" customFormat="1" hidden="1" x14ac:dyDescent="0.2">
      <c r="A1563" s="2">
        <v>180141745</v>
      </c>
      <c r="B1563" s="23" t="s">
        <v>1525</v>
      </c>
      <c r="F1563" s="23" t="s">
        <v>2282</v>
      </c>
      <c r="G1563" s="23" t="s">
        <v>169</v>
      </c>
      <c r="H1563" s="23" t="s">
        <v>19</v>
      </c>
      <c r="I1563" s="1"/>
      <c r="J1563" s="1"/>
      <c r="K1563" s="1"/>
      <c r="N1563" s="23" t="s">
        <v>18</v>
      </c>
      <c r="O1563" s="23" t="s">
        <v>2822</v>
      </c>
      <c r="P1563" s="29" t="s">
        <v>169</v>
      </c>
    </row>
    <row r="1564" spans="1:16" s="23" customFormat="1" hidden="1" x14ac:dyDescent="0.2">
      <c r="A1564" s="2">
        <v>180141796</v>
      </c>
      <c r="B1564" s="23" t="s">
        <v>1460</v>
      </c>
      <c r="F1564" s="23" t="s">
        <v>2282</v>
      </c>
      <c r="G1564" s="23" t="s">
        <v>169</v>
      </c>
      <c r="H1564" s="23" t="s">
        <v>19</v>
      </c>
      <c r="I1564" s="1"/>
      <c r="J1564" s="1"/>
      <c r="K1564" s="1"/>
      <c r="N1564" s="23" t="s">
        <v>18</v>
      </c>
      <c r="O1564" s="23" t="s">
        <v>2822</v>
      </c>
      <c r="P1564" s="29" t="s">
        <v>169</v>
      </c>
    </row>
    <row r="1565" spans="1:16" s="23" customFormat="1" hidden="1" x14ac:dyDescent="0.2">
      <c r="A1565" s="2">
        <v>180141826</v>
      </c>
      <c r="B1565" s="23" t="s">
        <v>2838</v>
      </c>
      <c r="F1565" s="23" t="s">
        <v>2282</v>
      </c>
      <c r="G1565" s="23" t="s">
        <v>169</v>
      </c>
      <c r="H1565" s="23" t="s">
        <v>43</v>
      </c>
      <c r="I1565" s="1">
        <v>40452</v>
      </c>
      <c r="J1565" s="1"/>
      <c r="K1565" s="1">
        <v>41275</v>
      </c>
      <c r="N1565" s="23" t="s">
        <v>3205</v>
      </c>
      <c r="O1565" s="23" t="s">
        <v>2823</v>
      </c>
      <c r="P1565" s="29" t="s">
        <v>169</v>
      </c>
    </row>
    <row r="1566" spans="1:16" s="23" customFormat="1" hidden="1" x14ac:dyDescent="0.2">
      <c r="A1566" s="2">
        <v>180141877</v>
      </c>
      <c r="B1566" s="23" t="s">
        <v>1465</v>
      </c>
      <c r="F1566" s="23" t="s">
        <v>2282</v>
      </c>
      <c r="G1566" s="23" t="s">
        <v>169</v>
      </c>
      <c r="H1566" s="23" t="s">
        <v>43</v>
      </c>
      <c r="I1566" s="1">
        <v>40452</v>
      </c>
      <c r="J1566" s="1"/>
      <c r="K1566" s="1">
        <v>41275</v>
      </c>
      <c r="N1566" s="23" t="s">
        <v>3205</v>
      </c>
      <c r="O1566" s="23" t="s">
        <v>2823</v>
      </c>
      <c r="P1566" s="29" t="s">
        <v>169</v>
      </c>
    </row>
    <row r="1567" spans="1:16" s="23" customFormat="1" hidden="1" x14ac:dyDescent="0.2">
      <c r="A1567" s="2">
        <v>180141907</v>
      </c>
      <c r="B1567" s="23" t="s">
        <v>2839</v>
      </c>
      <c r="F1567" s="23" t="s">
        <v>2282</v>
      </c>
      <c r="G1567" s="23" t="s">
        <v>169</v>
      </c>
      <c r="H1567" s="23" t="s">
        <v>43</v>
      </c>
      <c r="I1567" s="1">
        <v>40452</v>
      </c>
      <c r="J1567" s="1"/>
      <c r="K1567" s="1">
        <v>41275</v>
      </c>
      <c r="N1567" s="23" t="s">
        <v>3205</v>
      </c>
      <c r="O1567" s="23" t="s">
        <v>2823</v>
      </c>
      <c r="P1567" s="29" t="s">
        <v>169</v>
      </c>
    </row>
    <row r="1568" spans="1:16" s="23" customFormat="1" hidden="1" x14ac:dyDescent="0.2">
      <c r="A1568" s="2">
        <v>180141923</v>
      </c>
      <c r="B1568" s="23" t="s">
        <v>1471</v>
      </c>
      <c r="F1568" s="23" t="s">
        <v>2282</v>
      </c>
      <c r="G1568" s="23" t="s">
        <v>169</v>
      </c>
      <c r="H1568" s="23" t="s">
        <v>24</v>
      </c>
      <c r="I1568" s="1"/>
      <c r="J1568" s="1">
        <v>42735</v>
      </c>
      <c r="K1568" s="1"/>
      <c r="N1568" s="23" t="e">
        <v>#N/A</v>
      </c>
      <c r="O1568" s="23" t="s">
        <v>2823</v>
      </c>
      <c r="P1568" s="29" t="s">
        <v>169</v>
      </c>
    </row>
    <row r="1569" spans="1:16" s="23" customFormat="1" hidden="1" x14ac:dyDescent="0.2">
      <c r="A1569" s="2">
        <v>180141958</v>
      </c>
      <c r="B1569" s="23" t="s">
        <v>1473</v>
      </c>
      <c r="F1569" s="23" t="s">
        <v>2282</v>
      </c>
      <c r="G1569" s="23" t="s">
        <v>169</v>
      </c>
      <c r="H1569" s="23" t="s">
        <v>19</v>
      </c>
      <c r="I1569" s="1"/>
      <c r="J1569" s="1"/>
      <c r="K1569" s="1"/>
      <c r="N1569" s="23" t="s">
        <v>18</v>
      </c>
      <c r="O1569" s="23" t="s">
        <v>2822</v>
      </c>
      <c r="P1569" s="29" t="s">
        <v>169</v>
      </c>
    </row>
    <row r="1570" spans="1:16" s="23" customFormat="1" hidden="1" x14ac:dyDescent="0.2">
      <c r="A1570" s="2">
        <v>180141982</v>
      </c>
      <c r="B1570" s="23" t="s">
        <v>1475</v>
      </c>
      <c r="F1570" s="23" t="s">
        <v>2282</v>
      </c>
      <c r="G1570" s="23" t="s">
        <v>169</v>
      </c>
      <c r="H1570" s="23" t="s">
        <v>19</v>
      </c>
      <c r="I1570" s="1"/>
      <c r="J1570" s="1"/>
      <c r="K1570" s="1"/>
      <c r="N1570" s="23" t="s">
        <v>18</v>
      </c>
      <c r="O1570" s="23" t="s">
        <v>2823</v>
      </c>
      <c r="P1570" s="29" t="s">
        <v>169</v>
      </c>
    </row>
    <row r="1571" spans="1:16" s="23" customFormat="1" hidden="1" x14ac:dyDescent="0.2">
      <c r="A1571" s="2">
        <v>180142024</v>
      </c>
      <c r="B1571" s="23" t="s">
        <v>1477</v>
      </c>
      <c r="F1571" s="23" t="s">
        <v>2282</v>
      </c>
      <c r="G1571" s="23" t="s">
        <v>169</v>
      </c>
      <c r="H1571" s="23" t="s">
        <v>19</v>
      </c>
      <c r="I1571" s="1"/>
      <c r="J1571" s="1"/>
      <c r="K1571" s="1"/>
      <c r="N1571" s="23" t="s">
        <v>18</v>
      </c>
      <c r="O1571" s="23" t="s">
        <v>2822</v>
      </c>
      <c r="P1571" s="29" t="s">
        <v>169</v>
      </c>
    </row>
    <row r="1572" spans="1:16" s="23" customFormat="1" hidden="1" x14ac:dyDescent="0.2">
      <c r="A1572" s="2">
        <v>180142121</v>
      </c>
      <c r="B1572" s="23" t="s">
        <v>1480</v>
      </c>
      <c r="F1572" s="23" t="s">
        <v>2282</v>
      </c>
      <c r="G1572" s="23" t="s">
        <v>169</v>
      </c>
      <c r="H1572" s="23" t="s">
        <v>19</v>
      </c>
      <c r="I1572" s="1"/>
      <c r="J1572" s="1"/>
      <c r="K1572" s="1"/>
      <c r="N1572" s="23" t="s">
        <v>18</v>
      </c>
      <c r="O1572" s="23" t="s">
        <v>2822</v>
      </c>
      <c r="P1572" s="29" t="s">
        <v>169</v>
      </c>
    </row>
    <row r="1573" spans="1:16" s="23" customFormat="1" hidden="1" x14ac:dyDescent="0.2">
      <c r="A1573" s="2">
        <v>180142202</v>
      </c>
      <c r="B1573" s="23" t="s">
        <v>1485</v>
      </c>
      <c r="F1573" s="23" t="s">
        <v>2282</v>
      </c>
      <c r="G1573" s="23" t="s">
        <v>169</v>
      </c>
      <c r="H1573" s="23" t="s">
        <v>19</v>
      </c>
      <c r="I1573" s="1"/>
      <c r="J1573" s="1"/>
      <c r="K1573" s="1"/>
      <c r="N1573" s="23" t="s">
        <v>18</v>
      </c>
      <c r="O1573" s="23" t="s">
        <v>2822</v>
      </c>
      <c r="P1573" s="29" t="s">
        <v>169</v>
      </c>
    </row>
    <row r="1574" spans="1:16" s="23" customFormat="1" hidden="1" x14ac:dyDescent="0.2">
      <c r="A1574" s="2">
        <v>180142253</v>
      </c>
      <c r="B1574" s="23" t="s">
        <v>1487</v>
      </c>
      <c r="F1574" s="23" t="s">
        <v>2282</v>
      </c>
      <c r="G1574" s="23" t="s">
        <v>169</v>
      </c>
      <c r="H1574" s="23" t="s">
        <v>19</v>
      </c>
      <c r="I1574" s="1"/>
      <c r="J1574" s="1"/>
      <c r="K1574" s="1"/>
      <c r="N1574" s="23" t="s">
        <v>18</v>
      </c>
      <c r="O1574" s="23" t="s">
        <v>2823</v>
      </c>
      <c r="P1574" s="29" t="s">
        <v>169</v>
      </c>
    </row>
    <row r="1575" spans="1:16" s="23" customFormat="1" hidden="1" x14ac:dyDescent="0.2">
      <c r="A1575" s="2">
        <v>180142288</v>
      </c>
      <c r="B1575" s="23" t="s">
        <v>1492</v>
      </c>
      <c r="F1575" s="23" t="s">
        <v>2282</v>
      </c>
      <c r="G1575" s="23" t="s">
        <v>169</v>
      </c>
      <c r="H1575" s="23" t="s">
        <v>24</v>
      </c>
      <c r="I1575" s="1"/>
      <c r="J1575" s="1">
        <v>45383</v>
      </c>
      <c r="K1575" s="1"/>
      <c r="N1575" s="23" t="s">
        <v>3013</v>
      </c>
      <c r="O1575" s="23" t="s">
        <v>2823</v>
      </c>
      <c r="P1575" s="29" t="s">
        <v>169</v>
      </c>
    </row>
    <row r="1576" spans="1:16" s="23" customFormat="1" hidden="1" x14ac:dyDescent="0.2">
      <c r="A1576" s="2">
        <v>180142318</v>
      </c>
      <c r="B1576" s="23" t="s">
        <v>1491</v>
      </c>
      <c r="F1576" s="23" t="s">
        <v>2282</v>
      </c>
      <c r="G1576" s="23" t="s">
        <v>169</v>
      </c>
      <c r="H1576" s="23" t="s">
        <v>19</v>
      </c>
      <c r="I1576" s="1"/>
      <c r="J1576" s="1"/>
      <c r="K1576" s="1"/>
      <c r="N1576" s="23" t="s">
        <v>3013</v>
      </c>
      <c r="O1576" s="23" t="s">
        <v>2823</v>
      </c>
      <c r="P1576" s="29" t="s">
        <v>169</v>
      </c>
    </row>
    <row r="1577" spans="1:16" s="23" customFormat="1" hidden="1" x14ac:dyDescent="0.2">
      <c r="A1577" s="2">
        <v>180142369</v>
      </c>
      <c r="B1577" s="23" t="s">
        <v>1490</v>
      </c>
      <c r="F1577" s="23" t="s">
        <v>2282</v>
      </c>
      <c r="G1577" s="23" t="s">
        <v>169</v>
      </c>
      <c r="H1577" s="23" t="s">
        <v>19</v>
      </c>
      <c r="I1577" s="1"/>
      <c r="J1577" s="1"/>
      <c r="K1577" s="1"/>
      <c r="N1577" s="23" t="s">
        <v>3013</v>
      </c>
      <c r="O1577" s="23" t="s">
        <v>2823</v>
      </c>
      <c r="P1577" s="29" t="s">
        <v>169</v>
      </c>
    </row>
    <row r="1578" spans="1:16" s="23" customFormat="1" hidden="1" x14ac:dyDescent="0.2">
      <c r="A1578" s="2">
        <v>180142423</v>
      </c>
      <c r="B1578" s="23" t="s">
        <v>1496</v>
      </c>
      <c r="F1578" s="23" t="s">
        <v>2282</v>
      </c>
      <c r="G1578" s="23" t="s">
        <v>169</v>
      </c>
      <c r="H1578" s="23" t="s">
        <v>19</v>
      </c>
      <c r="I1578" s="1"/>
      <c r="J1578" s="1"/>
      <c r="K1578" s="1"/>
      <c r="N1578" s="23" t="s">
        <v>18</v>
      </c>
      <c r="O1578" s="23" t="s">
        <v>2823</v>
      </c>
      <c r="P1578" s="29" t="s">
        <v>169</v>
      </c>
    </row>
    <row r="1579" spans="1:16" s="23" customFormat="1" hidden="1" x14ac:dyDescent="0.2">
      <c r="A1579" s="2">
        <v>180142466</v>
      </c>
      <c r="B1579" s="23" t="s">
        <v>1497</v>
      </c>
      <c r="F1579" s="23" t="s">
        <v>2282</v>
      </c>
      <c r="G1579" s="23" t="s">
        <v>169</v>
      </c>
      <c r="H1579" s="23" t="s">
        <v>19</v>
      </c>
      <c r="I1579" s="1"/>
      <c r="J1579" s="1"/>
      <c r="K1579" s="1"/>
      <c r="N1579" s="23" t="s">
        <v>3013</v>
      </c>
      <c r="O1579" s="23" t="s">
        <v>2822</v>
      </c>
      <c r="P1579" s="29" t="s">
        <v>169</v>
      </c>
    </row>
    <row r="1580" spans="1:16" s="23" customFormat="1" hidden="1" x14ac:dyDescent="0.2">
      <c r="A1580" s="2">
        <v>180142504</v>
      </c>
      <c r="B1580" s="23" t="s">
        <v>1499</v>
      </c>
      <c r="F1580" s="23" t="s">
        <v>2282</v>
      </c>
      <c r="G1580" s="23" t="s">
        <v>169</v>
      </c>
      <c r="H1580" s="23" t="s">
        <v>19</v>
      </c>
      <c r="I1580" s="1"/>
      <c r="J1580" s="1"/>
      <c r="K1580" s="1"/>
      <c r="N1580" s="23" t="s">
        <v>18</v>
      </c>
      <c r="O1580" s="23" t="s">
        <v>2822</v>
      </c>
      <c r="P1580" s="29" t="s">
        <v>169</v>
      </c>
    </row>
    <row r="1581" spans="1:16" s="23" customFormat="1" hidden="1" x14ac:dyDescent="0.2">
      <c r="A1581" s="2">
        <v>180142547</v>
      </c>
      <c r="B1581" s="23" t="s">
        <v>1503</v>
      </c>
      <c r="F1581" s="23" t="s">
        <v>2282</v>
      </c>
      <c r="G1581" s="23" t="s">
        <v>169</v>
      </c>
      <c r="H1581" s="23" t="s">
        <v>19</v>
      </c>
      <c r="I1581" s="1"/>
      <c r="J1581" s="1"/>
      <c r="K1581" s="1"/>
      <c r="N1581" s="23" t="s">
        <v>18</v>
      </c>
      <c r="O1581" s="23" t="s">
        <v>2822</v>
      </c>
      <c r="P1581" s="29" t="s">
        <v>169</v>
      </c>
    </row>
    <row r="1582" spans="1:16" s="23" customFormat="1" hidden="1" x14ac:dyDescent="0.2">
      <c r="A1582" s="2">
        <v>180142563</v>
      </c>
      <c r="B1582" s="23" t="s">
        <v>1505</v>
      </c>
      <c r="F1582" s="23" t="s">
        <v>2282</v>
      </c>
      <c r="G1582" s="23" t="s">
        <v>169</v>
      </c>
      <c r="H1582" s="23" t="s">
        <v>19</v>
      </c>
      <c r="I1582" s="1"/>
      <c r="J1582" s="1"/>
      <c r="K1582" s="1"/>
      <c r="N1582" s="23" t="s">
        <v>18</v>
      </c>
      <c r="O1582" s="23" t="s">
        <v>2822</v>
      </c>
      <c r="P1582" s="29" t="s">
        <v>169</v>
      </c>
    </row>
    <row r="1583" spans="1:16" s="23" customFormat="1" hidden="1" x14ac:dyDescent="0.2">
      <c r="A1583" s="2">
        <v>180142585</v>
      </c>
      <c r="B1583" s="23" t="s">
        <v>588</v>
      </c>
      <c r="F1583" s="23" t="s">
        <v>2282</v>
      </c>
      <c r="G1583" s="23" t="s">
        <v>4417</v>
      </c>
      <c r="H1583" s="23" t="s">
        <v>19</v>
      </c>
      <c r="I1583" s="1"/>
      <c r="J1583" s="1"/>
      <c r="K1583" s="1"/>
      <c r="N1583" s="23" t="s">
        <v>18</v>
      </c>
      <c r="O1583" s="23" t="s">
        <v>2823</v>
      </c>
      <c r="P1583" s="29" t="s">
        <v>4417</v>
      </c>
    </row>
    <row r="1584" spans="1:16" s="23" customFormat="1" hidden="1" x14ac:dyDescent="0.2">
      <c r="A1584" s="2">
        <v>180142679</v>
      </c>
      <c r="B1584" s="23" t="s">
        <v>1507</v>
      </c>
      <c r="F1584" s="23" t="s">
        <v>2282</v>
      </c>
      <c r="G1584" s="23" t="s">
        <v>169</v>
      </c>
      <c r="H1584" s="23" t="s">
        <v>24</v>
      </c>
      <c r="I1584" s="1"/>
      <c r="J1584" s="1">
        <v>42004</v>
      </c>
      <c r="K1584" s="1"/>
      <c r="N1584" s="23" t="e">
        <v>#N/A</v>
      </c>
      <c r="O1584" s="23" t="s">
        <v>2823</v>
      </c>
      <c r="P1584" s="29" t="s">
        <v>169</v>
      </c>
    </row>
    <row r="1585" spans="1:16" s="23" customFormat="1" hidden="1" x14ac:dyDescent="0.2">
      <c r="A1585" s="2">
        <v>180142717</v>
      </c>
      <c r="B1585" s="23" t="s">
        <v>1510</v>
      </c>
      <c r="F1585" s="23" t="s">
        <v>2282</v>
      </c>
      <c r="G1585" s="23" t="s">
        <v>169</v>
      </c>
      <c r="H1585" s="23" t="s">
        <v>19</v>
      </c>
      <c r="I1585" s="1"/>
      <c r="J1585" s="1"/>
      <c r="K1585" s="1"/>
      <c r="N1585" s="23" t="s">
        <v>18</v>
      </c>
      <c r="O1585" s="23" t="s">
        <v>2822</v>
      </c>
      <c r="P1585" s="29" t="s">
        <v>169</v>
      </c>
    </row>
    <row r="1586" spans="1:16" s="23" customFormat="1" hidden="1" x14ac:dyDescent="0.2">
      <c r="A1586" s="2">
        <v>180142741</v>
      </c>
      <c r="B1586" s="23" t="s">
        <v>1545</v>
      </c>
      <c r="F1586" s="23" t="s">
        <v>2282</v>
      </c>
      <c r="G1586" s="23" t="s">
        <v>169</v>
      </c>
      <c r="H1586" s="23" t="s">
        <v>43</v>
      </c>
      <c r="I1586" s="1">
        <v>40452</v>
      </c>
      <c r="J1586" s="1"/>
      <c r="K1586" s="1">
        <v>41275</v>
      </c>
      <c r="N1586" s="23" t="s">
        <v>3205</v>
      </c>
      <c r="O1586" s="23" t="s">
        <v>2823</v>
      </c>
      <c r="P1586" s="29" t="s">
        <v>169</v>
      </c>
    </row>
    <row r="1587" spans="1:16" s="23" customFormat="1" hidden="1" x14ac:dyDescent="0.2">
      <c r="A1587" s="2">
        <v>180142768</v>
      </c>
      <c r="B1587" s="23" t="s">
        <v>4954</v>
      </c>
      <c r="F1587" s="23" t="s">
        <v>2282</v>
      </c>
      <c r="G1587" s="23" t="s">
        <v>169</v>
      </c>
      <c r="H1587" s="23" t="s">
        <v>43</v>
      </c>
      <c r="I1587" s="1">
        <v>40452</v>
      </c>
      <c r="J1587" s="1"/>
      <c r="K1587" s="1">
        <v>41275</v>
      </c>
      <c r="N1587" s="23" t="s">
        <v>3205</v>
      </c>
      <c r="O1587" s="23" t="s">
        <v>2823</v>
      </c>
      <c r="P1587" s="29" t="s">
        <v>169</v>
      </c>
    </row>
    <row r="1588" spans="1:16" s="23" customFormat="1" hidden="1" x14ac:dyDescent="0.2">
      <c r="A1588" s="2">
        <v>180142792</v>
      </c>
      <c r="B1588" s="23" t="s">
        <v>1551</v>
      </c>
      <c r="F1588" s="23" t="s">
        <v>2282</v>
      </c>
      <c r="G1588" s="23" t="s">
        <v>169</v>
      </c>
      <c r="H1588" s="23" t="s">
        <v>43</v>
      </c>
      <c r="I1588" s="1">
        <v>40452</v>
      </c>
      <c r="J1588" s="1"/>
      <c r="K1588" s="1">
        <v>41275</v>
      </c>
      <c r="N1588" s="23" t="s">
        <v>3205</v>
      </c>
      <c r="O1588" s="23" t="s">
        <v>2823</v>
      </c>
      <c r="P1588" s="29" t="s">
        <v>169</v>
      </c>
    </row>
    <row r="1589" spans="1:16" s="23" customFormat="1" hidden="1" x14ac:dyDescent="0.2">
      <c r="A1589" s="2">
        <v>180142814</v>
      </c>
      <c r="B1589" s="23" t="s">
        <v>1555</v>
      </c>
      <c r="F1589" s="23" t="s">
        <v>2282</v>
      </c>
      <c r="G1589" s="23" t="s">
        <v>169</v>
      </c>
      <c r="H1589" s="23" t="s">
        <v>43</v>
      </c>
      <c r="I1589" s="1">
        <v>40452</v>
      </c>
      <c r="J1589" s="1"/>
      <c r="K1589" s="1">
        <v>41275</v>
      </c>
      <c r="N1589" s="23" t="s">
        <v>3205</v>
      </c>
      <c r="O1589" s="23" t="s">
        <v>2823</v>
      </c>
      <c r="P1589" s="29" t="s">
        <v>169</v>
      </c>
    </row>
    <row r="1590" spans="1:16" s="23" customFormat="1" hidden="1" x14ac:dyDescent="0.2">
      <c r="A1590" s="2">
        <v>180142865</v>
      </c>
      <c r="B1590" s="23" t="s">
        <v>1562</v>
      </c>
      <c r="F1590" s="23" t="s">
        <v>2282</v>
      </c>
      <c r="G1590" s="23" t="s">
        <v>169</v>
      </c>
      <c r="H1590" s="23" t="s">
        <v>43</v>
      </c>
      <c r="I1590" s="1">
        <v>40452</v>
      </c>
      <c r="J1590" s="1"/>
      <c r="K1590" s="1">
        <v>41275</v>
      </c>
      <c r="N1590" s="23" t="s">
        <v>3205</v>
      </c>
      <c r="O1590" s="23" t="s">
        <v>2823</v>
      </c>
      <c r="P1590" s="29" t="s">
        <v>169</v>
      </c>
    </row>
    <row r="1591" spans="1:16" s="23" customFormat="1" hidden="1" x14ac:dyDescent="0.2">
      <c r="A1591" s="2">
        <v>180142881</v>
      </c>
      <c r="B1591" s="23" t="s">
        <v>1564</v>
      </c>
      <c r="F1591" s="23" t="s">
        <v>2282</v>
      </c>
      <c r="G1591" s="23" t="s">
        <v>169</v>
      </c>
      <c r="H1591" s="23" t="s">
        <v>43</v>
      </c>
      <c r="I1591" s="1">
        <v>40452</v>
      </c>
      <c r="J1591" s="1"/>
      <c r="K1591" s="1">
        <v>41275</v>
      </c>
      <c r="N1591" s="23" t="s">
        <v>3205</v>
      </c>
      <c r="O1591" s="23" t="s">
        <v>2823</v>
      </c>
      <c r="P1591" s="29" t="s">
        <v>169</v>
      </c>
    </row>
    <row r="1592" spans="1:16" s="23" customFormat="1" hidden="1" x14ac:dyDescent="0.2">
      <c r="A1592" s="2">
        <v>180142903</v>
      </c>
      <c r="B1592" s="23" t="s">
        <v>1565</v>
      </c>
      <c r="F1592" s="23" t="s">
        <v>2282</v>
      </c>
      <c r="G1592" s="23" t="s">
        <v>169</v>
      </c>
      <c r="H1592" s="23" t="s">
        <v>43</v>
      </c>
      <c r="I1592" s="1">
        <v>40452</v>
      </c>
      <c r="J1592" s="1"/>
      <c r="K1592" s="1">
        <v>41275</v>
      </c>
      <c r="N1592" s="23" t="s">
        <v>3205</v>
      </c>
      <c r="O1592" s="23" t="s">
        <v>2823</v>
      </c>
      <c r="P1592" s="29" t="s">
        <v>169</v>
      </c>
    </row>
    <row r="1593" spans="1:16" s="23" customFormat="1" hidden="1" x14ac:dyDescent="0.2">
      <c r="A1593" s="2">
        <v>180142946</v>
      </c>
      <c r="B1593" s="23" t="s">
        <v>1568</v>
      </c>
      <c r="F1593" s="23" t="s">
        <v>2282</v>
      </c>
      <c r="G1593" s="23" t="s">
        <v>169</v>
      </c>
      <c r="H1593" s="23" t="s">
        <v>43</v>
      </c>
      <c r="I1593" s="1">
        <v>40452</v>
      </c>
      <c r="J1593" s="1"/>
      <c r="K1593" s="1">
        <v>41275</v>
      </c>
      <c r="N1593" s="23" t="s">
        <v>3205</v>
      </c>
      <c r="O1593" s="23" t="s">
        <v>2823</v>
      </c>
      <c r="P1593" s="29" t="s">
        <v>169</v>
      </c>
    </row>
    <row r="1594" spans="1:16" s="23" customFormat="1" hidden="1" x14ac:dyDescent="0.2">
      <c r="A1594" s="2">
        <v>180142997</v>
      </c>
      <c r="B1594" s="23" t="s">
        <v>1570</v>
      </c>
      <c r="F1594" s="23" t="s">
        <v>2282</v>
      </c>
      <c r="G1594" s="23" t="s">
        <v>169</v>
      </c>
      <c r="H1594" s="23" t="s">
        <v>43</v>
      </c>
      <c r="I1594" s="1">
        <v>40452</v>
      </c>
      <c r="J1594" s="1"/>
      <c r="K1594" s="1">
        <v>41275</v>
      </c>
      <c r="N1594" s="23" t="s">
        <v>3205</v>
      </c>
      <c r="O1594" s="23" t="s">
        <v>2823</v>
      </c>
      <c r="P1594" s="29" t="s">
        <v>169</v>
      </c>
    </row>
    <row r="1595" spans="1:16" s="23" customFormat="1" hidden="1" x14ac:dyDescent="0.2">
      <c r="A1595" s="2">
        <v>180143039</v>
      </c>
      <c r="B1595" s="23" t="s">
        <v>1572</v>
      </c>
      <c r="F1595" s="23" t="s">
        <v>2282</v>
      </c>
      <c r="G1595" s="23" t="s">
        <v>169</v>
      </c>
      <c r="H1595" s="23" t="s">
        <v>43</v>
      </c>
      <c r="I1595" s="1">
        <v>40452</v>
      </c>
      <c r="J1595" s="1"/>
      <c r="K1595" s="1">
        <v>41275</v>
      </c>
      <c r="N1595" s="23" t="s">
        <v>3205</v>
      </c>
      <c r="O1595" s="23" t="s">
        <v>2823</v>
      </c>
      <c r="P1595" s="29" t="s">
        <v>169</v>
      </c>
    </row>
    <row r="1596" spans="1:16" s="23" customFormat="1" hidden="1" x14ac:dyDescent="0.2">
      <c r="A1596" s="2">
        <v>180143071</v>
      </c>
      <c r="B1596" s="23" t="s">
        <v>1575</v>
      </c>
      <c r="F1596" s="23" t="s">
        <v>2282</v>
      </c>
      <c r="G1596" s="23" t="s">
        <v>169</v>
      </c>
      <c r="H1596" s="23" t="s">
        <v>19</v>
      </c>
      <c r="I1596" s="1"/>
      <c r="J1596" s="1"/>
      <c r="K1596" s="1"/>
      <c r="N1596" s="23" t="s">
        <v>3013</v>
      </c>
      <c r="O1596" s="23" t="s">
        <v>2823</v>
      </c>
      <c r="P1596" s="29" t="s">
        <v>169</v>
      </c>
    </row>
    <row r="1597" spans="1:16" s="23" customFormat="1" hidden="1" x14ac:dyDescent="0.2">
      <c r="A1597" s="2">
        <v>180143128</v>
      </c>
      <c r="B1597" s="23" t="s">
        <v>1578</v>
      </c>
      <c r="F1597" s="23" t="s">
        <v>2282</v>
      </c>
      <c r="G1597" s="23" t="s">
        <v>169</v>
      </c>
      <c r="H1597" s="23" t="s">
        <v>19</v>
      </c>
      <c r="I1597" s="1"/>
      <c r="J1597" s="1"/>
      <c r="K1597" s="1"/>
      <c r="N1597" s="23" t="s">
        <v>18</v>
      </c>
      <c r="O1597" s="23" t="s">
        <v>2822</v>
      </c>
      <c r="P1597" s="29" t="s">
        <v>169</v>
      </c>
    </row>
    <row r="1598" spans="1:16" s="23" customFormat="1" hidden="1" x14ac:dyDescent="0.2">
      <c r="A1598" s="2">
        <v>180143179</v>
      </c>
      <c r="B1598" s="23" t="s">
        <v>1580</v>
      </c>
      <c r="F1598" s="23" t="s">
        <v>2282</v>
      </c>
      <c r="G1598" s="23" t="s">
        <v>169</v>
      </c>
      <c r="H1598" s="23" t="s">
        <v>19</v>
      </c>
      <c r="I1598" s="1"/>
      <c r="J1598" s="1"/>
      <c r="K1598" s="1"/>
      <c r="N1598" s="23" t="s">
        <v>3013</v>
      </c>
      <c r="O1598" s="23" t="s">
        <v>2822</v>
      </c>
      <c r="P1598" s="29" t="s">
        <v>169</v>
      </c>
    </row>
    <row r="1599" spans="1:16" s="23" customFormat="1" hidden="1" x14ac:dyDescent="0.2">
      <c r="A1599" s="2">
        <v>180143233</v>
      </c>
      <c r="B1599" s="23" t="s">
        <v>2976</v>
      </c>
      <c r="F1599" s="23" t="s">
        <v>2282</v>
      </c>
      <c r="G1599" s="23" t="s">
        <v>169</v>
      </c>
      <c r="H1599" s="23" t="s">
        <v>19</v>
      </c>
      <c r="I1599" s="1"/>
      <c r="J1599" s="1"/>
      <c r="K1599" s="1"/>
      <c r="N1599" s="23" t="s">
        <v>18</v>
      </c>
      <c r="O1599" s="23" t="s">
        <v>2823</v>
      </c>
      <c r="P1599" s="29" t="s">
        <v>169</v>
      </c>
    </row>
    <row r="1600" spans="1:16" s="23" customFormat="1" hidden="1" x14ac:dyDescent="0.2">
      <c r="A1600" s="2">
        <v>180143357</v>
      </c>
      <c r="B1600" s="23" t="s">
        <v>3054</v>
      </c>
      <c r="F1600" s="23" t="s">
        <v>2282</v>
      </c>
      <c r="G1600" s="23" t="s">
        <v>169</v>
      </c>
      <c r="H1600" s="23" t="s">
        <v>19</v>
      </c>
      <c r="I1600" s="1"/>
      <c r="J1600" s="1"/>
      <c r="K1600" s="1"/>
      <c r="N1600" s="23" t="s">
        <v>18</v>
      </c>
      <c r="O1600" s="23" t="s">
        <v>2823</v>
      </c>
      <c r="P1600" s="29" t="s">
        <v>169</v>
      </c>
    </row>
    <row r="1601" spans="1:16" s="23" customFormat="1" hidden="1" x14ac:dyDescent="0.2">
      <c r="A1601" s="2">
        <v>180143373</v>
      </c>
      <c r="B1601" s="23" t="s">
        <v>1511</v>
      </c>
      <c r="F1601" s="23" t="s">
        <v>2282</v>
      </c>
      <c r="G1601" s="23" t="s">
        <v>169</v>
      </c>
      <c r="H1601" s="23" t="s">
        <v>19</v>
      </c>
      <c r="I1601" s="1"/>
      <c r="J1601" s="1"/>
      <c r="K1601" s="1"/>
      <c r="N1601" s="23" t="s">
        <v>18</v>
      </c>
      <c r="O1601" s="23" t="s">
        <v>2822</v>
      </c>
      <c r="P1601" s="29" t="s">
        <v>169</v>
      </c>
    </row>
    <row r="1602" spans="1:16" s="23" customFormat="1" hidden="1" x14ac:dyDescent="0.2">
      <c r="A1602" s="2">
        <v>180143411</v>
      </c>
      <c r="B1602" s="23" t="s">
        <v>1535</v>
      </c>
      <c r="F1602" s="23" t="s">
        <v>2282</v>
      </c>
      <c r="G1602" s="23" t="s">
        <v>4417</v>
      </c>
      <c r="H1602" s="23" t="s">
        <v>43</v>
      </c>
      <c r="I1602" s="1">
        <v>40452</v>
      </c>
      <c r="J1602" s="1"/>
      <c r="K1602" s="1">
        <v>41275</v>
      </c>
      <c r="N1602" s="23" t="s">
        <v>3205</v>
      </c>
      <c r="O1602" s="23" t="s">
        <v>2823</v>
      </c>
      <c r="P1602" s="29" t="s">
        <v>4417</v>
      </c>
    </row>
    <row r="1603" spans="1:16" s="23" customFormat="1" hidden="1" x14ac:dyDescent="0.2">
      <c r="A1603" s="2">
        <v>180143489</v>
      </c>
      <c r="B1603" s="23" t="s">
        <v>1532</v>
      </c>
      <c r="F1603" s="23" t="s">
        <v>2282</v>
      </c>
      <c r="G1603" s="23" t="s">
        <v>169</v>
      </c>
      <c r="H1603" s="23" t="s">
        <v>43</v>
      </c>
      <c r="I1603" s="1">
        <v>40452</v>
      </c>
      <c r="J1603" s="1"/>
      <c r="K1603" s="1">
        <v>41275</v>
      </c>
      <c r="N1603" s="23" t="s">
        <v>3205</v>
      </c>
      <c r="O1603" s="23" t="s">
        <v>2823</v>
      </c>
      <c r="P1603" s="29" t="s">
        <v>169</v>
      </c>
    </row>
    <row r="1604" spans="1:16" s="23" customFormat="1" hidden="1" x14ac:dyDescent="0.2">
      <c r="A1604" s="2">
        <v>180143543</v>
      </c>
      <c r="B1604" s="23" t="s">
        <v>4967</v>
      </c>
      <c r="F1604" s="23" t="s">
        <v>2282</v>
      </c>
      <c r="G1604" s="23" t="s">
        <v>169</v>
      </c>
      <c r="H1604" s="23" t="s">
        <v>19</v>
      </c>
      <c r="I1604" s="1"/>
      <c r="J1604" s="1"/>
      <c r="K1604" s="1"/>
      <c r="N1604" s="23" t="s">
        <v>3013</v>
      </c>
      <c r="O1604" s="23" t="s">
        <v>2822</v>
      </c>
      <c r="P1604" s="29" t="s">
        <v>169</v>
      </c>
    </row>
    <row r="1605" spans="1:16" s="23" customFormat="1" hidden="1" x14ac:dyDescent="0.2">
      <c r="A1605" s="2">
        <v>180143594</v>
      </c>
      <c r="B1605" s="23" t="s">
        <v>1619</v>
      </c>
      <c r="F1605" s="23" t="s">
        <v>2282</v>
      </c>
      <c r="G1605" s="23" t="s">
        <v>4417</v>
      </c>
      <c r="H1605" s="23" t="s">
        <v>19</v>
      </c>
      <c r="I1605" s="1"/>
      <c r="J1605" s="1"/>
      <c r="K1605" s="1"/>
      <c r="N1605" s="23" t="s">
        <v>18</v>
      </c>
      <c r="O1605" s="23" t="s">
        <v>2823</v>
      </c>
      <c r="P1605" s="29" t="s">
        <v>4417</v>
      </c>
    </row>
    <row r="1606" spans="1:16" s="23" customFormat="1" hidden="1" x14ac:dyDescent="0.2">
      <c r="A1606" s="2">
        <v>180144248</v>
      </c>
      <c r="B1606" s="23" t="s">
        <v>1512</v>
      </c>
      <c r="F1606" s="23" t="s">
        <v>2282</v>
      </c>
      <c r="G1606" s="23" t="s">
        <v>169</v>
      </c>
      <c r="H1606" s="23" t="s">
        <v>19</v>
      </c>
      <c r="I1606" s="1"/>
      <c r="J1606" s="1"/>
      <c r="K1606" s="1"/>
      <c r="N1606" s="23" t="s">
        <v>18</v>
      </c>
      <c r="O1606" s="23" t="s">
        <v>2822</v>
      </c>
      <c r="P1606" s="29" t="s">
        <v>169</v>
      </c>
    </row>
    <row r="1607" spans="1:16" s="23" customFormat="1" hidden="1" x14ac:dyDescent="0.2">
      <c r="A1607" s="2">
        <v>180144434</v>
      </c>
      <c r="B1607" s="23" t="s">
        <v>1514</v>
      </c>
      <c r="F1607" s="23" t="s">
        <v>2282</v>
      </c>
      <c r="G1607" s="23" t="s">
        <v>169</v>
      </c>
      <c r="H1607" s="23" t="s">
        <v>19</v>
      </c>
      <c r="I1607" s="1"/>
      <c r="J1607" s="1"/>
      <c r="K1607" s="1"/>
      <c r="N1607" s="23" t="s">
        <v>18</v>
      </c>
      <c r="O1607" s="23" t="s">
        <v>2822</v>
      </c>
      <c r="P1607" s="29" t="s">
        <v>169</v>
      </c>
    </row>
    <row r="1608" spans="1:16" s="23" customFormat="1" hidden="1" x14ac:dyDescent="0.2">
      <c r="A1608" s="2">
        <v>180144590</v>
      </c>
      <c r="B1608" s="23" t="s">
        <v>2076</v>
      </c>
      <c r="F1608" s="23" t="s">
        <v>2282</v>
      </c>
      <c r="G1608" s="23" t="s">
        <v>4417</v>
      </c>
      <c r="H1608" s="23" t="s">
        <v>19</v>
      </c>
      <c r="I1608" s="1"/>
      <c r="J1608" s="1"/>
      <c r="K1608" s="1"/>
      <c r="N1608" s="23" t="s">
        <v>18</v>
      </c>
      <c r="O1608" s="23" t="s">
        <v>2823</v>
      </c>
      <c r="P1608" s="29" t="s">
        <v>4417</v>
      </c>
    </row>
    <row r="1609" spans="1:16" s="23" customFormat="1" hidden="1" x14ac:dyDescent="0.2">
      <c r="A1609" s="2">
        <v>180145045</v>
      </c>
      <c r="B1609" s="23" t="s">
        <v>2181</v>
      </c>
      <c r="F1609" s="23" t="s">
        <v>2282</v>
      </c>
      <c r="G1609" s="23" t="s">
        <v>4417</v>
      </c>
      <c r="H1609" s="23" t="s">
        <v>43</v>
      </c>
      <c r="I1609" s="1">
        <v>40452</v>
      </c>
      <c r="J1609" s="1"/>
      <c r="K1609" s="1">
        <v>41640</v>
      </c>
      <c r="N1609" s="23" t="s">
        <v>3205</v>
      </c>
      <c r="O1609" s="23" t="s">
        <v>2823</v>
      </c>
      <c r="P1609" s="29" t="s">
        <v>4417</v>
      </c>
    </row>
    <row r="1610" spans="1:16" s="23" customFormat="1" hidden="1" x14ac:dyDescent="0.2">
      <c r="A1610" s="2">
        <v>180145074</v>
      </c>
      <c r="B1610" s="23" t="s">
        <v>2189</v>
      </c>
      <c r="F1610" s="23" t="s">
        <v>2282</v>
      </c>
      <c r="G1610" s="23" t="s">
        <v>4417</v>
      </c>
      <c r="H1610" s="23" t="s">
        <v>24</v>
      </c>
      <c r="I1610" s="1"/>
      <c r="J1610" s="1">
        <v>42004</v>
      </c>
      <c r="K1610" s="1"/>
      <c r="N1610" s="23" t="e">
        <v>#N/A</v>
      </c>
      <c r="O1610" s="23" t="s">
        <v>2823</v>
      </c>
      <c r="P1610" s="29" t="s">
        <v>4417</v>
      </c>
    </row>
    <row r="1611" spans="1:16" s="23" customFormat="1" hidden="1" x14ac:dyDescent="0.2">
      <c r="A1611" s="2">
        <v>180145341</v>
      </c>
      <c r="B1611" s="23" t="s">
        <v>2242</v>
      </c>
      <c r="F1611" s="23" t="s">
        <v>2282</v>
      </c>
      <c r="G1611" s="23" t="s">
        <v>4417</v>
      </c>
      <c r="H1611" s="23" t="s">
        <v>24</v>
      </c>
      <c r="I1611" s="1"/>
      <c r="J1611" s="1">
        <v>42004</v>
      </c>
      <c r="K1611" s="1"/>
      <c r="N1611" s="23" t="e">
        <v>#N/A</v>
      </c>
      <c r="O1611" s="23" t="s">
        <v>2823</v>
      </c>
      <c r="P1611" s="29" t="s">
        <v>4417</v>
      </c>
    </row>
    <row r="1612" spans="1:16" s="23" customFormat="1" hidden="1" x14ac:dyDescent="0.2">
      <c r="A1612" s="2">
        <v>180145430</v>
      </c>
      <c r="B1612" s="23" t="s">
        <v>174</v>
      </c>
      <c r="F1612" s="23" t="s">
        <v>2282</v>
      </c>
      <c r="G1612" s="23" t="s">
        <v>4417</v>
      </c>
      <c r="H1612" s="23" t="s">
        <v>24</v>
      </c>
      <c r="I1612" s="1"/>
      <c r="J1612" s="1">
        <v>40451</v>
      </c>
      <c r="K1612" s="1"/>
      <c r="N1612" s="23" t="e">
        <v>#N/A</v>
      </c>
      <c r="O1612" s="23" t="s">
        <v>2823</v>
      </c>
      <c r="P1612" s="29" t="s">
        <v>4417</v>
      </c>
    </row>
    <row r="1613" spans="1:16" s="23" customFormat="1" hidden="1" x14ac:dyDescent="0.2">
      <c r="A1613" s="2">
        <v>180145538</v>
      </c>
      <c r="B1613" s="23" t="s">
        <v>1516</v>
      </c>
      <c r="F1613" s="23" t="s">
        <v>2282</v>
      </c>
      <c r="G1613" s="23" t="s">
        <v>169</v>
      </c>
      <c r="H1613" s="23" t="s">
        <v>19</v>
      </c>
      <c r="I1613" s="1"/>
      <c r="J1613" s="1"/>
      <c r="K1613" s="1"/>
      <c r="N1613" s="23" t="s">
        <v>18</v>
      </c>
      <c r="O1613" s="23" t="s">
        <v>2822</v>
      </c>
      <c r="P1613" s="29" t="s">
        <v>169</v>
      </c>
    </row>
    <row r="1614" spans="1:16" s="23" customFormat="1" hidden="1" x14ac:dyDescent="0.2">
      <c r="A1614" s="2">
        <v>180145597</v>
      </c>
      <c r="B1614" s="23" t="s">
        <v>2272</v>
      </c>
      <c r="F1614" s="23" t="s">
        <v>2282</v>
      </c>
      <c r="G1614" s="23" t="s">
        <v>4417</v>
      </c>
      <c r="H1614" s="23" t="s">
        <v>24</v>
      </c>
      <c r="I1614" s="1"/>
      <c r="J1614" s="1">
        <v>42004</v>
      </c>
      <c r="K1614" s="1"/>
      <c r="N1614" s="23" t="e">
        <v>#N/A</v>
      </c>
      <c r="O1614" s="23" t="s">
        <v>2823</v>
      </c>
      <c r="P1614" s="29" t="s">
        <v>4417</v>
      </c>
    </row>
    <row r="1615" spans="1:16" s="23" customFormat="1" hidden="1" x14ac:dyDescent="0.2">
      <c r="A1615" s="2">
        <v>180145643</v>
      </c>
      <c r="B1615" s="23" t="s">
        <v>1518</v>
      </c>
      <c r="F1615" s="23" t="s">
        <v>2282</v>
      </c>
      <c r="G1615" s="23" t="s">
        <v>169</v>
      </c>
      <c r="H1615" s="23" t="s">
        <v>19</v>
      </c>
      <c r="I1615" s="1"/>
      <c r="J1615" s="1"/>
      <c r="K1615" s="1"/>
      <c r="N1615" s="23" t="s">
        <v>18</v>
      </c>
      <c r="O1615" s="23" t="s">
        <v>2822</v>
      </c>
      <c r="P1615" s="29" t="s">
        <v>169</v>
      </c>
    </row>
    <row r="1616" spans="1:16" s="23" customFormat="1" hidden="1" x14ac:dyDescent="0.2">
      <c r="A1616" s="2">
        <v>180146038</v>
      </c>
      <c r="B1616" s="23" t="s">
        <v>1521</v>
      </c>
      <c r="F1616" s="23" t="s">
        <v>2282</v>
      </c>
      <c r="G1616" s="23" t="s">
        <v>169</v>
      </c>
      <c r="H1616" s="23" t="s">
        <v>19</v>
      </c>
      <c r="I1616" s="1"/>
      <c r="J1616" s="1"/>
      <c r="K1616" s="1"/>
      <c r="N1616" s="23" t="s">
        <v>18</v>
      </c>
      <c r="O1616" s="23" t="s">
        <v>2822</v>
      </c>
      <c r="P1616" s="29" t="s">
        <v>169</v>
      </c>
    </row>
    <row r="1617" spans="1:16" s="23" customFormat="1" hidden="1" x14ac:dyDescent="0.2">
      <c r="A1617" s="2">
        <v>180146143</v>
      </c>
      <c r="B1617" s="23" t="s">
        <v>574</v>
      </c>
      <c r="F1617" s="23" t="s">
        <v>2282</v>
      </c>
      <c r="G1617" s="23" t="s">
        <v>4417</v>
      </c>
      <c r="H1617" s="23" t="s">
        <v>43</v>
      </c>
      <c r="I1617" s="1">
        <v>40452</v>
      </c>
      <c r="J1617" s="1"/>
      <c r="K1617" s="1">
        <v>41275</v>
      </c>
      <c r="N1617" s="23" t="s">
        <v>3205</v>
      </c>
      <c r="O1617" s="23" t="s">
        <v>2823</v>
      </c>
      <c r="P1617" s="29" t="s">
        <v>4417</v>
      </c>
    </row>
    <row r="1618" spans="1:16" s="23" customFormat="1" hidden="1" x14ac:dyDescent="0.2">
      <c r="A1618" s="2">
        <v>180146178</v>
      </c>
      <c r="B1618" s="23" t="s">
        <v>257</v>
      </c>
      <c r="F1618" s="23" t="s">
        <v>2282</v>
      </c>
      <c r="G1618" s="23" t="s">
        <v>4417</v>
      </c>
      <c r="H1618" s="23" t="s">
        <v>19</v>
      </c>
      <c r="I1618" s="1"/>
      <c r="J1618" s="1"/>
      <c r="K1618" s="1"/>
      <c r="N1618" s="23" t="s">
        <v>18</v>
      </c>
      <c r="O1618" s="23" t="s">
        <v>2823</v>
      </c>
      <c r="P1618" s="29" t="s">
        <v>4417</v>
      </c>
    </row>
    <row r="1619" spans="1:16" s="23" customFormat="1" hidden="1" x14ac:dyDescent="0.2">
      <c r="A1619" s="2">
        <v>180146208</v>
      </c>
      <c r="B1619" s="23" t="s">
        <v>866</v>
      </c>
      <c r="C1619" s="23" t="s">
        <v>867</v>
      </c>
      <c r="D1619" s="23" t="s">
        <v>4719</v>
      </c>
      <c r="E1619" s="23" t="s">
        <v>73</v>
      </c>
      <c r="F1619" s="23" t="s">
        <v>13</v>
      </c>
      <c r="G1619" s="23" t="s">
        <v>4417</v>
      </c>
      <c r="H1619" s="23" t="s">
        <v>24</v>
      </c>
      <c r="I1619" s="1">
        <v>40575</v>
      </c>
      <c r="J1619" s="1">
        <v>42004</v>
      </c>
      <c r="K1619" s="1"/>
      <c r="N1619" s="23" t="e">
        <v>#N/A</v>
      </c>
      <c r="O1619" s="23" t="s">
        <v>2823</v>
      </c>
      <c r="P1619" s="29" t="s">
        <v>4417</v>
      </c>
    </row>
    <row r="1620" spans="1:16" s="23" customFormat="1" hidden="1" x14ac:dyDescent="0.2">
      <c r="A1620" s="2">
        <v>180146321</v>
      </c>
      <c r="B1620" s="23" t="s">
        <v>2287</v>
      </c>
      <c r="C1620" s="23" t="s">
        <v>2288</v>
      </c>
      <c r="D1620" s="23" t="s">
        <v>5190</v>
      </c>
      <c r="E1620" s="23" t="s">
        <v>46</v>
      </c>
      <c r="F1620" s="23" t="s">
        <v>13</v>
      </c>
      <c r="G1620" s="23" t="s">
        <v>4417</v>
      </c>
      <c r="H1620" s="23" t="s">
        <v>24</v>
      </c>
      <c r="I1620" s="1">
        <v>40603</v>
      </c>
      <c r="J1620" s="1">
        <v>43830</v>
      </c>
      <c r="K1620" s="1"/>
      <c r="L1620" s="23" t="s">
        <v>18</v>
      </c>
      <c r="N1620" s="23" t="e">
        <v>#N/A</v>
      </c>
      <c r="O1620" s="23" t="s">
        <v>2823</v>
      </c>
      <c r="P1620" s="29" t="s">
        <v>4417</v>
      </c>
    </row>
    <row r="1621" spans="1:16" s="23" customFormat="1" hidden="1" x14ac:dyDescent="0.2">
      <c r="A1621" s="2">
        <v>180146348</v>
      </c>
      <c r="B1621" s="23" t="s">
        <v>2289</v>
      </c>
      <c r="C1621" s="23" t="s">
        <v>2290</v>
      </c>
      <c r="D1621" s="23" t="s">
        <v>5191</v>
      </c>
      <c r="E1621" s="23" t="s">
        <v>771</v>
      </c>
      <c r="F1621" s="23" t="s">
        <v>13</v>
      </c>
      <c r="G1621" s="23" t="s">
        <v>4417</v>
      </c>
      <c r="H1621" s="23" t="s">
        <v>19</v>
      </c>
      <c r="I1621" s="1">
        <v>40575</v>
      </c>
      <c r="J1621" s="1"/>
      <c r="K1621" s="1"/>
      <c r="L1621" s="23" t="s">
        <v>23</v>
      </c>
      <c r="N1621" s="23" t="s">
        <v>23</v>
      </c>
      <c r="O1621" s="23" t="s">
        <v>2822</v>
      </c>
      <c r="P1621" s="29" t="s">
        <v>4417</v>
      </c>
    </row>
    <row r="1622" spans="1:16" s="23" customFormat="1" hidden="1" x14ac:dyDescent="0.2">
      <c r="A1622" s="2">
        <v>180146364</v>
      </c>
      <c r="B1622" s="23" t="s">
        <v>1108</v>
      </c>
      <c r="F1622" s="23" t="s">
        <v>2282</v>
      </c>
      <c r="G1622" s="23" t="s">
        <v>169</v>
      </c>
      <c r="H1622" s="23" t="s">
        <v>19</v>
      </c>
      <c r="I1622" s="1"/>
      <c r="J1622" s="1"/>
      <c r="K1622" s="1"/>
      <c r="N1622" s="23" t="s">
        <v>18</v>
      </c>
      <c r="O1622" s="23" t="s">
        <v>2823</v>
      </c>
      <c r="P1622" s="29" t="s">
        <v>169</v>
      </c>
    </row>
    <row r="1623" spans="1:16" s="23" customFormat="1" hidden="1" x14ac:dyDescent="0.2">
      <c r="A1623" s="2">
        <v>180146445</v>
      </c>
      <c r="B1623" s="23" t="s">
        <v>2291</v>
      </c>
      <c r="C1623" s="23" t="s">
        <v>2292</v>
      </c>
      <c r="D1623" s="23" t="s">
        <v>4485</v>
      </c>
      <c r="E1623" s="23" t="s">
        <v>246</v>
      </c>
      <c r="F1623" s="23" t="s">
        <v>13</v>
      </c>
      <c r="G1623" s="23" t="s">
        <v>4417</v>
      </c>
      <c r="H1623" s="23" t="s">
        <v>24</v>
      </c>
      <c r="I1623" s="1">
        <v>40603</v>
      </c>
      <c r="J1623" s="1">
        <v>43465</v>
      </c>
      <c r="K1623" s="1">
        <v>42005</v>
      </c>
      <c r="N1623" s="23" t="e">
        <v>#N/A</v>
      </c>
      <c r="O1623" s="23" t="s">
        <v>2823</v>
      </c>
      <c r="P1623" s="29" t="s">
        <v>4417</v>
      </c>
    </row>
    <row r="1624" spans="1:16" s="23" customFormat="1" hidden="1" x14ac:dyDescent="0.2">
      <c r="A1624" s="2">
        <v>180146526</v>
      </c>
      <c r="B1624" s="23" t="s">
        <v>2293</v>
      </c>
      <c r="C1624" s="23" t="s">
        <v>2294</v>
      </c>
      <c r="D1624" s="23" t="s">
        <v>4451</v>
      </c>
      <c r="E1624" s="23" t="s">
        <v>39</v>
      </c>
      <c r="F1624" s="23" t="s">
        <v>13</v>
      </c>
      <c r="G1624" s="23" t="s">
        <v>4417</v>
      </c>
      <c r="H1624" s="23" t="s">
        <v>19</v>
      </c>
      <c r="I1624" s="1">
        <v>40575</v>
      </c>
      <c r="J1624" s="1"/>
      <c r="K1624" s="1"/>
      <c r="L1624" s="23" t="s">
        <v>1194</v>
      </c>
      <c r="N1624" s="23" t="s">
        <v>18</v>
      </c>
      <c r="O1624" s="23" t="s">
        <v>2822</v>
      </c>
      <c r="P1624" s="29" t="s">
        <v>4417</v>
      </c>
    </row>
    <row r="1625" spans="1:16" s="23" customFormat="1" hidden="1" x14ac:dyDescent="0.2">
      <c r="A1625" s="2">
        <v>180146615</v>
      </c>
      <c r="B1625" s="23" t="s">
        <v>2295</v>
      </c>
      <c r="C1625" s="23" t="s">
        <v>2296</v>
      </c>
      <c r="D1625" s="23" t="s">
        <v>5037</v>
      </c>
      <c r="E1625" s="23" t="s">
        <v>777</v>
      </c>
      <c r="F1625" s="23" t="s">
        <v>13</v>
      </c>
      <c r="G1625" s="23" t="s">
        <v>4417</v>
      </c>
      <c r="H1625" s="23" t="s">
        <v>19</v>
      </c>
      <c r="I1625" s="1">
        <v>40634</v>
      </c>
      <c r="J1625" s="1"/>
      <c r="K1625" s="1"/>
      <c r="L1625" s="23" t="s">
        <v>18</v>
      </c>
      <c r="N1625" s="23" t="s">
        <v>18</v>
      </c>
      <c r="O1625" s="23" t="s">
        <v>2823</v>
      </c>
      <c r="P1625" s="29" t="s">
        <v>4417</v>
      </c>
    </row>
    <row r="1626" spans="1:16" s="23" customFormat="1" hidden="1" x14ac:dyDescent="0.2">
      <c r="A1626" s="2">
        <v>180146785</v>
      </c>
      <c r="B1626" s="23" t="s">
        <v>218</v>
      </c>
      <c r="C1626" s="23" t="s">
        <v>2297</v>
      </c>
      <c r="D1626" s="23" t="s">
        <v>5192</v>
      </c>
      <c r="E1626" s="23" t="s">
        <v>2298</v>
      </c>
      <c r="F1626" s="23" t="s">
        <v>13</v>
      </c>
      <c r="G1626" s="23" t="s">
        <v>4417</v>
      </c>
      <c r="H1626" s="23" t="s">
        <v>24</v>
      </c>
      <c r="I1626" s="1">
        <v>40664</v>
      </c>
      <c r="J1626" s="1">
        <v>43830</v>
      </c>
      <c r="K1626" s="1"/>
      <c r="L1626" s="23" t="s">
        <v>18</v>
      </c>
      <c r="N1626" s="23" t="e">
        <v>#N/A</v>
      </c>
      <c r="O1626" s="23" t="s">
        <v>2822</v>
      </c>
      <c r="P1626" s="29" t="s">
        <v>4417</v>
      </c>
    </row>
    <row r="1627" spans="1:16" s="23" customFormat="1" hidden="1" x14ac:dyDescent="0.2">
      <c r="A1627" s="2">
        <v>180146860</v>
      </c>
      <c r="B1627" s="23" t="s">
        <v>2299</v>
      </c>
      <c r="C1627" s="23" t="s">
        <v>2300</v>
      </c>
      <c r="D1627" s="23" t="s">
        <v>4590</v>
      </c>
      <c r="E1627" s="23" t="s">
        <v>46</v>
      </c>
      <c r="F1627" s="23" t="s">
        <v>13</v>
      </c>
      <c r="G1627" s="23" t="s">
        <v>4417</v>
      </c>
      <c r="H1627" s="23" t="s">
        <v>19</v>
      </c>
      <c r="I1627" s="1">
        <v>40664</v>
      </c>
      <c r="J1627" s="1"/>
      <c r="K1627" s="1"/>
      <c r="L1627" s="23" t="s">
        <v>18</v>
      </c>
      <c r="N1627" s="23" t="s">
        <v>3013</v>
      </c>
      <c r="O1627" s="23" t="s">
        <v>2823</v>
      </c>
      <c r="P1627" s="29" t="s">
        <v>4417</v>
      </c>
    </row>
    <row r="1628" spans="1:16" s="23" customFormat="1" hidden="1" x14ac:dyDescent="0.2">
      <c r="A1628" s="2">
        <v>180146895</v>
      </c>
      <c r="B1628" s="23" t="s">
        <v>2301</v>
      </c>
      <c r="C1628" s="23" t="s">
        <v>2302</v>
      </c>
      <c r="D1628" s="23" t="s">
        <v>4465</v>
      </c>
      <c r="E1628" s="23" t="s">
        <v>98</v>
      </c>
      <c r="F1628" s="23" t="s">
        <v>13</v>
      </c>
      <c r="G1628" s="23" t="s">
        <v>4472</v>
      </c>
      <c r="H1628" s="23" t="s">
        <v>19</v>
      </c>
      <c r="I1628" s="1">
        <v>40664</v>
      </c>
      <c r="J1628" s="1"/>
      <c r="K1628" s="1"/>
      <c r="N1628" s="23" t="s">
        <v>3013</v>
      </c>
      <c r="O1628" s="23" t="s">
        <v>2822</v>
      </c>
      <c r="P1628" s="29" t="s">
        <v>4472</v>
      </c>
    </row>
    <row r="1629" spans="1:16" s="23" customFormat="1" hidden="1" x14ac:dyDescent="0.2">
      <c r="A1629" s="2">
        <v>180146941</v>
      </c>
      <c r="B1629" s="23" t="s">
        <v>2303</v>
      </c>
      <c r="C1629" s="23" t="s">
        <v>2304</v>
      </c>
      <c r="D1629" s="23" t="s">
        <v>5193</v>
      </c>
      <c r="E1629" s="23" t="s">
        <v>734</v>
      </c>
      <c r="F1629" s="23" t="s">
        <v>13</v>
      </c>
      <c r="G1629" s="23" t="s">
        <v>4417</v>
      </c>
      <c r="H1629" s="23" t="s">
        <v>24</v>
      </c>
      <c r="I1629" s="1">
        <v>40725</v>
      </c>
      <c r="J1629" s="1">
        <v>42004</v>
      </c>
      <c r="K1629" s="1"/>
      <c r="N1629" s="23" t="e">
        <v>#N/A</v>
      </c>
      <c r="O1629" s="23" t="s">
        <v>2823</v>
      </c>
      <c r="P1629" s="29" t="s">
        <v>4417</v>
      </c>
    </row>
    <row r="1630" spans="1:16" s="23" customFormat="1" hidden="1" x14ac:dyDescent="0.2">
      <c r="A1630" s="2">
        <v>180147077</v>
      </c>
      <c r="B1630" s="23" t="s">
        <v>2305</v>
      </c>
      <c r="C1630" s="23" t="s">
        <v>2284</v>
      </c>
      <c r="D1630" s="23" t="s">
        <v>5194</v>
      </c>
      <c r="E1630" s="23" t="s">
        <v>98</v>
      </c>
      <c r="F1630" s="23" t="s">
        <v>13</v>
      </c>
      <c r="G1630" s="23" t="s">
        <v>4417</v>
      </c>
      <c r="H1630" s="23" t="s">
        <v>19</v>
      </c>
      <c r="I1630" s="1">
        <v>40756</v>
      </c>
      <c r="J1630" s="1"/>
      <c r="K1630" s="1"/>
      <c r="L1630" s="23" t="s">
        <v>18</v>
      </c>
      <c r="N1630" s="23" t="s">
        <v>18</v>
      </c>
      <c r="O1630" s="23" t="s">
        <v>2822</v>
      </c>
      <c r="P1630" s="29" t="s">
        <v>4417</v>
      </c>
    </row>
    <row r="1631" spans="1:16" s="23" customFormat="1" hidden="1" x14ac:dyDescent="0.2">
      <c r="A1631" s="2">
        <v>180147145</v>
      </c>
      <c r="B1631" s="23" t="s">
        <v>510</v>
      </c>
      <c r="C1631" s="23" t="s">
        <v>511</v>
      </c>
      <c r="D1631" s="23" t="s">
        <v>4484</v>
      </c>
      <c r="E1631" s="23" t="s">
        <v>73</v>
      </c>
      <c r="F1631" s="23" t="s">
        <v>13</v>
      </c>
      <c r="G1631" s="23" t="s">
        <v>4417</v>
      </c>
      <c r="H1631" s="23" t="s">
        <v>43</v>
      </c>
      <c r="I1631" s="1">
        <v>40725</v>
      </c>
      <c r="J1631" s="1"/>
      <c r="K1631" s="1">
        <v>41275</v>
      </c>
      <c r="L1631" s="23" t="s">
        <v>23</v>
      </c>
      <c r="N1631" s="23" t="s">
        <v>3205</v>
      </c>
      <c r="O1631" s="23" t="s">
        <v>2823</v>
      </c>
      <c r="P1631" s="29" t="s">
        <v>4417</v>
      </c>
    </row>
    <row r="1632" spans="1:16" s="23" customFormat="1" hidden="1" x14ac:dyDescent="0.2">
      <c r="A1632" s="2">
        <v>180147166</v>
      </c>
      <c r="B1632" s="23" t="s">
        <v>2306</v>
      </c>
      <c r="C1632" s="23" t="s">
        <v>2307</v>
      </c>
      <c r="D1632" s="23" t="s">
        <v>4767</v>
      </c>
      <c r="E1632" s="23" t="s">
        <v>2308</v>
      </c>
      <c r="F1632" s="23" t="s">
        <v>13</v>
      </c>
      <c r="G1632" s="23" t="s">
        <v>4417</v>
      </c>
      <c r="H1632" s="23" t="s">
        <v>24</v>
      </c>
      <c r="I1632" s="1">
        <v>40787</v>
      </c>
      <c r="J1632" s="1">
        <v>42004</v>
      </c>
      <c r="K1632" s="1">
        <v>41275</v>
      </c>
      <c r="N1632" s="23" t="e">
        <v>#N/A</v>
      </c>
      <c r="O1632" s="23" t="s">
        <v>2823</v>
      </c>
      <c r="P1632" s="29" t="s">
        <v>4417</v>
      </c>
    </row>
    <row r="1633" spans="1:16" s="23" customFormat="1" hidden="1" x14ac:dyDescent="0.2">
      <c r="A1633" s="2">
        <v>180147182</v>
      </c>
      <c r="B1633" s="23" t="s">
        <v>2309</v>
      </c>
      <c r="C1633" s="23" t="s">
        <v>2310</v>
      </c>
      <c r="D1633" s="23" t="s">
        <v>4955</v>
      </c>
      <c r="E1633" s="23" t="s">
        <v>151</v>
      </c>
      <c r="F1633" s="23" t="s">
        <v>13</v>
      </c>
      <c r="G1633" s="23" t="s">
        <v>169</v>
      </c>
      <c r="H1633" s="23" t="s">
        <v>19</v>
      </c>
      <c r="I1633" s="1">
        <v>40817</v>
      </c>
      <c r="J1633" s="1"/>
      <c r="K1633" s="1"/>
      <c r="L1633" s="23" t="s">
        <v>18</v>
      </c>
      <c r="N1633" s="23" t="s">
        <v>18</v>
      </c>
      <c r="O1633" s="23" t="s">
        <v>2822</v>
      </c>
      <c r="P1633" s="29" t="s">
        <v>169</v>
      </c>
    </row>
    <row r="1634" spans="1:16" s="23" customFormat="1" hidden="1" x14ac:dyDescent="0.2">
      <c r="A1634" s="2">
        <v>180147212</v>
      </c>
      <c r="B1634" s="23" t="s">
        <v>2311</v>
      </c>
      <c r="C1634" s="23" t="s">
        <v>5195</v>
      </c>
      <c r="D1634" s="23" t="s">
        <v>4460</v>
      </c>
      <c r="E1634" s="23" t="s">
        <v>46</v>
      </c>
      <c r="F1634" s="23" t="s">
        <v>13</v>
      </c>
      <c r="G1634" s="23" t="s">
        <v>4478</v>
      </c>
      <c r="H1634" s="23" t="s">
        <v>19</v>
      </c>
      <c r="I1634" s="1">
        <v>40787</v>
      </c>
      <c r="J1634" s="1"/>
      <c r="K1634" s="1"/>
      <c r="L1634" s="23" t="s">
        <v>18</v>
      </c>
      <c r="N1634" s="23" t="s">
        <v>18</v>
      </c>
      <c r="O1634" s="23" t="s">
        <v>2823</v>
      </c>
      <c r="P1634" s="29" t="s">
        <v>4478</v>
      </c>
    </row>
    <row r="1635" spans="1:16" s="23" customFormat="1" hidden="1" x14ac:dyDescent="0.2">
      <c r="A1635" s="2">
        <v>180147514</v>
      </c>
      <c r="B1635" s="23" t="s">
        <v>2312</v>
      </c>
      <c r="C1635" s="23" t="s">
        <v>2313</v>
      </c>
      <c r="D1635" s="23" t="s">
        <v>5196</v>
      </c>
      <c r="E1635" s="23" t="s">
        <v>2314</v>
      </c>
      <c r="F1635" s="23" t="s">
        <v>13</v>
      </c>
      <c r="G1635" s="23" t="s">
        <v>4417</v>
      </c>
      <c r="H1635" s="23" t="s">
        <v>24</v>
      </c>
      <c r="I1635" s="1">
        <v>40848</v>
      </c>
      <c r="J1635" s="1">
        <v>42004</v>
      </c>
      <c r="K1635" s="1">
        <v>41275</v>
      </c>
      <c r="N1635" s="23" t="e">
        <v>#N/A</v>
      </c>
      <c r="O1635" s="23" t="s">
        <v>2823</v>
      </c>
      <c r="P1635" s="29" t="s">
        <v>4417</v>
      </c>
    </row>
    <row r="1636" spans="1:16" s="23" customFormat="1" hidden="1" x14ac:dyDescent="0.2">
      <c r="A1636" s="2">
        <v>180147530</v>
      </c>
      <c r="B1636" s="23" t="s">
        <v>2315</v>
      </c>
      <c r="C1636" s="23" t="s">
        <v>2316</v>
      </c>
      <c r="D1636" s="23" t="s">
        <v>4566</v>
      </c>
      <c r="E1636" s="23" t="s">
        <v>443</v>
      </c>
      <c r="F1636" s="23" t="s">
        <v>1628</v>
      </c>
      <c r="G1636" s="23" t="s">
        <v>64</v>
      </c>
      <c r="H1636" s="23" t="s">
        <v>24</v>
      </c>
      <c r="I1636" s="1">
        <v>40909</v>
      </c>
      <c r="J1636" s="1">
        <v>42004</v>
      </c>
      <c r="K1636" s="1"/>
      <c r="N1636" s="23" t="e">
        <v>#N/A</v>
      </c>
      <c r="O1636" s="23" t="s">
        <v>2823</v>
      </c>
      <c r="P1636" s="29" t="s">
        <v>64</v>
      </c>
    </row>
    <row r="1637" spans="1:16" s="23" customFormat="1" hidden="1" x14ac:dyDescent="0.2">
      <c r="A1637" s="2">
        <v>180147557</v>
      </c>
      <c r="B1637" s="23" t="s">
        <v>2317</v>
      </c>
      <c r="C1637" s="23" t="s">
        <v>2318</v>
      </c>
      <c r="D1637" s="23" t="s">
        <v>4734</v>
      </c>
      <c r="E1637" s="23" t="s">
        <v>914</v>
      </c>
      <c r="F1637" s="23" t="s">
        <v>1628</v>
      </c>
      <c r="G1637" s="23" t="s">
        <v>4417</v>
      </c>
      <c r="H1637" s="23" t="s">
        <v>24</v>
      </c>
      <c r="I1637" s="1">
        <v>40848</v>
      </c>
      <c r="J1637" s="1">
        <v>43100</v>
      </c>
      <c r="K1637" s="1">
        <v>41275</v>
      </c>
      <c r="N1637" s="23" t="e">
        <v>#N/A</v>
      </c>
      <c r="O1637" s="23" t="s">
        <v>2823</v>
      </c>
      <c r="P1637" s="29" t="s">
        <v>4417</v>
      </c>
    </row>
    <row r="1638" spans="1:16" s="23" customFormat="1" hidden="1" x14ac:dyDescent="0.2">
      <c r="A1638" s="2">
        <v>180147646</v>
      </c>
      <c r="B1638" s="23" t="s">
        <v>2319</v>
      </c>
      <c r="C1638" s="23" t="s">
        <v>2320</v>
      </c>
      <c r="D1638" s="23" t="s">
        <v>5197</v>
      </c>
      <c r="E1638" s="23" t="s">
        <v>42</v>
      </c>
      <c r="F1638" s="23" t="s">
        <v>13</v>
      </c>
      <c r="G1638" s="23" t="s">
        <v>4417</v>
      </c>
      <c r="H1638" s="23" t="s">
        <v>19</v>
      </c>
      <c r="I1638" s="1">
        <v>40878</v>
      </c>
      <c r="J1638" s="1"/>
      <c r="K1638" s="1"/>
      <c r="L1638" s="23" t="s">
        <v>18</v>
      </c>
      <c r="N1638" s="23" t="s">
        <v>18</v>
      </c>
      <c r="O1638" s="23" t="s">
        <v>2823</v>
      </c>
      <c r="P1638" s="29" t="s">
        <v>4417</v>
      </c>
    </row>
    <row r="1639" spans="1:16" s="23" customFormat="1" hidden="1" x14ac:dyDescent="0.2">
      <c r="A1639" s="2">
        <v>180147662</v>
      </c>
      <c r="B1639" s="23" t="s">
        <v>2321</v>
      </c>
      <c r="C1639" s="23" t="s">
        <v>2322</v>
      </c>
      <c r="D1639" s="23" t="s">
        <v>5085</v>
      </c>
      <c r="E1639" s="23" t="s">
        <v>1962</v>
      </c>
      <c r="F1639" s="23" t="s">
        <v>13</v>
      </c>
      <c r="G1639" s="23" t="s">
        <v>4417</v>
      </c>
      <c r="H1639" s="23" t="s">
        <v>43</v>
      </c>
      <c r="I1639" s="1">
        <v>40909</v>
      </c>
      <c r="J1639" s="1"/>
      <c r="K1639" s="1">
        <v>41640</v>
      </c>
      <c r="L1639" s="23" t="s">
        <v>18</v>
      </c>
      <c r="N1639" s="23" t="s">
        <v>3205</v>
      </c>
      <c r="O1639" s="23" t="s">
        <v>2823</v>
      </c>
      <c r="P1639" s="29" t="s">
        <v>4417</v>
      </c>
    </row>
    <row r="1640" spans="1:16" s="23" customFormat="1" hidden="1" x14ac:dyDescent="0.2">
      <c r="A1640" s="2">
        <v>180147719</v>
      </c>
      <c r="B1640" s="23" t="s">
        <v>2323</v>
      </c>
      <c r="C1640" s="23" t="s">
        <v>2324</v>
      </c>
      <c r="D1640" s="23" t="s">
        <v>4687</v>
      </c>
      <c r="E1640" s="23" t="s">
        <v>774</v>
      </c>
      <c r="F1640" s="23" t="s">
        <v>13</v>
      </c>
      <c r="G1640" s="23" t="s">
        <v>4417</v>
      </c>
      <c r="H1640" s="23" t="s">
        <v>24</v>
      </c>
      <c r="I1640" s="1">
        <v>40909</v>
      </c>
      <c r="J1640" s="1">
        <v>43100</v>
      </c>
      <c r="K1640" s="1">
        <v>42887</v>
      </c>
      <c r="N1640" s="23" t="e">
        <v>#N/A</v>
      </c>
      <c r="O1640" s="23" t="s">
        <v>2823</v>
      </c>
      <c r="P1640" s="29" t="s">
        <v>4417</v>
      </c>
    </row>
    <row r="1641" spans="1:16" s="23" customFormat="1" hidden="1" x14ac:dyDescent="0.2">
      <c r="A1641" s="2">
        <v>180147735</v>
      </c>
      <c r="B1641" s="23" t="s">
        <v>2325</v>
      </c>
      <c r="C1641" s="23" t="s">
        <v>2326</v>
      </c>
      <c r="D1641" s="23" t="s">
        <v>5198</v>
      </c>
      <c r="E1641" s="23" t="s">
        <v>340</v>
      </c>
      <c r="F1641" s="23" t="s">
        <v>13</v>
      </c>
      <c r="G1641" s="23" t="s">
        <v>169</v>
      </c>
      <c r="H1641" s="23" t="s">
        <v>19</v>
      </c>
      <c r="I1641" s="1">
        <v>40909</v>
      </c>
      <c r="J1641" s="1"/>
      <c r="K1641" s="1"/>
      <c r="L1641" s="23" t="s">
        <v>18</v>
      </c>
      <c r="N1641" s="23" t="s">
        <v>18</v>
      </c>
      <c r="O1641" s="23" t="s">
        <v>2823</v>
      </c>
      <c r="P1641" s="29" t="s">
        <v>169</v>
      </c>
    </row>
    <row r="1642" spans="1:16" s="23" customFormat="1" hidden="1" x14ac:dyDescent="0.2">
      <c r="A1642" s="2">
        <v>180147778</v>
      </c>
      <c r="B1642" s="23" t="s">
        <v>1705</v>
      </c>
      <c r="C1642" s="23" t="s">
        <v>2327</v>
      </c>
      <c r="D1642" s="23" t="s">
        <v>5115</v>
      </c>
      <c r="E1642" s="23" t="s">
        <v>42</v>
      </c>
      <c r="F1642" s="23" t="s">
        <v>13</v>
      </c>
      <c r="G1642" s="23" t="s">
        <v>4417</v>
      </c>
      <c r="H1642" s="23" t="s">
        <v>19</v>
      </c>
      <c r="I1642" s="1">
        <v>40909</v>
      </c>
      <c r="J1642" s="1"/>
      <c r="K1642" s="1"/>
      <c r="L1642" s="23" t="s">
        <v>18</v>
      </c>
      <c r="N1642" s="23" t="s">
        <v>18</v>
      </c>
      <c r="O1642" s="23" t="s">
        <v>2822</v>
      </c>
      <c r="P1642" s="29" t="s">
        <v>4417</v>
      </c>
    </row>
    <row r="1643" spans="1:16" s="23" customFormat="1" hidden="1" x14ac:dyDescent="0.2">
      <c r="A1643" s="2">
        <v>180147905</v>
      </c>
      <c r="B1643" s="23" t="s">
        <v>2328</v>
      </c>
      <c r="C1643" s="23" t="s">
        <v>2329</v>
      </c>
      <c r="D1643" s="23" t="s">
        <v>5199</v>
      </c>
      <c r="E1643" s="23" t="s">
        <v>2330</v>
      </c>
      <c r="F1643" s="23" t="s">
        <v>13</v>
      </c>
      <c r="G1643" s="23" t="s">
        <v>4417</v>
      </c>
      <c r="H1643" s="23" t="s">
        <v>19</v>
      </c>
      <c r="I1643" s="1">
        <v>40909</v>
      </c>
      <c r="J1643" s="1"/>
      <c r="K1643" s="1"/>
      <c r="L1643" s="23" t="s">
        <v>18</v>
      </c>
      <c r="N1643" s="23" t="s">
        <v>18</v>
      </c>
      <c r="O1643" s="23" t="s">
        <v>2822</v>
      </c>
      <c r="P1643" s="29" t="s">
        <v>4417</v>
      </c>
    </row>
    <row r="1644" spans="1:16" s="23" customFormat="1" hidden="1" x14ac:dyDescent="0.2">
      <c r="A1644" s="2">
        <v>180148227</v>
      </c>
      <c r="B1644" s="23" t="s">
        <v>2331</v>
      </c>
      <c r="C1644" s="23" t="s">
        <v>2332</v>
      </c>
      <c r="D1644" s="23" t="s">
        <v>5200</v>
      </c>
      <c r="E1644" s="23" t="s">
        <v>73</v>
      </c>
      <c r="F1644" s="23" t="s">
        <v>13</v>
      </c>
      <c r="G1644" s="23" t="s">
        <v>4417</v>
      </c>
      <c r="H1644" s="23" t="s">
        <v>24</v>
      </c>
      <c r="I1644" s="1">
        <v>40878</v>
      </c>
      <c r="J1644" s="1">
        <v>42369</v>
      </c>
      <c r="K1644" s="1">
        <v>41275</v>
      </c>
      <c r="N1644" s="23" t="e">
        <v>#N/A</v>
      </c>
      <c r="O1644" s="23" t="s">
        <v>2823</v>
      </c>
      <c r="P1644" s="29" t="s">
        <v>4417</v>
      </c>
    </row>
    <row r="1645" spans="1:16" s="23" customFormat="1" hidden="1" x14ac:dyDescent="0.2">
      <c r="A1645" s="2">
        <v>180148480</v>
      </c>
      <c r="B1645" s="23" t="s">
        <v>2333</v>
      </c>
      <c r="C1645" s="23" t="s">
        <v>2334</v>
      </c>
      <c r="D1645" s="23" t="s">
        <v>5201</v>
      </c>
      <c r="E1645" s="23" t="s">
        <v>2335</v>
      </c>
      <c r="F1645" s="23" t="s">
        <v>1628</v>
      </c>
      <c r="G1645" s="23" t="s">
        <v>4417</v>
      </c>
      <c r="H1645" s="23" t="s">
        <v>43</v>
      </c>
      <c r="I1645" s="1">
        <v>37226</v>
      </c>
      <c r="J1645" s="1"/>
      <c r="K1645" s="1">
        <v>41275</v>
      </c>
      <c r="L1645" s="23" t="s">
        <v>18</v>
      </c>
      <c r="N1645" s="23" t="s">
        <v>3205</v>
      </c>
      <c r="O1645" s="23" t="s">
        <v>2823</v>
      </c>
      <c r="P1645" s="29" t="s">
        <v>4417</v>
      </c>
    </row>
    <row r="1646" spans="1:16" s="23" customFormat="1" hidden="1" x14ac:dyDescent="0.2">
      <c r="A1646" s="2">
        <v>180164893</v>
      </c>
      <c r="B1646" s="23" t="s">
        <v>2336</v>
      </c>
      <c r="C1646" s="23" t="s">
        <v>2337</v>
      </c>
      <c r="D1646" s="23" t="s">
        <v>5202</v>
      </c>
      <c r="E1646" s="23" t="s">
        <v>2338</v>
      </c>
      <c r="F1646" s="23" t="s">
        <v>13</v>
      </c>
      <c r="G1646" s="23" t="s">
        <v>4417</v>
      </c>
      <c r="H1646" s="23" t="s">
        <v>19</v>
      </c>
      <c r="I1646" s="1">
        <v>40909</v>
      </c>
      <c r="J1646" s="1"/>
      <c r="K1646" s="1"/>
      <c r="L1646" s="23" t="s">
        <v>18</v>
      </c>
      <c r="N1646" s="23" t="s">
        <v>18</v>
      </c>
      <c r="O1646" s="23" t="s">
        <v>2822</v>
      </c>
      <c r="P1646" s="29" t="s">
        <v>4417</v>
      </c>
    </row>
    <row r="1647" spans="1:16" s="23" customFormat="1" hidden="1" x14ac:dyDescent="0.2">
      <c r="A1647" s="2">
        <v>180164915</v>
      </c>
      <c r="B1647" s="23" t="s">
        <v>2849</v>
      </c>
      <c r="C1647" s="23" t="s">
        <v>2339</v>
      </c>
      <c r="D1647" s="23" t="s">
        <v>5203</v>
      </c>
      <c r="E1647" s="23" t="s">
        <v>73</v>
      </c>
      <c r="F1647" s="23" t="s">
        <v>13</v>
      </c>
      <c r="G1647" s="23" t="s">
        <v>4417</v>
      </c>
      <c r="H1647" s="23" t="s">
        <v>19</v>
      </c>
      <c r="I1647" s="1">
        <v>40969</v>
      </c>
      <c r="J1647" s="1"/>
      <c r="K1647" s="1"/>
      <c r="L1647" s="23" t="s">
        <v>18</v>
      </c>
      <c r="N1647" s="23" t="s">
        <v>18</v>
      </c>
      <c r="O1647" s="23" t="s">
        <v>2822</v>
      </c>
      <c r="P1647" s="29" t="s">
        <v>4417</v>
      </c>
    </row>
    <row r="1648" spans="1:16" s="23" customFormat="1" hidden="1" x14ac:dyDescent="0.2">
      <c r="A1648" s="2">
        <v>180167051</v>
      </c>
      <c r="B1648" s="23" t="s">
        <v>3059</v>
      </c>
      <c r="C1648" s="23" t="s">
        <v>2340</v>
      </c>
      <c r="D1648" s="23" t="s">
        <v>5204</v>
      </c>
      <c r="E1648" s="23" t="s">
        <v>2341</v>
      </c>
      <c r="F1648" s="23" t="s">
        <v>13</v>
      </c>
      <c r="G1648" s="23" t="s">
        <v>4417</v>
      </c>
      <c r="H1648" s="23" t="s">
        <v>19</v>
      </c>
      <c r="I1648" s="1">
        <v>40909</v>
      </c>
      <c r="J1648" s="1"/>
      <c r="K1648" s="1"/>
      <c r="L1648" s="23" t="s">
        <v>18</v>
      </c>
      <c r="N1648" s="23" t="s">
        <v>18</v>
      </c>
      <c r="O1648" s="23" t="s">
        <v>2822</v>
      </c>
      <c r="P1648" s="29" t="s">
        <v>4417</v>
      </c>
    </row>
    <row r="1649" spans="1:16" s="23" customFormat="1" hidden="1" x14ac:dyDescent="0.2">
      <c r="A1649" s="2">
        <v>180167175</v>
      </c>
      <c r="B1649" s="23" t="s">
        <v>2342</v>
      </c>
      <c r="C1649" s="23" t="s">
        <v>2343</v>
      </c>
      <c r="D1649" s="23" t="s">
        <v>4802</v>
      </c>
      <c r="E1649" s="23" t="s">
        <v>57</v>
      </c>
      <c r="F1649" s="23" t="s">
        <v>13</v>
      </c>
      <c r="G1649" s="23" t="s">
        <v>169</v>
      </c>
      <c r="H1649" s="23" t="s">
        <v>19</v>
      </c>
      <c r="I1649" s="1">
        <v>41000</v>
      </c>
      <c r="J1649" s="1"/>
      <c r="K1649" s="1"/>
      <c r="L1649" s="23" t="s">
        <v>18</v>
      </c>
      <c r="N1649" s="23" t="s">
        <v>18</v>
      </c>
      <c r="O1649" s="23" t="s">
        <v>2823</v>
      </c>
      <c r="P1649" s="29" t="s">
        <v>169</v>
      </c>
    </row>
    <row r="1650" spans="1:16" s="23" customFormat="1" hidden="1" x14ac:dyDescent="0.2">
      <c r="A1650" s="2">
        <v>180167235</v>
      </c>
      <c r="B1650" s="23" t="s">
        <v>510</v>
      </c>
      <c r="F1650" s="23" t="s">
        <v>2282</v>
      </c>
      <c r="G1650" s="23" t="s">
        <v>4417</v>
      </c>
      <c r="H1650" s="23" t="s">
        <v>43</v>
      </c>
      <c r="I1650" s="1">
        <v>40725</v>
      </c>
      <c r="J1650" s="1"/>
      <c r="K1650" s="1">
        <v>41275</v>
      </c>
      <c r="N1650" s="23" t="s">
        <v>3205</v>
      </c>
      <c r="O1650" s="23" t="s">
        <v>2823</v>
      </c>
      <c r="P1650" s="29" t="s">
        <v>4417</v>
      </c>
    </row>
    <row r="1651" spans="1:16" s="23" customFormat="1" hidden="1" x14ac:dyDescent="0.2">
      <c r="A1651" s="2">
        <v>180167302</v>
      </c>
      <c r="B1651" s="23" t="s">
        <v>2344</v>
      </c>
      <c r="C1651" s="23" t="s">
        <v>2345</v>
      </c>
      <c r="D1651" s="23" t="s">
        <v>5205</v>
      </c>
      <c r="E1651" s="23" t="s">
        <v>2346</v>
      </c>
      <c r="F1651" s="23" t="s">
        <v>13</v>
      </c>
      <c r="G1651" s="23" t="s">
        <v>4417</v>
      </c>
      <c r="H1651" s="23" t="s">
        <v>24</v>
      </c>
      <c r="I1651" s="1">
        <v>41000</v>
      </c>
      <c r="J1651" s="1">
        <v>42004</v>
      </c>
      <c r="K1651" s="1"/>
      <c r="N1651" s="23" t="e">
        <v>#N/A</v>
      </c>
      <c r="O1651" s="23" t="s">
        <v>2823</v>
      </c>
      <c r="P1651" s="29" t="s">
        <v>4417</v>
      </c>
    </row>
    <row r="1652" spans="1:16" s="23" customFormat="1" hidden="1" x14ac:dyDescent="0.2">
      <c r="A1652" s="2">
        <v>180167715</v>
      </c>
      <c r="B1652" s="23" t="s">
        <v>2850</v>
      </c>
      <c r="C1652" s="23" t="s">
        <v>2851</v>
      </c>
      <c r="D1652" s="23" t="s">
        <v>4746</v>
      </c>
      <c r="E1652" s="23" t="s">
        <v>456</v>
      </c>
      <c r="F1652" s="23" t="s">
        <v>13</v>
      </c>
      <c r="G1652" s="23" t="s">
        <v>4417</v>
      </c>
      <c r="H1652" s="23" t="s">
        <v>43</v>
      </c>
      <c r="I1652" s="1">
        <v>41061</v>
      </c>
      <c r="J1652" s="1"/>
      <c r="K1652" s="1">
        <v>45139</v>
      </c>
      <c r="L1652" s="23" t="s">
        <v>18</v>
      </c>
      <c r="N1652" s="23" t="s">
        <v>3205</v>
      </c>
      <c r="O1652" s="23" t="s">
        <v>2822</v>
      </c>
      <c r="P1652" s="29" t="s">
        <v>4417</v>
      </c>
    </row>
    <row r="1653" spans="1:16" s="23" customFormat="1" hidden="1" x14ac:dyDescent="0.2">
      <c r="A1653" s="2">
        <v>180167760</v>
      </c>
      <c r="B1653" s="23" t="s">
        <v>2347</v>
      </c>
      <c r="C1653" s="23" t="s">
        <v>2348</v>
      </c>
      <c r="D1653" s="23" t="s">
        <v>4614</v>
      </c>
      <c r="E1653" s="23" t="s">
        <v>42</v>
      </c>
      <c r="F1653" s="23" t="s">
        <v>13</v>
      </c>
      <c r="G1653" s="23" t="s">
        <v>4417</v>
      </c>
      <c r="H1653" s="23" t="s">
        <v>24</v>
      </c>
      <c r="I1653" s="1">
        <v>41091</v>
      </c>
      <c r="J1653" s="1">
        <v>42004</v>
      </c>
      <c r="K1653" s="1"/>
      <c r="N1653" s="23" t="e">
        <v>#N/A</v>
      </c>
      <c r="O1653" s="23" t="s">
        <v>2823</v>
      </c>
      <c r="P1653" s="29" t="s">
        <v>4417</v>
      </c>
    </row>
    <row r="1654" spans="1:16" s="23" customFormat="1" hidden="1" x14ac:dyDescent="0.2">
      <c r="A1654" s="2">
        <v>180167949</v>
      </c>
      <c r="B1654" s="23" t="s">
        <v>2349</v>
      </c>
      <c r="C1654" s="23" t="s">
        <v>2350</v>
      </c>
      <c r="D1654" s="23" t="s">
        <v>5206</v>
      </c>
      <c r="E1654" s="23" t="s">
        <v>2351</v>
      </c>
      <c r="F1654" s="23" t="s">
        <v>13</v>
      </c>
      <c r="G1654" s="23" t="s">
        <v>4417</v>
      </c>
      <c r="H1654" s="23" t="s">
        <v>19</v>
      </c>
      <c r="I1654" s="1">
        <v>41091</v>
      </c>
      <c r="J1654" s="1"/>
      <c r="K1654" s="1"/>
      <c r="L1654" s="23" t="s">
        <v>23</v>
      </c>
      <c r="N1654" s="23" t="s">
        <v>23</v>
      </c>
      <c r="O1654" s="23" t="s">
        <v>2823</v>
      </c>
      <c r="P1654" s="29" t="s">
        <v>4417</v>
      </c>
    </row>
    <row r="1655" spans="1:16" s="23" customFormat="1" hidden="1" x14ac:dyDescent="0.2">
      <c r="A1655" s="2">
        <v>180167981</v>
      </c>
      <c r="B1655" s="23" t="s">
        <v>2174</v>
      </c>
      <c r="C1655" s="23" t="s">
        <v>2175</v>
      </c>
      <c r="D1655" s="23" t="s">
        <v>5156</v>
      </c>
      <c r="E1655" s="23" t="s">
        <v>165</v>
      </c>
      <c r="F1655" s="23" t="s">
        <v>13</v>
      </c>
      <c r="G1655" s="23" t="s">
        <v>64</v>
      </c>
      <c r="H1655" s="23" t="s">
        <v>65</v>
      </c>
      <c r="I1655" s="1">
        <v>41091</v>
      </c>
      <c r="J1655" s="1"/>
      <c r="K1655" s="1">
        <v>41275</v>
      </c>
      <c r="L1655" s="23" t="s">
        <v>18</v>
      </c>
      <c r="N1655" s="23" t="s">
        <v>3012</v>
      </c>
      <c r="O1655" s="23" t="s">
        <v>2823</v>
      </c>
      <c r="P1655" s="29" t="s">
        <v>64</v>
      </c>
    </row>
    <row r="1656" spans="1:16" s="23" customFormat="1" x14ac:dyDescent="0.2">
      <c r="A1656" s="2">
        <v>180168023</v>
      </c>
      <c r="B1656" s="23" t="s">
        <v>250</v>
      </c>
      <c r="F1656" s="23" t="s">
        <v>2282</v>
      </c>
      <c r="G1656" s="23" t="s">
        <v>4417</v>
      </c>
      <c r="H1656" s="23" t="s">
        <v>43</v>
      </c>
      <c r="I1656" s="1">
        <v>40452</v>
      </c>
      <c r="J1656" s="1"/>
      <c r="K1656" s="1">
        <v>41730</v>
      </c>
      <c r="N1656" s="23" t="s">
        <v>3205</v>
      </c>
      <c r="O1656" s="23" t="s">
        <v>2822</v>
      </c>
      <c r="P1656" s="29" t="s">
        <v>4417</v>
      </c>
    </row>
    <row r="1657" spans="1:16" s="23" customFormat="1" hidden="1" x14ac:dyDescent="0.2">
      <c r="A1657" s="2">
        <v>180168215</v>
      </c>
      <c r="B1657" s="23" t="s">
        <v>2352</v>
      </c>
      <c r="C1657" s="23" t="s">
        <v>2353</v>
      </c>
      <c r="D1657" s="23" t="s">
        <v>5207</v>
      </c>
      <c r="E1657" s="23" t="s">
        <v>98</v>
      </c>
      <c r="F1657" s="23" t="s">
        <v>13</v>
      </c>
      <c r="G1657" s="23" t="s">
        <v>4417</v>
      </c>
      <c r="H1657" s="23" t="s">
        <v>24</v>
      </c>
      <c r="I1657" s="1">
        <v>41122</v>
      </c>
      <c r="J1657" s="1">
        <v>42004</v>
      </c>
      <c r="K1657" s="1"/>
      <c r="N1657" s="23" t="e">
        <v>#N/A</v>
      </c>
      <c r="O1657" s="23" t="s">
        <v>2823</v>
      </c>
      <c r="P1657" s="29" t="s">
        <v>4417</v>
      </c>
    </row>
    <row r="1658" spans="1:16" s="23" customFormat="1" hidden="1" x14ac:dyDescent="0.2">
      <c r="A1658" s="2">
        <v>180168236</v>
      </c>
      <c r="B1658" s="23" t="s">
        <v>3103</v>
      </c>
      <c r="C1658" s="23" t="s">
        <v>3104</v>
      </c>
      <c r="D1658" s="23" t="s">
        <v>4654</v>
      </c>
      <c r="E1658" s="23" t="s">
        <v>25</v>
      </c>
      <c r="F1658" s="23" t="s">
        <v>1628</v>
      </c>
      <c r="G1658" s="23" t="s">
        <v>3090</v>
      </c>
      <c r="H1658" s="23" t="s">
        <v>24</v>
      </c>
      <c r="I1658" s="1">
        <v>41061</v>
      </c>
      <c r="J1658" s="1">
        <v>42856</v>
      </c>
      <c r="K1658" s="1"/>
      <c r="N1658" s="23" t="e">
        <v>#N/A</v>
      </c>
      <c r="O1658" s="23" t="s">
        <v>2823</v>
      </c>
      <c r="P1658" s="29" t="s">
        <v>3090</v>
      </c>
    </row>
    <row r="1659" spans="1:16" s="23" customFormat="1" hidden="1" x14ac:dyDescent="0.2">
      <c r="A1659" s="2">
        <v>180168414</v>
      </c>
      <c r="B1659" s="23" t="s">
        <v>258</v>
      </c>
      <c r="F1659" s="23" t="s">
        <v>2282</v>
      </c>
      <c r="G1659" s="23" t="s">
        <v>64</v>
      </c>
      <c r="H1659" s="23" t="s">
        <v>24</v>
      </c>
      <c r="I1659" s="1"/>
      <c r="J1659" s="1">
        <v>42674</v>
      </c>
      <c r="K1659" s="1">
        <v>41275</v>
      </c>
      <c r="N1659" s="23" t="e">
        <v>#N/A</v>
      </c>
      <c r="O1659" s="23" t="s">
        <v>2823</v>
      </c>
      <c r="P1659" s="29" t="s">
        <v>64</v>
      </c>
    </row>
    <row r="1660" spans="1:16" s="23" customFormat="1" hidden="1" x14ac:dyDescent="0.2">
      <c r="A1660" s="2">
        <v>180168600</v>
      </c>
      <c r="B1660" s="23" t="s">
        <v>630</v>
      </c>
      <c r="F1660" s="23" t="s">
        <v>2282</v>
      </c>
      <c r="G1660" s="23" t="s">
        <v>4417</v>
      </c>
      <c r="H1660" s="23" t="s">
        <v>43</v>
      </c>
      <c r="I1660" s="1">
        <v>40452</v>
      </c>
      <c r="J1660" s="1"/>
      <c r="K1660" s="1">
        <v>41275</v>
      </c>
      <c r="N1660" s="23" t="s">
        <v>3205</v>
      </c>
      <c r="O1660" s="23" t="s">
        <v>2822</v>
      </c>
      <c r="P1660" s="29" t="s">
        <v>4417</v>
      </c>
    </row>
    <row r="1661" spans="1:16" s="23" customFormat="1" hidden="1" x14ac:dyDescent="0.2">
      <c r="A1661" s="2">
        <v>180168791</v>
      </c>
      <c r="B1661" s="23" t="s">
        <v>2303</v>
      </c>
      <c r="F1661" s="23" t="s">
        <v>2282</v>
      </c>
      <c r="G1661" s="23" t="s">
        <v>4417</v>
      </c>
      <c r="H1661" s="23" t="s">
        <v>24</v>
      </c>
      <c r="I1661" s="1"/>
      <c r="J1661" s="1">
        <v>41275</v>
      </c>
      <c r="K1661" s="1">
        <v>42004</v>
      </c>
      <c r="N1661" s="23" t="e">
        <v>#N/A</v>
      </c>
      <c r="O1661" s="23" t="s">
        <v>2823</v>
      </c>
      <c r="P1661" s="29" t="s">
        <v>4417</v>
      </c>
    </row>
    <row r="1662" spans="1:16" s="23" customFormat="1" hidden="1" x14ac:dyDescent="0.2">
      <c r="A1662" s="2">
        <v>180168821</v>
      </c>
      <c r="B1662" s="23" t="s">
        <v>2311</v>
      </c>
      <c r="E1662" s="23" t="s">
        <v>28</v>
      </c>
      <c r="F1662" s="23" t="s">
        <v>2282</v>
      </c>
      <c r="G1662" s="23" t="s">
        <v>4417</v>
      </c>
      <c r="H1662" s="23" t="s">
        <v>19</v>
      </c>
      <c r="I1662" s="1"/>
      <c r="J1662" s="1"/>
      <c r="K1662" s="1"/>
      <c r="N1662" s="23" t="s">
        <v>18</v>
      </c>
      <c r="O1662" s="23" t="s">
        <v>2823</v>
      </c>
      <c r="P1662" s="29" t="s">
        <v>4417</v>
      </c>
    </row>
    <row r="1663" spans="1:16" s="23" customFormat="1" hidden="1" x14ac:dyDescent="0.2">
      <c r="A1663" s="2">
        <v>180168880</v>
      </c>
      <c r="B1663" s="23" t="s">
        <v>2291</v>
      </c>
      <c r="F1663" s="23" t="s">
        <v>2282</v>
      </c>
      <c r="G1663" s="23" t="s">
        <v>4417</v>
      </c>
      <c r="H1663" s="23" t="s">
        <v>24</v>
      </c>
      <c r="I1663" s="1"/>
      <c r="J1663" s="1">
        <v>43465</v>
      </c>
      <c r="K1663" s="1">
        <v>42005</v>
      </c>
      <c r="N1663" s="23" t="e">
        <v>#N/A</v>
      </c>
      <c r="O1663" s="23" t="s">
        <v>2823</v>
      </c>
      <c r="P1663" s="29" t="s">
        <v>4417</v>
      </c>
    </row>
    <row r="1664" spans="1:16" s="23" customFormat="1" hidden="1" x14ac:dyDescent="0.2">
      <c r="A1664" s="2">
        <v>180168937</v>
      </c>
      <c r="B1664" s="23" t="s">
        <v>2357</v>
      </c>
      <c r="C1664" s="23" t="s">
        <v>2358</v>
      </c>
      <c r="D1664" s="23" t="s">
        <v>5208</v>
      </c>
      <c r="E1664" s="23" t="s">
        <v>2359</v>
      </c>
      <c r="F1664" s="23" t="s">
        <v>13</v>
      </c>
      <c r="G1664" s="23" t="s">
        <v>4417</v>
      </c>
      <c r="H1664" s="23" t="s">
        <v>24</v>
      </c>
      <c r="I1664" s="1">
        <v>41153</v>
      </c>
      <c r="J1664" s="1">
        <v>42004</v>
      </c>
      <c r="K1664" s="1"/>
      <c r="N1664" s="23" t="e">
        <v>#N/A</v>
      </c>
      <c r="O1664" s="23" t="s">
        <v>2823</v>
      </c>
      <c r="P1664" s="29" t="s">
        <v>4417</v>
      </c>
    </row>
    <row r="1665" spans="1:16" s="23" customFormat="1" hidden="1" x14ac:dyDescent="0.2">
      <c r="A1665" s="2">
        <v>180169097</v>
      </c>
      <c r="B1665" s="23" t="s">
        <v>2360</v>
      </c>
      <c r="C1665" s="23" t="s">
        <v>2361</v>
      </c>
      <c r="D1665" s="23" t="s">
        <v>4566</v>
      </c>
      <c r="E1665" s="23" t="s">
        <v>443</v>
      </c>
      <c r="F1665" s="23" t="s">
        <v>13</v>
      </c>
      <c r="G1665" s="23" t="s">
        <v>4417</v>
      </c>
      <c r="H1665" s="23" t="s">
        <v>24</v>
      </c>
      <c r="I1665" s="1">
        <v>41153</v>
      </c>
      <c r="J1665" s="1">
        <v>42004</v>
      </c>
      <c r="K1665" s="1"/>
      <c r="N1665" s="23" t="e">
        <v>#N/A</v>
      </c>
      <c r="O1665" s="23" t="s">
        <v>2823</v>
      </c>
      <c r="P1665" s="29" t="s">
        <v>4417</v>
      </c>
    </row>
    <row r="1666" spans="1:16" s="23" customFormat="1" hidden="1" x14ac:dyDescent="0.2">
      <c r="A1666" s="2">
        <v>180169135</v>
      </c>
      <c r="B1666" s="23" t="s">
        <v>1523</v>
      </c>
      <c r="F1666" s="23" t="s">
        <v>2282</v>
      </c>
      <c r="G1666" s="23" t="s">
        <v>169</v>
      </c>
      <c r="H1666" s="23" t="s">
        <v>24</v>
      </c>
      <c r="I1666" s="1"/>
      <c r="J1666" s="1">
        <v>42947</v>
      </c>
      <c r="K1666" s="1"/>
      <c r="N1666" s="23" t="e">
        <v>#N/A</v>
      </c>
      <c r="O1666" s="23" t="s">
        <v>2823</v>
      </c>
      <c r="P1666" s="29" t="s">
        <v>169</v>
      </c>
    </row>
    <row r="1667" spans="1:16" s="23" customFormat="1" hidden="1" x14ac:dyDescent="0.2">
      <c r="A1667" s="2">
        <v>180169224</v>
      </c>
      <c r="B1667" s="23" t="s">
        <v>4976</v>
      </c>
      <c r="C1667" s="23" t="s">
        <v>1608</v>
      </c>
      <c r="D1667" s="23" t="s">
        <v>4977</v>
      </c>
      <c r="E1667" s="23" t="s">
        <v>482</v>
      </c>
      <c r="F1667" s="23" t="s">
        <v>13</v>
      </c>
      <c r="G1667" s="23" t="s">
        <v>2362</v>
      </c>
      <c r="H1667" s="23" t="s">
        <v>24</v>
      </c>
      <c r="I1667" s="1">
        <v>41275</v>
      </c>
      <c r="J1667" s="1">
        <v>42369</v>
      </c>
      <c r="K1667" s="1"/>
      <c r="N1667" s="23" t="e">
        <v>#N/A</v>
      </c>
      <c r="O1667" s="23" t="s">
        <v>2823</v>
      </c>
      <c r="P1667" s="29" t="s">
        <v>2362</v>
      </c>
    </row>
    <row r="1668" spans="1:16" s="23" customFormat="1" hidden="1" x14ac:dyDescent="0.2">
      <c r="A1668" s="2">
        <v>180169291</v>
      </c>
      <c r="B1668" s="23" t="s">
        <v>2354</v>
      </c>
      <c r="C1668" s="23" t="s">
        <v>2355</v>
      </c>
      <c r="D1668" s="23" t="s">
        <v>5209</v>
      </c>
      <c r="E1668" s="23" t="s">
        <v>2356</v>
      </c>
      <c r="F1668" s="23" t="s">
        <v>13</v>
      </c>
      <c r="G1668" s="23" t="s">
        <v>4417</v>
      </c>
      <c r="H1668" s="23" t="s">
        <v>24</v>
      </c>
      <c r="I1668" s="1">
        <v>41153</v>
      </c>
      <c r="J1668" s="1">
        <v>42004</v>
      </c>
      <c r="K1668" s="1"/>
      <c r="N1668" s="23" t="e">
        <v>#N/A</v>
      </c>
      <c r="O1668" s="23" t="s">
        <v>2823</v>
      </c>
      <c r="P1668" s="29" t="s">
        <v>4417</v>
      </c>
    </row>
    <row r="1669" spans="1:16" s="23" customFormat="1" hidden="1" x14ac:dyDescent="0.2">
      <c r="A1669" s="2">
        <v>180169461</v>
      </c>
      <c r="B1669" s="23" t="s">
        <v>963</v>
      </c>
      <c r="F1669" s="23" t="s">
        <v>2282</v>
      </c>
      <c r="G1669" s="23" t="s">
        <v>4417</v>
      </c>
      <c r="H1669" s="23" t="s">
        <v>19</v>
      </c>
      <c r="I1669" s="1"/>
      <c r="J1669" s="1"/>
      <c r="K1669" s="1"/>
      <c r="N1669" s="23" t="s">
        <v>3013</v>
      </c>
      <c r="O1669" s="23" t="s">
        <v>2822</v>
      </c>
      <c r="P1669" s="29" t="s">
        <v>4417</v>
      </c>
    </row>
    <row r="1670" spans="1:16" s="23" customFormat="1" hidden="1" x14ac:dyDescent="0.2">
      <c r="A1670" s="2">
        <v>180169569</v>
      </c>
      <c r="B1670" s="23" t="s">
        <v>1583</v>
      </c>
      <c r="C1670" s="23" t="s">
        <v>1584</v>
      </c>
      <c r="D1670" s="23" t="s">
        <v>4966</v>
      </c>
      <c r="E1670" s="23" t="s">
        <v>73</v>
      </c>
      <c r="F1670" s="23" t="s">
        <v>13</v>
      </c>
      <c r="G1670" s="23" t="s">
        <v>2362</v>
      </c>
      <c r="H1670" s="23" t="s">
        <v>19</v>
      </c>
      <c r="I1670" s="1">
        <v>41275</v>
      </c>
      <c r="J1670" s="1"/>
      <c r="K1670" s="1"/>
      <c r="L1670" s="23" t="s">
        <v>18</v>
      </c>
      <c r="N1670" s="23" t="s">
        <v>3013</v>
      </c>
      <c r="O1670" s="23" t="s">
        <v>2822</v>
      </c>
      <c r="P1670" s="29" t="s">
        <v>2362</v>
      </c>
    </row>
    <row r="1671" spans="1:16" s="23" customFormat="1" hidden="1" x14ac:dyDescent="0.2">
      <c r="A1671" s="2">
        <v>180169585</v>
      </c>
      <c r="B1671" s="23" t="s">
        <v>4973</v>
      </c>
      <c r="C1671" s="23" t="s">
        <v>2363</v>
      </c>
      <c r="D1671" s="23" t="s">
        <v>4974</v>
      </c>
      <c r="E1671" s="23" t="s">
        <v>73</v>
      </c>
      <c r="F1671" s="23" t="s">
        <v>13</v>
      </c>
      <c r="G1671" s="23" t="s">
        <v>2362</v>
      </c>
      <c r="H1671" s="23" t="s">
        <v>24</v>
      </c>
      <c r="I1671" s="1">
        <v>41275</v>
      </c>
      <c r="J1671" s="1">
        <v>42369</v>
      </c>
      <c r="K1671" s="1"/>
      <c r="N1671" s="23" t="e">
        <v>#N/A</v>
      </c>
      <c r="O1671" s="23" t="s">
        <v>2823</v>
      </c>
      <c r="P1671" s="29" t="s">
        <v>2362</v>
      </c>
    </row>
    <row r="1672" spans="1:16" s="23" customFormat="1" hidden="1" x14ac:dyDescent="0.2">
      <c r="A1672" s="2">
        <v>180169607</v>
      </c>
      <c r="B1672" s="23" t="s">
        <v>4954</v>
      </c>
      <c r="C1672" s="23" t="s">
        <v>1548</v>
      </c>
      <c r="D1672" s="23" t="s">
        <v>4955</v>
      </c>
      <c r="E1672" s="23" t="s">
        <v>151</v>
      </c>
      <c r="F1672" s="23" t="s">
        <v>13</v>
      </c>
      <c r="G1672" s="23" t="s">
        <v>2362</v>
      </c>
      <c r="H1672" s="23" t="s">
        <v>19</v>
      </c>
      <c r="I1672" s="1">
        <v>41275</v>
      </c>
      <c r="J1672" s="1"/>
      <c r="K1672" s="1"/>
      <c r="N1672" s="23" t="s">
        <v>3013</v>
      </c>
      <c r="O1672" s="23" t="s">
        <v>2823</v>
      </c>
      <c r="P1672" s="29" t="s">
        <v>2362</v>
      </c>
    </row>
    <row r="1673" spans="1:16" s="23" customFormat="1" hidden="1" x14ac:dyDescent="0.2">
      <c r="A1673" s="2">
        <v>180169623</v>
      </c>
      <c r="B1673" s="23" t="s">
        <v>1234</v>
      </c>
      <c r="C1673" s="23" t="s">
        <v>1235</v>
      </c>
      <c r="D1673" s="23" t="s">
        <v>4482</v>
      </c>
      <c r="E1673" s="23" t="s">
        <v>151</v>
      </c>
      <c r="F1673" s="23" t="s">
        <v>13</v>
      </c>
      <c r="G1673" s="23" t="s">
        <v>2362</v>
      </c>
      <c r="H1673" s="23" t="s">
        <v>24</v>
      </c>
      <c r="I1673" s="1">
        <v>41275</v>
      </c>
      <c r="J1673" s="1">
        <v>43465</v>
      </c>
      <c r="K1673" s="1">
        <v>42644</v>
      </c>
      <c r="N1673" s="23" t="e">
        <v>#N/A</v>
      </c>
      <c r="O1673" s="23" t="s">
        <v>2823</v>
      </c>
      <c r="P1673" s="29" t="s">
        <v>2362</v>
      </c>
    </row>
    <row r="1674" spans="1:16" s="23" customFormat="1" hidden="1" x14ac:dyDescent="0.2">
      <c r="A1674" s="2">
        <v>180169645</v>
      </c>
      <c r="B1674" s="23" t="s">
        <v>1726</v>
      </c>
      <c r="F1674" s="23" t="s">
        <v>2282</v>
      </c>
      <c r="G1674" s="23" t="s">
        <v>4417</v>
      </c>
      <c r="H1674" s="23" t="s">
        <v>24</v>
      </c>
      <c r="I1674" s="1">
        <v>35370</v>
      </c>
      <c r="J1674" s="1">
        <v>43465</v>
      </c>
      <c r="K1674" s="1">
        <v>41640</v>
      </c>
      <c r="N1674" s="23" t="e">
        <v>#N/A</v>
      </c>
      <c r="O1674" s="23" t="s">
        <v>2823</v>
      </c>
      <c r="P1674" s="29" t="s">
        <v>4417</v>
      </c>
    </row>
    <row r="1675" spans="1:16" s="23" customFormat="1" hidden="1" x14ac:dyDescent="0.2">
      <c r="A1675" s="2">
        <v>180169674</v>
      </c>
      <c r="B1675" s="23" t="s">
        <v>1232</v>
      </c>
      <c r="C1675" s="23" t="s">
        <v>2364</v>
      </c>
      <c r="D1675" s="23" t="s">
        <v>4579</v>
      </c>
      <c r="E1675" s="23" t="s">
        <v>42</v>
      </c>
      <c r="F1675" s="23" t="s">
        <v>13</v>
      </c>
      <c r="G1675" s="23" t="s">
        <v>2362</v>
      </c>
      <c r="H1675" s="23" t="s">
        <v>19</v>
      </c>
      <c r="I1675" s="1">
        <v>41275</v>
      </c>
      <c r="J1675" s="1"/>
      <c r="K1675" s="1"/>
      <c r="L1675" s="23" t="s">
        <v>18</v>
      </c>
      <c r="N1675" s="23" t="s">
        <v>3013</v>
      </c>
      <c r="O1675" s="23" t="s">
        <v>2822</v>
      </c>
      <c r="P1675" s="29" t="s">
        <v>2362</v>
      </c>
    </row>
    <row r="1676" spans="1:16" s="23" customFormat="1" hidden="1" x14ac:dyDescent="0.2">
      <c r="A1676" s="2">
        <v>180169690</v>
      </c>
      <c r="B1676" s="23" t="s">
        <v>3053</v>
      </c>
      <c r="C1676" s="23" t="s">
        <v>1547</v>
      </c>
      <c r="D1676" s="23" t="s">
        <v>4953</v>
      </c>
      <c r="E1676" s="23" t="s">
        <v>42</v>
      </c>
      <c r="F1676" s="23" t="s">
        <v>13</v>
      </c>
      <c r="G1676" s="23" t="s">
        <v>2362</v>
      </c>
      <c r="H1676" s="23" t="s">
        <v>24</v>
      </c>
      <c r="I1676" s="1">
        <v>41275</v>
      </c>
      <c r="J1676" s="1">
        <v>42369</v>
      </c>
      <c r="K1676" s="1"/>
      <c r="N1676" s="23" t="e">
        <v>#N/A</v>
      </c>
      <c r="O1676" s="23" t="s">
        <v>2823</v>
      </c>
      <c r="P1676" s="29" t="s">
        <v>2362</v>
      </c>
    </row>
    <row r="1677" spans="1:16" s="23" customFormat="1" hidden="1" x14ac:dyDescent="0.2">
      <c r="A1677" s="2">
        <v>180169712</v>
      </c>
      <c r="B1677" s="23" t="s">
        <v>2365</v>
      </c>
      <c r="C1677" s="23" t="s">
        <v>2366</v>
      </c>
      <c r="D1677" s="23" t="s">
        <v>5210</v>
      </c>
      <c r="E1677" s="23" t="s">
        <v>2367</v>
      </c>
      <c r="F1677" s="23" t="s">
        <v>13</v>
      </c>
      <c r="G1677" s="23" t="s">
        <v>4417</v>
      </c>
      <c r="H1677" s="23" t="s">
        <v>19</v>
      </c>
      <c r="I1677" s="1">
        <v>41214</v>
      </c>
      <c r="J1677" s="1"/>
      <c r="K1677" s="1"/>
      <c r="L1677" s="23" t="s">
        <v>18</v>
      </c>
      <c r="N1677" s="23" t="s">
        <v>18</v>
      </c>
      <c r="O1677" s="23" t="s">
        <v>2823</v>
      </c>
      <c r="P1677" s="29" t="s">
        <v>4417</v>
      </c>
    </row>
    <row r="1678" spans="1:16" s="23" customFormat="1" hidden="1" x14ac:dyDescent="0.2">
      <c r="A1678" s="2">
        <v>180169785</v>
      </c>
      <c r="B1678" s="23" t="s">
        <v>2368</v>
      </c>
      <c r="C1678" s="23" t="s">
        <v>2369</v>
      </c>
      <c r="D1678" s="23" t="s">
        <v>5211</v>
      </c>
      <c r="E1678" s="23" t="s">
        <v>99</v>
      </c>
      <c r="F1678" s="23" t="s">
        <v>13</v>
      </c>
      <c r="G1678" s="23" t="s">
        <v>1822</v>
      </c>
      <c r="H1678" s="23" t="s">
        <v>19</v>
      </c>
      <c r="I1678" s="1">
        <v>41275</v>
      </c>
      <c r="J1678" s="1"/>
      <c r="K1678" s="1"/>
      <c r="L1678" s="23" t="s">
        <v>23</v>
      </c>
      <c r="N1678" s="23" t="s">
        <v>18</v>
      </c>
      <c r="O1678" s="23" t="s">
        <v>2823</v>
      </c>
      <c r="P1678" s="29" t="s">
        <v>1822</v>
      </c>
    </row>
    <row r="1679" spans="1:16" s="23" customFormat="1" hidden="1" x14ac:dyDescent="0.2">
      <c r="A1679" s="2">
        <v>180169828</v>
      </c>
      <c r="B1679" s="23" t="s">
        <v>5212</v>
      </c>
      <c r="C1679" s="23" t="s">
        <v>2370</v>
      </c>
      <c r="D1679" s="23" t="s">
        <v>4626</v>
      </c>
      <c r="E1679" s="23" t="s">
        <v>42</v>
      </c>
      <c r="F1679" s="23" t="s">
        <v>13</v>
      </c>
      <c r="G1679" s="23" t="s">
        <v>2362</v>
      </c>
      <c r="H1679" s="23" t="s">
        <v>19</v>
      </c>
      <c r="I1679" s="1">
        <v>41275</v>
      </c>
      <c r="J1679" s="1"/>
      <c r="K1679" s="1"/>
      <c r="L1679" s="23" t="s">
        <v>18</v>
      </c>
      <c r="N1679" s="23" t="s">
        <v>3013</v>
      </c>
      <c r="O1679" s="23" t="s">
        <v>2823</v>
      </c>
      <c r="P1679" s="29" t="s">
        <v>2362</v>
      </c>
    </row>
    <row r="1680" spans="1:16" s="23" customFormat="1" hidden="1" x14ac:dyDescent="0.2">
      <c r="A1680" s="2">
        <v>180169844</v>
      </c>
      <c r="B1680" s="23" t="s">
        <v>2371</v>
      </c>
      <c r="C1680" s="23" t="s">
        <v>2372</v>
      </c>
      <c r="D1680" s="23" t="s">
        <v>5213</v>
      </c>
      <c r="E1680" s="23" t="s">
        <v>73</v>
      </c>
      <c r="F1680" s="23" t="s">
        <v>13</v>
      </c>
      <c r="G1680" s="23" t="s">
        <v>4472</v>
      </c>
      <c r="H1680" s="23" t="s">
        <v>24</v>
      </c>
      <c r="I1680" s="1">
        <v>41275</v>
      </c>
      <c r="J1680" s="1">
        <v>42369</v>
      </c>
      <c r="K1680" s="1"/>
      <c r="N1680" s="23" t="e">
        <v>#N/A</v>
      </c>
      <c r="O1680" s="23" t="s">
        <v>2823</v>
      </c>
      <c r="P1680" s="29" t="s">
        <v>4472</v>
      </c>
    </row>
    <row r="1681" spans="1:16" s="23" customFormat="1" hidden="1" x14ac:dyDescent="0.2">
      <c r="A1681" s="2">
        <v>180169860</v>
      </c>
      <c r="B1681" s="23" t="s">
        <v>563</v>
      </c>
      <c r="C1681" s="23" t="s">
        <v>2373</v>
      </c>
      <c r="D1681" s="23" t="s">
        <v>4609</v>
      </c>
      <c r="E1681" s="23" t="s">
        <v>565</v>
      </c>
      <c r="F1681" s="23" t="s">
        <v>13</v>
      </c>
      <c r="G1681" s="23" t="s">
        <v>5148</v>
      </c>
      <c r="H1681" s="23" t="s">
        <v>24</v>
      </c>
      <c r="I1681" s="1">
        <v>41275</v>
      </c>
      <c r="J1681" s="1">
        <v>42735</v>
      </c>
      <c r="K1681" s="1"/>
      <c r="N1681" s="23" t="e">
        <v>#N/A</v>
      </c>
      <c r="O1681" s="23" t="s">
        <v>2823</v>
      </c>
      <c r="P1681" s="29" t="s">
        <v>5148</v>
      </c>
    </row>
    <row r="1682" spans="1:16" s="23" customFormat="1" hidden="1" x14ac:dyDescent="0.2">
      <c r="A1682" s="2">
        <v>180169887</v>
      </c>
      <c r="B1682" s="23" t="s">
        <v>1026</v>
      </c>
      <c r="C1682" s="23" t="s">
        <v>1027</v>
      </c>
      <c r="D1682" s="23" t="s">
        <v>4766</v>
      </c>
      <c r="E1682" s="23" t="s">
        <v>340</v>
      </c>
      <c r="F1682" s="23" t="s">
        <v>13</v>
      </c>
      <c r="G1682" s="23" t="s">
        <v>5148</v>
      </c>
      <c r="H1682" s="23" t="s">
        <v>24</v>
      </c>
      <c r="I1682" s="1">
        <v>41275</v>
      </c>
      <c r="J1682" s="1">
        <v>42369</v>
      </c>
      <c r="K1682" s="1"/>
      <c r="N1682" s="23" t="e">
        <v>#N/A</v>
      </c>
      <c r="O1682" s="23" t="s">
        <v>2823</v>
      </c>
      <c r="P1682" s="29" t="s">
        <v>5148</v>
      </c>
    </row>
    <row r="1683" spans="1:16" s="23" customFormat="1" hidden="1" x14ac:dyDescent="0.2">
      <c r="A1683" s="2">
        <v>180169917</v>
      </c>
      <c r="B1683" s="23" t="s">
        <v>2374</v>
      </c>
      <c r="C1683" s="23" t="s">
        <v>2375</v>
      </c>
      <c r="D1683" s="23" t="s">
        <v>5214</v>
      </c>
      <c r="E1683" s="23" t="s">
        <v>42</v>
      </c>
      <c r="F1683" s="23" t="s">
        <v>13</v>
      </c>
      <c r="G1683" s="23" t="s">
        <v>4417</v>
      </c>
      <c r="H1683" s="23" t="s">
        <v>19</v>
      </c>
      <c r="I1683" s="1">
        <v>41275</v>
      </c>
      <c r="J1683" s="1"/>
      <c r="K1683" s="1"/>
      <c r="L1683" s="23" t="s">
        <v>23</v>
      </c>
      <c r="N1683" s="23" t="s">
        <v>18</v>
      </c>
      <c r="O1683" s="23" t="s">
        <v>2822</v>
      </c>
      <c r="P1683" s="29" t="s">
        <v>4417</v>
      </c>
    </row>
    <row r="1684" spans="1:16" s="23" customFormat="1" hidden="1" x14ac:dyDescent="0.2">
      <c r="A1684" s="2">
        <v>180169933</v>
      </c>
      <c r="B1684" s="23" t="s">
        <v>1562</v>
      </c>
      <c r="C1684" s="23" t="s">
        <v>1563</v>
      </c>
      <c r="D1684" s="23" t="s">
        <v>4960</v>
      </c>
      <c r="E1684" s="23" t="s">
        <v>46</v>
      </c>
      <c r="F1684" s="23" t="s">
        <v>13</v>
      </c>
      <c r="G1684" s="23" t="s">
        <v>2362</v>
      </c>
      <c r="H1684" s="23" t="s">
        <v>24</v>
      </c>
      <c r="I1684" s="1">
        <v>41275</v>
      </c>
      <c r="J1684" s="1">
        <v>42369</v>
      </c>
      <c r="K1684" s="1"/>
      <c r="N1684" s="23" t="e">
        <v>#N/A</v>
      </c>
      <c r="O1684" s="23" t="s">
        <v>2823</v>
      </c>
      <c r="P1684" s="29" t="s">
        <v>2362</v>
      </c>
    </row>
    <row r="1685" spans="1:16" s="23" customFormat="1" hidden="1" x14ac:dyDescent="0.2">
      <c r="A1685" s="2">
        <v>180170141</v>
      </c>
      <c r="B1685" s="23" t="s">
        <v>2376</v>
      </c>
      <c r="C1685" s="23" t="s">
        <v>2377</v>
      </c>
      <c r="D1685" s="23" t="s">
        <v>4486</v>
      </c>
      <c r="E1685" s="23" t="s">
        <v>249</v>
      </c>
      <c r="F1685" s="23" t="s">
        <v>1628</v>
      </c>
      <c r="G1685" s="23" t="s">
        <v>4472</v>
      </c>
      <c r="H1685" s="23" t="s">
        <v>24</v>
      </c>
      <c r="I1685" s="1">
        <v>41275</v>
      </c>
      <c r="J1685" s="1">
        <v>42369</v>
      </c>
      <c r="K1685" s="1"/>
      <c r="N1685" s="23" t="e">
        <v>#N/A</v>
      </c>
      <c r="O1685" s="23" t="s">
        <v>2823</v>
      </c>
      <c r="P1685" s="29" t="s">
        <v>4472</v>
      </c>
    </row>
    <row r="1686" spans="1:16" s="23" customFormat="1" hidden="1" x14ac:dyDescent="0.2">
      <c r="A1686" s="2">
        <v>180170478</v>
      </c>
      <c r="B1686" s="23" t="s">
        <v>2378</v>
      </c>
      <c r="C1686" s="23" t="s">
        <v>2379</v>
      </c>
      <c r="D1686" s="23" t="s">
        <v>5215</v>
      </c>
      <c r="E1686" s="23" t="s">
        <v>1746</v>
      </c>
      <c r="F1686" s="23" t="s">
        <v>13</v>
      </c>
      <c r="G1686" s="23" t="s">
        <v>1822</v>
      </c>
      <c r="H1686" s="23" t="s">
        <v>19</v>
      </c>
      <c r="I1686" s="1">
        <v>38108</v>
      </c>
      <c r="J1686" s="1"/>
      <c r="K1686" s="1"/>
      <c r="L1686" s="23" t="s">
        <v>23</v>
      </c>
      <c r="N1686" s="23" t="s">
        <v>18</v>
      </c>
      <c r="O1686" s="23" t="s">
        <v>2823</v>
      </c>
      <c r="P1686" s="29" t="s">
        <v>1822</v>
      </c>
    </row>
    <row r="1687" spans="1:16" s="23" customFormat="1" hidden="1" x14ac:dyDescent="0.2">
      <c r="A1687" s="2">
        <v>180170613</v>
      </c>
      <c r="B1687" s="23" t="s">
        <v>1844</v>
      </c>
      <c r="C1687" s="23" t="s">
        <v>2380</v>
      </c>
      <c r="D1687" s="23" t="s">
        <v>5052</v>
      </c>
      <c r="E1687" s="23" t="s">
        <v>267</v>
      </c>
      <c r="F1687" s="23" t="s">
        <v>13</v>
      </c>
      <c r="G1687" s="23" t="s">
        <v>1822</v>
      </c>
      <c r="H1687" s="23" t="s">
        <v>24</v>
      </c>
      <c r="I1687" s="1">
        <v>41275</v>
      </c>
      <c r="J1687" s="1">
        <v>42735</v>
      </c>
      <c r="K1687" s="1"/>
      <c r="N1687" s="23" t="e">
        <v>#N/A</v>
      </c>
      <c r="O1687" s="23" t="s">
        <v>2823</v>
      </c>
      <c r="P1687" s="29" t="s">
        <v>1822</v>
      </c>
    </row>
    <row r="1688" spans="1:16" s="23" customFormat="1" hidden="1" x14ac:dyDescent="0.2">
      <c r="A1688" s="2">
        <v>180170753</v>
      </c>
      <c r="B1688" s="23" t="s">
        <v>2381</v>
      </c>
      <c r="C1688" s="23" t="s">
        <v>2382</v>
      </c>
      <c r="D1688" s="23" t="s">
        <v>5216</v>
      </c>
      <c r="E1688" s="23" t="s">
        <v>2383</v>
      </c>
      <c r="F1688" s="23" t="s">
        <v>13</v>
      </c>
      <c r="G1688" s="23" t="s">
        <v>1822</v>
      </c>
      <c r="H1688" s="23" t="s">
        <v>24</v>
      </c>
      <c r="I1688" s="1">
        <v>41183</v>
      </c>
      <c r="J1688" s="1">
        <v>42369</v>
      </c>
      <c r="K1688" s="1"/>
      <c r="N1688" s="23" t="e">
        <v>#N/A</v>
      </c>
      <c r="O1688" s="23" t="s">
        <v>2823</v>
      </c>
      <c r="P1688" s="29" t="s">
        <v>1822</v>
      </c>
    </row>
    <row r="1689" spans="1:16" s="23" customFormat="1" hidden="1" x14ac:dyDescent="0.2">
      <c r="A1689" s="2">
        <v>180170893</v>
      </c>
      <c r="B1689" s="23" t="s">
        <v>2384</v>
      </c>
      <c r="C1689" s="23" t="s">
        <v>2385</v>
      </c>
      <c r="D1689" s="23" t="s">
        <v>5217</v>
      </c>
      <c r="E1689" s="23" t="s">
        <v>2386</v>
      </c>
      <c r="F1689" s="23" t="s">
        <v>13</v>
      </c>
      <c r="G1689" s="23" t="s">
        <v>1822</v>
      </c>
      <c r="H1689" s="23" t="s">
        <v>43</v>
      </c>
      <c r="I1689" s="1">
        <v>39052</v>
      </c>
      <c r="J1689" s="1"/>
      <c r="K1689" s="1">
        <v>42186</v>
      </c>
      <c r="L1689" s="23" t="s">
        <v>23</v>
      </c>
      <c r="N1689" s="23" t="s">
        <v>3205</v>
      </c>
      <c r="O1689" s="23" t="s">
        <v>2823</v>
      </c>
      <c r="P1689" s="29" t="s">
        <v>1822</v>
      </c>
    </row>
    <row r="1690" spans="1:16" s="23" customFormat="1" hidden="1" x14ac:dyDescent="0.2">
      <c r="A1690" s="2">
        <v>180171032</v>
      </c>
      <c r="B1690" s="23" t="s">
        <v>3060</v>
      </c>
      <c r="C1690" s="23" t="s">
        <v>2387</v>
      </c>
      <c r="D1690" s="23" t="s">
        <v>5218</v>
      </c>
      <c r="E1690" s="23" t="s">
        <v>2280</v>
      </c>
      <c r="F1690" s="23" t="s">
        <v>13</v>
      </c>
      <c r="G1690" s="23" t="s">
        <v>1822</v>
      </c>
      <c r="H1690" s="23" t="s">
        <v>24</v>
      </c>
      <c r="I1690" s="1">
        <v>41275</v>
      </c>
      <c r="J1690" s="1">
        <v>43100</v>
      </c>
      <c r="K1690" s="1"/>
      <c r="N1690" s="23" t="e">
        <v>#N/A</v>
      </c>
      <c r="O1690" s="23" t="s">
        <v>2823</v>
      </c>
      <c r="P1690" s="29" t="s">
        <v>1822</v>
      </c>
    </row>
    <row r="1691" spans="1:16" s="23" customFormat="1" hidden="1" x14ac:dyDescent="0.2">
      <c r="A1691" s="2">
        <v>180171275</v>
      </c>
      <c r="B1691" s="23" t="s">
        <v>983</v>
      </c>
      <c r="C1691" s="23" t="s">
        <v>984</v>
      </c>
      <c r="D1691" s="23" t="s">
        <v>4754</v>
      </c>
      <c r="E1691" s="23" t="s">
        <v>985</v>
      </c>
      <c r="F1691" s="23" t="s">
        <v>13</v>
      </c>
      <c r="G1691" s="23" t="s">
        <v>5120</v>
      </c>
      <c r="H1691" s="23" t="s">
        <v>24</v>
      </c>
      <c r="I1691" s="1">
        <v>41275</v>
      </c>
      <c r="J1691" s="1">
        <v>43465</v>
      </c>
      <c r="K1691" s="1"/>
      <c r="N1691" s="23" t="e">
        <v>#N/A</v>
      </c>
      <c r="O1691" s="23" t="s">
        <v>2823</v>
      </c>
      <c r="P1691" s="29" t="s">
        <v>5120</v>
      </c>
    </row>
    <row r="1692" spans="1:16" s="23" customFormat="1" hidden="1" x14ac:dyDescent="0.2">
      <c r="A1692" s="2">
        <v>180171326</v>
      </c>
      <c r="B1692" s="23" t="s">
        <v>2388</v>
      </c>
      <c r="C1692" s="23" t="s">
        <v>2389</v>
      </c>
      <c r="D1692" s="23" t="s">
        <v>4562</v>
      </c>
      <c r="E1692" s="23" t="s">
        <v>98</v>
      </c>
      <c r="F1692" s="23" t="s">
        <v>13</v>
      </c>
      <c r="G1692" s="23" t="s">
        <v>169</v>
      </c>
      <c r="H1692" s="23" t="s">
        <v>19</v>
      </c>
      <c r="I1692" s="1">
        <v>41275</v>
      </c>
      <c r="J1692" s="1"/>
      <c r="K1692" s="1"/>
      <c r="L1692" s="23" t="s">
        <v>18</v>
      </c>
      <c r="N1692" s="23" t="s">
        <v>3013</v>
      </c>
      <c r="O1692" s="23" t="s">
        <v>2822</v>
      </c>
      <c r="P1692" s="29" t="s">
        <v>169</v>
      </c>
    </row>
    <row r="1693" spans="1:16" s="23" customFormat="1" hidden="1" x14ac:dyDescent="0.2">
      <c r="A1693" s="2">
        <v>180171342</v>
      </c>
      <c r="B1693" s="23" t="s">
        <v>2390</v>
      </c>
      <c r="C1693" s="23" t="s">
        <v>2391</v>
      </c>
      <c r="D1693" s="23" t="s">
        <v>5219</v>
      </c>
      <c r="E1693" s="23" t="s">
        <v>2392</v>
      </c>
      <c r="F1693" s="23" t="s">
        <v>1628</v>
      </c>
      <c r="G1693" s="23" t="s">
        <v>4472</v>
      </c>
      <c r="H1693" s="23" t="s">
        <v>24</v>
      </c>
      <c r="I1693" s="1">
        <v>41275</v>
      </c>
      <c r="J1693" s="1">
        <v>42735</v>
      </c>
      <c r="K1693" s="1"/>
      <c r="N1693" s="23" t="e">
        <v>#N/A</v>
      </c>
      <c r="O1693" s="23" t="s">
        <v>2823</v>
      </c>
      <c r="P1693" s="29" t="s">
        <v>4472</v>
      </c>
    </row>
    <row r="1694" spans="1:16" s="23" customFormat="1" hidden="1" x14ac:dyDescent="0.2">
      <c r="A1694" s="2">
        <v>180171393</v>
      </c>
      <c r="B1694" s="23" t="s">
        <v>1754</v>
      </c>
      <c r="C1694" s="23" t="s">
        <v>1755</v>
      </c>
      <c r="D1694" s="23" t="s">
        <v>5024</v>
      </c>
      <c r="E1694" s="23" t="s">
        <v>1756</v>
      </c>
      <c r="F1694" s="23" t="s">
        <v>1628</v>
      </c>
      <c r="G1694" s="23" t="s">
        <v>4472</v>
      </c>
      <c r="H1694" s="23" t="s">
        <v>24</v>
      </c>
      <c r="I1694" s="1">
        <v>41275</v>
      </c>
      <c r="J1694" s="1">
        <v>42004</v>
      </c>
      <c r="K1694" s="1"/>
      <c r="N1694" s="23" t="e">
        <v>#N/A</v>
      </c>
      <c r="O1694" s="23" t="s">
        <v>2823</v>
      </c>
      <c r="P1694" s="29" t="s">
        <v>4472</v>
      </c>
    </row>
    <row r="1695" spans="1:16" s="23" customFormat="1" hidden="1" x14ac:dyDescent="0.2">
      <c r="A1695" s="2">
        <v>180171431</v>
      </c>
      <c r="B1695" s="23" t="s">
        <v>2070</v>
      </c>
      <c r="C1695" s="23" t="s">
        <v>2393</v>
      </c>
      <c r="D1695" s="23" t="s">
        <v>4885</v>
      </c>
      <c r="E1695" s="23" t="s">
        <v>379</v>
      </c>
      <c r="F1695" s="23" t="s">
        <v>1628</v>
      </c>
      <c r="G1695" s="23" t="s">
        <v>4472</v>
      </c>
      <c r="H1695" s="23" t="s">
        <v>24</v>
      </c>
      <c r="I1695" s="1">
        <v>41275</v>
      </c>
      <c r="J1695" s="1">
        <v>42369</v>
      </c>
      <c r="K1695" s="1"/>
      <c r="N1695" s="23" t="e">
        <v>#N/A</v>
      </c>
      <c r="O1695" s="23" t="s">
        <v>2823</v>
      </c>
      <c r="P1695" s="29" t="s">
        <v>4472</v>
      </c>
    </row>
    <row r="1696" spans="1:16" s="23" customFormat="1" hidden="1" x14ac:dyDescent="0.2">
      <c r="A1696" s="2">
        <v>180171458</v>
      </c>
      <c r="B1696" s="23" t="s">
        <v>1238</v>
      </c>
      <c r="C1696" s="23" t="s">
        <v>2394</v>
      </c>
      <c r="D1696" s="23" t="s">
        <v>4849</v>
      </c>
      <c r="E1696" s="23" t="s">
        <v>629</v>
      </c>
      <c r="F1696" s="23" t="s">
        <v>13</v>
      </c>
      <c r="G1696" s="23" t="s">
        <v>2362</v>
      </c>
      <c r="H1696" s="23" t="s">
        <v>24</v>
      </c>
      <c r="I1696" s="1">
        <v>41275</v>
      </c>
      <c r="J1696" s="1">
        <v>42369</v>
      </c>
      <c r="K1696" s="1"/>
      <c r="N1696" s="23" t="e">
        <v>#N/A</v>
      </c>
      <c r="O1696" s="23" t="s">
        <v>2823</v>
      </c>
      <c r="P1696" s="29" t="s">
        <v>2362</v>
      </c>
    </row>
    <row r="1697" spans="1:16" s="23" customFormat="1" hidden="1" x14ac:dyDescent="0.2">
      <c r="A1697" s="2">
        <v>180171482</v>
      </c>
      <c r="B1697" s="23" t="s">
        <v>276</v>
      </c>
      <c r="C1697" s="23" t="s">
        <v>2395</v>
      </c>
      <c r="D1697" s="23" t="s">
        <v>4498</v>
      </c>
      <c r="E1697" s="23" t="s">
        <v>278</v>
      </c>
      <c r="F1697" s="23" t="s">
        <v>13</v>
      </c>
      <c r="G1697" s="23" t="s">
        <v>5148</v>
      </c>
      <c r="H1697" s="23" t="s">
        <v>24</v>
      </c>
      <c r="I1697" s="1">
        <v>41275</v>
      </c>
      <c r="J1697" s="1">
        <v>42369</v>
      </c>
      <c r="K1697" s="1"/>
      <c r="N1697" s="23" t="e">
        <v>#N/A</v>
      </c>
      <c r="O1697" s="23" t="s">
        <v>2823</v>
      </c>
      <c r="P1697" s="29" t="s">
        <v>5148</v>
      </c>
    </row>
    <row r="1698" spans="1:16" s="23" customFormat="1" hidden="1" x14ac:dyDescent="0.2">
      <c r="A1698" s="2">
        <v>180171512</v>
      </c>
      <c r="B1698" s="23" t="s">
        <v>2396</v>
      </c>
      <c r="C1698" s="23" t="s">
        <v>2397</v>
      </c>
      <c r="D1698" s="23" t="s">
        <v>5220</v>
      </c>
      <c r="E1698" s="23" t="s">
        <v>1421</v>
      </c>
      <c r="F1698" s="23" t="s">
        <v>1628</v>
      </c>
      <c r="G1698" s="23" t="s">
        <v>4417</v>
      </c>
      <c r="H1698" s="23" t="s">
        <v>24</v>
      </c>
      <c r="I1698" s="1">
        <v>41153</v>
      </c>
      <c r="J1698" s="1">
        <v>42004</v>
      </c>
      <c r="K1698" s="1"/>
      <c r="N1698" s="23" t="e">
        <v>#N/A</v>
      </c>
      <c r="O1698" s="23" t="s">
        <v>2823</v>
      </c>
      <c r="P1698" s="29" t="s">
        <v>4417</v>
      </c>
    </row>
    <row r="1699" spans="1:16" s="23" customFormat="1" hidden="1" x14ac:dyDescent="0.2">
      <c r="A1699" s="2">
        <v>180171695</v>
      </c>
      <c r="B1699" s="23" t="s">
        <v>2398</v>
      </c>
      <c r="C1699" s="23" t="s">
        <v>2399</v>
      </c>
      <c r="D1699" s="23" t="s">
        <v>4689</v>
      </c>
      <c r="E1699" s="23" t="s">
        <v>374</v>
      </c>
      <c r="F1699" s="23" t="s">
        <v>13</v>
      </c>
      <c r="G1699" s="23" t="s">
        <v>1822</v>
      </c>
      <c r="H1699" s="23" t="s">
        <v>24</v>
      </c>
      <c r="I1699" s="1">
        <v>41306</v>
      </c>
      <c r="J1699" s="1">
        <v>42369</v>
      </c>
      <c r="K1699" s="1"/>
      <c r="N1699" s="23" t="e">
        <v>#N/A</v>
      </c>
      <c r="O1699" s="23" t="s">
        <v>2823</v>
      </c>
      <c r="P1699" s="29" t="s">
        <v>1822</v>
      </c>
    </row>
    <row r="1700" spans="1:16" s="23" customFormat="1" hidden="1" x14ac:dyDescent="0.2">
      <c r="A1700" s="2">
        <v>180171954</v>
      </c>
      <c r="B1700" s="23" t="s">
        <v>2400</v>
      </c>
      <c r="C1700" s="23" t="s">
        <v>2401</v>
      </c>
      <c r="D1700" s="23" t="s">
        <v>4752</v>
      </c>
      <c r="E1700" s="23" t="s">
        <v>978</v>
      </c>
      <c r="F1700" s="23" t="s">
        <v>13</v>
      </c>
      <c r="G1700" s="23" t="s">
        <v>1822</v>
      </c>
      <c r="H1700" s="23" t="s">
        <v>24</v>
      </c>
      <c r="I1700" s="1">
        <v>41275</v>
      </c>
      <c r="J1700" s="1">
        <v>42004</v>
      </c>
      <c r="K1700" s="1"/>
      <c r="N1700" s="23" t="e">
        <v>#N/A</v>
      </c>
      <c r="O1700" s="23" t="s">
        <v>2823</v>
      </c>
      <c r="P1700" s="29" t="s">
        <v>1822</v>
      </c>
    </row>
    <row r="1701" spans="1:16" s="23" customFormat="1" hidden="1" x14ac:dyDescent="0.2">
      <c r="A1701" s="2">
        <v>180172349</v>
      </c>
      <c r="B1701" s="23" t="s">
        <v>1240</v>
      </c>
      <c r="C1701" s="23" t="s">
        <v>1241</v>
      </c>
      <c r="D1701" s="23" t="s">
        <v>4850</v>
      </c>
      <c r="E1701" s="23" t="s">
        <v>73</v>
      </c>
      <c r="F1701" s="23" t="s">
        <v>13</v>
      </c>
      <c r="G1701" s="23" t="s">
        <v>2362</v>
      </c>
      <c r="H1701" s="23" t="s">
        <v>24</v>
      </c>
      <c r="I1701" s="1">
        <v>41275</v>
      </c>
      <c r="J1701" s="1">
        <v>42369</v>
      </c>
      <c r="K1701" s="1"/>
      <c r="N1701" s="23" t="e">
        <v>#N/A</v>
      </c>
      <c r="O1701" s="23" t="s">
        <v>2823</v>
      </c>
      <c r="P1701" s="29" t="s">
        <v>2362</v>
      </c>
    </row>
    <row r="1702" spans="1:16" s="23" customFormat="1" hidden="1" x14ac:dyDescent="0.2">
      <c r="A1702" s="2">
        <v>180172365</v>
      </c>
      <c r="B1702" s="23" t="s">
        <v>2404</v>
      </c>
      <c r="C1702" s="23" t="s">
        <v>2405</v>
      </c>
      <c r="D1702" s="23" t="s">
        <v>4875</v>
      </c>
      <c r="E1702" s="23" t="s">
        <v>669</v>
      </c>
      <c r="F1702" s="23" t="s">
        <v>13</v>
      </c>
      <c r="G1702" s="23" t="s">
        <v>1822</v>
      </c>
      <c r="H1702" s="23" t="s">
        <v>24</v>
      </c>
      <c r="I1702" s="1">
        <v>41306</v>
      </c>
      <c r="J1702" s="1">
        <v>42429</v>
      </c>
      <c r="K1702" s="1"/>
      <c r="N1702" s="23" t="e">
        <v>#N/A</v>
      </c>
      <c r="O1702" s="23" t="s">
        <v>2823</v>
      </c>
      <c r="P1702" s="29" t="s">
        <v>1822</v>
      </c>
    </row>
    <row r="1703" spans="1:16" s="23" customFormat="1" hidden="1" x14ac:dyDescent="0.2">
      <c r="A1703" s="2">
        <v>180172438</v>
      </c>
      <c r="B1703" s="23" t="s">
        <v>2406</v>
      </c>
      <c r="C1703" s="23" t="s">
        <v>2407</v>
      </c>
      <c r="D1703" s="23" t="s">
        <v>5221</v>
      </c>
      <c r="E1703" s="23" t="s">
        <v>2408</v>
      </c>
      <c r="F1703" s="23" t="s">
        <v>13</v>
      </c>
      <c r="G1703" s="23" t="s">
        <v>1822</v>
      </c>
      <c r="H1703" s="23" t="s">
        <v>19</v>
      </c>
      <c r="I1703" s="1">
        <v>41275</v>
      </c>
      <c r="J1703" s="1"/>
      <c r="K1703" s="1"/>
      <c r="L1703" s="23" t="s">
        <v>23</v>
      </c>
      <c r="N1703" s="23" t="s">
        <v>18</v>
      </c>
      <c r="O1703" s="23" t="s">
        <v>2823</v>
      </c>
      <c r="P1703" s="29" t="s">
        <v>1822</v>
      </c>
    </row>
    <row r="1704" spans="1:16" s="23" customFormat="1" hidden="1" x14ac:dyDescent="0.2">
      <c r="A1704" s="2">
        <v>180172535</v>
      </c>
      <c r="B1704" s="23" t="s">
        <v>2402</v>
      </c>
      <c r="C1704" s="23" t="s">
        <v>2409</v>
      </c>
      <c r="D1704" s="23" t="s">
        <v>5222</v>
      </c>
      <c r="E1704" s="23" t="s">
        <v>2403</v>
      </c>
      <c r="F1704" s="23" t="s">
        <v>13</v>
      </c>
      <c r="G1704" s="23" t="s">
        <v>4417</v>
      </c>
      <c r="H1704" s="23" t="s">
        <v>24</v>
      </c>
      <c r="I1704" s="1">
        <v>41365</v>
      </c>
      <c r="J1704" s="1">
        <v>42369</v>
      </c>
      <c r="K1704" s="1"/>
      <c r="N1704" s="23" t="e">
        <v>#N/A</v>
      </c>
      <c r="O1704" s="23" t="s">
        <v>2823</v>
      </c>
      <c r="P1704" s="29" t="s">
        <v>4417</v>
      </c>
    </row>
    <row r="1705" spans="1:16" s="23" customFormat="1" hidden="1" x14ac:dyDescent="0.2">
      <c r="A1705" s="2">
        <v>180172616</v>
      </c>
      <c r="B1705" s="23" t="s">
        <v>3103</v>
      </c>
      <c r="C1705" s="23" t="s">
        <v>3104</v>
      </c>
      <c r="D1705" s="23" t="s">
        <v>5223</v>
      </c>
      <c r="E1705" s="23" t="s">
        <v>25</v>
      </c>
      <c r="F1705" s="23" t="s">
        <v>1628</v>
      </c>
      <c r="G1705" s="23" t="s">
        <v>3090</v>
      </c>
      <c r="H1705" s="23" t="s">
        <v>24</v>
      </c>
      <c r="I1705" s="1">
        <v>41548</v>
      </c>
      <c r="J1705" s="1">
        <v>42856</v>
      </c>
      <c r="K1705" s="1"/>
      <c r="N1705" s="23" t="e">
        <v>#N/A</v>
      </c>
      <c r="O1705" s="23" t="s">
        <v>2823</v>
      </c>
      <c r="P1705" s="29" t="s">
        <v>3090</v>
      </c>
    </row>
    <row r="1706" spans="1:16" s="23" customFormat="1" hidden="1" x14ac:dyDescent="0.2">
      <c r="A1706" s="2">
        <v>180172659</v>
      </c>
      <c r="B1706" s="23" t="s">
        <v>3098</v>
      </c>
      <c r="C1706" s="23" t="s">
        <v>3099</v>
      </c>
      <c r="D1706" s="23" t="s">
        <v>4765</v>
      </c>
      <c r="E1706" s="23" t="s">
        <v>614</v>
      </c>
      <c r="F1706" s="23" t="s">
        <v>1628</v>
      </c>
      <c r="G1706" s="23" t="s">
        <v>3090</v>
      </c>
      <c r="H1706" s="23" t="s">
        <v>24</v>
      </c>
      <c r="I1706" s="1">
        <v>41275</v>
      </c>
      <c r="J1706" s="1">
        <v>42369</v>
      </c>
      <c r="K1706" s="1"/>
      <c r="N1706" s="23" t="e">
        <v>#N/A</v>
      </c>
      <c r="O1706" s="23" t="s">
        <v>2823</v>
      </c>
      <c r="P1706" s="29" t="s">
        <v>3090</v>
      </c>
    </row>
    <row r="1707" spans="1:16" s="23" customFormat="1" hidden="1" x14ac:dyDescent="0.2">
      <c r="A1707" s="2">
        <v>180172683</v>
      </c>
      <c r="B1707" s="23" t="s">
        <v>1720</v>
      </c>
      <c r="C1707" s="23" t="s">
        <v>3105</v>
      </c>
      <c r="D1707" s="23" t="s">
        <v>5014</v>
      </c>
      <c r="E1707" s="23" t="s">
        <v>46</v>
      </c>
      <c r="F1707" s="23" t="s">
        <v>1628</v>
      </c>
      <c r="G1707" s="23" t="s">
        <v>3090</v>
      </c>
      <c r="H1707" s="23" t="s">
        <v>24</v>
      </c>
      <c r="I1707" s="1">
        <v>41275</v>
      </c>
      <c r="J1707" s="1">
        <v>42369</v>
      </c>
      <c r="K1707" s="1"/>
      <c r="N1707" s="23" t="e">
        <v>#N/A</v>
      </c>
      <c r="O1707" s="23" t="s">
        <v>2823</v>
      </c>
      <c r="P1707" s="29" t="s">
        <v>3090</v>
      </c>
    </row>
    <row r="1708" spans="1:16" s="23" customFormat="1" hidden="1" x14ac:dyDescent="0.2">
      <c r="A1708" s="2">
        <v>180172735</v>
      </c>
      <c r="B1708" s="23" t="s">
        <v>2410</v>
      </c>
      <c r="C1708" s="23" t="s">
        <v>2411</v>
      </c>
      <c r="D1708" s="23" t="s">
        <v>5224</v>
      </c>
      <c r="E1708" s="23" t="s">
        <v>2412</v>
      </c>
      <c r="F1708" s="23" t="s">
        <v>13</v>
      </c>
      <c r="G1708" s="23" t="s">
        <v>1822</v>
      </c>
      <c r="H1708" s="23" t="s">
        <v>24</v>
      </c>
      <c r="I1708" s="1">
        <v>41395</v>
      </c>
      <c r="J1708" s="1">
        <v>43830</v>
      </c>
      <c r="K1708" s="1"/>
      <c r="L1708" s="23" t="s">
        <v>23</v>
      </c>
      <c r="N1708" s="23" t="e">
        <v>#N/A</v>
      </c>
      <c r="O1708" s="23" t="s">
        <v>2823</v>
      </c>
      <c r="P1708" s="29" t="s">
        <v>1822</v>
      </c>
    </row>
    <row r="1709" spans="1:16" s="23" customFormat="1" hidden="1" x14ac:dyDescent="0.2">
      <c r="A1709" s="2">
        <v>180172802</v>
      </c>
      <c r="B1709" s="23" t="s">
        <v>196</v>
      </c>
      <c r="C1709" s="23" t="s">
        <v>2413</v>
      </c>
      <c r="D1709" s="23" t="s">
        <v>4834</v>
      </c>
      <c r="E1709" s="23" t="s">
        <v>28</v>
      </c>
      <c r="F1709" s="23" t="s">
        <v>13</v>
      </c>
      <c r="G1709" s="23" t="s">
        <v>2362</v>
      </c>
      <c r="H1709" s="23" t="s">
        <v>19</v>
      </c>
      <c r="I1709" s="1">
        <v>41275</v>
      </c>
      <c r="J1709" s="1"/>
      <c r="K1709" s="1"/>
      <c r="L1709" s="23" t="s">
        <v>18</v>
      </c>
      <c r="N1709" s="23" t="s">
        <v>3013</v>
      </c>
      <c r="O1709" s="23" t="s">
        <v>2823</v>
      </c>
      <c r="P1709" s="29" t="s">
        <v>2362</v>
      </c>
    </row>
    <row r="1710" spans="1:16" s="23" customFormat="1" hidden="1" x14ac:dyDescent="0.2">
      <c r="A1710" s="2">
        <v>180173760</v>
      </c>
      <c r="B1710" s="23" t="s">
        <v>2225</v>
      </c>
      <c r="C1710" s="23" t="s">
        <v>2414</v>
      </c>
      <c r="D1710" s="23" t="s">
        <v>5225</v>
      </c>
      <c r="E1710" s="23" t="s">
        <v>25</v>
      </c>
      <c r="F1710" s="23" t="s">
        <v>1628</v>
      </c>
      <c r="G1710" s="23" t="s">
        <v>4472</v>
      </c>
      <c r="H1710" s="23" t="s">
        <v>24</v>
      </c>
      <c r="I1710" s="1">
        <v>41275</v>
      </c>
      <c r="J1710" s="1">
        <v>42369</v>
      </c>
      <c r="K1710" s="1"/>
      <c r="N1710" s="23" t="e">
        <v>#N/A</v>
      </c>
      <c r="O1710" s="23" t="s">
        <v>2823</v>
      </c>
      <c r="P1710" s="29" t="s">
        <v>4472</v>
      </c>
    </row>
    <row r="1711" spans="1:16" s="23" customFormat="1" hidden="1" x14ac:dyDescent="0.2">
      <c r="A1711" s="2">
        <v>180173809</v>
      </c>
      <c r="B1711" s="23" t="s">
        <v>176</v>
      </c>
      <c r="C1711" s="23" t="s">
        <v>1201</v>
      </c>
      <c r="D1711" s="23" t="s">
        <v>4488</v>
      </c>
      <c r="E1711" s="23" t="s">
        <v>28</v>
      </c>
      <c r="F1711" s="23" t="s">
        <v>13</v>
      </c>
      <c r="G1711" s="23" t="s">
        <v>2362</v>
      </c>
      <c r="H1711" s="23" t="s">
        <v>24</v>
      </c>
      <c r="I1711" s="1">
        <v>41275</v>
      </c>
      <c r="J1711" s="1">
        <v>42369</v>
      </c>
      <c r="K1711" s="1"/>
      <c r="N1711" s="23" t="e">
        <v>#N/A</v>
      </c>
      <c r="O1711" s="23" t="s">
        <v>2823</v>
      </c>
      <c r="P1711" s="29" t="s">
        <v>2362</v>
      </c>
    </row>
    <row r="1712" spans="1:16" s="23" customFormat="1" hidden="1" x14ac:dyDescent="0.2">
      <c r="A1712" s="2">
        <v>180174185</v>
      </c>
      <c r="B1712" s="23" t="s">
        <v>2415</v>
      </c>
      <c r="C1712" s="23" t="s">
        <v>2416</v>
      </c>
      <c r="D1712" s="23" t="s">
        <v>5226</v>
      </c>
      <c r="E1712" s="23" t="s">
        <v>42</v>
      </c>
      <c r="F1712" s="23" t="s">
        <v>13</v>
      </c>
      <c r="G1712" s="23" t="s">
        <v>4417</v>
      </c>
      <c r="H1712" s="23" t="s">
        <v>24</v>
      </c>
      <c r="I1712" s="1">
        <v>41365</v>
      </c>
      <c r="J1712" s="1">
        <v>42369</v>
      </c>
      <c r="K1712" s="1"/>
      <c r="N1712" s="23" t="e">
        <v>#N/A</v>
      </c>
      <c r="O1712" s="23" t="s">
        <v>2823</v>
      </c>
      <c r="P1712" s="29" t="s">
        <v>4417</v>
      </c>
    </row>
    <row r="1713" spans="1:16" s="23" customFormat="1" hidden="1" x14ac:dyDescent="0.2">
      <c r="A1713" s="2">
        <v>180174341</v>
      </c>
      <c r="B1713" s="23" t="s">
        <v>2803</v>
      </c>
      <c r="C1713" s="23" t="s">
        <v>2417</v>
      </c>
      <c r="D1713" s="23" t="s">
        <v>5227</v>
      </c>
      <c r="E1713" s="23" t="s">
        <v>25</v>
      </c>
      <c r="F1713" s="23" t="s">
        <v>13</v>
      </c>
      <c r="G1713" s="23" t="s">
        <v>4417</v>
      </c>
      <c r="H1713" s="23" t="s">
        <v>19</v>
      </c>
      <c r="I1713" s="1">
        <v>41395</v>
      </c>
      <c r="J1713" s="1"/>
      <c r="K1713" s="1"/>
      <c r="L1713" s="23" t="s">
        <v>18</v>
      </c>
      <c r="N1713" s="23" t="s">
        <v>18</v>
      </c>
      <c r="O1713" s="23" t="s">
        <v>2822</v>
      </c>
      <c r="P1713" s="29" t="s">
        <v>4417</v>
      </c>
    </row>
    <row r="1714" spans="1:16" s="23" customFormat="1" hidden="1" x14ac:dyDescent="0.2">
      <c r="A1714" s="2">
        <v>180176743</v>
      </c>
      <c r="B1714" s="23" t="s">
        <v>2418</v>
      </c>
      <c r="C1714" s="23" t="s">
        <v>2419</v>
      </c>
      <c r="D1714" s="23" t="s">
        <v>5171</v>
      </c>
      <c r="E1714" s="23" t="s">
        <v>379</v>
      </c>
      <c r="F1714" s="23" t="s">
        <v>13</v>
      </c>
      <c r="G1714" s="23" t="s">
        <v>1822</v>
      </c>
      <c r="H1714" s="23" t="s">
        <v>19</v>
      </c>
      <c r="I1714" s="1">
        <v>41426</v>
      </c>
      <c r="J1714" s="1"/>
      <c r="K1714" s="1"/>
      <c r="L1714" s="23" t="s">
        <v>23</v>
      </c>
      <c r="N1714" s="23" t="s">
        <v>18</v>
      </c>
      <c r="O1714" s="23" t="s">
        <v>2823</v>
      </c>
      <c r="P1714" s="29" t="s">
        <v>1822</v>
      </c>
    </row>
    <row r="1715" spans="1:16" s="23" customFormat="1" hidden="1" x14ac:dyDescent="0.2">
      <c r="A1715" s="2">
        <v>180177081</v>
      </c>
      <c r="B1715" s="23" t="s">
        <v>2420</v>
      </c>
      <c r="C1715" s="23" t="s">
        <v>2421</v>
      </c>
      <c r="D1715" s="23" t="s">
        <v>5228</v>
      </c>
      <c r="E1715" s="23" t="s">
        <v>980</v>
      </c>
      <c r="F1715" s="23" t="s">
        <v>1628</v>
      </c>
      <c r="G1715" s="23" t="s">
        <v>4417</v>
      </c>
      <c r="H1715" s="23" t="s">
        <v>24</v>
      </c>
      <c r="I1715" s="1">
        <v>41395</v>
      </c>
      <c r="J1715" s="1">
        <v>43100</v>
      </c>
      <c r="K1715" s="1"/>
      <c r="N1715" s="23" t="e">
        <v>#N/A</v>
      </c>
      <c r="O1715" s="23" t="s">
        <v>2823</v>
      </c>
      <c r="P1715" s="29" t="s">
        <v>4417</v>
      </c>
    </row>
    <row r="1716" spans="1:16" s="23" customFormat="1" hidden="1" x14ac:dyDescent="0.2">
      <c r="A1716" s="2">
        <v>180177146</v>
      </c>
      <c r="B1716" s="23" t="s">
        <v>2420</v>
      </c>
      <c r="C1716" s="23" t="s">
        <v>2421</v>
      </c>
      <c r="D1716" s="23" t="s">
        <v>5228</v>
      </c>
      <c r="E1716" s="23" t="s">
        <v>980</v>
      </c>
      <c r="F1716" s="23" t="s">
        <v>1628</v>
      </c>
      <c r="G1716" s="23" t="s">
        <v>4417</v>
      </c>
      <c r="H1716" s="23" t="s">
        <v>24</v>
      </c>
      <c r="I1716" s="1">
        <v>41395</v>
      </c>
      <c r="J1716" s="1">
        <v>42735</v>
      </c>
      <c r="K1716" s="1"/>
      <c r="N1716" s="23" t="e">
        <v>#N/A</v>
      </c>
      <c r="O1716" s="23" t="s">
        <v>2823</v>
      </c>
      <c r="P1716" s="29" t="s">
        <v>4417</v>
      </c>
    </row>
    <row r="1717" spans="1:16" s="23" customFormat="1" hidden="1" x14ac:dyDescent="0.2">
      <c r="A1717" s="2">
        <v>180177265</v>
      </c>
      <c r="B1717" s="23" t="s">
        <v>2422</v>
      </c>
      <c r="C1717" s="23" t="s">
        <v>2423</v>
      </c>
      <c r="D1717" s="23" t="s">
        <v>5229</v>
      </c>
      <c r="E1717" s="23" t="s">
        <v>2424</v>
      </c>
      <c r="F1717" s="23" t="s">
        <v>13</v>
      </c>
      <c r="G1717" s="23" t="s">
        <v>1822</v>
      </c>
      <c r="H1717" s="23" t="s">
        <v>19</v>
      </c>
      <c r="I1717" s="1">
        <v>42370</v>
      </c>
      <c r="J1717" s="1"/>
      <c r="K1717" s="1"/>
      <c r="L1717" s="23" t="s">
        <v>23</v>
      </c>
      <c r="N1717" s="23" t="s">
        <v>18</v>
      </c>
      <c r="O1717" s="23" t="s">
        <v>2823</v>
      </c>
      <c r="P1717" s="29" t="s">
        <v>1822</v>
      </c>
    </row>
    <row r="1718" spans="1:16" s="23" customFormat="1" hidden="1" x14ac:dyDescent="0.2">
      <c r="A1718" s="2">
        <v>180177324</v>
      </c>
      <c r="B1718" s="23" t="s">
        <v>826</v>
      </c>
      <c r="C1718" s="23" t="s">
        <v>827</v>
      </c>
      <c r="D1718" s="23" t="s">
        <v>4707</v>
      </c>
      <c r="E1718" s="23" t="s">
        <v>3106</v>
      </c>
      <c r="F1718" s="23" t="s">
        <v>13</v>
      </c>
      <c r="G1718" s="23" t="s">
        <v>5120</v>
      </c>
      <c r="H1718" s="23" t="s">
        <v>24</v>
      </c>
      <c r="I1718" s="1">
        <v>41456</v>
      </c>
      <c r="J1718" s="1">
        <v>43465</v>
      </c>
      <c r="K1718" s="1"/>
      <c r="N1718" s="23" t="e">
        <v>#N/A</v>
      </c>
      <c r="O1718" s="23" t="s">
        <v>2823</v>
      </c>
      <c r="P1718" s="29" t="s">
        <v>5120</v>
      </c>
    </row>
    <row r="1719" spans="1:16" s="23" customFormat="1" hidden="1" x14ac:dyDescent="0.2">
      <c r="A1719" s="2">
        <v>180177359</v>
      </c>
      <c r="B1719" s="23" t="s">
        <v>2315</v>
      </c>
      <c r="C1719" s="23" t="s">
        <v>2316</v>
      </c>
      <c r="D1719" s="23" t="s">
        <v>4566</v>
      </c>
      <c r="E1719" s="23" t="s">
        <v>443</v>
      </c>
      <c r="F1719" s="23" t="s">
        <v>1628</v>
      </c>
      <c r="G1719" s="23" t="s">
        <v>4478</v>
      </c>
      <c r="H1719" s="23" t="s">
        <v>19</v>
      </c>
      <c r="I1719" s="1">
        <v>40878</v>
      </c>
      <c r="J1719" s="1"/>
      <c r="K1719" s="1"/>
      <c r="N1719" s="23" t="s">
        <v>18</v>
      </c>
      <c r="O1719" s="23" t="s">
        <v>2823</v>
      </c>
      <c r="P1719" s="29" t="s">
        <v>4478</v>
      </c>
    </row>
    <row r="1720" spans="1:16" s="23" customFormat="1" hidden="1" x14ac:dyDescent="0.2">
      <c r="A1720" s="2">
        <v>180177448</v>
      </c>
      <c r="B1720" s="23" t="s">
        <v>925</v>
      </c>
      <c r="C1720" s="23" t="s">
        <v>2425</v>
      </c>
      <c r="D1720" s="23" t="s">
        <v>5230</v>
      </c>
      <c r="E1720" s="23" t="s">
        <v>151</v>
      </c>
      <c r="F1720" s="23" t="s">
        <v>13</v>
      </c>
      <c r="G1720" s="23" t="s">
        <v>5148</v>
      </c>
      <c r="H1720" s="23" t="s">
        <v>24</v>
      </c>
      <c r="I1720" s="1">
        <v>41487</v>
      </c>
      <c r="J1720" s="1">
        <v>42369</v>
      </c>
      <c r="K1720" s="1"/>
      <c r="N1720" s="23" t="e">
        <v>#N/A</v>
      </c>
      <c r="O1720" s="23" t="s">
        <v>2823</v>
      </c>
      <c r="P1720" s="29" t="s">
        <v>5148</v>
      </c>
    </row>
    <row r="1721" spans="1:16" s="23" customFormat="1" hidden="1" x14ac:dyDescent="0.2">
      <c r="A1721" s="2">
        <v>180177464</v>
      </c>
      <c r="B1721" s="23" t="s">
        <v>247</v>
      </c>
      <c r="C1721" s="23" t="s">
        <v>2426</v>
      </c>
      <c r="D1721" s="23" t="s">
        <v>4486</v>
      </c>
      <c r="E1721" s="23" t="s">
        <v>249</v>
      </c>
      <c r="F1721" s="23" t="s">
        <v>13</v>
      </c>
      <c r="G1721" s="23" t="s">
        <v>5148</v>
      </c>
      <c r="H1721" s="23" t="s">
        <v>24</v>
      </c>
      <c r="I1721" s="1">
        <v>41487</v>
      </c>
      <c r="J1721" s="1">
        <v>42369</v>
      </c>
      <c r="K1721" s="1"/>
      <c r="N1721" s="23" t="e">
        <v>#N/A</v>
      </c>
      <c r="O1721" s="23" t="s">
        <v>2823</v>
      </c>
      <c r="P1721" s="29" t="s">
        <v>5148</v>
      </c>
    </row>
    <row r="1722" spans="1:16" s="23" customFormat="1" hidden="1" x14ac:dyDescent="0.2">
      <c r="A1722" s="2">
        <v>180177693</v>
      </c>
      <c r="B1722" s="23" t="s">
        <v>2427</v>
      </c>
      <c r="C1722" s="23" t="s">
        <v>2428</v>
      </c>
      <c r="D1722" s="23" t="s">
        <v>4525</v>
      </c>
      <c r="E1722" s="23" t="s">
        <v>42</v>
      </c>
      <c r="F1722" s="23" t="s">
        <v>13</v>
      </c>
      <c r="G1722" s="23" t="s">
        <v>4478</v>
      </c>
      <c r="H1722" s="23" t="s">
        <v>19</v>
      </c>
      <c r="I1722" s="1">
        <v>41487</v>
      </c>
      <c r="J1722" s="1"/>
      <c r="K1722" s="1"/>
      <c r="L1722" s="23" t="s">
        <v>18</v>
      </c>
      <c r="N1722" s="23" t="s">
        <v>18</v>
      </c>
      <c r="O1722" s="23" t="s">
        <v>2823</v>
      </c>
      <c r="P1722" s="29" t="s">
        <v>4478</v>
      </c>
    </row>
    <row r="1723" spans="1:16" s="23" customFormat="1" hidden="1" x14ac:dyDescent="0.2">
      <c r="A1723" s="2">
        <v>180177766</v>
      </c>
      <c r="B1723" s="23" t="s">
        <v>1732</v>
      </c>
      <c r="C1723" s="23" t="s">
        <v>1733</v>
      </c>
      <c r="D1723" s="23" t="s">
        <v>5019</v>
      </c>
      <c r="E1723" s="23" t="s">
        <v>94</v>
      </c>
      <c r="F1723" s="23" t="s">
        <v>1628</v>
      </c>
      <c r="G1723" s="23" t="s">
        <v>5148</v>
      </c>
      <c r="H1723" s="23" t="s">
        <v>24</v>
      </c>
      <c r="I1723" s="1">
        <v>41487</v>
      </c>
      <c r="J1723" s="1">
        <v>42004</v>
      </c>
      <c r="K1723" s="1"/>
      <c r="N1723" s="23" t="e">
        <v>#N/A</v>
      </c>
      <c r="O1723" s="23" t="s">
        <v>2823</v>
      </c>
      <c r="P1723" s="29" t="s">
        <v>5148</v>
      </c>
    </row>
    <row r="1724" spans="1:16" s="23" customFormat="1" hidden="1" x14ac:dyDescent="0.2">
      <c r="A1724" s="2">
        <v>180178061</v>
      </c>
      <c r="B1724" s="23" t="s">
        <v>2433</v>
      </c>
      <c r="C1724" s="23" t="s">
        <v>2777</v>
      </c>
      <c r="D1724" s="23" t="s">
        <v>5231</v>
      </c>
      <c r="E1724" s="23" t="s">
        <v>456</v>
      </c>
      <c r="F1724" s="23" t="s">
        <v>13</v>
      </c>
      <c r="G1724" s="23" t="s">
        <v>4417</v>
      </c>
      <c r="H1724" s="23" t="s">
        <v>19</v>
      </c>
      <c r="I1724" s="1">
        <v>41275</v>
      </c>
      <c r="J1724" s="1"/>
      <c r="K1724" s="1"/>
      <c r="L1724" s="23" t="s">
        <v>18</v>
      </c>
      <c r="N1724" s="23" t="s">
        <v>18</v>
      </c>
      <c r="O1724" s="23" t="s">
        <v>2822</v>
      </c>
      <c r="P1724" s="29" t="s">
        <v>4417</v>
      </c>
    </row>
    <row r="1725" spans="1:16" s="23" customFormat="1" hidden="1" x14ac:dyDescent="0.2">
      <c r="A1725" s="2">
        <v>180178105</v>
      </c>
      <c r="B1725" s="23" t="s">
        <v>2434</v>
      </c>
      <c r="C1725" s="23" t="s">
        <v>3107</v>
      </c>
      <c r="D1725" s="23" t="s">
        <v>4614</v>
      </c>
      <c r="E1725" s="23" t="s">
        <v>42</v>
      </c>
      <c r="F1725" s="23" t="s">
        <v>13</v>
      </c>
      <c r="G1725" s="23" t="s">
        <v>4417</v>
      </c>
      <c r="H1725" s="23" t="s">
        <v>19</v>
      </c>
      <c r="I1725" s="1">
        <v>41456</v>
      </c>
      <c r="J1725" s="1"/>
      <c r="K1725" s="1"/>
      <c r="L1725" s="23" t="s">
        <v>18</v>
      </c>
      <c r="N1725" s="23" t="s">
        <v>18</v>
      </c>
      <c r="O1725" s="23" t="s">
        <v>2822</v>
      </c>
      <c r="P1725" s="29" t="s">
        <v>4417</v>
      </c>
    </row>
    <row r="1726" spans="1:16" s="23" customFormat="1" hidden="1" x14ac:dyDescent="0.2">
      <c r="A1726" s="2">
        <v>180178150</v>
      </c>
      <c r="B1726" s="23" t="s">
        <v>2429</v>
      </c>
      <c r="C1726" s="23" t="s">
        <v>2435</v>
      </c>
      <c r="D1726" s="23" t="s">
        <v>5139</v>
      </c>
      <c r="E1726" s="23" t="s">
        <v>2130</v>
      </c>
      <c r="F1726" s="23" t="s">
        <v>13</v>
      </c>
      <c r="G1726" s="23" t="s">
        <v>4417</v>
      </c>
      <c r="H1726" s="23" t="s">
        <v>24</v>
      </c>
      <c r="I1726" s="1">
        <v>41487</v>
      </c>
      <c r="J1726" s="1">
        <v>42369</v>
      </c>
      <c r="K1726" s="1"/>
      <c r="N1726" s="23" t="e">
        <v>#N/A</v>
      </c>
      <c r="O1726" s="23" t="s">
        <v>2823</v>
      </c>
      <c r="P1726" s="29" t="s">
        <v>4417</v>
      </c>
    </row>
    <row r="1727" spans="1:16" s="23" customFormat="1" hidden="1" x14ac:dyDescent="0.2">
      <c r="A1727" s="2">
        <v>180178185</v>
      </c>
      <c r="B1727" s="23" t="s">
        <v>2433</v>
      </c>
      <c r="F1727" s="23" t="s">
        <v>2282</v>
      </c>
      <c r="G1727" s="23" t="s">
        <v>4417</v>
      </c>
      <c r="H1727" s="23" t="s">
        <v>19</v>
      </c>
      <c r="I1727" s="1"/>
      <c r="J1727" s="1"/>
      <c r="K1727" s="1"/>
      <c r="N1727" s="23" t="s">
        <v>18</v>
      </c>
      <c r="O1727" s="23" t="s">
        <v>2822</v>
      </c>
      <c r="P1727" s="29" t="s">
        <v>4417</v>
      </c>
    </row>
    <row r="1728" spans="1:16" s="23" customFormat="1" x14ac:dyDescent="0.2">
      <c r="A1728" s="2">
        <v>180178215</v>
      </c>
      <c r="B1728" s="23" t="s">
        <v>250</v>
      </c>
      <c r="C1728" s="23" t="s">
        <v>2436</v>
      </c>
      <c r="D1728" s="23" t="s">
        <v>4759</v>
      </c>
      <c r="E1728" s="23" t="s">
        <v>42</v>
      </c>
      <c r="F1728" s="23" t="s">
        <v>13</v>
      </c>
      <c r="G1728" s="23" t="s">
        <v>4417</v>
      </c>
      <c r="H1728" s="23" t="s">
        <v>19</v>
      </c>
      <c r="I1728" s="1">
        <v>41730</v>
      </c>
      <c r="J1728" s="1"/>
      <c r="K1728" s="1"/>
      <c r="L1728" s="23" t="s">
        <v>18</v>
      </c>
      <c r="N1728" s="23" t="s">
        <v>18</v>
      </c>
      <c r="O1728" s="23" t="s">
        <v>2822</v>
      </c>
      <c r="P1728" s="29" t="s">
        <v>4417</v>
      </c>
    </row>
    <row r="1729" spans="1:16" s="23" customFormat="1" hidden="1" x14ac:dyDescent="0.2">
      <c r="A1729" s="2">
        <v>180178304</v>
      </c>
      <c r="B1729" s="23" t="s">
        <v>2437</v>
      </c>
      <c r="C1729" s="23" t="s">
        <v>2438</v>
      </c>
      <c r="D1729" s="23" t="s">
        <v>5232</v>
      </c>
      <c r="E1729" s="23" t="s">
        <v>2439</v>
      </c>
      <c r="F1729" s="23" t="s">
        <v>13</v>
      </c>
      <c r="G1729" s="23" t="s">
        <v>4417</v>
      </c>
      <c r="H1729" s="23" t="s">
        <v>24</v>
      </c>
      <c r="I1729" s="1">
        <v>41518</v>
      </c>
      <c r="J1729" s="1">
        <v>42369</v>
      </c>
      <c r="K1729" s="1"/>
      <c r="N1729" s="23" t="e">
        <v>#N/A</v>
      </c>
      <c r="O1729" s="23" t="s">
        <v>2823</v>
      </c>
      <c r="P1729" s="29" t="s">
        <v>4417</v>
      </c>
    </row>
    <row r="1730" spans="1:16" s="23" customFormat="1" hidden="1" x14ac:dyDescent="0.2">
      <c r="A1730" s="2">
        <v>180178339</v>
      </c>
      <c r="B1730" s="23" t="s">
        <v>2739</v>
      </c>
      <c r="C1730" s="23" t="s">
        <v>2440</v>
      </c>
      <c r="D1730" s="23" t="s">
        <v>5233</v>
      </c>
      <c r="E1730" s="23" t="s">
        <v>2441</v>
      </c>
      <c r="F1730" s="23" t="s">
        <v>13</v>
      </c>
      <c r="G1730" s="23" t="s">
        <v>4417</v>
      </c>
      <c r="H1730" s="23" t="s">
        <v>19</v>
      </c>
      <c r="I1730" s="1">
        <v>41275</v>
      </c>
      <c r="J1730" s="1"/>
      <c r="K1730" s="1"/>
      <c r="L1730" s="23" t="s">
        <v>18</v>
      </c>
      <c r="N1730" s="23" t="s">
        <v>3013</v>
      </c>
      <c r="O1730" s="23" t="s">
        <v>2822</v>
      </c>
      <c r="P1730" s="29" t="s">
        <v>4417</v>
      </c>
    </row>
    <row r="1731" spans="1:16" s="23" customFormat="1" hidden="1" x14ac:dyDescent="0.2">
      <c r="A1731" s="2">
        <v>180178436</v>
      </c>
      <c r="B1731" s="23" t="s">
        <v>2430</v>
      </c>
      <c r="C1731" s="23" t="s">
        <v>2431</v>
      </c>
      <c r="D1731" s="23" t="s">
        <v>5234</v>
      </c>
      <c r="E1731" s="23" t="s">
        <v>2432</v>
      </c>
      <c r="F1731" s="23" t="s">
        <v>13</v>
      </c>
      <c r="G1731" s="23" t="s">
        <v>4417</v>
      </c>
      <c r="H1731" s="23" t="s">
        <v>24</v>
      </c>
      <c r="I1731" s="1">
        <v>41518</v>
      </c>
      <c r="J1731" s="1">
        <v>44408</v>
      </c>
      <c r="K1731" s="1"/>
      <c r="L1731" s="23" t="s">
        <v>18</v>
      </c>
      <c r="N1731" s="23" t="e">
        <v>#N/A</v>
      </c>
      <c r="O1731" s="23" t="s">
        <v>2823</v>
      </c>
      <c r="P1731" s="29" t="s">
        <v>4417</v>
      </c>
    </row>
    <row r="1732" spans="1:16" s="23" customFormat="1" hidden="1" x14ac:dyDescent="0.2">
      <c r="A1732" s="2">
        <v>180178452</v>
      </c>
      <c r="B1732" s="23" t="s">
        <v>2778</v>
      </c>
      <c r="C1732" s="23" t="s">
        <v>2779</v>
      </c>
      <c r="D1732" s="23" t="s">
        <v>4857</v>
      </c>
      <c r="E1732" s="23" t="s">
        <v>42</v>
      </c>
      <c r="F1732" s="23" t="s">
        <v>13</v>
      </c>
      <c r="G1732" s="23" t="s">
        <v>1822</v>
      </c>
      <c r="H1732" s="23" t="s">
        <v>19</v>
      </c>
      <c r="I1732" s="1">
        <v>41548</v>
      </c>
      <c r="J1732" s="1"/>
      <c r="K1732" s="1"/>
      <c r="L1732" s="23" t="s">
        <v>23</v>
      </c>
      <c r="N1732" s="23" t="s">
        <v>18</v>
      </c>
      <c r="O1732" s="23" t="s">
        <v>2823</v>
      </c>
      <c r="P1732" s="29" t="s">
        <v>1822</v>
      </c>
    </row>
    <row r="1733" spans="1:16" s="23" customFormat="1" hidden="1" x14ac:dyDescent="0.2">
      <c r="A1733" s="2">
        <v>180178509</v>
      </c>
      <c r="B1733" s="23" t="s">
        <v>2442</v>
      </c>
      <c r="C1733" s="23" t="s">
        <v>2443</v>
      </c>
      <c r="D1733" s="23" t="s">
        <v>5235</v>
      </c>
      <c r="E1733" s="23" t="s">
        <v>2444</v>
      </c>
      <c r="F1733" s="23" t="s">
        <v>13</v>
      </c>
      <c r="G1733" s="23" t="s">
        <v>4417</v>
      </c>
      <c r="H1733" s="23" t="s">
        <v>24</v>
      </c>
      <c r="I1733" s="1">
        <v>41456</v>
      </c>
      <c r="J1733" s="1">
        <v>42094</v>
      </c>
      <c r="K1733" s="1"/>
      <c r="N1733" s="23" t="e">
        <v>#N/A</v>
      </c>
      <c r="O1733" s="23" t="s">
        <v>2823</v>
      </c>
      <c r="P1733" s="29" t="s">
        <v>4417</v>
      </c>
    </row>
    <row r="1734" spans="1:16" s="23" customFormat="1" hidden="1" x14ac:dyDescent="0.2">
      <c r="A1734" s="2">
        <v>180178525</v>
      </c>
      <c r="B1734" s="23" t="s">
        <v>2442</v>
      </c>
      <c r="C1734" s="23" t="s">
        <v>2443</v>
      </c>
      <c r="D1734" s="23" t="s">
        <v>5235</v>
      </c>
      <c r="E1734" s="23" t="s">
        <v>2444</v>
      </c>
      <c r="F1734" s="23" t="s">
        <v>13</v>
      </c>
      <c r="G1734" s="23" t="s">
        <v>4417</v>
      </c>
      <c r="H1734" s="23" t="s">
        <v>24</v>
      </c>
      <c r="I1734" s="1">
        <v>41456</v>
      </c>
      <c r="J1734" s="1">
        <v>42094</v>
      </c>
      <c r="K1734" s="1"/>
      <c r="N1734" s="23" t="e">
        <v>#N/A</v>
      </c>
      <c r="O1734" s="23" t="s">
        <v>2823</v>
      </c>
      <c r="P1734" s="29" t="s">
        <v>4417</v>
      </c>
    </row>
    <row r="1735" spans="1:16" s="23" customFormat="1" hidden="1" x14ac:dyDescent="0.2">
      <c r="A1735" s="2">
        <v>180178555</v>
      </c>
      <c r="B1735" s="23" t="s">
        <v>2445</v>
      </c>
      <c r="C1735" s="23" t="s">
        <v>2446</v>
      </c>
      <c r="D1735" s="23" t="s">
        <v>5139</v>
      </c>
      <c r="E1735" s="23" t="s">
        <v>2130</v>
      </c>
      <c r="F1735" s="23" t="s">
        <v>13</v>
      </c>
      <c r="G1735" s="23" t="s">
        <v>4417</v>
      </c>
      <c r="H1735" s="23" t="s">
        <v>24</v>
      </c>
      <c r="I1735" s="1">
        <v>41579</v>
      </c>
      <c r="J1735" s="1">
        <v>42369</v>
      </c>
      <c r="K1735" s="1"/>
      <c r="N1735" s="23" t="e">
        <v>#N/A</v>
      </c>
      <c r="O1735" s="23" t="s">
        <v>2823</v>
      </c>
      <c r="P1735" s="29" t="s">
        <v>4417</v>
      </c>
    </row>
    <row r="1736" spans="1:16" s="23" customFormat="1" hidden="1" x14ac:dyDescent="0.2">
      <c r="A1736" s="2">
        <v>180178630</v>
      </c>
      <c r="B1736" s="23" t="s">
        <v>2447</v>
      </c>
      <c r="C1736" s="23" t="s">
        <v>2448</v>
      </c>
      <c r="D1736" s="23" t="s">
        <v>5236</v>
      </c>
      <c r="E1736" s="23" t="s">
        <v>2449</v>
      </c>
      <c r="F1736" s="23" t="s">
        <v>13</v>
      </c>
      <c r="G1736" s="23" t="s">
        <v>4417</v>
      </c>
      <c r="H1736" s="23" t="s">
        <v>24</v>
      </c>
      <c r="I1736" s="1">
        <v>41579</v>
      </c>
      <c r="J1736" s="1">
        <v>42369</v>
      </c>
      <c r="K1736" s="1"/>
      <c r="N1736" s="23" t="e">
        <v>#N/A</v>
      </c>
      <c r="O1736" s="23" t="s">
        <v>2823</v>
      </c>
      <c r="P1736" s="29" t="s">
        <v>4417</v>
      </c>
    </row>
    <row r="1737" spans="1:16" s="23" customFormat="1" hidden="1" x14ac:dyDescent="0.2">
      <c r="A1737" s="2">
        <v>180178843</v>
      </c>
      <c r="B1737" s="23" t="s">
        <v>2747</v>
      </c>
      <c r="D1737" s="23" t="s">
        <v>5045</v>
      </c>
      <c r="E1737" s="23" t="s">
        <v>1823</v>
      </c>
      <c r="F1737" s="23" t="s">
        <v>13</v>
      </c>
      <c r="G1737" s="23" t="s">
        <v>1822</v>
      </c>
      <c r="H1737" s="23" t="s">
        <v>19</v>
      </c>
      <c r="I1737" s="1">
        <v>42005</v>
      </c>
      <c r="J1737" s="1"/>
      <c r="K1737" s="1"/>
      <c r="L1737" s="23" t="s">
        <v>23</v>
      </c>
      <c r="N1737" s="23" t="s">
        <v>18</v>
      </c>
      <c r="O1737" s="23" t="s">
        <v>2823</v>
      </c>
      <c r="P1737" s="29" t="s">
        <v>1822</v>
      </c>
    </row>
    <row r="1738" spans="1:16" s="23" customFormat="1" hidden="1" x14ac:dyDescent="0.2">
      <c r="A1738" s="2">
        <v>180179335</v>
      </c>
      <c r="B1738" s="23" t="s">
        <v>2450</v>
      </c>
      <c r="C1738" s="23" t="s">
        <v>2451</v>
      </c>
      <c r="D1738" s="23" t="s">
        <v>5237</v>
      </c>
      <c r="E1738" s="23" t="s">
        <v>400</v>
      </c>
      <c r="F1738" s="23" t="s">
        <v>13</v>
      </c>
      <c r="G1738" s="23" t="s">
        <v>1822</v>
      </c>
      <c r="H1738" s="23" t="s">
        <v>24</v>
      </c>
      <c r="I1738" s="1">
        <v>41699</v>
      </c>
      <c r="J1738" s="1">
        <v>44926</v>
      </c>
      <c r="K1738" s="1"/>
      <c r="L1738" s="23" t="s">
        <v>23</v>
      </c>
      <c r="N1738" s="23" t="e">
        <v>#N/A</v>
      </c>
      <c r="O1738" s="23" t="s">
        <v>2823</v>
      </c>
      <c r="P1738" s="29" t="s">
        <v>1822</v>
      </c>
    </row>
    <row r="1739" spans="1:16" s="23" customFormat="1" hidden="1" x14ac:dyDescent="0.2">
      <c r="A1739" s="2">
        <v>180179440</v>
      </c>
      <c r="B1739" s="23" t="s">
        <v>2452</v>
      </c>
      <c r="C1739" s="23" t="s">
        <v>238</v>
      </c>
      <c r="D1739" s="23" t="s">
        <v>5238</v>
      </c>
      <c r="E1739" s="23" t="s">
        <v>151</v>
      </c>
      <c r="F1739" s="23" t="s">
        <v>13</v>
      </c>
      <c r="G1739" s="23" t="s">
        <v>4417</v>
      </c>
      <c r="H1739" s="23" t="s">
        <v>19</v>
      </c>
      <c r="I1739" s="1">
        <v>41609</v>
      </c>
      <c r="J1739" s="1"/>
      <c r="K1739" s="1"/>
      <c r="L1739" s="23" t="s">
        <v>18</v>
      </c>
      <c r="N1739" s="23" t="s">
        <v>18</v>
      </c>
      <c r="O1739" s="23" t="s">
        <v>2822</v>
      </c>
      <c r="P1739" s="29" t="s">
        <v>4417</v>
      </c>
    </row>
    <row r="1740" spans="1:16" s="23" customFormat="1" hidden="1" x14ac:dyDescent="0.2">
      <c r="A1740" s="2">
        <v>180179637</v>
      </c>
      <c r="B1740" s="23" t="s">
        <v>2453</v>
      </c>
      <c r="C1740" s="23" t="s">
        <v>2454</v>
      </c>
      <c r="D1740" s="23" t="s">
        <v>5239</v>
      </c>
      <c r="E1740" s="23" t="s">
        <v>2455</v>
      </c>
      <c r="F1740" s="23" t="s">
        <v>13</v>
      </c>
      <c r="G1740" s="23" t="s">
        <v>4417</v>
      </c>
      <c r="H1740" s="23" t="s">
        <v>19</v>
      </c>
      <c r="I1740" s="1">
        <v>41699</v>
      </c>
      <c r="J1740" s="1"/>
      <c r="K1740" s="1"/>
      <c r="N1740" s="23" t="s">
        <v>18</v>
      </c>
      <c r="O1740" s="23" t="s">
        <v>2822</v>
      </c>
      <c r="P1740" s="29" t="s">
        <v>4417</v>
      </c>
    </row>
    <row r="1741" spans="1:16" s="23" customFormat="1" hidden="1" x14ac:dyDescent="0.2">
      <c r="A1741" s="2">
        <v>180179807</v>
      </c>
      <c r="B1741" s="23" t="s">
        <v>2456</v>
      </c>
      <c r="C1741" s="23" t="s">
        <v>2457</v>
      </c>
      <c r="D1741" s="23" t="s">
        <v>4570</v>
      </c>
      <c r="E1741" s="23" t="s">
        <v>451</v>
      </c>
      <c r="F1741" s="23" t="s">
        <v>1628</v>
      </c>
      <c r="G1741" s="23" t="s">
        <v>4417</v>
      </c>
      <c r="H1741" s="23" t="s">
        <v>19</v>
      </c>
      <c r="I1741" s="1">
        <v>41730</v>
      </c>
      <c r="J1741" s="1"/>
      <c r="K1741" s="1"/>
      <c r="L1741" s="23" t="s">
        <v>18</v>
      </c>
      <c r="N1741" s="23" t="s">
        <v>18</v>
      </c>
      <c r="O1741" s="23" t="s">
        <v>2822</v>
      </c>
      <c r="P1741" s="29" t="s">
        <v>4417</v>
      </c>
    </row>
    <row r="1742" spans="1:16" s="23" customFormat="1" hidden="1" x14ac:dyDescent="0.2">
      <c r="A1742" s="2">
        <v>180179858</v>
      </c>
      <c r="B1742" s="23" t="s">
        <v>2458</v>
      </c>
      <c r="C1742" s="23" t="s">
        <v>2459</v>
      </c>
      <c r="D1742" s="23" t="s">
        <v>5240</v>
      </c>
      <c r="E1742" s="23" t="s">
        <v>2460</v>
      </c>
      <c r="F1742" s="23" t="s">
        <v>13</v>
      </c>
      <c r="G1742" s="23" t="s">
        <v>169</v>
      </c>
      <c r="H1742" s="23" t="s">
        <v>24</v>
      </c>
      <c r="I1742" s="1">
        <v>41730</v>
      </c>
      <c r="J1742" s="1">
        <v>44196</v>
      </c>
      <c r="K1742" s="1"/>
      <c r="N1742" s="23" t="e">
        <v>#N/A</v>
      </c>
      <c r="O1742" s="23" t="s">
        <v>2822</v>
      </c>
      <c r="P1742" s="29" t="s">
        <v>169</v>
      </c>
    </row>
    <row r="1743" spans="1:16" s="23" customFormat="1" hidden="1" x14ac:dyDescent="0.2">
      <c r="A1743" s="2">
        <v>180180015</v>
      </c>
      <c r="B1743" s="23" t="s">
        <v>2461</v>
      </c>
      <c r="C1743" s="23" t="s">
        <v>2462</v>
      </c>
      <c r="D1743" s="23" t="s">
        <v>5241</v>
      </c>
      <c r="E1743" s="23" t="s">
        <v>2463</v>
      </c>
      <c r="F1743" s="23" t="s">
        <v>13</v>
      </c>
      <c r="G1743" s="23" t="s">
        <v>4417</v>
      </c>
      <c r="H1743" s="23" t="s">
        <v>24</v>
      </c>
      <c r="I1743" s="1">
        <v>41760</v>
      </c>
      <c r="J1743" s="1">
        <v>42735</v>
      </c>
      <c r="K1743" s="1"/>
      <c r="N1743" s="23" t="e">
        <v>#N/A</v>
      </c>
      <c r="O1743" s="23" t="s">
        <v>2823</v>
      </c>
      <c r="P1743" s="29" t="s">
        <v>4417</v>
      </c>
    </row>
    <row r="1744" spans="1:16" s="23" customFormat="1" hidden="1" x14ac:dyDescent="0.2">
      <c r="A1744" s="2">
        <v>180180031</v>
      </c>
      <c r="B1744" s="23" t="s">
        <v>637</v>
      </c>
      <c r="C1744" s="23" t="s">
        <v>3108</v>
      </c>
      <c r="D1744" s="23" t="s">
        <v>4637</v>
      </c>
      <c r="E1744" s="23" t="s">
        <v>639</v>
      </c>
      <c r="F1744" s="23" t="s">
        <v>13</v>
      </c>
      <c r="G1744" s="23" t="s">
        <v>5120</v>
      </c>
      <c r="H1744" s="23" t="s">
        <v>19</v>
      </c>
      <c r="I1744" s="1">
        <v>41640</v>
      </c>
      <c r="J1744" s="1"/>
      <c r="K1744" s="1"/>
      <c r="L1744" s="23" t="s">
        <v>18</v>
      </c>
      <c r="N1744" s="23" t="s">
        <v>3014</v>
      </c>
      <c r="O1744" s="23" t="s">
        <v>2823</v>
      </c>
      <c r="P1744" s="29" t="s">
        <v>5120</v>
      </c>
    </row>
    <row r="1745" spans="1:16" s="23" customFormat="1" hidden="1" x14ac:dyDescent="0.2">
      <c r="A1745" s="2">
        <v>180180147</v>
      </c>
      <c r="B1745" s="23" t="s">
        <v>2906</v>
      </c>
      <c r="C1745" s="23" t="s">
        <v>2464</v>
      </c>
      <c r="D1745" s="23" t="s">
        <v>4436</v>
      </c>
      <c r="E1745" s="23" t="s">
        <v>2465</v>
      </c>
      <c r="F1745" s="23" t="s">
        <v>13</v>
      </c>
      <c r="G1745" s="23" t="s">
        <v>4417</v>
      </c>
      <c r="H1745" s="23" t="s">
        <v>19</v>
      </c>
      <c r="I1745" s="1">
        <v>41791</v>
      </c>
      <c r="J1745" s="1"/>
      <c r="K1745" s="1"/>
      <c r="N1745" s="23" t="s">
        <v>23</v>
      </c>
      <c r="O1745" s="23" t="s">
        <v>2823</v>
      </c>
      <c r="P1745" s="29" t="s">
        <v>4417</v>
      </c>
    </row>
    <row r="1746" spans="1:16" s="23" customFormat="1" hidden="1" x14ac:dyDescent="0.2">
      <c r="A1746" s="2">
        <v>180180201</v>
      </c>
      <c r="B1746" s="23" t="s">
        <v>2466</v>
      </c>
      <c r="C1746" s="23" t="s">
        <v>2467</v>
      </c>
      <c r="D1746" s="23" t="s">
        <v>5242</v>
      </c>
      <c r="E1746" s="23" t="s">
        <v>407</v>
      </c>
      <c r="F1746" s="23" t="s">
        <v>13</v>
      </c>
      <c r="G1746" s="23" t="s">
        <v>1822</v>
      </c>
      <c r="H1746" s="23" t="s">
        <v>24</v>
      </c>
      <c r="I1746" s="1">
        <v>41791</v>
      </c>
      <c r="J1746" s="1">
        <v>44196</v>
      </c>
      <c r="K1746" s="1"/>
      <c r="L1746" s="23" t="s">
        <v>23</v>
      </c>
      <c r="N1746" s="23" t="e">
        <v>#N/A</v>
      </c>
      <c r="O1746" s="23" t="s">
        <v>2823</v>
      </c>
      <c r="P1746" s="29" t="s">
        <v>1822</v>
      </c>
    </row>
    <row r="1747" spans="1:16" s="23" customFormat="1" hidden="1" x14ac:dyDescent="0.2">
      <c r="A1747" s="2">
        <v>180180376</v>
      </c>
      <c r="B1747" s="23" t="s">
        <v>2468</v>
      </c>
      <c r="C1747" s="23" t="s">
        <v>2469</v>
      </c>
      <c r="D1747" s="23" t="s">
        <v>5204</v>
      </c>
      <c r="E1747" s="23" t="s">
        <v>2341</v>
      </c>
      <c r="F1747" s="23" t="s">
        <v>13</v>
      </c>
      <c r="G1747" s="23" t="s">
        <v>4417</v>
      </c>
      <c r="H1747" s="23" t="s">
        <v>24</v>
      </c>
      <c r="I1747" s="1">
        <v>41821</v>
      </c>
      <c r="J1747" s="1">
        <v>42369</v>
      </c>
      <c r="K1747" s="1"/>
      <c r="N1747" s="23" t="e">
        <v>#N/A</v>
      </c>
      <c r="O1747" s="23" t="s">
        <v>2823</v>
      </c>
      <c r="P1747" s="29" t="s">
        <v>4417</v>
      </c>
    </row>
    <row r="1748" spans="1:16" s="23" customFormat="1" hidden="1" x14ac:dyDescent="0.2">
      <c r="A1748" s="2">
        <v>180180406</v>
      </c>
      <c r="B1748" s="23" t="s">
        <v>2470</v>
      </c>
      <c r="C1748" s="23" t="s">
        <v>2471</v>
      </c>
      <c r="D1748" s="23" t="s">
        <v>4626</v>
      </c>
      <c r="E1748" s="23" t="s">
        <v>42</v>
      </c>
      <c r="F1748" s="23" t="s">
        <v>13</v>
      </c>
      <c r="G1748" s="23" t="s">
        <v>169</v>
      </c>
      <c r="H1748" s="23" t="s">
        <v>19</v>
      </c>
      <c r="I1748" s="1">
        <v>41821</v>
      </c>
      <c r="J1748" s="1"/>
      <c r="K1748" s="1"/>
      <c r="L1748" s="23" t="s">
        <v>18</v>
      </c>
      <c r="N1748" s="23" t="s">
        <v>18</v>
      </c>
      <c r="O1748" s="23" t="s">
        <v>2822</v>
      </c>
      <c r="P1748" s="29" t="s">
        <v>169</v>
      </c>
    </row>
    <row r="1749" spans="1:16" s="23" customFormat="1" hidden="1" x14ac:dyDescent="0.2">
      <c r="A1749" s="2">
        <v>180180495</v>
      </c>
      <c r="B1749" s="23" t="s">
        <v>2472</v>
      </c>
      <c r="C1749" s="23" t="s">
        <v>2473</v>
      </c>
      <c r="D1749" s="23" t="s">
        <v>5243</v>
      </c>
      <c r="E1749" s="23" t="s">
        <v>233</v>
      </c>
      <c r="F1749" s="23" t="s">
        <v>13</v>
      </c>
      <c r="G1749" s="23" t="s">
        <v>169</v>
      </c>
      <c r="H1749" s="23" t="s">
        <v>19</v>
      </c>
      <c r="I1749" s="1">
        <v>41852</v>
      </c>
      <c r="J1749" s="1"/>
      <c r="K1749" s="1"/>
      <c r="L1749" s="23" t="s">
        <v>18</v>
      </c>
      <c r="N1749" s="23" t="s">
        <v>18</v>
      </c>
      <c r="O1749" s="23" t="s">
        <v>2822</v>
      </c>
      <c r="P1749" s="29" t="s">
        <v>169</v>
      </c>
    </row>
    <row r="1750" spans="1:16" s="23" customFormat="1" hidden="1" x14ac:dyDescent="0.2">
      <c r="A1750" s="2">
        <v>180180708</v>
      </c>
      <c r="B1750" s="23" t="s">
        <v>2476</v>
      </c>
      <c r="C1750" s="23" t="s">
        <v>2477</v>
      </c>
      <c r="D1750" s="23" t="s">
        <v>5244</v>
      </c>
      <c r="E1750" s="23" t="s">
        <v>600</v>
      </c>
      <c r="F1750" s="23" t="s">
        <v>13</v>
      </c>
      <c r="G1750" s="23" t="s">
        <v>4417</v>
      </c>
      <c r="H1750" s="23" t="s">
        <v>24</v>
      </c>
      <c r="I1750" s="1">
        <v>41852</v>
      </c>
      <c r="J1750" s="1">
        <v>42735</v>
      </c>
      <c r="K1750" s="1"/>
      <c r="N1750" s="23" t="e">
        <v>#N/A</v>
      </c>
      <c r="O1750" s="23" t="s">
        <v>2823</v>
      </c>
      <c r="P1750" s="29" t="s">
        <v>4417</v>
      </c>
    </row>
    <row r="1751" spans="1:16" s="23" customFormat="1" hidden="1" x14ac:dyDescent="0.2">
      <c r="A1751" s="2">
        <v>180180953</v>
      </c>
      <c r="B1751" s="23" t="s">
        <v>2478</v>
      </c>
      <c r="C1751" s="23" t="s">
        <v>2479</v>
      </c>
      <c r="D1751" s="23" t="s">
        <v>5245</v>
      </c>
      <c r="E1751" s="23" t="s">
        <v>576</v>
      </c>
      <c r="F1751" s="23" t="s">
        <v>13</v>
      </c>
      <c r="G1751" s="23" t="s">
        <v>4478</v>
      </c>
      <c r="H1751" s="23" t="s">
        <v>19</v>
      </c>
      <c r="I1751" s="1">
        <v>41883</v>
      </c>
      <c r="J1751" s="1"/>
      <c r="K1751" s="1"/>
      <c r="L1751" s="23" t="s">
        <v>18</v>
      </c>
      <c r="N1751" s="23" t="s">
        <v>18</v>
      </c>
      <c r="O1751" s="23" t="s">
        <v>2823</v>
      </c>
      <c r="P1751" s="29" t="s">
        <v>4478</v>
      </c>
    </row>
    <row r="1752" spans="1:16" s="23" customFormat="1" hidden="1" x14ac:dyDescent="0.2">
      <c r="A1752" s="2">
        <v>180181089</v>
      </c>
      <c r="B1752" s="23" t="s">
        <v>1687</v>
      </c>
      <c r="C1752" s="23" t="s">
        <v>1686</v>
      </c>
      <c r="D1752" s="23" t="s">
        <v>4442</v>
      </c>
      <c r="E1752" s="23" t="s">
        <v>94</v>
      </c>
      <c r="F1752" s="23" t="s">
        <v>13</v>
      </c>
      <c r="G1752" s="23" t="s">
        <v>5246</v>
      </c>
      <c r="H1752" s="23" t="s">
        <v>19</v>
      </c>
      <c r="I1752" s="1">
        <v>42005</v>
      </c>
      <c r="J1752" s="1"/>
      <c r="K1752" s="1"/>
      <c r="N1752" s="23" t="s">
        <v>3013</v>
      </c>
      <c r="O1752" s="23" t="s">
        <v>2823</v>
      </c>
      <c r="P1752" s="29" t="s">
        <v>5246</v>
      </c>
    </row>
    <row r="1753" spans="1:16" s="23" customFormat="1" hidden="1" x14ac:dyDescent="0.2">
      <c r="A1753" s="2">
        <v>180181194</v>
      </c>
      <c r="B1753" s="23" t="s">
        <v>1878</v>
      </c>
      <c r="C1753" s="23" t="s">
        <v>2482</v>
      </c>
      <c r="D1753" s="23" t="s">
        <v>4769</v>
      </c>
      <c r="E1753" s="23" t="s">
        <v>154</v>
      </c>
      <c r="F1753" s="23" t="s">
        <v>13</v>
      </c>
      <c r="G1753" s="23" t="s">
        <v>5148</v>
      </c>
      <c r="H1753" s="23" t="s">
        <v>24</v>
      </c>
      <c r="I1753" s="1">
        <v>42005</v>
      </c>
      <c r="J1753" s="1">
        <v>43100</v>
      </c>
      <c r="K1753" s="1"/>
      <c r="N1753" s="23" t="e">
        <v>#N/A</v>
      </c>
      <c r="O1753" s="23" t="s">
        <v>2823</v>
      </c>
      <c r="P1753" s="29" t="s">
        <v>5148</v>
      </c>
    </row>
    <row r="1754" spans="1:16" s="23" customFormat="1" hidden="1" x14ac:dyDescent="0.2">
      <c r="A1754" s="2">
        <v>180182050</v>
      </c>
      <c r="B1754" s="23" t="s">
        <v>2749</v>
      </c>
      <c r="C1754" s="23" t="s">
        <v>2489</v>
      </c>
      <c r="D1754" s="23" t="s">
        <v>5247</v>
      </c>
      <c r="E1754" s="23" t="s">
        <v>2490</v>
      </c>
      <c r="F1754" s="23" t="s">
        <v>13</v>
      </c>
      <c r="G1754" s="23" t="s">
        <v>4417</v>
      </c>
      <c r="H1754" s="23" t="s">
        <v>19</v>
      </c>
      <c r="I1754" s="1">
        <v>41944</v>
      </c>
      <c r="J1754" s="1"/>
      <c r="K1754" s="1"/>
      <c r="L1754" s="23" t="s">
        <v>18</v>
      </c>
      <c r="N1754" s="23" t="s">
        <v>18</v>
      </c>
      <c r="O1754" s="23" t="s">
        <v>2822</v>
      </c>
      <c r="P1754" s="29" t="s">
        <v>4417</v>
      </c>
    </row>
    <row r="1755" spans="1:16" s="23" customFormat="1" hidden="1" x14ac:dyDescent="0.2">
      <c r="A1755" s="2">
        <v>180182360</v>
      </c>
      <c r="B1755" s="23" t="s">
        <v>2483</v>
      </c>
      <c r="C1755" s="23" t="s">
        <v>2484</v>
      </c>
      <c r="D1755" s="23" t="s">
        <v>5248</v>
      </c>
      <c r="E1755" s="23" t="s">
        <v>2485</v>
      </c>
      <c r="F1755" s="23" t="s">
        <v>13</v>
      </c>
      <c r="G1755" s="23" t="s">
        <v>4417</v>
      </c>
      <c r="H1755" s="23" t="s">
        <v>24</v>
      </c>
      <c r="I1755" s="1">
        <v>42005</v>
      </c>
      <c r="J1755" s="1">
        <v>43100</v>
      </c>
      <c r="K1755" s="1"/>
      <c r="N1755" s="23" t="e">
        <v>#N/A</v>
      </c>
      <c r="O1755" s="23" t="s">
        <v>2823</v>
      </c>
      <c r="P1755" s="29" t="s">
        <v>4417</v>
      </c>
    </row>
    <row r="1756" spans="1:16" s="23" customFormat="1" hidden="1" x14ac:dyDescent="0.2">
      <c r="A1756" s="2">
        <v>180182581</v>
      </c>
      <c r="B1756" s="23" t="s">
        <v>2491</v>
      </c>
      <c r="C1756" s="23" t="s">
        <v>2492</v>
      </c>
      <c r="D1756" s="23" t="s">
        <v>4497</v>
      </c>
      <c r="E1756" s="23" t="s">
        <v>275</v>
      </c>
      <c r="F1756" s="23" t="s">
        <v>13</v>
      </c>
      <c r="G1756" s="23" t="s">
        <v>4417</v>
      </c>
      <c r="H1756" s="23" t="s">
        <v>24</v>
      </c>
      <c r="I1756" s="1">
        <v>42005</v>
      </c>
      <c r="J1756" s="1">
        <v>43100</v>
      </c>
      <c r="K1756" s="1"/>
      <c r="N1756" s="23" t="e">
        <v>#N/A</v>
      </c>
      <c r="O1756" s="23" t="s">
        <v>2823</v>
      </c>
      <c r="P1756" s="29" t="s">
        <v>4417</v>
      </c>
    </row>
    <row r="1757" spans="1:16" s="23" customFormat="1" hidden="1" x14ac:dyDescent="0.2">
      <c r="A1757" s="2">
        <v>180182646</v>
      </c>
      <c r="B1757" s="23" t="s">
        <v>3061</v>
      </c>
      <c r="C1757" s="23" t="s">
        <v>2493</v>
      </c>
      <c r="D1757" s="23" t="s">
        <v>5249</v>
      </c>
      <c r="E1757" s="23" t="s">
        <v>723</v>
      </c>
      <c r="F1757" s="23" t="s">
        <v>13</v>
      </c>
      <c r="G1757" s="23" t="s">
        <v>4478</v>
      </c>
      <c r="H1757" s="23" t="s">
        <v>19</v>
      </c>
      <c r="I1757" s="1">
        <v>42036</v>
      </c>
      <c r="J1757" s="1"/>
      <c r="K1757" s="1"/>
      <c r="L1757" s="23" t="s">
        <v>18</v>
      </c>
      <c r="N1757" s="23" t="s">
        <v>18</v>
      </c>
      <c r="O1757" s="23" t="s">
        <v>2823</v>
      </c>
      <c r="P1757" s="29" t="s">
        <v>4478</v>
      </c>
    </row>
    <row r="1758" spans="1:16" s="23" customFormat="1" hidden="1" x14ac:dyDescent="0.2">
      <c r="A1758" s="2">
        <v>180182765</v>
      </c>
      <c r="B1758" s="23" t="s">
        <v>2494</v>
      </c>
      <c r="C1758" s="23" t="s">
        <v>2496</v>
      </c>
      <c r="D1758" s="23" t="s">
        <v>5250</v>
      </c>
      <c r="E1758" s="23" t="s">
        <v>2495</v>
      </c>
      <c r="F1758" s="23" t="s">
        <v>1628</v>
      </c>
      <c r="G1758" s="23" t="s">
        <v>4417</v>
      </c>
      <c r="H1758" s="23" t="s">
        <v>24</v>
      </c>
      <c r="I1758" s="1">
        <v>42036</v>
      </c>
      <c r="J1758" s="1">
        <v>42036</v>
      </c>
      <c r="K1758" s="1"/>
      <c r="N1758" s="23" t="e">
        <v>#N/A</v>
      </c>
      <c r="O1758" s="23" t="s">
        <v>2823</v>
      </c>
      <c r="P1758" s="29" t="s">
        <v>4417</v>
      </c>
    </row>
    <row r="1759" spans="1:16" s="23" customFormat="1" hidden="1" x14ac:dyDescent="0.2">
      <c r="A1759" s="2">
        <v>180182859</v>
      </c>
      <c r="B1759" s="23" t="s">
        <v>2486</v>
      </c>
      <c r="C1759" s="23" t="s">
        <v>2487</v>
      </c>
      <c r="D1759" s="23" t="s">
        <v>5251</v>
      </c>
      <c r="E1759" s="23" t="s">
        <v>2488</v>
      </c>
      <c r="F1759" s="23" t="s">
        <v>1628</v>
      </c>
      <c r="G1759" s="23" t="s">
        <v>4417</v>
      </c>
      <c r="H1759" s="23" t="s">
        <v>24</v>
      </c>
      <c r="I1759" s="1">
        <v>42005</v>
      </c>
      <c r="J1759" s="1">
        <v>43100</v>
      </c>
      <c r="K1759" s="1"/>
      <c r="N1759" s="23" t="e">
        <v>#N/A</v>
      </c>
      <c r="O1759" s="23" t="s">
        <v>2823</v>
      </c>
      <c r="P1759" s="29" t="s">
        <v>4417</v>
      </c>
    </row>
    <row r="1760" spans="1:16" s="23" customFormat="1" hidden="1" x14ac:dyDescent="0.2">
      <c r="A1760" s="2">
        <v>180182956</v>
      </c>
      <c r="B1760" s="23" t="s">
        <v>2201</v>
      </c>
      <c r="C1760" s="23" t="s">
        <v>2202</v>
      </c>
      <c r="D1760" s="23" t="s">
        <v>5164</v>
      </c>
      <c r="E1760" s="23" t="s">
        <v>60</v>
      </c>
      <c r="F1760" s="23" t="s">
        <v>1628</v>
      </c>
      <c r="G1760" s="23" t="s">
        <v>4417</v>
      </c>
      <c r="H1760" s="23" t="s">
        <v>24</v>
      </c>
      <c r="I1760" s="1">
        <v>42064</v>
      </c>
      <c r="J1760" s="1">
        <v>43100</v>
      </c>
      <c r="K1760" s="1"/>
      <c r="N1760" s="23" t="e">
        <v>#N/A</v>
      </c>
      <c r="O1760" s="23" t="s">
        <v>2823</v>
      </c>
      <c r="P1760" s="29" t="s">
        <v>4417</v>
      </c>
    </row>
    <row r="1761" spans="1:16" s="23" customFormat="1" hidden="1" x14ac:dyDescent="0.2">
      <c r="A1761" s="2">
        <v>180183057</v>
      </c>
      <c r="B1761" s="23" t="s">
        <v>2474</v>
      </c>
      <c r="C1761" s="23" t="s">
        <v>2475</v>
      </c>
      <c r="D1761" s="23" t="s">
        <v>5252</v>
      </c>
      <c r="E1761" s="23" t="s">
        <v>2499</v>
      </c>
      <c r="F1761" s="23" t="s">
        <v>13</v>
      </c>
      <c r="G1761" s="23" t="s">
        <v>4417</v>
      </c>
      <c r="H1761" s="23" t="s">
        <v>24</v>
      </c>
      <c r="I1761" s="1">
        <v>42095</v>
      </c>
      <c r="J1761" s="1">
        <v>43100</v>
      </c>
      <c r="K1761" s="1"/>
      <c r="N1761" s="23" t="e">
        <v>#N/A</v>
      </c>
      <c r="O1761" s="23" t="s">
        <v>2823</v>
      </c>
      <c r="P1761" s="29" t="s">
        <v>4417</v>
      </c>
    </row>
    <row r="1762" spans="1:16" s="23" customFormat="1" hidden="1" x14ac:dyDescent="0.2">
      <c r="A1762" s="2">
        <v>180183243</v>
      </c>
      <c r="B1762" s="23" t="s">
        <v>2500</v>
      </c>
      <c r="C1762" s="23" t="s">
        <v>2501</v>
      </c>
      <c r="D1762" s="23" t="s">
        <v>5253</v>
      </c>
      <c r="E1762" s="23" t="s">
        <v>2502</v>
      </c>
      <c r="F1762" s="23" t="s">
        <v>1628</v>
      </c>
      <c r="G1762" s="23" t="s">
        <v>4417</v>
      </c>
      <c r="H1762" s="23" t="s">
        <v>19</v>
      </c>
      <c r="I1762" s="1">
        <v>42125</v>
      </c>
      <c r="J1762" s="1"/>
      <c r="K1762" s="1"/>
      <c r="L1762" s="23" t="s">
        <v>18</v>
      </c>
      <c r="N1762" s="23" t="s">
        <v>18</v>
      </c>
      <c r="O1762" s="23" t="s">
        <v>2823</v>
      </c>
      <c r="P1762" s="29" t="s">
        <v>4417</v>
      </c>
    </row>
    <row r="1763" spans="1:16" s="23" customFormat="1" hidden="1" x14ac:dyDescent="0.2">
      <c r="A1763" s="2">
        <v>180184517</v>
      </c>
      <c r="B1763" s="23" t="s">
        <v>2503</v>
      </c>
      <c r="C1763" s="23" t="s">
        <v>2504</v>
      </c>
      <c r="D1763" s="23" t="s">
        <v>5254</v>
      </c>
      <c r="E1763" s="23" t="s">
        <v>777</v>
      </c>
      <c r="F1763" s="23" t="s">
        <v>13</v>
      </c>
      <c r="G1763" s="23" t="s">
        <v>4417</v>
      </c>
      <c r="H1763" s="23" t="s">
        <v>24</v>
      </c>
      <c r="I1763" s="1">
        <v>42186</v>
      </c>
      <c r="J1763" s="1">
        <v>43100</v>
      </c>
      <c r="K1763" s="1"/>
      <c r="N1763" s="23" t="e">
        <v>#N/A</v>
      </c>
      <c r="O1763" s="23" t="s">
        <v>2823</v>
      </c>
      <c r="P1763" s="29" t="s">
        <v>4417</v>
      </c>
    </row>
    <row r="1764" spans="1:16" s="23" customFormat="1" hidden="1" x14ac:dyDescent="0.2">
      <c r="A1764" s="2">
        <v>180184991</v>
      </c>
      <c r="B1764" s="23" t="s">
        <v>2505</v>
      </c>
      <c r="C1764" s="23" t="s">
        <v>2506</v>
      </c>
      <c r="D1764" s="23" t="s">
        <v>5255</v>
      </c>
      <c r="E1764" s="23" t="s">
        <v>744</v>
      </c>
      <c r="F1764" s="23" t="s">
        <v>13</v>
      </c>
      <c r="G1764" s="23" t="s">
        <v>169</v>
      </c>
      <c r="H1764" s="23" t="s">
        <v>19</v>
      </c>
      <c r="I1764" s="1">
        <v>42186</v>
      </c>
      <c r="J1764" s="1"/>
      <c r="K1764" s="1"/>
      <c r="L1764" s="23" t="s">
        <v>18</v>
      </c>
      <c r="N1764" s="23" t="s">
        <v>18</v>
      </c>
      <c r="O1764" s="23" t="s">
        <v>2823</v>
      </c>
      <c r="P1764" s="29" t="s">
        <v>169</v>
      </c>
    </row>
    <row r="1765" spans="1:16" s="23" customFormat="1" hidden="1" x14ac:dyDescent="0.2">
      <c r="A1765" s="2">
        <v>180185173</v>
      </c>
      <c r="B1765" s="23" t="s">
        <v>2507</v>
      </c>
      <c r="C1765" s="23" t="s">
        <v>2508</v>
      </c>
      <c r="D1765" s="23" t="s">
        <v>4499</v>
      </c>
      <c r="E1765" s="23" t="s">
        <v>283</v>
      </c>
      <c r="F1765" s="23" t="s">
        <v>13</v>
      </c>
      <c r="G1765" s="23" t="s">
        <v>4417</v>
      </c>
      <c r="H1765" s="23" t="s">
        <v>24</v>
      </c>
      <c r="I1765" s="1">
        <v>42095</v>
      </c>
      <c r="J1765" s="1">
        <v>43100</v>
      </c>
      <c r="K1765" s="1"/>
      <c r="N1765" s="23" t="e">
        <v>#N/A</v>
      </c>
      <c r="O1765" s="23" t="s">
        <v>2823</v>
      </c>
      <c r="P1765" s="29" t="s">
        <v>4417</v>
      </c>
    </row>
    <row r="1766" spans="1:16" s="23" customFormat="1" hidden="1" x14ac:dyDescent="0.2">
      <c r="A1766" s="2">
        <v>180185238</v>
      </c>
      <c r="B1766" s="23" t="s">
        <v>2509</v>
      </c>
      <c r="C1766" s="23" t="s">
        <v>2510</v>
      </c>
      <c r="D1766" s="23" t="s">
        <v>5256</v>
      </c>
      <c r="E1766" s="23" t="s">
        <v>2511</v>
      </c>
      <c r="F1766" s="23" t="s">
        <v>13</v>
      </c>
      <c r="G1766" s="23" t="s">
        <v>5148</v>
      </c>
      <c r="H1766" s="23" t="s">
        <v>24</v>
      </c>
      <c r="I1766" s="1">
        <v>42186</v>
      </c>
      <c r="J1766" s="1">
        <v>43100</v>
      </c>
      <c r="K1766" s="1"/>
      <c r="N1766" s="23" t="e">
        <v>#N/A</v>
      </c>
      <c r="O1766" s="23" t="s">
        <v>2823</v>
      </c>
      <c r="P1766" s="29" t="s">
        <v>5148</v>
      </c>
    </row>
    <row r="1767" spans="1:16" s="23" customFormat="1" hidden="1" x14ac:dyDescent="0.2">
      <c r="A1767" s="2">
        <v>180185556</v>
      </c>
      <c r="B1767" s="23" t="s">
        <v>3036</v>
      </c>
      <c r="F1767" s="23" t="s">
        <v>2512</v>
      </c>
      <c r="G1767" s="23" t="s">
        <v>4417</v>
      </c>
      <c r="H1767" s="23" t="s">
        <v>43</v>
      </c>
      <c r="I1767" s="1"/>
      <c r="J1767" s="1"/>
      <c r="K1767" s="1">
        <v>40909</v>
      </c>
      <c r="N1767" s="23" t="s">
        <v>3205</v>
      </c>
      <c r="O1767" s="23" t="s">
        <v>2823</v>
      </c>
      <c r="P1767" s="29" t="s">
        <v>4417</v>
      </c>
    </row>
    <row r="1768" spans="1:16" s="23" customFormat="1" hidden="1" x14ac:dyDescent="0.2">
      <c r="A1768" s="2">
        <v>180185572</v>
      </c>
      <c r="B1768" s="23" t="s">
        <v>2876</v>
      </c>
      <c r="F1768" s="23" t="s">
        <v>2513</v>
      </c>
      <c r="G1768" s="23" t="s">
        <v>2873</v>
      </c>
      <c r="H1768" s="23" t="s">
        <v>43</v>
      </c>
      <c r="I1768" s="1"/>
      <c r="J1768" s="1"/>
      <c r="K1768" s="1">
        <v>36892</v>
      </c>
      <c r="N1768" s="23" t="s">
        <v>3205</v>
      </c>
      <c r="O1768" s="23" t="s">
        <v>2823</v>
      </c>
      <c r="P1768" s="29" t="s">
        <v>2873</v>
      </c>
    </row>
    <row r="1769" spans="1:16" s="23" customFormat="1" hidden="1" x14ac:dyDescent="0.2">
      <c r="A1769" s="2">
        <v>180185599</v>
      </c>
      <c r="B1769" s="23" t="s">
        <v>588</v>
      </c>
      <c r="F1769" s="23" t="s">
        <v>2513</v>
      </c>
      <c r="G1769" s="23" t="s">
        <v>2873</v>
      </c>
      <c r="H1769" s="23" t="s">
        <v>19</v>
      </c>
      <c r="I1769" s="1"/>
      <c r="J1769" s="1"/>
      <c r="K1769" s="1"/>
      <c r="N1769" s="23" t="s">
        <v>18</v>
      </c>
      <c r="O1769" s="23" t="s">
        <v>2823</v>
      </c>
      <c r="P1769" s="29" t="s">
        <v>2873</v>
      </c>
    </row>
    <row r="1770" spans="1:16" s="23" customFormat="1" hidden="1" x14ac:dyDescent="0.2">
      <c r="A1770" s="2">
        <v>180185653</v>
      </c>
      <c r="B1770" s="23" t="s">
        <v>2514</v>
      </c>
      <c r="C1770" s="23" t="s">
        <v>2515</v>
      </c>
      <c r="D1770" s="23" t="s">
        <v>5206</v>
      </c>
      <c r="E1770" s="23" t="s">
        <v>2351</v>
      </c>
      <c r="F1770" s="23" t="s">
        <v>13</v>
      </c>
      <c r="G1770" s="23" t="s">
        <v>4417</v>
      </c>
      <c r="H1770" s="23" t="s">
        <v>19</v>
      </c>
      <c r="I1770" s="1">
        <v>42217</v>
      </c>
      <c r="J1770" s="1"/>
      <c r="K1770" s="1"/>
      <c r="L1770" s="23" t="s">
        <v>18</v>
      </c>
      <c r="N1770" s="23" t="s">
        <v>23</v>
      </c>
      <c r="O1770" s="23" t="s">
        <v>2823</v>
      </c>
      <c r="P1770" s="29" t="s">
        <v>4417</v>
      </c>
    </row>
    <row r="1771" spans="1:16" s="23" customFormat="1" hidden="1" x14ac:dyDescent="0.2">
      <c r="A1771" s="2">
        <v>180185793</v>
      </c>
      <c r="B1771" s="23" t="s">
        <v>870</v>
      </c>
      <c r="C1771" s="23" t="s">
        <v>871</v>
      </c>
      <c r="D1771" s="23" t="s">
        <v>4721</v>
      </c>
      <c r="E1771" s="23" t="s">
        <v>872</v>
      </c>
      <c r="F1771" s="23" t="s">
        <v>13</v>
      </c>
      <c r="G1771" s="23" t="s">
        <v>5117</v>
      </c>
      <c r="H1771" s="23" t="s">
        <v>24</v>
      </c>
      <c r="I1771" s="1">
        <v>38261</v>
      </c>
      <c r="J1771" s="1">
        <v>44985</v>
      </c>
      <c r="K1771" s="1"/>
      <c r="N1771" s="23" t="s">
        <v>18</v>
      </c>
      <c r="O1771" s="23" t="s">
        <v>2822</v>
      </c>
      <c r="P1771" s="29" t="s">
        <v>5117</v>
      </c>
    </row>
    <row r="1772" spans="1:16" s="23" customFormat="1" hidden="1" x14ac:dyDescent="0.2">
      <c r="A1772" s="2">
        <v>180185845</v>
      </c>
      <c r="B1772" s="23" t="s">
        <v>2418</v>
      </c>
      <c r="F1772" s="23" t="s">
        <v>2513</v>
      </c>
      <c r="G1772" s="23" t="s">
        <v>1822</v>
      </c>
      <c r="H1772" s="23" t="s">
        <v>19</v>
      </c>
      <c r="I1772" s="1"/>
      <c r="J1772" s="1"/>
      <c r="K1772" s="1"/>
      <c r="N1772" s="23" t="s">
        <v>18</v>
      </c>
      <c r="O1772" s="23" t="s">
        <v>2823</v>
      </c>
      <c r="P1772" s="29" t="s">
        <v>1822</v>
      </c>
    </row>
    <row r="1773" spans="1:16" s="23" customFormat="1" hidden="1" x14ac:dyDescent="0.2">
      <c r="A1773" s="2">
        <v>180185890</v>
      </c>
      <c r="B1773" s="23" t="s">
        <v>2743</v>
      </c>
      <c r="F1773" s="23" t="s">
        <v>2513</v>
      </c>
      <c r="G1773" s="23" t="s">
        <v>4417</v>
      </c>
      <c r="H1773" s="23" t="s">
        <v>43</v>
      </c>
      <c r="I1773" s="1"/>
      <c r="J1773" s="1"/>
      <c r="K1773" s="1">
        <v>41244</v>
      </c>
      <c r="N1773" s="23" t="s">
        <v>3205</v>
      </c>
      <c r="O1773" s="23" t="s">
        <v>2822</v>
      </c>
      <c r="P1773" s="29" t="s">
        <v>4417</v>
      </c>
    </row>
    <row r="1774" spans="1:16" s="23" customFormat="1" hidden="1" x14ac:dyDescent="0.2">
      <c r="A1774" s="2">
        <v>180185912</v>
      </c>
      <c r="B1774" s="23" t="s">
        <v>1762</v>
      </c>
      <c r="F1774" s="23" t="s">
        <v>2512</v>
      </c>
      <c r="G1774" s="23" t="s">
        <v>169</v>
      </c>
      <c r="H1774" s="23" t="s">
        <v>43</v>
      </c>
      <c r="I1774" s="1"/>
      <c r="J1774" s="1"/>
      <c r="K1774" s="1">
        <v>41275</v>
      </c>
      <c r="N1774" s="23" t="s">
        <v>3205</v>
      </c>
      <c r="O1774" s="23" t="s">
        <v>2823</v>
      </c>
      <c r="P1774" s="29" t="s">
        <v>169</v>
      </c>
    </row>
    <row r="1775" spans="1:16" s="23" customFormat="1" hidden="1" x14ac:dyDescent="0.2">
      <c r="A1775" s="2">
        <v>180185939</v>
      </c>
      <c r="B1775" s="23" t="s">
        <v>1825</v>
      </c>
      <c r="F1775" s="23" t="s">
        <v>2512</v>
      </c>
      <c r="H1775" s="23" t="s">
        <v>43</v>
      </c>
      <c r="I1775" s="1"/>
      <c r="J1775" s="1"/>
      <c r="K1775" s="1">
        <v>41275</v>
      </c>
      <c r="N1775" s="23" t="s">
        <v>3205</v>
      </c>
      <c r="O1775" s="23" t="s">
        <v>2823</v>
      </c>
      <c r="P1775" s="29"/>
    </row>
    <row r="1776" spans="1:16" s="23" customFormat="1" hidden="1" x14ac:dyDescent="0.2">
      <c r="A1776" s="2">
        <v>180185955</v>
      </c>
      <c r="B1776" s="23" t="s">
        <v>1776</v>
      </c>
      <c r="F1776" s="23" t="s">
        <v>2512</v>
      </c>
      <c r="G1776" s="23" t="s">
        <v>4417</v>
      </c>
      <c r="H1776" s="23" t="s">
        <v>19</v>
      </c>
      <c r="I1776" s="1"/>
      <c r="J1776" s="1"/>
      <c r="K1776" s="1"/>
      <c r="N1776" s="23" t="s">
        <v>18</v>
      </c>
      <c r="O1776" s="23" t="s">
        <v>2823</v>
      </c>
      <c r="P1776" s="29" t="s">
        <v>4417</v>
      </c>
    </row>
    <row r="1777" spans="1:16" s="23" customFormat="1" x14ac:dyDescent="0.2">
      <c r="A1777" s="2">
        <v>180185985</v>
      </c>
      <c r="B1777" s="23" t="s">
        <v>250</v>
      </c>
      <c r="F1777" s="23" t="s">
        <v>2513</v>
      </c>
      <c r="G1777" s="23" t="s">
        <v>4417</v>
      </c>
      <c r="H1777" s="23" t="s">
        <v>43</v>
      </c>
      <c r="I1777" s="1"/>
      <c r="J1777" s="1"/>
      <c r="K1777" s="1">
        <v>41730</v>
      </c>
      <c r="N1777" s="23" t="s">
        <v>3205</v>
      </c>
      <c r="O1777" s="23" t="s">
        <v>2822</v>
      </c>
      <c r="P1777" s="29" t="s">
        <v>4417</v>
      </c>
    </row>
    <row r="1778" spans="1:16" s="23" customFormat="1" hidden="1" x14ac:dyDescent="0.2">
      <c r="A1778" s="2">
        <v>180186035</v>
      </c>
      <c r="B1778" s="23" t="s">
        <v>1687</v>
      </c>
      <c r="F1778" s="23" t="s">
        <v>2512</v>
      </c>
      <c r="G1778" s="23" t="s">
        <v>4472</v>
      </c>
      <c r="H1778" s="23" t="s">
        <v>19</v>
      </c>
      <c r="I1778" s="1"/>
      <c r="J1778" s="1"/>
      <c r="K1778" s="1">
        <v>42370</v>
      </c>
      <c r="N1778" s="23" t="s">
        <v>3013</v>
      </c>
      <c r="O1778" s="23" t="s">
        <v>2823</v>
      </c>
      <c r="P1778" s="29" t="s">
        <v>4472</v>
      </c>
    </row>
    <row r="1779" spans="1:16" s="23" customFormat="1" hidden="1" x14ac:dyDescent="0.2">
      <c r="A1779" s="2">
        <v>180186056</v>
      </c>
      <c r="B1779" s="23" t="s">
        <v>257</v>
      </c>
      <c r="F1779" s="23" t="s">
        <v>2513</v>
      </c>
      <c r="G1779" s="23" t="s">
        <v>4417</v>
      </c>
      <c r="H1779" s="23" t="s">
        <v>19</v>
      </c>
      <c r="I1779" s="1"/>
      <c r="J1779" s="1"/>
      <c r="K1779" s="1"/>
      <c r="N1779" s="23" t="s">
        <v>18</v>
      </c>
      <c r="O1779" s="23" t="s">
        <v>2823</v>
      </c>
      <c r="P1779" s="29" t="s">
        <v>4417</v>
      </c>
    </row>
    <row r="1780" spans="1:16" s="23" customFormat="1" hidden="1" x14ac:dyDescent="0.2">
      <c r="A1780" s="2">
        <v>180186072</v>
      </c>
      <c r="B1780" s="23" t="s">
        <v>242</v>
      </c>
      <c r="F1780" s="23" t="s">
        <v>2513</v>
      </c>
      <c r="G1780" s="23" t="s">
        <v>4417</v>
      </c>
      <c r="H1780" s="23" t="s">
        <v>43</v>
      </c>
      <c r="I1780" s="1"/>
      <c r="J1780" s="1"/>
      <c r="K1780" s="1">
        <v>41275</v>
      </c>
      <c r="N1780" s="23" t="s">
        <v>3205</v>
      </c>
      <c r="O1780" s="23" t="s">
        <v>2822</v>
      </c>
      <c r="P1780" s="29" t="s">
        <v>4417</v>
      </c>
    </row>
    <row r="1781" spans="1:16" s="23" customFormat="1" hidden="1" x14ac:dyDescent="0.2">
      <c r="A1781" s="2">
        <v>180186099</v>
      </c>
      <c r="B1781" s="23" t="s">
        <v>3036</v>
      </c>
      <c r="F1781" s="23" t="s">
        <v>2513</v>
      </c>
      <c r="G1781" s="23" t="s">
        <v>4417</v>
      </c>
      <c r="H1781" s="23" t="s">
        <v>43</v>
      </c>
      <c r="I1781" s="1"/>
      <c r="J1781" s="1"/>
      <c r="K1781" s="1">
        <v>40909</v>
      </c>
      <c r="N1781" s="23" t="s">
        <v>3205</v>
      </c>
      <c r="O1781" s="23" t="s">
        <v>2823</v>
      </c>
      <c r="P1781" s="29" t="s">
        <v>4417</v>
      </c>
    </row>
    <row r="1782" spans="1:16" s="23" customFormat="1" hidden="1" x14ac:dyDescent="0.2">
      <c r="A1782" s="2">
        <v>180186161</v>
      </c>
      <c r="B1782" s="23" t="s">
        <v>242</v>
      </c>
      <c r="F1782" s="23" t="s">
        <v>2513</v>
      </c>
      <c r="G1782" s="23" t="s">
        <v>64</v>
      </c>
      <c r="H1782" s="23" t="s">
        <v>43</v>
      </c>
      <c r="I1782" s="1"/>
      <c r="J1782" s="1"/>
      <c r="K1782" s="1">
        <v>41275</v>
      </c>
      <c r="N1782" s="23" t="s">
        <v>3012</v>
      </c>
      <c r="O1782" s="23" t="s">
        <v>2822</v>
      </c>
      <c r="P1782" s="29" t="s">
        <v>64</v>
      </c>
    </row>
    <row r="1783" spans="1:16" s="23" customFormat="1" hidden="1" x14ac:dyDescent="0.2">
      <c r="A1783" s="2">
        <v>180186188</v>
      </c>
      <c r="B1783" s="23" t="s">
        <v>394</v>
      </c>
      <c r="F1783" s="23" t="s">
        <v>2513</v>
      </c>
      <c r="G1783" s="23" t="s">
        <v>4417</v>
      </c>
      <c r="H1783" s="23" t="s">
        <v>19</v>
      </c>
      <c r="I1783" s="1"/>
      <c r="J1783" s="1"/>
      <c r="K1783" s="1"/>
      <c r="N1783" s="23" t="s">
        <v>18</v>
      </c>
      <c r="O1783" s="23" t="s">
        <v>2823</v>
      </c>
      <c r="P1783" s="29" t="s">
        <v>4417</v>
      </c>
    </row>
    <row r="1784" spans="1:16" s="23" customFormat="1" hidden="1" x14ac:dyDescent="0.2">
      <c r="A1784" s="2">
        <v>180186205</v>
      </c>
      <c r="B1784" s="23" t="s">
        <v>396</v>
      </c>
      <c r="F1784" s="23" t="s">
        <v>2513</v>
      </c>
      <c r="G1784" s="23" t="s">
        <v>4417</v>
      </c>
      <c r="H1784" s="23" t="s">
        <v>19</v>
      </c>
      <c r="I1784" s="1"/>
      <c r="J1784" s="1"/>
      <c r="K1784" s="1"/>
      <c r="N1784" s="23" t="s">
        <v>18</v>
      </c>
      <c r="O1784" s="23" t="s">
        <v>2822</v>
      </c>
      <c r="P1784" s="29" t="s">
        <v>4417</v>
      </c>
    </row>
    <row r="1785" spans="1:16" s="23" customFormat="1" hidden="1" x14ac:dyDescent="0.2">
      <c r="A1785" s="2">
        <v>180186226</v>
      </c>
      <c r="B1785" s="23" t="s">
        <v>2743</v>
      </c>
      <c r="F1785" s="23" t="s">
        <v>2513</v>
      </c>
      <c r="G1785" s="23" t="s">
        <v>4417</v>
      </c>
      <c r="H1785" s="23" t="s">
        <v>19</v>
      </c>
      <c r="I1785" s="1"/>
      <c r="J1785" s="1"/>
      <c r="K1785" s="1"/>
      <c r="N1785" s="23" t="s">
        <v>3013</v>
      </c>
      <c r="O1785" s="23" t="s">
        <v>2822</v>
      </c>
      <c r="P1785" s="29" t="s">
        <v>4417</v>
      </c>
    </row>
    <row r="1786" spans="1:16" s="23" customFormat="1" hidden="1" x14ac:dyDescent="0.2">
      <c r="A1786" s="2">
        <v>180186242</v>
      </c>
      <c r="B1786" s="23" t="s">
        <v>2378</v>
      </c>
      <c r="F1786" s="23" t="s">
        <v>2513</v>
      </c>
      <c r="G1786" s="23" t="s">
        <v>1822</v>
      </c>
      <c r="H1786" s="23" t="s">
        <v>19</v>
      </c>
      <c r="I1786" s="1"/>
      <c r="J1786" s="1"/>
      <c r="K1786" s="1"/>
      <c r="N1786" s="23" t="s">
        <v>18</v>
      </c>
      <c r="O1786" s="23" t="s">
        <v>2823</v>
      </c>
      <c r="P1786" s="29" t="s">
        <v>1822</v>
      </c>
    </row>
    <row r="1787" spans="1:16" s="23" customFormat="1" hidden="1" x14ac:dyDescent="0.2">
      <c r="A1787" s="2">
        <v>180186307</v>
      </c>
      <c r="B1787" s="23" t="s">
        <v>292</v>
      </c>
      <c r="F1787" s="23" t="s">
        <v>2512</v>
      </c>
      <c r="G1787" s="23" t="s">
        <v>4417</v>
      </c>
      <c r="H1787" s="23" t="s">
        <v>19</v>
      </c>
      <c r="I1787" s="1"/>
      <c r="J1787" s="1"/>
      <c r="K1787" s="1"/>
      <c r="N1787" s="23" t="s">
        <v>18</v>
      </c>
      <c r="O1787" s="23" t="s">
        <v>2823</v>
      </c>
      <c r="P1787" s="29" t="s">
        <v>4417</v>
      </c>
    </row>
    <row r="1788" spans="1:16" s="23" customFormat="1" hidden="1" x14ac:dyDescent="0.2">
      <c r="A1788" s="2">
        <v>180186331</v>
      </c>
      <c r="B1788" s="23" t="s">
        <v>2743</v>
      </c>
      <c r="F1788" s="23" t="s">
        <v>2513</v>
      </c>
      <c r="G1788" s="23" t="s">
        <v>64</v>
      </c>
      <c r="H1788" s="23" t="s">
        <v>65</v>
      </c>
      <c r="I1788" s="1"/>
      <c r="J1788" s="1"/>
      <c r="K1788" s="1">
        <v>41275</v>
      </c>
      <c r="N1788" s="23" t="s">
        <v>3012</v>
      </c>
      <c r="O1788" s="23" t="s">
        <v>2822</v>
      </c>
      <c r="P1788" s="29" t="s">
        <v>64</v>
      </c>
    </row>
    <row r="1789" spans="1:16" s="23" customFormat="1" hidden="1" x14ac:dyDescent="0.2">
      <c r="A1789" s="2">
        <v>180186358</v>
      </c>
      <c r="B1789" s="23" t="s">
        <v>499</v>
      </c>
      <c r="F1789" s="23" t="s">
        <v>2513</v>
      </c>
      <c r="G1789" s="23" t="s">
        <v>4417</v>
      </c>
      <c r="H1789" s="23" t="s">
        <v>19</v>
      </c>
      <c r="I1789" s="1"/>
      <c r="J1789" s="1"/>
      <c r="K1789" s="1"/>
      <c r="N1789" s="23" t="s">
        <v>18</v>
      </c>
      <c r="O1789" s="23" t="s">
        <v>2823</v>
      </c>
      <c r="P1789" s="29" t="s">
        <v>4417</v>
      </c>
    </row>
    <row r="1790" spans="1:16" s="23" customFormat="1" hidden="1" x14ac:dyDescent="0.2">
      <c r="A1790" s="2">
        <v>180186374</v>
      </c>
      <c r="B1790" s="23" t="s">
        <v>507</v>
      </c>
      <c r="F1790" s="23" t="s">
        <v>2513</v>
      </c>
      <c r="G1790" s="23" t="s">
        <v>4417</v>
      </c>
      <c r="H1790" s="23" t="s">
        <v>19</v>
      </c>
      <c r="I1790" s="1"/>
      <c r="J1790" s="1"/>
      <c r="K1790" s="1"/>
      <c r="N1790" s="23" t="s">
        <v>18</v>
      </c>
      <c r="O1790" s="23" t="s">
        <v>2823</v>
      </c>
      <c r="P1790" s="29" t="s">
        <v>4417</v>
      </c>
    </row>
    <row r="1791" spans="1:16" s="23" customFormat="1" hidden="1" x14ac:dyDescent="0.2">
      <c r="A1791" s="2">
        <v>180186390</v>
      </c>
      <c r="B1791" s="23" t="s">
        <v>745</v>
      </c>
      <c r="F1791" s="23" t="s">
        <v>2513</v>
      </c>
      <c r="G1791" s="23" t="s">
        <v>4417</v>
      </c>
      <c r="H1791" s="23" t="s">
        <v>43</v>
      </c>
      <c r="I1791" s="1"/>
      <c r="J1791" s="1"/>
      <c r="K1791" s="1">
        <v>41275</v>
      </c>
      <c r="N1791" s="23" t="s">
        <v>3205</v>
      </c>
      <c r="O1791" s="23" t="s">
        <v>2822</v>
      </c>
      <c r="P1791" s="29" t="s">
        <v>4417</v>
      </c>
    </row>
    <row r="1792" spans="1:16" s="23" customFormat="1" hidden="1" x14ac:dyDescent="0.2">
      <c r="A1792" s="2">
        <v>180186412</v>
      </c>
      <c r="B1792" s="23" t="s">
        <v>756</v>
      </c>
      <c r="F1792" s="23" t="s">
        <v>2513</v>
      </c>
      <c r="G1792" s="23" t="s">
        <v>4417</v>
      </c>
      <c r="H1792" s="23" t="s">
        <v>19</v>
      </c>
      <c r="I1792" s="1"/>
      <c r="J1792" s="1"/>
      <c r="K1792" s="1"/>
      <c r="N1792" s="23" t="s">
        <v>3013</v>
      </c>
      <c r="O1792" s="23" t="s">
        <v>2823</v>
      </c>
      <c r="P1792" s="29" t="s">
        <v>4417</v>
      </c>
    </row>
    <row r="1793" spans="1:16" s="23" customFormat="1" hidden="1" x14ac:dyDescent="0.2">
      <c r="A1793" s="2">
        <v>180186439</v>
      </c>
      <c r="B1793" s="23" t="s">
        <v>809</v>
      </c>
      <c r="F1793" s="23" t="s">
        <v>2513</v>
      </c>
      <c r="G1793" s="23" t="s">
        <v>4417</v>
      </c>
      <c r="H1793" s="23" t="s">
        <v>19</v>
      </c>
      <c r="I1793" s="1"/>
      <c r="J1793" s="1"/>
      <c r="K1793" s="1"/>
      <c r="N1793" s="23" t="s">
        <v>18</v>
      </c>
      <c r="O1793" s="23" t="s">
        <v>2822</v>
      </c>
      <c r="P1793" s="29" t="s">
        <v>4417</v>
      </c>
    </row>
    <row r="1794" spans="1:16" s="23" customFormat="1" hidden="1" x14ac:dyDescent="0.2">
      <c r="A1794" s="2">
        <v>180186455</v>
      </c>
      <c r="B1794" s="23" t="s">
        <v>876</v>
      </c>
      <c r="F1794" s="23" t="s">
        <v>2513</v>
      </c>
      <c r="G1794" s="23" t="s">
        <v>4417</v>
      </c>
      <c r="H1794" s="23" t="s">
        <v>43</v>
      </c>
      <c r="I1794" s="1"/>
      <c r="J1794" s="1"/>
      <c r="K1794" s="1">
        <v>41275</v>
      </c>
      <c r="N1794" s="23" t="s">
        <v>3205</v>
      </c>
      <c r="O1794" s="23" t="s">
        <v>2823</v>
      </c>
      <c r="P1794" s="29" t="s">
        <v>4417</v>
      </c>
    </row>
    <row r="1795" spans="1:16" s="23" customFormat="1" hidden="1" x14ac:dyDescent="0.2">
      <c r="A1795" s="2">
        <v>180186471</v>
      </c>
      <c r="B1795" s="23" t="s">
        <v>196</v>
      </c>
      <c r="F1795" s="23" t="s">
        <v>2513</v>
      </c>
      <c r="G1795" s="23" t="s">
        <v>2362</v>
      </c>
      <c r="H1795" s="23" t="s">
        <v>43</v>
      </c>
      <c r="I1795" s="1"/>
      <c r="J1795" s="1"/>
      <c r="K1795" s="1">
        <v>41275</v>
      </c>
      <c r="N1795" s="23" t="s">
        <v>3205</v>
      </c>
      <c r="O1795" s="23" t="s">
        <v>2823</v>
      </c>
      <c r="P1795" s="29" t="s">
        <v>2362</v>
      </c>
    </row>
    <row r="1796" spans="1:16" s="23" customFormat="1" hidden="1" x14ac:dyDescent="0.2">
      <c r="A1796" s="2">
        <v>180186498</v>
      </c>
      <c r="B1796" s="23" t="s">
        <v>176</v>
      </c>
      <c r="F1796" s="23" t="s">
        <v>2513</v>
      </c>
      <c r="G1796" s="23" t="s">
        <v>169</v>
      </c>
      <c r="H1796" s="23" t="s">
        <v>43</v>
      </c>
      <c r="I1796" s="1"/>
      <c r="J1796" s="1"/>
      <c r="K1796" s="1">
        <v>41275</v>
      </c>
      <c r="N1796" s="23" t="s">
        <v>3205</v>
      </c>
      <c r="O1796" s="23" t="s">
        <v>2823</v>
      </c>
      <c r="P1796" s="29" t="s">
        <v>169</v>
      </c>
    </row>
    <row r="1797" spans="1:16" s="23" customFormat="1" hidden="1" x14ac:dyDescent="0.2">
      <c r="A1797" s="2">
        <v>180186515</v>
      </c>
      <c r="B1797" s="23" t="s">
        <v>1224</v>
      </c>
      <c r="F1797" s="23" t="s">
        <v>2513</v>
      </c>
      <c r="G1797" s="23" t="s">
        <v>169</v>
      </c>
      <c r="H1797" s="23" t="s">
        <v>19</v>
      </c>
      <c r="I1797" s="1"/>
      <c r="J1797" s="1"/>
      <c r="K1797" s="1"/>
      <c r="N1797" s="23" t="s">
        <v>18</v>
      </c>
      <c r="O1797" s="23" t="s">
        <v>2823</v>
      </c>
      <c r="P1797" s="29" t="s">
        <v>169</v>
      </c>
    </row>
    <row r="1798" spans="1:16" s="23" customFormat="1" hidden="1" x14ac:dyDescent="0.2">
      <c r="A1798" s="2">
        <v>180186544</v>
      </c>
      <c r="B1798" s="23" t="s">
        <v>1240</v>
      </c>
      <c r="F1798" s="23" t="s">
        <v>2513</v>
      </c>
      <c r="G1798" s="23" t="s">
        <v>169</v>
      </c>
      <c r="H1798" s="23" t="s">
        <v>43</v>
      </c>
      <c r="I1798" s="1"/>
      <c r="J1798" s="1"/>
      <c r="K1798" s="1">
        <v>41275</v>
      </c>
      <c r="N1798" s="23" t="s">
        <v>3205</v>
      </c>
      <c r="O1798" s="23" t="s">
        <v>2823</v>
      </c>
      <c r="P1798" s="29" t="s">
        <v>169</v>
      </c>
    </row>
    <row r="1799" spans="1:16" s="23" customFormat="1" hidden="1" x14ac:dyDescent="0.2">
      <c r="A1799" s="23">
        <v>180186560</v>
      </c>
      <c r="B1799" s="23" t="s">
        <v>1251</v>
      </c>
      <c r="F1799" s="23" t="s">
        <v>2513</v>
      </c>
      <c r="G1799" s="23" t="s">
        <v>169</v>
      </c>
      <c r="H1799" s="23" t="s">
        <v>19</v>
      </c>
      <c r="I1799" s="1"/>
      <c r="J1799" s="1"/>
      <c r="K1799" s="1"/>
      <c r="N1799" s="23" t="s">
        <v>18</v>
      </c>
      <c r="O1799" s="23" t="s">
        <v>2823</v>
      </c>
      <c r="P1799" s="29" t="s">
        <v>169</v>
      </c>
    </row>
    <row r="1800" spans="1:16" s="23" customFormat="1" hidden="1" x14ac:dyDescent="0.2">
      <c r="A1800" s="2">
        <v>180186587</v>
      </c>
      <c r="B1800" s="23" t="s">
        <v>1394</v>
      </c>
      <c r="F1800" s="23" t="s">
        <v>2513</v>
      </c>
      <c r="G1800" s="23" t="s">
        <v>169</v>
      </c>
      <c r="H1800" s="23" t="s">
        <v>19</v>
      </c>
      <c r="I1800" s="1"/>
      <c r="J1800" s="1"/>
      <c r="K1800" s="1"/>
      <c r="N1800" s="23" t="s">
        <v>18</v>
      </c>
      <c r="O1800" s="23" t="s">
        <v>2823</v>
      </c>
      <c r="P1800" s="29" t="s">
        <v>169</v>
      </c>
    </row>
    <row r="1801" spans="1:16" s="23" customFormat="1" hidden="1" x14ac:dyDescent="0.2">
      <c r="A1801" s="2">
        <v>180186609</v>
      </c>
      <c r="B1801" s="23" t="s">
        <v>1473</v>
      </c>
      <c r="F1801" s="23" t="s">
        <v>2513</v>
      </c>
      <c r="G1801" s="23" t="s">
        <v>169</v>
      </c>
      <c r="H1801" s="23" t="s">
        <v>19</v>
      </c>
      <c r="I1801" s="1"/>
      <c r="J1801" s="1"/>
      <c r="K1801" s="1"/>
      <c r="N1801" s="23" t="s">
        <v>18</v>
      </c>
      <c r="O1801" s="23" t="s">
        <v>2823</v>
      </c>
      <c r="P1801" s="29" t="s">
        <v>169</v>
      </c>
    </row>
    <row r="1802" spans="1:16" s="23" customFormat="1" hidden="1" x14ac:dyDescent="0.2">
      <c r="A1802" s="2">
        <v>180186625</v>
      </c>
      <c r="B1802" s="23" t="s">
        <v>1491</v>
      </c>
      <c r="F1802" s="23" t="s">
        <v>2513</v>
      </c>
      <c r="G1802" s="23" t="s">
        <v>169</v>
      </c>
      <c r="H1802" s="23" t="s">
        <v>43</v>
      </c>
      <c r="I1802" s="1"/>
      <c r="J1802" s="1"/>
      <c r="K1802" s="1">
        <v>39722</v>
      </c>
      <c r="N1802" s="23" t="s">
        <v>3205</v>
      </c>
      <c r="O1802" s="23" t="s">
        <v>2823</v>
      </c>
      <c r="P1802" s="29" t="s">
        <v>169</v>
      </c>
    </row>
    <row r="1803" spans="1:16" s="23" customFormat="1" hidden="1" x14ac:dyDescent="0.2">
      <c r="A1803" s="2">
        <v>180186641</v>
      </c>
      <c r="B1803" s="23" t="s">
        <v>1491</v>
      </c>
      <c r="F1803" s="23" t="s">
        <v>2513</v>
      </c>
      <c r="G1803" s="23" t="s">
        <v>169</v>
      </c>
      <c r="H1803" s="23" t="s">
        <v>19</v>
      </c>
      <c r="I1803" s="1"/>
      <c r="J1803" s="1"/>
      <c r="K1803" s="1"/>
      <c r="N1803" s="23" t="s">
        <v>3013</v>
      </c>
      <c r="O1803" s="23" t="s">
        <v>2823</v>
      </c>
      <c r="P1803" s="29" t="s">
        <v>169</v>
      </c>
    </row>
    <row r="1804" spans="1:16" s="23" customFormat="1" hidden="1" x14ac:dyDescent="0.2">
      <c r="A1804" s="2">
        <v>180186668</v>
      </c>
      <c r="B1804" s="23" t="s">
        <v>1195</v>
      </c>
      <c r="F1804" s="23" t="s">
        <v>2513</v>
      </c>
      <c r="G1804" s="23" t="s">
        <v>169</v>
      </c>
      <c r="H1804" s="23" t="s">
        <v>19</v>
      </c>
      <c r="I1804" s="1"/>
      <c r="J1804" s="1"/>
      <c r="K1804" s="1"/>
      <c r="N1804" s="23" t="s">
        <v>18</v>
      </c>
      <c r="O1804" s="23" t="s">
        <v>2823</v>
      </c>
      <c r="P1804" s="29" t="s">
        <v>169</v>
      </c>
    </row>
    <row r="1805" spans="1:16" s="23" customFormat="1" hidden="1" x14ac:dyDescent="0.2">
      <c r="A1805" s="2">
        <v>180186684</v>
      </c>
      <c r="B1805" s="23" t="s">
        <v>1566</v>
      </c>
      <c r="F1805" s="23" t="s">
        <v>2513</v>
      </c>
      <c r="G1805" s="23" t="s">
        <v>169</v>
      </c>
      <c r="H1805" s="23" t="s">
        <v>43</v>
      </c>
      <c r="I1805" s="1"/>
      <c r="J1805" s="1"/>
      <c r="K1805" s="1">
        <v>41275</v>
      </c>
      <c r="N1805" s="23" t="s">
        <v>3205</v>
      </c>
      <c r="O1805" s="23" t="s">
        <v>2823</v>
      </c>
      <c r="P1805" s="29" t="s">
        <v>169</v>
      </c>
    </row>
    <row r="1806" spans="1:16" s="23" customFormat="1" hidden="1" x14ac:dyDescent="0.2">
      <c r="A1806" s="2">
        <v>180186706</v>
      </c>
      <c r="B1806" s="23" t="s">
        <v>1572</v>
      </c>
      <c r="F1806" s="23" t="s">
        <v>2513</v>
      </c>
      <c r="G1806" s="23" t="s">
        <v>169</v>
      </c>
      <c r="H1806" s="23" t="s">
        <v>43</v>
      </c>
      <c r="I1806" s="1"/>
      <c r="J1806" s="1"/>
      <c r="K1806" s="1">
        <v>41275</v>
      </c>
      <c r="N1806" s="23" t="s">
        <v>3205</v>
      </c>
      <c r="O1806" s="23" t="s">
        <v>2823</v>
      </c>
      <c r="P1806" s="29" t="s">
        <v>169</v>
      </c>
    </row>
    <row r="1807" spans="1:16" s="23" customFormat="1" hidden="1" x14ac:dyDescent="0.2">
      <c r="A1807" s="2">
        <v>180186986</v>
      </c>
      <c r="B1807" s="23" t="s">
        <v>2516</v>
      </c>
      <c r="C1807" s="23" t="s">
        <v>2517</v>
      </c>
      <c r="D1807" s="23" t="s">
        <v>5257</v>
      </c>
      <c r="E1807" s="23" t="s">
        <v>2518</v>
      </c>
      <c r="F1807" s="23" t="s">
        <v>13</v>
      </c>
      <c r="G1807" s="23" t="s">
        <v>4417</v>
      </c>
      <c r="H1807" s="23" t="s">
        <v>19</v>
      </c>
      <c r="I1807" s="1">
        <v>42370</v>
      </c>
      <c r="J1807" s="1"/>
      <c r="K1807" s="1"/>
      <c r="L1807" s="23" t="s">
        <v>18</v>
      </c>
      <c r="N1807" s="23" t="s">
        <v>3013</v>
      </c>
      <c r="O1807" s="23" t="s">
        <v>2822</v>
      </c>
      <c r="P1807" s="29" t="s">
        <v>4417</v>
      </c>
    </row>
    <row r="1808" spans="1:16" s="23" customFormat="1" hidden="1" x14ac:dyDescent="0.2">
      <c r="A1808" s="2">
        <v>180187192</v>
      </c>
      <c r="B1808" s="23" t="s">
        <v>2521</v>
      </c>
      <c r="C1808" s="23" t="s">
        <v>2522</v>
      </c>
      <c r="D1808" s="23" t="s">
        <v>5258</v>
      </c>
      <c r="E1808" s="23" t="s">
        <v>1463</v>
      </c>
      <c r="F1808" s="23" t="s">
        <v>1628</v>
      </c>
      <c r="G1808" s="23" t="s">
        <v>4417</v>
      </c>
      <c r="H1808" s="23" t="s">
        <v>24</v>
      </c>
      <c r="I1808" s="1">
        <v>42156</v>
      </c>
      <c r="J1808" s="1">
        <v>43100</v>
      </c>
      <c r="K1808" s="1"/>
      <c r="N1808" s="23" t="e">
        <v>#N/A</v>
      </c>
      <c r="O1808" s="23" t="s">
        <v>2823</v>
      </c>
      <c r="P1808" s="29" t="s">
        <v>4417</v>
      </c>
    </row>
    <row r="1809" spans="1:16" s="23" customFormat="1" hidden="1" x14ac:dyDescent="0.2">
      <c r="A1809" s="2">
        <v>180187443</v>
      </c>
      <c r="B1809" s="23" t="s">
        <v>2523</v>
      </c>
      <c r="C1809" s="23" t="s">
        <v>2524</v>
      </c>
      <c r="D1809" s="23" t="s">
        <v>5259</v>
      </c>
      <c r="E1809" s="23" t="s">
        <v>443</v>
      </c>
      <c r="F1809" s="23" t="s">
        <v>13</v>
      </c>
      <c r="G1809" s="23" t="s">
        <v>169</v>
      </c>
      <c r="H1809" s="23" t="s">
        <v>24</v>
      </c>
      <c r="I1809" s="1">
        <v>42309</v>
      </c>
      <c r="J1809" s="1">
        <v>43100</v>
      </c>
      <c r="K1809" s="1"/>
      <c r="N1809" s="23" t="e">
        <v>#N/A</v>
      </c>
      <c r="O1809" s="23" t="s">
        <v>2823</v>
      </c>
      <c r="P1809" s="29" t="s">
        <v>169</v>
      </c>
    </row>
    <row r="1810" spans="1:16" s="23" customFormat="1" hidden="1" x14ac:dyDescent="0.2">
      <c r="A1810" s="2">
        <v>180187635</v>
      </c>
      <c r="B1810" s="23" t="s">
        <v>2527</v>
      </c>
      <c r="C1810" s="23" t="s">
        <v>2529</v>
      </c>
      <c r="D1810" s="23" t="s">
        <v>5260</v>
      </c>
      <c r="E1810" s="23" t="s">
        <v>2528</v>
      </c>
      <c r="F1810" s="23" t="s">
        <v>13</v>
      </c>
      <c r="G1810" s="23" t="s">
        <v>4417</v>
      </c>
      <c r="H1810" s="23" t="s">
        <v>24</v>
      </c>
      <c r="I1810" s="1">
        <v>42339</v>
      </c>
      <c r="J1810" s="1">
        <v>43100</v>
      </c>
      <c r="K1810" s="1"/>
      <c r="N1810" s="23" t="e">
        <v>#N/A</v>
      </c>
      <c r="O1810" s="23" t="s">
        <v>2823</v>
      </c>
      <c r="P1810" s="29" t="s">
        <v>4417</v>
      </c>
    </row>
    <row r="1811" spans="1:16" s="23" customFormat="1" hidden="1" x14ac:dyDescent="0.2">
      <c r="A1811" s="2">
        <v>180187680</v>
      </c>
      <c r="B1811" s="23" t="s">
        <v>3109</v>
      </c>
      <c r="C1811" s="23" t="s">
        <v>2525</v>
      </c>
      <c r="D1811" s="23" t="s">
        <v>5261</v>
      </c>
      <c r="E1811" s="23" t="s">
        <v>2526</v>
      </c>
      <c r="F1811" s="23" t="s">
        <v>1628</v>
      </c>
      <c r="G1811" s="23" t="s">
        <v>4478</v>
      </c>
      <c r="H1811" s="23" t="s">
        <v>19</v>
      </c>
      <c r="I1811" s="1">
        <v>42309</v>
      </c>
      <c r="J1811" s="1"/>
      <c r="K1811" s="1"/>
      <c r="N1811" s="23" t="s">
        <v>18</v>
      </c>
      <c r="O1811" s="23" t="s">
        <v>2823</v>
      </c>
      <c r="P1811" s="29" t="s">
        <v>4478</v>
      </c>
    </row>
    <row r="1812" spans="1:16" s="23" customFormat="1" hidden="1" x14ac:dyDescent="0.2">
      <c r="A1812" s="2">
        <v>180188695</v>
      </c>
      <c r="B1812" s="23" t="s">
        <v>2497</v>
      </c>
      <c r="C1812" s="23" t="s">
        <v>2498</v>
      </c>
      <c r="D1812" s="23" t="s">
        <v>4854</v>
      </c>
      <c r="E1812" s="23" t="s">
        <v>28</v>
      </c>
      <c r="F1812" s="23" t="s">
        <v>13</v>
      </c>
      <c r="G1812" s="23" t="s">
        <v>4417</v>
      </c>
      <c r="H1812" s="23" t="s">
        <v>24</v>
      </c>
      <c r="I1812" s="1">
        <v>42370</v>
      </c>
      <c r="J1812" s="1">
        <v>43465</v>
      </c>
      <c r="K1812" s="1"/>
      <c r="N1812" s="23" t="e">
        <v>#N/A</v>
      </c>
      <c r="O1812" s="23" t="s">
        <v>2823</v>
      </c>
      <c r="P1812" s="29" t="s">
        <v>4417</v>
      </c>
    </row>
    <row r="1813" spans="1:16" s="23" customFormat="1" hidden="1" x14ac:dyDescent="0.2">
      <c r="A1813" s="2">
        <v>180188741</v>
      </c>
      <c r="B1813" s="23" t="s">
        <v>211</v>
      </c>
      <c r="F1813" s="23" t="s">
        <v>2513</v>
      </c>
      <c r="G1813" s="23" t="s">
        <v>4417</v>
      </c>
      <c r="H1813" s="23" t="s">
        <v>43</v>
      </c>
      <c r="I1813" s="1"/>
      <c r="J1813" s="1"/>
      <c r="K1813" s="1">
        <v>41275</v>
      </c>
      <c r="N1813" s="23" t="s">
        <v>3205</v>
      </c>
      <c r="O1813" s="23" t="s">
        <v>2823</v>
      </c>
      <c r="P1813" s="29" t="s">
        <v>4417</v>
      </c>
    </row>
    <row r="1814" spans="1:16" s="23" customFormat="1" hidden="1" x14ac:dyDescent="0.2">
      <c r="A1814" s="2">
        <v>180188768</v>
      </c>
      <c r="B1814" s="23" t="s">
        <v>152</v>
      </c>
      <c r="C1814" s="23" t="s">
        <v>153</v>
      </c>
      <c r="D1814" s="23" t="s">
        <v>4464</v>
      </c>
      <c r="E1814" s="23" t="s">
        <v>154</v>
      </c>
      <c r="F1814" s="23" t="s">
        <v>2282</v>
      </c>
      <c r="G1814" s="23" t="s">
        <v>4417</v>
      </c>
      <c r="H1814" s="23" t="s">
        <v>24</v>
      </c>
      <c r="I1814" s="1"/>
      <c r="J1814" s="1">
        <v>44926</v>
      </c>
      <c r="K1814" s="1"/>
      <c r="N1814" s="23" t="e">
        <v>#N/A</v>
      </c>
      <c r="O1814" s="23" t="s">
        <v>2822</v>
      </c>
      <c r="P1814" s="29" t="s">
        <v>4417</v>
      </c>
    </row>
    <row r="1815" spans="1:16" s="23" customFormat="1" hidden="1" x14ac:dyDescent="0.2">
      <c r="A1815" s="2">
        <v>180189950</v>
      </c>
      <c r="B1815" s="23" t="s">
        <v>2535</v>
      </c>
      <c r="C1815" s="23" t="s">
        <v>2536</v>
      </c>
      <c r="D1815" s="23" t="s">
        <v>5262</v>
      </c>
      <c r="E1815" s="23" t="s">
        <v>2463</v>
      </c>
      <c r="F1815" s="23" t="s">
        <v>13</v>
      </c>
      <c r="G1815" s="23" t="s">
        <v>5148</v>
      </c>
      <c r="H1815" s="23" t="s">
        <v>24</v>
      </c>
      <c r="I1815" s="1">
        <v>42430</v>
      </c>
      <c r="J1815" s="1">
        <v>43465</v>
      </c>
      <c r="K1815" s="1"/>
      <c r="N1815" s="23" t="e">
        <v>#N/A</v>
      </c>
      <c r="O1815" s="23" t="s">
        <v>2823</v>
      </c>
      <c r="P1815" s="29" t="s">
        <v>5148</v>
      </c>
    </row>
    <row r="1816" spans="1:16" s="23" customFormat="1" hidden="1" x14ac:dyDescent="0.2">
      <c r="A1816" s="2">
        <v>180190010</v>
      </c>
      <c r="B1816" s="23" t="s">
        <v>2532</v>
      </c>
      <c r="C1816" s="23" t="s">
        <v>2533</v>
      </c>
      <c r="D1816" s="23" t="s">
        <v>5263</v>
      </c>
      <c r="E1816" s="23" t="s">
        <v>2534</v>
      </c>
      <c r="F1816" s="23" t="s">
        <v>13</v>
      </c>
      <c r="G1816" s="23" t="s">
        <v>4417</v>
      </c>
      <c r="H1816" s="23" t="s">
        <v>24</v>
      </c>
      <c r="I1816" s="1">
        <v>42370</v>
      </c>
      <c r="J1816" s="1">
        <v>43100</v>
      </c>
      <c r="K1816" s="1"/>
      <c r="N1816" s="23" t="e">
        <v>#N/A</v>
      </c>
      <c r="O1816" s="23" t="s">
        <v>2823</v>
      </c>
      <c r="P1816" s="29" t="s">
        <v>4417</v>
      </c>
    </row>
    <row r="1817" spans="1:16" s="23" customFormat="1" hidden="1" x14ac:dyDescent="0.2">
      <c r="A1817" s="2">
        <v>180190045</v>
      </c>
      <c r="B1817" s="23" t="s">
        <v>2740</v>
      </c>
      <c r="C1817" s="23" t="s">
        <v>2537</v>
      </c>
      <c r="D1817" s="23" t="s">
        <v>4538</v>
      </c>
      <c r="E1817" s="23" t="s">
        <v>60</v>
      </c>
      <c r="F1817" s="23" t="s">
        <v>13</v>
      </c>
      <c r="G1817" s="23" t="s">
        <v>1822</v>
      </c>
      <c r="H1817" s="23" t="s">
        <v>19</v>
      </c>
      <c r="I1817" s="1">
        <v>42339</v>
      </c>
      <c r="J1817" s="1"/>
      <c r="K1817" s="1"/>
      <c r="N1817" s="23" t="s">
        <v>18</v>
      </c>
      <c r="O1817" s="23" t="s">
        <v>2823</v>
      </c>
      <c r="P1817" s="29" t="s">
        <v>1822</v>
      </c>
    </row>
    <row r="1818" spans="1:16" s="23" customFormat="1" hidden="1" x14ac:dyDescent="0.2">
      <c r="A1818" s="2">
        <v>180190177</v>
      </c>
      <c r="B1818" s="23" t="s">
        <v>2530</v>
      </c>
      <c r="C1818" s="23" t="s">
        <v>2531</v>
      </c>
      <c r="D1818" s="23" t="s">
        <v>4590</v>
      </c>
      <c r="E1818" s="23" t="s">
        <v>744</v>
      </c>
      <c r="F1818" s="23" t="s">
        <v>13</v>
      </c>
      <c r="G1818" s="23" t="s">
        <v>4417</v>
      </c>
      <c r="H1818" s="23" t="s">
        <v>24</v>
      </c>
      <c r="I1818" s="1">
        <v>42370</v>
      </c>
      <c r="J1818" s="1">
        <v>45291</v>
      </c>
      <c r="K1818" s="1">
        <v>44287</v>
      </c>
      <c r="N1818" s="23" t="s">
        <v>3205</v>
      </c>
      <c r="O1818" s="23" t="s">
        <v>2823</v>
      </c>
      <c r="P1818" s="29" t="s">
        <v>4417</v>
      </c>
    </row>
    <row r="1819" spans="1:16" s="23" customFormat="1" hidden="1" x14ac:dyDescent="0.2">
      <c r="A1819" s="2">
        <v>180190363</v>
      </c>
      <c r="B1819" s="23" t="s">
        <v>2538</v>
      </c>
      <c r="C1819" s="23" t="s">
        <v>2539</v>
      </c>
      <c r="D1819" s="23" t="s">
        <v>5264</v>
      </c>
      <c r="E1819" s="23" t="s">
        <v>2060</v>
      </c>
      <c r="F1819" s="23" t="s">
        <v>1628</v>
      </c>
      <c r="G1819" s="23" t="s">
        <v>5148</v>
      </c>
      <c r="H1819" s="23" t="s">
        <v>24</v>
      </c>
      <c r="I1819" s="1">
        <v>42430</v>
      </c>
      <c r="J1819" s="1">
        <v>43069</v>
      </c>
      <c r="K1819" s="1"/>
      <c r="N1819" s="23" t="e">
        <v>#N/A</v>
      </c>
      <c r="O1819" s="23" t="s">
        <v>2823</v>
      </c>
      <c r="P1819" s="29" t="s">
        <v>5148</v>
      </c>
    </row>
    <row r="1820" spans="1:16" s="23" customFormat="1" hidden="1" x14ac:dyDescent="0.2">
      <c r="A1820" s="2">
        <v>180190444</v>
      </c>
      <c r="B1820" s="23" t="s">
        <v>620</v>
      </c>
      <c r="F1820" s="23" t="s">
        <v>2282</v>
      </c>
      <c r="G1820" s="23" t="s">
        <v>4417</v>
      </c>
      <c r="H1820" s="23" t="s">
        <v>19</v>
      </c>
      <c r="I1820" s="1">
        <v>42370</v>
      </c>
      <c r="J1820" s="1"/>
      <c r="K1820" s="1"/>
      <c r="N1820" s="23" t="s">
        <v>18</v>
      </c>
      <c r="O1820" s="23" t="s">
        <v>2823</v>
      </c>
      <c r="P1820" s="29" t="s">
        <v>4417</v>
      </c>
    </row>
    <row r="1821" spans="1:16" s="23" customFormat="1" hidden="1" x14ac:dyDescent="0.2">
      <c r="A1821" s="2">
        <v>180190517</v>
      </c>
      <c r="B1821" s="23" t="s">
        <v>2540</v>
      </c>
      <c r="C1821" s="23" t="s">
        <v>2541</v>
      </c>
      <c r="D1821" s="23" t="s">
        <v>5265</v>
      </c>
      <c r="E1821" s="23" t="s">
        <v>2542</v>
      </c>
      <c r="F1821" s="23" t="s">
        <v>13</v>
      </c>
      <c r="G1821" s="23" t="s">
        <v>4417</v>
      </c>
      <c r="H1821" s="23" t="s">
        <v>24</v>
      </c>
      <c r="I1821" s="1">
        <v>42522</v>
      </c>
      <c r="J1821" s="1">
        <v>43465</v>
      </c>
      <c r="K1821" s="1"/>
      <c r="N1821" s="23" t="e">
        <v>#N/A</v>
      </c>
      <c r="O1821" s="23" t="s">
        <v>2823</v>
      </c>
      <c r="P1821" s="29" t="s">
        <v>4417</v>
      </c>
    </row>
    <row r="1822" spans="1:16" s="23" customFormat="1" hidden="1" x14ac:dyDescent="0.2">
      <c r="A1822" s="2">
        <v>180190665</v>
      </c>
      <c r="B1822" s="23" t="s">
        <v>3062</v>
      </c>
      <c r="C1822" s="23" t="s">
        <v>2543</v>
      </c>
      <c r="D1822" s="23" t="s">
        <v>5259</v>
      </c>
      <c r="E1822" s="23" t="s">
        <v>443</v>
      </c>
      <c r="F1822" s="23" t="s">
        <v>1628</v>
      </c>
      <c r="G1822" s="23" t="s">
        <v>169</v>
      </c>
      <c r="H1822" s="23" t="s">
        <v>19</v>
      </c>
      <c r="I1822" s="1">
        <v>42491</v>
      </c>
      <c r="J1822" s="1"/>
      <c r="K1822" s="1"/>
      <c r="L1822" s="23" t="s">
        <v>18</v>
      </c>
      <c r="N1822" s="23" t="s">
        <v>3013</v>
      </c>
      <c r="O1822" s="23" t="s">
        <v>2822</v>
      </c>
      <c r="P1822" s="29" t="s">
        <v>169</v>
      </c>
    </row>
    <row r="1823" spans="1:16" s="23" customFormat="1" hidden="1" x14ac:dyDescent="0.2">
      <c r="A1823" s="2">
        <v>180190886</v>
      </c>
      <c r="B1823" s="23" t="s">
        <v>2544</v>
      </c>
      <c r="C1823" s="23" t="s">
        <v>2545</v>
      </c>
      <c r="D1823" s="23" t="s">
        <v>5266</v>
      </c>
      <c r="E1823" s="23" t="s">
        <v>2546</v>
      </c>
      <c r="F1823" s="23" t="s">
        <v>13</v>
      </c>
      <c r="G1823" s="23" t="s">
        <v>4417</v>
      </c>
      <c r="H1823" s="23" t="s">
        <v>24</v>
      </c>
      <c r="I1823" s="1">
        <v>42552</v>
      </c>
      <c r="J1823" s="1">
        <v>43100</v>
      </c>
      <c r="K1823" s="1"/>
      <c r="N1823" s="23" t="e">
        <v>#N/A</v>
      </c>
      <c r="O1823" s="23" t="s">
        <v>2823</v>
      </c>
      <c r="P1823" s="29" t="s">
        <v>4417</v>
      </c>
    </row>
    <row r="1824" spans="1:16" s="23" customFormat="1" hidden="1" x14ac:dyDescent="0.2">
      <c r="A1824" s="2">
        <v>180191017</v>
      </c>
      <c r="B1824" s="23" t="s">
        <v>2547</v>
      </c>
      <c r="C1824" s="23" t="s">
        <v>2548</v>
      </c>
      <c r="D1824" s="23" t="s">
        <v>5267</v>
      </c>
      <c r="E1824" s="23" t="s">
        <v>2549</v>
      </c>
      <c r="F1824" s="23" t="s">
        <v>1628</v>
      </c>
      <c r="G1824" s="23" t="s">
        <v>4417</v>
      </c>
      <c r="H1824" s="23" t="s">
        <v>24</v>
      </c>
      <c r="I1824" s="1">
        <v>42552</v>
      </c>
      <c r="J1824" s="1">
        <v>43465</v>
      </c>
      <c r="K1824" s="1"/>
      <c r="N1824" s="23" t="e">
        <v>#N/A</v>
      </c>
      <c r="O1824" s="23" t="s">
        <v>2823</v>
      </c>
      <c r="P1824" s="29" t="s">
        <v>4417</v>
      </c>
    </row>
    <row r="1825" spans="1:16" s="23" customFormat="1" hidden="1" x14ac:dyDescent="0.2">
      <c r="A1825" s="2">
        <v>180191122</v>
      </c>
      <c r="B1825" s="23" t="s">
        <v>2550</v>
      </c>
      <c r="C1825" s="23" t="s">
        <v>2551</v>
      </c>
      <c r="D1825" s="23" t="s">
        <v>5268</v>
      </c>
      <c r="E1825" s="23" t="s">
        <v>2552</v>
      </c>
      <c r="F1825" s="23" t="s">
        <v>13</v>
      </c>
      <c r="G1825" s="23" t="s">
        <v>4417</v>
      </c>
      <c r="H1825" s="23" t="s">
        <v>24</v>
      </c>
      <c r="I1825" s="1">
        <v>42583</v>
      </c>
      <c r="J1825" s="1">
        <v>43465</v>
      </c>
      <c r="K1825" s="1"/>
      <c r="N1825" s="23" t="e">
        <v>#N/A</v>
      </c>
      <c r="O1825" s="23" t="s">
        <v>2823</v>
      </c>
      <c r="P1825" s="29" t="s">
        <v>4417</v>
      </c>
    </row>
    <row r="1826" spans="1:16" s="23" customFormat="1" hidden="1" x14ac:dyDescent="0.2">
      <c r="A1826" s="2">
        <v>180191173</v>
      </c>
      <c r="B1826" s="23" t="s">
        <v>2553</v>
      </c>
      <c r="C1826" s="23" t="s">
        <v>2994</v>
      </c>
      <c r="D1826" s="23" t="s">
        <v>4422</v>
      </c>
      <c r="E1826" s="23" t="s">
        <v>28</v>
      </c>
      <c r="F1826" s="23" t="s">
        <v>13</v>
      </c>
      <c r="G1826" s="23" t="s">
        <v>4417</v>
      </c>
      <c r="H1826" s="23" t="s">
        <v>19</v>
      </c>
      <c r="I1826" s="1">
        <v>42522</v>
      </c>
      <c r="J1826" s="1"/>
      <c r="K1826" s="1"/>
      <c r="L1826" s="23" t="s">
        <v>18</v>
      </c>
      <c r="N1826" s="23" t="s">
        <v>18</v>
      </c>
      <c r="O1826" s="23" t="s">
        <v>2822</v>
      </c>
      <c r="P1826" s="29" t="s">
        <v>4417</v>
      </c>
    </row>
    <row r="1827" spans="1:16" s="23" customFormat="1" hidden="1" x14ac:dyDescent="0.2">
      <c r="A1827" s="2">
        <v>180191238</v>
      </c>
      <c r="B1827" s="23" t="s">
        <v>2555</v>
      </c>
      <c r="C1827" s="23" t="s">
        <v>2541</v>
      </c>
      <c r="D1827" s="23" t="s">
        <v>5269</v>
      </c>
      <c r="E1827" s="23" t="s">
        <v>2542</v>
      </c>
      <c r="F1827" s="23" t="s">
        <v>13</v>
      </c>
      <c r="G1827" s="23" t="s">
        <v>4417</v>
      </c>
      <c r="H1827" s="23" t="s">
        <v>24</v>
      </c>
      <c r="I1827" s="1">
        <v>42522</v>
      </c>
      <c r="J1827" s="1">
        <v>43465</v>
      </c>
      <c r="K1827" s="1"/>
      <c r="N1827" s="23" t="e">
        <v>#N/A</v>
      </c>
      <c r="O1827" s="23" t="s">
        <v>2823</v>
      </c>
      <c r="P1827" s="29" t="s">
        <v>4417</v>
      </c>
    </row>
    <row r="1828" spans="1:16" s="23" customFormat="1" hidden="1" x14ac:dyDescent="0.2">
      <c r="A1828" s="2">
        <v>180191289</v>
      </c>
      <c r="B1828" s="23" t="s">
        <v>2556</v>
      </c>
      <c r="C1828" s="23" t="s">
        <v>2557</v>
      </c>
      <c r="D1828" s="23" t="s">
        <v>5270</v>
      </c>
      <c r="E1828" s="23" t="s">
        <v>86</v>
      </c>
      <c r="F1828" s="23" t="s">
        <v>13</v>
      </c>
      <c r="G1828" s="23" t="s">
        <v>4417</v>
      </c>
      <c r="H1828" s="23" t="s">
        <v>24</v>
      </c>
      <c r="I1828" s="1">
        <v>42491</v>
      </c>
      <c r="J1828" s="1">
        <v>43465</v>
      </c>
      <c r="K1828" s="1"/>
      <c r="N1828" s="23" t="e">
        <v>#N/A</v>
      </c>
      <c r="O1828" s="23" t="s">
        <v>2823</v>
      </c>
      <c r="P1828" s="29" t="s">
        <v>4417</v>
      </c>
    </row>
    <row r="1829" spans="1:16" s="23" customFormat="1" hidden="1" x14ac:dyDescent="0.2">
      <c r="A1829" s="2">
        <v>180191408</v>
      </c>
      <c r="B1829" s="23" t="s">
        <v>3469</v>
      </c>
      <c r="C1829" s="23" t="s">
        <v>5271</v>
      </c>
      <c r="D1829" s="23" t="s">
        <v>5272</v>
      </c>
      <c r="E1829" s="23" t="s">
        <v>379</v>
      </c>
      <c r="F1829" s="23" t="s">
        <v>13</v>
      </c>
      <c r="G1829" s="23" t="s">
        <v>4417</v>
      </c>
      <c r="H1829" s="23" t="s">
        <v>19</v>
      </c>
      <c r="I1829" s="1">
        <v>42552</v>
      </c>
      <c r="J1829" s="1"/>
      <c r="K1829" s="1"/>
      <c r="L1829" s="23" t="s">
        <v>18</v>
      </c>
      <c r="N1829" s="23" t="s">
        <v>18</v>
      </c>
      <c r="O1829" s="23" t="s">
        <v>2822</v>
      </c>
      <c r="P1829" s="29" t="s">
        <v>4417</v>
      </c>
    </row>
    <row r="1830" spans="1:16" s="23" customFormat="1" hidden="1" x14ac:dyDescent="0.2">
      <c r="A1830" s="2">
        <v>180191459</v>
      </c>
      <c r="B1830" s="23" t="s">
        <v>2558</v>
      </c>
      <c r="C1830" s="23" t="s">
        <v>2559</v>
      </c>
      <c r="D1830" s="23" t="s">
        <v>5273</v>
      </c>
      <c r="E1830" s="23" t="s">
        <v>2560</v>
      </c>
      <c r="F1830" s="23" t="s">
        <v>1628</v>
      </c>
      <c r="G1830" s="23" t="s">
        <v>5148</v>
      </c>
      <c r="H1830" s="23" t="s">
        <v>24</v>
      </c>
      <c r="I1830" s="1">
        <v>42552</v>
      </c>
      <c r="J1830" s="1">
        <v>43465</v>
      </c>
      <c r="K1830" s="1"/>
      <c r="N1830" s="23" t="e">
        <v>#N/A</v>
      </c>
      <c r="O1830" s="23" t="s">
        <v>2823</v>
      </c>
      <c r="P1830" s="29" t="s">
        <v>5148</v>
      </c>
    </row>
    <row r="1831" spans="1:16" s="23" customFormat="1" hidden="1" x14ac:dyDescent="0.2">
      <c r="A1831" s="2">
        <v>180191505</v>
      </c>
      <c r="B1831" s="23" t="s">
        <v>3063</v>
      </c>
      <c r="C1831" s="23" t="s">
        <v>2561</v>
      </c>
      <c r="D1831" s="23" t="s">
        <v>4746</v>
      </c>
      <c r="E1831" s="23" t="s">
        <v>2562</v>
      </c>
      <c r="F1831" s="23" t="s">
        <v>13</v>
      </c>
      <c r="G1831" s="23" t="s">
        <v>4417</v>
      </c>
      <c r="H1831" s="23" t="s">
        <v>24</v>
      </c>
      <c r="I1831" s="1">
        <v>42583</v>
      </c>
      <c r="J1831" s="1">
        <v>45291</v>
      </c>
      <c r="K1831" s="1"/>
      <c r="L1831" s="23" t="s">
        <v>18</v>
      </c>
      <c r="N1831" s="23" t="s">
        <v>18</v>
      </c>
      <c r="O1831" s="23" t="s">
        <v>2823</v>
      </c>
      <c r="P1831" s="29" t="s">
        <v>4417</v>
      </c>
    </row>
    <row r="1832" spans="1:16" s="23" customFormat="1" hidden="1" x14ac:dyDescent="0.2">
      <c r="A1832" s="2">
        <v>180191564</v>
      </c>
      <c r="B1832" s="23" t="s">
        <v>2563</v>
      </c>
      <c r="C1832" s="23" t="s">
        <v>2564</v>
      </c>
      <c r="D1832" s="23" t="s">
        <v>5274</v>
      </c>
      <c r="E1832" s="23" t="s">
        <v>2565</v>
      </c>
      <c r="F1832" s="23" t="s">
        <v>13</v>
      </c>
      <c r="G1832" s="23" t="s">
        <v>4417</v>
      </c>
      <c r="H1832" s="23" t="s">
        <v>24</v>
      </c>
      <c r="I1832" s="1">
        <v>42583</v>
      </c>
      <c r="J1832" s="1">
        <v>43465</v>
      </c>
      <c r="K1832" s="1"/>
      <c r="N1832" s="23" t="e">
        <v>#N/A</v>
      </c>
      <c r="O1832" s="23" t="s">
        <v>2823</v>
      </c>
      <c r="P1832" s="29" t="s">
        <v>4417</v>
      </c>
    </row>
    <row r="1833" spans="1:16" s="23" customFormat="1" hidden="1" x14ac:dyDescent="0.2">
      <c r="A1833" s="2">
        <v>180193805</v>
      </c>
      <c r="B1833" s="23" t="s">
        <v>2566</v>
      </c>
      <c r="C1833" s="23" t="s">
        <v>2567</v>
      </c>
      <c r="D1833" s="23" t="s">
        <v>5275</v>
      </c>
      <c r="E1833" s="23" t="s">
        <v>2568</v>
      </c>
      <c r="F1833" s="23" t="s">
        <v>13</v>
      </c>
      <c r="G1833" s="23" t="s">
        <v>4417</v>
      </c>
      <c r="H1833" s="23" t="s">
        <v>24</v>
      </c>
      <c r="I1833" s="1">
        <v>42644</v>
      </c>
      <c r="J1833" s="1">
        <v>43465</v>
      </c>
      <c r="K1833" s="1"/>
      <c r="N1833" s="23" t="e">
        <v>#N/A</v>
      </c>
      <c r="O1833" s="23" t="s">
        <v>2823</v>
      </c>
      <c r="P1833" s="29" t="s">
        <v>4417</v>
      </c>
    </row>
    <row r="1834" spans="1:16" s="23" customFormat="1" hidden="1" x14ac:dyDescent="0.2">
      <c r="A1834" s="2">
        <v>180194180</v>
      </c>
      <c r="B1834" s="23" t="s">
        <v>2570</v>
      </c>
      <c r="C1834" s="23" t="s">
        <v>2571</v>
      </c>
      <c r="D1834" s="23" t="s">
        <v>5276</v>
      </c>
      <c r="E1834" s="23" t="s">
        <v>2572</v>
      </c>
      <c r="F1834" s="23" t="s">
        <v>1628</v>
      </c>
      <c r="G1834" s="23" t="s">
        <v>4417</v>
      </c>
      <c r="H1834" s="23" t="s">
        <v>24</v>
      </c>
      <c r="I1834" s="1">
        <v>42705</v>
      </c>
      <c r="J1834" s="1">
        <v>43465</v>
      </c>
      <c r="K1834" s="1"/>
      <c r="N1834" s="23" t="e">
        <v>#N/A</v>
      </c>
      <c r="O1834" s="23" t="s">
        <v>2823</v>
      </c>
      <c r="P1834" s="29" t="s">
        <v>4417</v>
      </c>
    </row>
    <row r="1835" spans="1:16" s="23" customFormat="1" hidden="1" x14ac:dyDescent="0.2">
      <c r="A1835" s="2">
        <v>180194237</v>
      </c>
      <c r="B1835" s="23" t="s">
        <v>2569</v>
      </c>
      <c r="C1835" s="23" t="s">
        <v>2573</v>
      </c>
      <c r="D1835" s="23" t="s">
        <v>5277</v>
      </c>
      <c r="E1835" s="23" t="s">
        <v>25</v>
      </c>
      <c r="F1835" s="23" t="s">
        <v>1628</v>
      </c>
      <c r="G1835" s="23" t="s">
        <v>4478</v>
      </c>
      <c r="H1835" s="23" t="s">
        <v>19</v>
      </c>
      <c r="I1835" s="1">
        <v>42736</v>
      </c>
      <c r="J1835" s="1"/>
      <c r="K1835" s="1"/>
      <c r="L1835" s="23" t="s">
        <v>18</v>
      </c>
      <c r="N1835" s="23" t="s">
        <v>18</v>
      </c>
      <c r="O1835" s="23" t="s">
        <v>2823</v>
      </c>
      <c r="P1835" s="29" t="s">
        <v>4478</v>
      </c>
    </row>
    <row r="1836" spans="1:16" s="23" customFormat="1" hidden="1" x14ac:dyDescent="0.2">
      <c r="A1836" s="2">
        <v>180194334</v>
      </c>
      <c r="B1836" s="23" t="s">
        <v>2980</v>
      </c>
      <c r="C1836" s="23" t="s">
        <v>2981</v>
      </c>
      <c r="D1836" s="23" t="s">
        <v>5278</v>
      </c>
      <c r="E1836" s="23" t="s">
        <v>98</v>
      </c>
      <c r="F1836" s="23" t="s">
        <v>13</v>
      </c>
      <c r="G1836" s="23" t="s">
        <v>4478</v>
      </c>
      <c r="H1836" s="23" t="s">
        <v>19</v>
      </c>
      <c r="I1836" s="1">
        <v>42705</v>
      </c>
      <c r="J1836" s="1"/>
      <c r="K1836" s="1"/>
      <c r="L1836" s="23" t="s">
        <v>18</v>
      </c>
      <c r="N1836" s="23" t="s">
        <v>18</v>
      </c>
      <c r="O1836" s="23" t="s">
        <v>2823</v>
      </c>
      <c r="P1836" s="29" t="s">
        <v>4478</v>
      </c>
    </row>
    <row r="1837" spans="1:16" s="23" customFormat="1" hidden="1" x14ac:dyDescent="0.2">
      <c r="A1837" s="2">
        <v>180194563</v>
      </c>
      <c r="B1837" s="23" t="s">
        <v>2574</v>
      </c>
      <c r="C1837" s="23" t="s">
        <v>2575</v>
      </c>
      <c r="D1837" s="23" t="s">
        <v>5279</v>
      </c>
      <c r="E1837" s="23" t="s">
        <v>2576</v>
      </c>
      <c r="F1837" s="23" t="s">
        <v>1628</v>
      </c>
      <c r="G1837" s="23" t="s">
        <v>4417</v>
      </c>
      <c r="H1837" s="23" t="s">
        <v>24</v>
      </c>
      <c r="I1837" s="1">
        <v>42705</v>
      </c>
      <c r="J1837" s="1">
        <v>43465</v>
      </c>
      <c r="K1837" s="1"/>
      <c r="N1837" s="23" t="e">
        <v>#N/A</v>
      </c>
      <c r="O1837" s="23" t="s">
        <v>2823</v>
      </c>
      <c r="P1837" s="29" t="s">
        <v>4417</v>
      </c>
    </row>
    <row r="1838" spans="1:16" s="23" customFormat="1" hidden="1" x14ac:dyDescent="0.2">
      <c r="A1838" s="2">
        <v>180194660</v>
      </c>
      <c r="B1838" s="23" t="s">
        <v>2519</v>
      </c>
      <c r="C1838" s="23" t="s">
        <v>2520</v>
      </c>
      <c r="D1838" s="23" t="s">
        <v>5270</v>
      </c>
      <c r="E1838" s="23" t="s">
        <v>86</v>
      </c>
      <c r="F1838" s="23" t="s">
        <v>1628</v>
      </c>
      <c r="G1838" s="23" t="s">
        <v>4417</v>
      </c>
      <c r="H1838" s="23" t="s">
        <v>24</v>
      </c>
      <c r="I1838" s="1">
        <v>42583</v>
      </c>
      <c r="J1838" s="1">
        <v>43465</v>
      </c>
      <c r="K1838" s="1"/>
      <c r="N1838" s="23" t="e">
        <v>#N/A</v>
      </c>
      <c r="O1838" s="23" t="s">
        <v>2823</v>
      </c>
      <c r="P1838" s="29" t="s">
        <v>4417</v>
      </c>
    </row>
    <row r="1839" spans="1:16" s="23" customFormat="1" hidden="1" x14ac:dyDescent="0.2">
      <c r="A1839" s="2">
        <v>180194784</v>
      </c>
      <c r="B1839" s="23" t="s">
        <v>2577</v>
      </c>
      <c r="C1839" s="23" t="s">
        <v>2578</v>
      </c>
      <c r="D1839" s="23" t="s">
        <v>4867</v>
      </c>
      <c r="E1839" s="23" t="s">
        <v>28</v>
      </c>
      <c r="F1839" s="23" t="s">
        <v>13</v>
      </c>
      <c r="G1839" s="23" t="s">
        <v>4417</v>
      </c>
      <c r="H1839" s="23" t="s">
        <v>24</v>
      </c>
      <c r="I1839" s="1">
        <v>42736</v>
      </c>
      <c r="J1839" s="1">
        <v>43830</v>
      </c>
      <c r="K1839" s="1"/>
      <c r="L1839" s="23" t="s">
        <v>18</v>
      </c>
      <c r="N1839" s="23" t="e">
        <v>#N/A</v>
      </c>
      <c r="O1839" s="23" t="s">
        <v>2823</v>
      </c>
      <c r="P1839" s="29" t="s">
        <v>4417</v>
      </c>
    </row>
    <row r="1840" spans="1:16" s="23" customFormat="1" hidden="1" x14ac:dyDescent="0.2">
      <c r="A1840" s="2">
        <v>180194970</v>
      </c>
      <c r="B1840" s="23" t="s">
        <v>2579</v>
      </c>
      <c r="C1840" s="23" t="s">
        <v>2580</v>
      </c>
      <c r="D1840" s="23" t="s">
        <v>5280</v>
      </c>
      <c r="E1840" s="23" t="s">
        <v>2581</v>
      </c>
      <c r="F1840" s="23" t="s">
        <v>13</v>
      </c>
      <c r="G1840" s="23" t="s">
        <v>4417</v>
      </c>
      <c r="H1840" s="23" t="s">
        <v>24</v>
      </c>
      <c r="I1840" s="1">
        <v>42736</v>
      </c>
      <c r="J1840" s="1">
        <v>43830</v>
      </c>
      <c r="K1840" s="1"/>
      <c r="L1840" s="23" t="s">
        <v>18</v>
      </c>
      <c r="N1840" s="23" t="e">
        <v>#N/A</v>
      </c>
      <c r="O1840" s="23" t="s">
        <v>2822</v>
      </c>
      <c r="P1840" s="29" t="s">
        <v>4417</v>
      </c>
    </row>
    <row r="1841" spans="1:16" s="23" customFormat="1" hidden="1" x14ac:dyDescent="0.2">
      <c r="A1841" s="2">
        <v>180195152</v>
      </c>
      <c r="B1841" s="23" t="s">
        <v>2584</v>
      </c>
      <c r="C1841" s="23" t="s">
        <v>2585</v>
      </c>
      <c r="D1841" s="23" t="s">
        <v>5281</v>
      </c>
      <c r="E1841" s="23" t="s">
        <v>952</v>
      </c>
      <c r="F1841" s="23" t="s">
        <v>13</v>
      </c>
      <c r="G1841" s="23" t="s">
        <v>4417</v>
      </c>
      <c r="H1841" s="23" t="s">
        <v>24</v>
      </c>
      <c r="I1841" s="1">
        <v>42826</v>
      </c>
      <c r="J1841" s="1">
        <v>44561</v>
      </c>
      <c r="K1841" s="1"/>
      <c r="L1841" s="23" t="s">
        <v>18</v>
      </c>
      <c r="N1841" s="23" t="e">
        <v>#N/A</v>
      </c>
      <c r="O1841" s="23" t="s">
        <v>2822</v>
      </c>
      <c r="P1841" s="29" t="s">
        <v>4417</v>
      </c>
    </row>
    <row r="1842" spans="1:16" s="23" customFormat="1" hidden="1" x14ac:dyDescent="0.2">
      <c r="A1842" s="2">
        <v>180195255</v>
      </c>
      <c r="B1842" s="23" t="s">
        <v>2586</v>
      </c>
      <c r="C1842" s="23" t="s">
        <v>2587</v>
      </c>
      <c r="D1842" s="23" t="s">
        <v>5282</v>
      </c>
      <c r="E1842" s="23" t="s">
        <v>2588</v>
      </c>
      <c r="F1842" s="23" t="s">
        <v>13</v>
      </c>
      <c r="G1842" s="23" t="s">
        <v>4417</v>
      </c>
      <c r="H1842" s="23" t="s">
        <v>24</v>
      </c>
      <c r="I1842" s="1">
        <v>42826</v>
      </c>
      <c r="J1842" s="1">
        <v>44561</v>
      </c>
      <c r="K1842" s="1"/>
      <c r="L1842" s="23" t="s">
        <v>18</v>
      </c>
      <c r="N1842" s="23" t="e">
        <v>#N/A</v>
      </c>
      <c r="O1842" s="23" t="s">
        <v>2822</v>
      </c>
      <c r="P1842" s="29" t="s">
        <v>4417</v>
      </c>
    </row>
    <row r="1843" spans="1:16" s="23" customFormat="1" hidden="1" x14ac:dyDescent="0.2">
      <c r="A1843" s="2">
        <v>180195330</v>
      </c>
      <c r="B1843" s="23" t="s">
        <v>2589</v>
      </c>
      <c r="C1843" s="23" t="s">
        <v>2590</v>
      </c>
      <c r="D1843" s="23" t="s">
        <v>4830</v>
      </c>
      <c r="E1843" s="23" t="s">
        <v>233</v>
      </c>
      <c r="F1843" s="23" t="s">
        <v>13</v>
      </c>
      <c r="G1843" s="23" t="s">
        <v>1822</v>
      </c>
      <c r="H1843" s="23" t="s">
        <v>19</v>
      </c>
      <c r="I1843" s="1">
        <v>42826</v>
      </c>
      <c r="J1843" s="1"/>
      <c r="K1843" s="1"/>
      <c r="L1843" s="23" t="s">
        <v>23</v>
      </c>
      <c r="N1843" s="23" t="s">
        <v>18</v>
      </c>
      <c r="O1843" s="23" t="s">
        <v>2823</v>
      </c>
      <c r="P1843" s="29" t="s">
        <v>1822</v>
      </c>
    </row>
    <row r="1844" spans="1:16" s="23" customFormat="1" hidden="1" x14ac:dyDescent="0.2">
      <c r="A1844" s="2">
        <v>180195381</v>
      </c>
      <c r="B1844" s="23" t="s">
        <v>2582</v>
      </c>
      <c r="C1844" s="23" t="s">
        <v>2583</v>
      </c>
      <c r="D1844" s="23" t="s">
        <v>4512</v>
      </c>
      <c r="E1844" s="23" t="s">
        <v>73</v>
      </c>
      <c r="F1844" s="23" t="s">
        <v>13</v>
      </c>
      <c r="G1844" s="23" t="s">
        <v>4478</v>
      </c>
      <c r="H1844" s="23" t="s">
        <v>19</v>
      </c>
      <c r="I1844" s="1">
        <v>42795</v>
      </c>
      <c r="J1844" s="1"/>
      <c r="K1844" s="1"/>
      <c r="L1844" s="23" t="s">
        <v>18</v>
      </c>
      <c r="N1844" s="23" t="s">
        <v>18</v>
      </c>
      <c r="O1844" s="23" t="s">
        <v>2823</v>
      </c>
      <c r="P1844" s="29" t="s">
        <v>4478</v>
      </c>
    </row>
    <row r="1845" spans="1:16" s="23" customFormat="1" hidden="1" x14ac:dyDescent="0.2">
      <c r="A1845" s="2">
        <v>180195497</v>
      </c>
      <c r="B1845" s="23" t="s">
        <v>3064</v>
      </c>
      <c r="C1845" s="23" t="s">
        <v>2591</v>
      </c>
      <c r="D1845" s="23" t="s">
        <v>5283</v>
      </c>
      <c r="E1845" s="23" t="s">
        <v>288</v>
      </c>
      <c r="F1845" s="23" t="s">
        <v>13</v>
      </c>
      <c r="G1845" s="23" t="s">
        <v>4417</v>
      </c>
      <c r="H1845" s="23" t="s">
        <v>24</v>
      </c>
      <c r="I1845" s="1">
        <v>42826</v>
      </c>
      <c r="J1845" s="1">
        <v>44196</v>
      </c>
      <c r="K1845" s="1"/>
      <c r="L1845" s="23" t="s">
        <v>18</v>
      </c>
      <c r="N1845" s="23" t="e">
        <v>#N/A</v>
      </c>
      <c r="O1845" s="23" t="s">
        <v>2822</v>
      </c>
      <c r="P1845" s="29" t="s">
        <v>4417</v>
      </c>
    </row>
    <row r="1846" spans="1:16" s="23" customFormat="1" hidden="1" x14ac:dyDescent="0.2">
      <c r="A1846" s="2">
        <v>180195667</v>
      </c>
      <c r="B1846" s="23" t="s">
        <v>2747</v>
      </c>
      <c r="F1846" s="23" t="s">
        <v>2513</v>
      </c>
      <c r="G1846" s="23" t="s">
        <v>1822</v>
      </c>
      <c r="H1846" s="23" t="s">
        <v>19</v>
      </c>
      <c r="I1846" s="1"/>
      <c r="J1846" s="1"/>
      <c r="K1846" s="1"/>
      <c r="N1846" s="23" t="s">
        <v>18</v>
      </c>
      <c r="O1846" s="23" t="s">
        <v>2823</v>
      </c>
      <c r="P1846" s="29" t="s">
        <v>1822</v>
      </c>
    </row>
    <row r="1847" spans="1:16" s="23" customFormat="1" hidden="1" x14ac:dyDescent="0.2">
      <c r="A1847" s="2">
        <v>180195683</v>
      </c>
      <c r="B1847" s="23" t="s">
        <v>292</v>
      </c>
      <c r="F1847" s="23" t="s">
        <v>2513</v>
      </c>
      <c r="G1847" s="23" t="s">
        <v>4417</v>
      </c>
      <c r="H1847" s="23" t="s">
        <v>19</v>
      </c>
      <c r="I1847" s="1"/>
      <c r="J1847" s="1"/>
      <c r="K1847" s="1"/>
      <c r="N1847" s="23" t="s">
        <v>18</v>
      </c>
      <c r="O1847" s="23" t="s">
        <v>2823</v>
      </c>
      <c r="P1847" s="29" t="s">
        <v>4417</v>
      </c>
    </row>
    <row r="1848" spans="1:16" s="23" customFormat="1" hidden="1" x14ac:dyDescent="0.2">
      <c r="A1848" s="2">
        <v>180195713</v>
      </c>
      <c r="B1848" s="23" t="s">
        <v>851</v>
      </c>
      <c r="F1848" s="23" t="s">
        <v>2513</v>
      </c>
      <c r="G1848" s="23" t="s">
        <v>4417</v>
      </c>
      <c r="H1848" s="23" t="s">
        <v>19</v>
      </c>
      <c r="I1848" s="1"/>
      <c r="J1848" s="1"/>
      <c r="K1848" s="1"/>
      <c r="N1848" s="23" t="s">
        <v>18</v>
      </c>
      <c r="O1848" s="23" t="s">
        <v>2822</v>
      </c>
      <c r="P1848" s="29" t="s">
        <v>4417</v>
      </c>
    </row>
    <row r="1849" spans="1:16" s="23" customFormat="1" hidden="1" x14ac:dyDescent="0.2">
      <c r="A1849" s="2">
        <v>180195875</v>
      </c>
      <c r="B1849" s="23" t="s">
        <v>2595</v>
      </c>
      <c r="C1849" s="23" t="s">
        <v>2596</v>
      </c>
      <c r="D1849" s="23" t="s">
        <v>5284</v>
      </c>
      <c r="E1849" s="23" t="s">
        <v>42</v>
      </c>
      <c r="F1849" s="23" t="s">
        <v>13</v>
      </c>
      <c r="G1849" s="23" t="s">
        <v>1822</v>
      </c>
      <c r="H1849" s="23" t="s">
        <v>19</v>
      </c>
      <c r="I1849" s="1">
        <v>42826</v>
      </c>
      <c r="J1849" s="1"/>
      <c r="K1849" s="1"/>
      <c r="L1849" s="23" t="s">
        <v>23</v>
      </c>
      <c r="N1849" s="23" t="s">
        <v>18</v>
      </c>
      <c r="O1849" s="23" t="s">
        <v>2823</v>
      </c>
      <c r="P1849" s="29" t="s">
        <v>1822</v>
      </c>
    </row>
    <row r="1850" spans="1:16" s="23" customFormat="1" hidden="1" x14ac:dyDescent="0.2">
      <c r="A1850" s="2">
        <v>180195985</v>
      </c>
      <c r="B1850" s="23" t="s">
        <v>2050</v>
      </c>
      <c r="F1850" s="23" t="s">
        <v>2512</v>
      </c>
      <c r="G1850" s="23" t="s">
        <v>169</v>
      </c>
      <c r="H1850" s="23" t="s">
        <v>19</v>
      </c>
      <c r="I1850" s="1"/>
      <c r="J1850" s="1"/>
      <c r="K1850" s="1"/>
      <c r="N1850" s="23" t="s">
        <v>18</v>
      </c>
      <c r="O1850" s="23" t="s">
        <v>2823</v>
      </c>
      <c r="P1850" s="29" t="s">
        <v>169</v>
      </c>
    </row>
    <row r="1851" spans="1:16" s="23" customFormat="1" hidden="1" x14ac:dyDescent="0.2">
      <c r="A1851" s="2">
        <v>180196132</v>
      </c>
      <c r="B1851" s="23" t="s">
        <v>2597</v>
      </c>
      <c r="C1851" s="23" t="s">
        <v>2598</v>
      </c>
      <c r="D1851" s="23" t="s">
        <v>5122</v>
      </c>
      <c r="E1851" s="23" t="s">
        <v>1719</v>
      </c>
      <c r="F1851" s="23" t="s">
        <v>1628</v>
      </c>
      <c r="G1851" s="23" t="s">
        <v>4417</v>
      </c>
      <c r="H1851" s="23" t="s">
        <v>24</v>
      </c>
      <c r="I1851" s="1">
        <v>42917</v>
      </c>
      <c r="J1851" s="1">
        <v>44561</v>
      </c>
      <c r="K1851" s="1"/>
      <c r="L1851" s="23" t="s">
        <v>18</v>
      </c>
      <c r="N1851" s="23" t="e">
        <v>#N/A</v>
      </c>
      <c r="O1851" s="23" t="s">
        <v>2822</v>
      </c>
      <c r="P1851" s="29" t="s">
        <v>4417</v>
      </c>
    </row>
    <row r="1852" spans="1:16" s="23" customFormat="1" hidden="1" x14ac:dyDescent="0.2">
      <c r="A1852" s="2">
        <v>180196213</v>
      </c>
      <c r="B1852" s="23" t="s">
        <v>116</v>
      </c>
      <c r="F1852" s="23" t="s">
        <v>2282</v>
      </c>
      <c r="G1852" s="23" t="s">
        <v>4417</v>
      </c>
      <c r="H1852" s="23" t="s">
        <v>19</v>
      </c>
      <c r="I1852" s="1"/>
      <c r="J1852" s="1"/>
      <c r="K1852" s="1"/>
      <c r="N1852" s="23" t="s">
        <v>23</v>
      </c>
      <c r="O1852" s="23" t="s">
        <v>2822</v>
      </c>
      <c r="P1852" s="29" t="s">
        <v>4417</v>
      </c>
    </row>
    <row r="1853" spans="1:16" s="23" customFormat="1" hidden="1" x14ac:dyDescent="0.2">
      <c r="A1853" s="2">
        <v>180196388</v>
      </c>
      <c r="B1853" s="23" t="s">
        <v>2599</v>
      </c>
      <c r="C1853" s="23" t="s">
        <v>2600</v>
      </c>
      <c r="D1853" s="23" t="s">
        <v>5285</v>
      </c>
      <c r="E1853" s="23" t="s">
        <v>2601</v>
      </c>
      <c r="F1853" s="23" t="s">
        <v>13</v>
      </c>
      <c r="G1853" s="23" t="s">
        <v>4417</v>
      </c>
      <c r="H1853" s="23" t="s">
        <v>24</v>
      </c>
      <c r="I1853" s="1">
        <v>42948</v>
      </c>
      <c r="J1853" s="1">
        <v>43830</v>
      </c>
      <c r="K1853" s="1"/>
      <c r="L1853" s="23" t="s">
        <v>18</v>
      </c>
      <c r="N1853" s="23" t="e">
        <v>#N/A</v>
      </c>
      <c r="O1853" s="23" t="s">
        <v>2823</v>
      </c>
      <c r="P1853" s="29" t="s">
        <v>4417</v>
      </c>
    </row>
    <row r="1854" spans="1:16" s="23" customFormat="1" hidden="1" x14ac:dyDescent="0.2">
      <c r="A1854" s="2">
        <v>180196434</v>
      </c>
      <c r="B1854" s="23" t="s">
        <v>2602</v>
      </c>
      <c r="C1854" s="23" t="s">
        <v>2603</v>
      </c>
      <c r="D1854" s="23" t="s">
        <v>5206</v>
      </c>
      <c r="E1854" s="23" t="s">
        <v>2351</v>
      </c>
      <c r="F1854" s="23" t="s">
        <v>13</v>
      </c>
      <c r="G1854" s="23" t="s">
        <v>4610</v>
      </c>
      <c r="H1854" s="23" t="s">
        <v>24</v>
      </c>
      <c r="I1854" s="1">
        <v>42979</v>
      </c>
      <c r="J1854" s="1">
        <v>45291</v>
      </c>
      <c r="K1854" s="1"/>
      <c r="L1854" s="23" t="s">
        <v>18</v>
      </c>
      <c r="N1854" s="23" t="s">
        <v>18</v>
      </c>
      <c r="O1854" s="23" t="s">
        <v>2822</v>
      </c>
      <c r="P1854" s="29" t="s">
        <v>4610</v>
      </c>
    </row>
    <row r="1855" spans="1:16" s="23" customFormat="1" hidden="1" x14ac:dyDescent="0.2">
      <c r="A1855" s="2">
        <v>180196566</v>
      </c>
      <c r="B1855" s="23" t="s">
        <v>2604</v>
      </c>
      <c r="C1855" s="23" t="s">
        <v>2605</v>
      </c>
      <c r="D1855" s="23" t="s">
        <v>5286</v>
      </c>
      <c r="E1855" s="23" t="s">
        <v>2606</v>
      </c>
      <c r="F1855" s="23" t="s">
        <v>13</v>
      </c>
      <c r="G1855" s="23" t="s">
        <v>4417</v>
      </c>
      <c r="H1855" s="23" t="s">
        <v>19</v>
      </c>
      <c r="I1855" s="1">
        <v>43009</v>
      </c>
      <c r="J1855" s="1"/>
      <c r="K1855" s="1"/>
      <c r="L1855" s="23" t="s">
        <v>18</v>
      </c>
      <c r="N1855" s="23" t="s">
        <v>18</v>
      </c>
      <c r="O1855" s="23" t="s">
        <v>2822</v>
      </c>
      <c r="P1855" s="29" t="s">
        <v>4417</v>
      </c>
    </row>
    <row r="1856" spans="1:16" s="23" customFormat="1" hidden="1" x14ac:dyDescent="0.2">
      <c r="A1856" s="2">
        <v>180196639</v>
      </c>
      <c r="B1856" s="23" t="s">
        <v>257</v>
      </c>
      <c r="F1856" s="23" t="s">
        <v>2512</v>
      </c>
      <c r="G1856" s="23" t="s">
        <v>4417</v>
      </c>
      <c r="H1856" s="23" t="s">
        <v>19</v>
      </c>
      <c r="I1856" s="1"/>
      <c r="J1856" s="1"/>
      <c r="K1856" s="1"/>
      <c r="N1856" s="23" t="s">
        <v>18</v>
      </c>
      <c r="O1856" s="23" t="s">
        <v>2823</v>
      </c>
      <c r="P1856" s="29" t="s">
        <v>4417</v>
      </c>
    </row>
    <row r="1857" spans="1:16" s="23" customFormat="1" hidden="1" x14ac:dyDescent="0.2">
      <c r="A1857" s="2">
        <v>180196876</v>
      </c>
      <c r="B1857" s="23" t="s">
        <v>2610</v>
      </c>
      <c r="C1857" s="23" t="s">
        <v>2611</v>
      </c>
      <c r="D1857" s="23" t="s">
        <v>5287</v>
      </c>
      <c r="E1857" s="23" t="s">
        <v>2612</v>
      </c>
      <c r="F1857" s="23" t="s">
        <v>13</v>
      </c>
      <c r="G1857" s="23" t="s">
        <v>4478</v>
      </c>
      <c r="H1857" s="23" t="s">
        <v>19</v>
      </c>
      <c r="I1857" s="1">
        <v>43101</v>
      </c>
      <c r="J1857" s="1"/>
      <c r="K1857" s="1"/>
      <c r="L1857" s="23" t="s">
        <v>18</v>
      </c>
      <c r="N1857" s="23" t="s">
        <v>18</v>
      </c>
      <c r="O1857" s="23" t="s">
        <v>2823</v>
      </c>
      <c r="P1857" s="29" t="s">
        <v>4478</v>
      </c>
    </row>
    <row r="1858" spans="1:16" s="23" customFormat="1" hidden="1" x14ac:dyDescent="0.2">
      <c r="A1858" s="2">
        <v>180196930</v>
      </c>
      <c r="B1858" s="23" t="s">
        <v>2613</v>
      </c>
      <c r="C1858" s="23" t="s">
        <v>2614</v>
      </c>
      <c r="D1858" s="23" t="s">
        <v>5288</v>
      </c>
      <c r="E1858" s="23" t="s">
        <v>2615</v>
      </c>
      <c r="F1858" s="23" t="s">
        <v>13</v>
      </c>
      <c r="G1858" s="23" t="s">
        <v>4417</v>
      </c>
      <c r="H1858" s="23" t="s">
        <v>24</v>
      </c>
      <c r="I1858" s="1">
        <v>43101</v>
      </c>
      <c r="J1858" s="1">
        <v>44196</v>
      </c>
      <c r="K1858" s="1"/>
      <c r="L1858" s="23" t="s">
        <v>18</v>
      </c>
      <c r="N1858" s="23" t="e">
        <v>#N/A</v>
      </c>
      <c r="O1858" s="23" t="s">
        <v>2823</v>
      </c>
      <c r="P1858" s="29" t="s">
        <v>4417</v>
      </c>
    </row>
    <row r="1859" spans="1:16" s="23" customFormat="1" hidden="1" x14ac:dyDescent="0.2">
      <c r="A1859" s="2">
        <v>180197104</v>
      </c>
      <c r="B1859" s="23" t="s">
        <v>2480</v>
      </c>
      <c r="C1859" s="23" t="s">
        <v>2481</v>
      </c>
      <c r="D1859" s="23" t="s">
        <v>5289</v>
      </c>
      <c r="E1859" s="23" t="s">
        <v>2616</v>
      </c>
      <c r="F1859" s="23" t="s">
        <v>13</v>
      </c>
      <c r="G1859" s="23" t="s">
        <v>4417</v>
      </c>
      <c r="H1859" s="23" t="s">
        <v>24</v>
      </c>
      <c r="I1859" s="1">
        <v>43070</v>
      </c>
      <c r="J1859" s="1">
        <v>44926</v>
      </c>
      <c r="K1859" s="1"/>
      <c r="L1859" s="23" t="s">
        <v>18</v>
      </c>
      <c r="N1859" s="23" t="e">
        <v>#N/A</v>
      </c>
      <c r="O1859" s="23" t="s">
        <v>2822</v>
      </c>
      <c r="P1859" s="29" t="s">
        <v>4417</v>
      </c>
    </row>
    <row r="1860" spans="1:16" s="23" customFormat="1" hidden="1" x14ac:dyDescent="0.2">
      <c r="A1860" s="2">
        <v>180197511</v>
      </c>
      <c r="B1860" s="23" t="s">
        <v>2778</v>
      </c>
      <c r="F1860" s="23" t="s">
        <v>2513</v>
      </c>
      <c r="G1860" s="23" t="s">
        <v>1822</v>
      </c>
      <c r="H1860" s="23" t="s">
        <v>19</v>
      </c>
      <c r="I1860" s="1"/>
      <c r="J1860" s="1"/>
      <c r="K1860" s="1"/>
      <c r="N1860" s="23" t="s">
        <v>18</v>
      </c>
      <c r="O1860" s="23" t="s">
        <v>2823</v>
      </c>
      <c r="P1860" s="29" t="s">
        <v>1822</v>
      </c>
    </row>
    <row r="1861" spans="1:16" s="23" customFormat="1" hidden="1" x14ac:dyDescent="0.2">
      <c r="A1861" s="2">
        <v>180197538</v>
      </c>
      <c r="B1861" s="23" t="s">
        <v>2619</v>
      </c>
      <c r="C1861" s="23" t="s">
        <v>2621</v>
      </c>
      <c r="D1861" s="23" t="s">
        <v>5290</v>
      </c>
      <c r="E1861" s="23" t="s">
        <v>2620</v>
      </c>
      <c r="F1861" s="23" t="s">
        <v>1628</v>
      </c>
      <c r="G1861" s="23" t="s">
        <v>4478</v>
      </c>
      <c r="H1861" s="23" t="s">
        <v>19</v>
      </c>
      <c r="I1861" s="1">
        <v>43101</v>
      </c>
      <c r="J1861" s="1"/>
      <c r="K1861" s="1"/>
      <c r="L1861" s="23" t="s">
        <v>18</v>
      </c>
      <c r="N1861" s="23" t="s">
        <v>18</v>
      </c>
      <c r="O1861" s="23" t="s">
        <v>2823</v>
      </c>
      <c r="P1861" s="29" t="s">
        <v>4478</v>
      </c>
    </row>
    <row r="1862" spans="1:16" s="23" customFormat="1" hidden="1" x14ac:dyDescent="0.2">
      <c r="A1862" s="2">
        <v>180197600</v>
      </c>
      <c r="B1862" s="23" t="s">
        <v>2538</v>
      </c>
      <c r="C1862" s="23" t="s">
        <v>2539</v>
      </c>
      <c r="D1862" s="23" t="s">
        <v>5264</v>
      </c>
      <c r="E1862" s="23" t="s">
        <v>2060</v>
      </c>
      <c r="F1862" s="23" t="s">
        <v>1628</v>
      </c>
      <c r="G1862" s="23" t="s">
        <v>4610</v>
      </c>
      <c r="H1862" s="23" t="s">
        <v>24</v>
      </c>
      <c r="I1862" s="1">
        <v>43070</v>
      </c>
      <c r="J1862" s="1">
        <v>43830</v>
      </c>
      <c r="K1862" s="1"/>
      <c r="L1862" s="23" t="s">
        <v>18</v>
      </c>
      <c r="N1862" s="23" t="e">
        <v>#N/A</v>
      </c>
      <c r="O1862" s="23" t="s">
        <v>2822</v>
      </c>
      <c r="P1862" s="29" t="s">
        <v>4610</v>
      </c>
    </row>
    <row r="1863" spans="1:16" s="23" customFormat="1" hidden="1" x14ac:dyDescent="0.2">
      <c r="A1863" s="2">
        <v>180197835</v>
      </c>
      <c r="B1863" s="23" t="s">
        <v>5291</v>
      </c>
      <c r="C1863" s="23" t="s">
        <v>2624</v>
      </c>
      <c r="D1863" s="23" t="s">
        <v>4694</v>
      </c>
      <c r="E1863" s="23" t="s">
        <v>98</v>
      </c>
      <c r="F1863" s="23" t="s">
        <v>1628</v>
      </c>
      <c r="G1863" s="23" t="s">
        <v>4417</v>
      </c>
      <c r="H1863" s="23" t="s">
        <v>24</v>
      </c>
      <c r="I1863" s="1">
        <v>43070</v>
      </c>
      <c r="J1863" s="1">
        <v>44561</v>
      </c>
      <c r="K1863" s="1"/>
      <c r="L1863" s="23" t="s">
        <v>18</v>
      </c>
      <c r="N1863" s="23" t="e">
        <v>#N/A</v>
      </c>
      <c r="O1863" s="23" t="s">
        <v>2823</v>
      </c>
      <c r="P1863" s="29" t="s">
        <v>4417</v>
      </c>
    </row>
    <row r="1864" spans="1:16" s="23" customFormat="1" hidden="1" x14ac:dyDescent="0.2">
      <c r="A1864" s="2">
        <v>180197880</v>
      </c>
      <c r="B1864" s="23" t="s">
        <v>2607</v>
      </c>
      <c r="C1864" s="23" t="s">
        <v>2608</v>
      </c>
      <c r="D1864" s="23" t="s">
        <v>5292</v>
      </c>
      <c r="E1864" s="23" t="s">
        <v>2609</v>
      </c>
      <c r="F1864" s="23" t="s">
        <v>13</v>
      </c>
      <c r="G1864" s="23" t="s">
        <v>4478</v>
      </c>
      <c r="H1864" s="23" t="s">
        <v>19</v>
      </c>
      <c r="I1864" s="1">
        <v>43101</v>
      </c>
      <c r="J1864" s="1"/>
      <c r="K1864" s="1"/>
      <c r="L1864" s="23" t="s">
        <v>18</v>
      </c>
      <c r="N1864" s="23" t="s">
        <v>18</v>
      </c>
      <c r="O1864" s="23" t="s">
        <v>2822</v>
      </c>
      <c r="P1864" s="29" t="s">
        <v>4478</v>
      </c>
    </row>
    <row r="1865" spans="1:16" s="23" customFormat="1" hidden="1" x14ac:dyDescent="0.2">
      <c r="A1865" s="2">
        <v>180197996</v>
      </c>
      <c r="B1865" s="23" t="s">
        <v>2622</v>
      </c>
      <c r="C1865" s="23" t="s">
        <v>2623</v>
      </c>
      <c r="D1865" s="23" t="s">
        <v>5293</v>
      </c>
      <c r="E1865" s="23" t="s">
        <v>165</v>
      </c>
      <c r="F1865" s="23" t="s">
        <v>1628</v>
      </c>
      <c r="G1865" s="23" t="s">
        <v>4478</v>
      </c>
      <c r="H1865" s="23" t="s">
        <v>19</v>
      </c>
      <c r="I1865" s="1">
        <v>43101</v>
      </c>
      <c r="J1865" s="1"/>
      <c r="K1865" s="1"/>
      <c r="L1865" s="23" t="s">
        <v>18</v>
      </c>
      <c r="N1865" s="23" t="s">
        <v>18</v>
      </c>
      <c r="O1865" s="23" t="s">
        <v>2823</v>
      </c>
      <c r="P1865" s="29" t="s">
        <v>4478</v>
      </c>
    </row>
    <row r="1866" spans="1:16" s="23" customFormat="1" hidden="1" x14ac:dyDescent="0.2">
      <c r="A1866" s="2">
        <v>180198046</v>
      </c>
      <c r="B1866" s="23" t="s">
        <v>2622</v>
      </c>
      <c r="C1866" s="23" t="s">
        <v>2623</v>
      </c>
      <c r="D1866" s="23" t="s">
        <v>5293</v>
      </c>
      <c r="E1866" s="23" t="s">
        <v>165</v>
      </c>
      <c r="F1866" s="23" t="s">
        <v>1628</v>
      </c>
      <c r="G1866" s="23" t="s">
        <v>5120</v>
      </c>
      <c r="H1866" s="23" t="s">
        <v>19</v>
      </c>
      <c r="I1866" s="1">
        <v>43101</v>
      </c>
      <c r="J1866" s="1"/>
      <c r="K1866" s="1"/>
      <c r="N1866" s="23" t="s">
        <v>3014</v>
      </c>
      <c r="O1866" s="23" t="s">
        <v>2823</v>
      </c>
      <c r="P1866" s="29" t="s">
        <v>5120</v>
      </c>
    </row>
    <row r="1867" spans="1:16" s="23" customFormat="1" hidden="1" x14ac:dyDescent="0.2">
      <c r="A1867" s="2">
        <v>180198062</v>
      </c>
      <c r="B1867" s="23" t="s">
        <v>1722</v>
      </c>
      <c r="F1867" s="23" t="s">
        <v>2282</v>
      </c>
      <c r="G1867" s="23" t="s">
        <v>4417</v>
      </c>
      <c r="H1867" s="23" t="s">
        <v>24</v>
      </c>
      <c r="I1867" s="1"/>
      <c r="J1867" s="1">
        <v>43465</v>
      </c>
      <c r="K1867" s="1"/>
      <c r="N1867" s="23" t="e">
        <v>#N/A</v>
      </c>
      <c r="O1867" s="23" t="s">
        <v>2823</v>
      </c>
      <c r="P1867" s="29" t="s">
        <v>4417</v>
      </c>
    </row>
    <row r="1868" spans="1:16" s="23" customFormat="1" hidden="1" x14ac:dyDescent="0.2">
      <c r="A1868" s="2">
        <v>180198135</v>
      </c>
      <c r="B1868" s="23" t="s">
        <v>2617</v>
      </c>
      <c r="C1868" s="23" t="s">
        <v>2951</v>
      </c>
      <c r="D1868" s="23" t="s">
        <v>4787</v>
      </c>
      <c r="E1868" s="23" t="s">
        <v>919</v>
      </c>
      <c r="F1868" s="23" t="s">
        <v>13</v>
      </c>
      <c r="G1868" s="23" t="s">
        <v>4478</v>
      </c>
      <c r="H1868" s="23" t="s">
        <v>19</v>
      </c>
      <c r="I1868" s="1">
        <v>43132</v>
      </c>
      <c r="J1868" s="1"/>
      <c r="K1868" s="1"/>
      <c r="L1868" s="23" t="s">
        <v>18</v>
      </c>
      <c r="N1868" s="23" t="s">
        <v>18</v>
      </c>
      <c r="O1868" s="23" t="s">
        <v>2823</v>
      </c>
      <c r="P1868" s="29" t="s">
        <v>4478</v>
      </c>
    </row>
    <row r="1869" spans="1:16" s="23" customFormat="1" hidden="1" x14ac:dyDescent="0.2">
      <c r="A1869" s="2">
        <v>180198577</v>
      </c>
      <c r="B1869" s="23" t="s">
        <v>1707</v>
      </c>
      <c r="C1869" s="23" t="s">
        <v>1708</v>
      </c>
      <c r="D1869" s="23" t="s">
        <v>4854</v>
      </c>
      <c r="E1869" s="23" t="s">
        <v>28</v>
      </c>
      <c r="F1869" s="23" t="s">
        <v>2625</v>
      </c>
      <c r="G1869" s="23" t="s">
        <v>4417</v>
      </c>
      <c r="H1869" s="23" t="s">
        <v>19</v>
      </c>
      <c r="I1869" s="1"/>
      <c r="J1869" s="1"/>
      <c r="K1869" s="1"/>
      <c r="L1869" s="23" t="s">
        <v>18</v>
      </c>
      <c r="N1869" s="23" t="s">
        <v>18</v>
      </c>
      <c r="O1869" s="23" t="s">
        <v>2822</v>
      </c>
      <c r="P1869" s="29" t="s">
        <v>4417</v>
      </c>
    </row>
    <row r="1870" spans="1:16" s="23" customFormat="1" hidden="1" x14ac:dyDescent="0.2">
      <c r="A1870" s="2">
        <v>180198739</v>
      </c>
      <c r="B1870" s="23" t="s">
        <v>2626</v>
      </c>
      <c r="C1870" s="23" t="s">
        <v>2627</v>
      </c>
      <c r="D1870" s="23" t="s">
        <v>5278</v>
      </c>
      <c r="E1870" s="23" t="s">
        <v>98</v>
      </c>
      <c r="F1870" s="23" t="s">
        <v>13</v>
      </c>
      <c r="G1870" s="23" t="s">
        <v>4417</v>
      </c>
      <c r="H1870" s="23" t="s">
        <v>19</v>
      </c>
      <c r="I1870" s="1">
        <v>43191</v>
      </c>
      <c r="J1870" s="1"/>
      <c r="K1870" s="1"/>
      <c r="L1870" s="23" t="s">
        <v>23</v>
      </c>
      <c r="N1870" s="23" t="s">
        <v>23</v>
      </c>
      <c r="O1870" s="23" t="s">
        <v>2822</v>
      </c>
      <c r="P1870" s="29" t="s">
        <v>4417</v>
      </c>
    </row>
    <row r="1871" spans="1:16" s="23" customFormat="1" hidden="1" x14ac:dyDescent="0.2">
      <c r="A1871" s="2">
        <v>180198860</v>
      </c>
      <c r="B1871" s="23" t="s">
        <v>2748</v>
      </c>
      <c r="C1871" s="23" t="s">
        <v>2237</v>
      </c>
      <c r="D1871" s="23" t="s">
        <v>5175</v>
      </c>
      <c r="E1871" s="23" t="s">
        <v>25</v>
      </c>
      <c r="F1871" s="23" t="s">
        <v>13</v>
      </c>
      <c r="G1871" s="23" t="s">
        <v>4478</v>
      </c>
      <c r="H1871" s="23" t="s">
        <v>24</v>
      </c>
      <c r="I1871" s="1">
        <v>43221</v>
      </c>
      <c r="J1871" s="1">
        <v>45291</v>
      </c>
      <c r="K1871" s="1"/>
      <c r="L1871" s="23" t="s">
        <v>18</v>
      </c>
      <c r="N1871" s="23" t="s">
        <v>18</v>
      </c>
      <c r="O1871" s="23" t="s">
        <v>2823</v>
      </c>
      <c r="P1871" s="29" t="s">
        <v>4478</v>
      </c>
    </row>
    <row r="1872" spans="1:16" s="23" customFormat="1" hidden="1" x14ac:dyDescent="0.2">
      <c r="A1872" s="2">
        <v>180199042</v>
      </c>
      <c r="B1872" s="23" t="s">
        <v>1108</v>
      </c>
      <c r="F1872" s="23" t="s">
        <v>2513</v>
      </c>
      <c r="G1872" s="23" t="s">
        <v>169</v>
      </c>
      <c r="H1872" s="23" t="s">
        <v>19</v>
      </c>
      <c r="I1872" s="1"/>
      <c r="J1872" s="1"/>
      <c r="K1872" s="1"/>
      <c r="N1872" s="23" t="s">
        <v>18</v>
      </c>
      <c r="O1872" s="23" t="s">
        <v>2823</v>
      </c>
      <c r="P1872" s="29" t="s">
        <v>169</v>
      </c>
    </row>
    <row r="1873" spans="1:16" s="23" customFormat="1" hidden="1" x14ac:dyDescent="0.2">
      <c r="A1873" s="2">
        <v>180199069</v>
      </c>
      <c r="B1873" s="23" t="s">
        <v>1783</v>
      </c>
      <c r="F1873" s="23" t="s">
        <v>2512</v>
      </c>
      <c r="G1873" s="23" t="s">
        <v>4417</v>
      </c>
      <c r="H1873" s="23" t="s">
        <v>24</v>
      </c>
      <c r="I1873" s="1"/>
      <c r="J1873" s="1">
        <v>44196</v>
      </c>
      <c r="K1873" s="1"/>
      <c r="N1873" s="23" t="e">
        <v>#N/A</v>
      </c>
      <c r="O1873" s="23" t="s">
        <v>2823</v>
      </c>
      <c r="P1873" s="29" t="s">
        <v>4417</v>
      </c>
    </row>
    <row r="1874" spans="1:16" s="23" customFormat="1" hidden="1" x14ac:dyDescent="0.2">
      <c r="A1874" s="2">
        <v>180199107</v>
      </c>
      <c r="B1874" s="23" t="s">
        <v>2628</v>
      </c>
      <c r="C1874" s="23" t="s">
        <v>2629</v>
      </c>
      <c r="D1874" s="23" t="s">
        <v>4652</v>
      </c>
      <c r="E1874" s="23" t="s">
        <v>744</v>
      </c>
      <c r="F1874" s="23" t="s">
        <v>1628</v>
      </c>
      <c r="G1874" s="23" t="s">
        <v>4417</v>
      </c>
      <c r="H1874" s="23" t="s">
        <v>24</v>
      </c>
      <c r="I1874" s="1">
        <v>43252</v>
      </c>
      <c r="J1874" s="1">
        <v>44196</v>
      </c>
      <c r="K1874" s="1"/>
      <c r="L1874" s="23" t="s">
        <v>18</v>
      </c>
      <c r="N1874" s="23" t="e">
        <v>#N/A</v>
      </c>
      <c r="O1874" s="23" t="s">
        <v>2822</v>
      </c>
      <c r="P1874" s="29" t="s">
        <v>4417</v>
      </c>
    </row>
    <row r="1875" spans="1:16" s="23" customFormat="1" hidden="1" x14ac:dyDescent="0.2">
      <c r="A1875" s="2">
        <v>180199298</v>
      </c>
      <c r="B1875" s="23" t="s">
        <v>2630</v>
      </c>
      <c r="C1875" s="23" t="s">
        <v>2631</v>
      </c>
      <c r="D1875" s="23" t="s">
        <v>5294</v>
      </c>
      <c r="E1875" s="23" t="s">
        <v>340</v>
      </c>
      <c r="F1875" s="23" t="s">
        <v>1628</v>
      </c>
      <c r="G1875" s="23" t="s">
        <v>4478</v>
      </c>
      <c r="H1875" s="23" t="s">
        <v>19</v>
      </c>
      <c r="I1875" s="1">
        <v>43282</v>
      </c>
      <c r="J1875" s="1"/>
      <c r="K1875" s="1"/>
      <c r="L1875" s="23" t="s">
        <v>18</v>
      </c>
      <c r="N1875" s="23" t="s">
        <v>18</v>
      </c>
      <c r="O1875" s="23" t="s">
        <v>2823</v>
      </c>
      <c r="P1875" s="29" t="s">
        <v>4478</v>
      </c>
    </row>
    <row r="1876" spans="1:16" s="23" customFormat="1" hidden="1" x14ac:dyDescent="0.2">
      <c r="A1876" s="2">
        <v>180199417</v>
      </c>
      <c r="B1876" s="23" t="s">
        <v>205</v>
      </c>
      <c r="F1876" s="23" t="s">
        <v>2513</v>
      </c>
      <c r="G1876" s="23" t="s">
        <v>4417</v>
      </c>
      <c r="H1876" s="23" t="s">
        <v>19</v>
      </c>
      <c r="I1876" s="1"/>
      <c r="J1876" s="1"/>
      <c r="K1876" s="1"/>
      <c r="N1876" s="23" t="s">
        <v>18</v>
      </c>
      <c r="O1876" s="23" t="s">
        <v>2823</v>
      </c>
      <c r="P1876" s="29" t="s">
        <v>4417</v>
      </c>
    </row>
    <row r="1877" spans="1:16" s="23" customFormat="1" hidden="1" x14ac:dyDescent="0.2">
      <c r="A1877" s="2">
        <v>180199433</v>
      </c>
      <c r="B1877" s="23" t="s">
        <v>2592</v>
      </c>
      <c r="C1877" s="23" t="s">
        <v>2593</v>
      </c>
      <c r="D1877" s="23" t="s">
        <v>5295</v>
      </c>
      <c r="E1877" s="23" t="s">
        <v>2594</v>
      </c>
      <c r="F1877" s="23" t="s">
        <v>13</v>
      </c>
      <c r="G1877" s="23" t="s">
        <v>4478</v>
      </c>
      <c r="H1877" s="23" t="s">
        <v>19</v>
      </c>
      <c r="I1877" s="1">
        <v>43313</v>
      </c>
      <c r="J1877" s="1"/>
      <c r="K1877" s="1"/>
      <c r="L1877" s="23" t="s">
        <v>18</v>
      </c>
      <c r="N1877" s="23" t="s">
        <v>18</v>
      </c>
      <c r="O1877" s="23" t="s">
        <v>2822</v>
      </c>
      <c r="P1877" s="29" t="s">
        <v>4478</v>
      </c>
    </row>
    <row r="1878" spans="1:16" s="23" customFormat="1" hidden="1" x14ac:dyDescent="0.2">
      <c r="A1878" s="2">
        <v>180199506</v>
      </c>
      <c r="B1878" s="23" t="s">
        <v>653</v>
      </c>
      <c r="C1878" s="23" t="s">
        <v>2632</v>
      </c>
      <c r="D1878" s="23" t="s">
        <v>4541</v>
      </c>
      <c r="E1878" s="23" t="s">
        <v>384</v>
      </c>
      <c r="F1878" s="23" t="s">
        <v>13</v>
      </c>
      <c r="G1878" s="23" t="s">
        <v>4417</v>
      </c>
      <c r="H1878" s="23" t="s">
        <v>19</v>
      </c>
      <c r="I1878" s="1">
        <v>32874</v>
      </c>
      <c r="J1878" s="1"/>
      <c r="K1878" s="1"/>
      <c r="L1878" s="23" t="s">
        <v>18</v>
      </c>
      <c r="N1878" s="23" t="s">
        <v>18</v>
      </c>
      <c r="O1878" s="23" t="s">
        <v>2823</v>
      </c>
      <c r="P1878" s="29" t="s">
        <v>4417</v>
      </c>
    </row>
    <row r="1879" spans="1:16" s="23" customFormat="1" hidden="1" x14ac:dyDescent="0.2">
      <c r="A1879" s="2">
        <v>180199595</v>
      </c>
      <c r="B1879" s="23" t="s">
        <v>2633</v>
      </c>
      <c r="C1879" s="23" t="s">
        <v>2634</v>
      </c>
      <c r="D1879" s="23" t="s">
        <v>5296</v>
      </c>
      <c r="E1879" s="23" t="s">
        <v>1244</v>
      </c>
      <c r="F1879" s="23" t="s">
        <v>13</v>
      </c>
      <c r="G1879" s="23" t="s">
        <v>169</v>
      </c>
      <c r="H1879" s="23" t="s">
        <v>19</v>
      </c>
      <c r="I1879" s="1">
        <v>43313</v>
      </c>
      <c r="J1879" s="1"/>
      <c r="K1879" s="1"/>
      <c r="L1879" s="23" t="s">
        <v>18</v>
      </c>
      <c r="N1879" s="23" t="s">
        <v>18</v>
      </c>
      <c r="O1879" s="23" t="s">
        <v>2822</v>
      </c>
      <c r="P1879" s="29" t="s">
        <v>169</v>
      </c>
    </row>
    <row r="1880" spans="1:16" s="23" customFormat="1" hidden="1" x14ac:dyDescent="0.2">
      <c r="A1880" s="2">
        <v>180199689</v>
      </c>
      <c r="B1880" s="23" t="s">
        <v>2618</v>
      </c>
      <c r="C1880" s="23" t="s">
        <v>2635</v>
      </c>
      <c r="D1880" s="23" t="s">
        <v>5297</v>
      </c>
      <c r="E1880" s="23" t="s">
        <v>2636</v>
      </c>
      <c r="F1880" s="23" t="s">
        <v>13</v>
      </c>
      <c r="G1880" s="23" t="s">
        <v>4417</v>
      </c>
      <c r="H1880" s="23" t="s">
        <v>24</v>
      </c>
      <c r="I1880" s="1">
        <v>43282</v>
      </c>
      <c r="J1880" s="1">
        <v>44561</v>
      </c>
      <c r="K1880" s="1"/>
      <c r="L1880" s="23" t="s">
        <v>18</v>
      </c>
      <c r="N1880" s="23" t="e">
        <v>#N/A</v>
      </c>
      <c r="O1880" s="23" t="s">
        <v>2822</v>
      </c>
      <c r="P1880" s="29" t="s">
        <v>4417</v>
      </c>
    </row>
    <row r="1881" spans="1:16" s="23" customFormat="1" hidden="1" x14ac:dyDescent="0.2">
      <c r="A1881" s="2">
        <v>180199719</v>
      </c>
      <c r="B1881" s="23" t="s">
        <v>189</v>
      </c>
      <c r="C1881" s="23" t="s">
        <v>284</v>
      </c>
      <c r="D1881" s="23" t="s">
        <v>4473</v>
      </c>
      <c r="E1881" s="23" t="s">
        <v>285</v>
      </c>
      <c r="F1881" s="23" t="s">
        <v>13</v>
      </c>
      <c r="G1881" s="23" t="s">
        <v>4610</v>
      </c>
      <c r="H1881" s="23" t="s">
        <v>24</v>
      </c>
      <c r="I1881" s="1">
        <v>43374</v>
      </c>
      <c r="J1881" s="1">
        <v>44926</v>
      </c>
      <c r="K1881" s="1"/>
      <c r="L1881" s="23" t="s">
        <v>18</v>
      </c>
      <c r="N1881" s="23" t="e">
        <v>#N/A</v>
      </c>
      <c r="O1881" s="23" t="s">
        <v>2822</v>
      </c>
      <c r="P1881" s="29" t="s">
        <v>4610</v>
      </c>
    </row>
    <row r="1882" spans="1:16" s="23" customFormat="1" hidden="1" x14ac:dyDescent="0.2">
      <c r="A1882" s="2">
        <v>180199921</v>
      </c>
      <c r="B1882" s="23" t="s">
        <v>2558</v>
      </c>
      <c r="C1882" s="23" t="s">
        <v>2559</v>
      </c>
      <c r="D1882" s="23" t="s">
        <v>5298</v>
      </c>
      <c r="E1882" s="23" t="s">
        <v>2560</v>
      </c>
      <c r="F1882" s="23" t="s">
        <v>1628</v>
      </c>
      <c r="G1882" s="23" t="s">
        <v>4610</v>
      </c>
      <c r="H1882" s="23" t="s">
        <v>19</v>
      </c>
      <c r="I1882" s="1">
        <v>43466</v>
      </c>
      <c r="J1882" s="1"/>
      <c r="K1882" s="1"/>
      <c r="L1882" s="23" t="s">
        <v>18</v>
      </c>
      <c r="N1882" s="23" t="s">
        <v>18</v>
      </c>
      <c r="O1882" s="23" t="s">
        <v>2822</v>
      </c>
      <c r="P1882" s="29" t="s">
        <v>4610</v>
      </c>
    </row>
    <row r="1883" spans="1:16" s="23" customFormat="1" hidden="1" x14ac:dyDescent="0.2">
      <c r="A1883" s="2">
        <v>180199980</v>
      </c>
      <c r="B1883" s="23" t="s">
        <v>2638</v>
      </c>
      <c r="C1883" s="23" t="s">
        <v>2639</v>
      </c>
      <c r="D1883" s="23" t="s">
        <v>4694</v>
      </c>
      <c r="E1883" s="23" t="s">
        <v>98</v>
      </c>
      <c r="F1883" s="23" t="s">
        <v>13</v>
      </c>
      <c r="G1883" s="23" t="s">
        <v>4478</v>
      </c>
      <c r="H1883" s="23" t="s">
        <v>19</v>
      </c>
      <c r="I1883" s="1">
        <v>43435</v>
      </c>
      <c r="J1883" s="1"/>
      <c r="K1883" s="1"/>
      <c r="L1883" s="23" t="s">
        <v>18</v>
      </c>
      <c r="N1883" s="23" t="s">
        <v>18</v>
      </c>
      <c r="O1883" s="23" t="s">
        <v>2823</v>
      </c>
      <c r="P1883" s="29" t="s">
        <v>4478</v>
      </c>
    </row>
    <row r="1884" spans="1:16" s="23" customFormat="1" hidden="1" x14ac:dyDescent="0.2">
      <c r="A1884" s="2">
        <v>180200059</v>
      </c>
      <c r="B1884" s="23" t="s">
        <v>2640</v>
      </c>
      <c r="C1884" s="23" t="s">
        <v>2641</v>
      </c>
      <c r="D1884" s="23" t="s">
        <v>5299</v>
      </c>
      <c r="E1884" s="23" t="s">
        <v>2642</v>
      </c>
      <c r="F1884" s="23" t="s">
        <v>13</v>
      </c>
      <c r="G1884" s="23" t="s">
        <v>4417</v>
      </c>
      <c r="H1884" s="23" t="s">
        <v>19</v>
      </c>
      <c r="I1884" s="1">
        <v>43435</v>
      </c>
      <c r="J1884" s="1"/>
      <c r="K1884" s="1"/>
      <c r="L1884" s="23" t="s">
        <v>18</v>
      </c>
      <c r="N1884" s="23" t="s">
        <v>18</v>
      </c>
      <c r="O1884" s="23" t="s">
        <v>2822</v>
      </c>
      <c r="P1884" s="29" t="s">
        <v>4417</v>
      </c>
    </row>
    <row r="1885" spans="1:16" s="23" customFormat="1" hidden="1" x14ac:dyDescent="0.2">
      <c r="A1885" s="2">
        <v>180200245</v>
      </c>
      <c r="B1885" s="23" t="s">
        <v>2646</v>
      </c>
      <c r="C1885" s="23" t="s">
        <v>2647</v>
      </c>
      <c r="D1885" s="23" t="s">
        <v>5300</v>
      </c>
      <c r="E1885" s="23" t="s">
        <v>99</v>
      </c>
      <c r="F1885" s="23" t="s">
        <v>13</v>
      </c>
      <c r="G1885" s="23" t="s">
        <v>4417</v>
      </c>
      <c r="H1885" s="23" t="s">
        <v>19</v>
      </c>
      <c r="I1885" s="1">
        <v>43405</v>
      </c>
      <c r="J1885" s="1"/>
      <c r="K1885" s="1"/>
      <c r="L1885" s="23" t="s">
        <v>18</v>
      </c>
      <c r="N1885" s="23" t="s">
        <v>3013</v>
      </c>
      <c r="O1885" s="23" t="s">
        <v>2823</v>
      </c>
      <c r="P1885" s="29" t="s">
        <v>4417</v>
      </c>
    </row>
    <row r="1886" spans="1:16" s="23" customFormat="1" hidden="1" x14ac:dyDescent="0.2">
      <c r="A1886" s="2">
        <v>180200547</v>
      </c>
      <c r="B1886" s="23" t="s">
        <v>2535</v>
      </c>
      <c r="C1886" s="23" t="s">
        <v>2536</v>
      </c>
      <c r="D1886" s="23" t="s">
        <v>5262</v>
      </c>
      <c r="E1886" s="23" t="s">
        <v>2463</v>
      </c>
      <c r="F1886" s="23" t="s">
        <v>13</v>
      </c>
      <c r="G1886" s="23" t="s">
        <v>4610</v>
      </c>
      <c r="H1886" s="23" t="s">
        <v>19</v>
      </c>
      <c r="I1886" s="1">
        <v>43466</v>
      </c>
      <c r="J1886" s="1"/>
      <c r="K1886" s="1"/>
      <c r="L1886" s="23" t="s">
        <v>18</v>
      </c>
      <c r="N1886" s="23" t="s">
        <v>18</v>
      </c>
      <c r="O1886" s="23" t="s">
        <v>2822</v>
      </c>
      <c r="P1886" s="29" t="s">
        <v>4610</v>
      </c>
    </row>
    <row r="1887" spans="1:16" s="23" customFormat="1" hidden="1" x14ac:dyDescent="0.2">
      <c r="A1887" s="2">
        <v>180200563</v>
      </c>
      <c r="B1887" s="23" t="s">
        <v>2643</v>
      </c>
      <c r="C1887" s="23" t="s">
        <v>2644</v>
      </c>
      <c r="D1887" s="23" t="s">
        <v>5301</v>
      </c>
      <c r="E1887" s="23" t="s">
        <v>2645</v>
      </c>
      <c r="F1887" s="23" t="s">
        <v>1628</v>
      </c>
      <c r="G1887" s="23" t="s">
        <v>4478</v>
      </c>
      <c r="H1887" s="23" t="s">
        <v>19</v>
      </c>
      <c r="I1887" s="1">
        <v>43435</v>
      </c>
      <c r="J1887" s="1"/>
      <c r="K1887" s="1"/>
      <c r="L1887" s="23" t="s">
        <v>18</v>
      </c>
      <c r="N1887" s="23" t="s">
        <v>18</v>
      </c>
      <c r="O1887" s="23" t="s">
        <v>2823</v>
      </c>
      <c r="P1887" s="29" t="s">
        <v>4478</v>
      </c>
    </row>
    <row r="1888" spans="1:16" s="23" customFormat="1" hidden="1" x14ac:dyDescent="0.2">
      <c r="A1888" s="2">
        <v>180200741</v>
      </c>
      <c r="B1888" s="23" t="s">
        <v>2650</v>
      </c>
      <c r="C1888" s="23" t="s">
        <v>2651</v>
      </c>
      <c r="D1888" s="23" t="s">
        <v>5302</v>
      </c>
      <c r="E1888" s="23" t="s">
        <v>2652</v>
      </c>
      <c r="F1888" s="23" t="s">
        <v>13</v>
      </c>
      <c r="G1888" s="23" t="s">
        <v>4417</v>
      </c>
      <c r="H1888" s="23" t="s">
        <v>24</v>
      </c>
      <c r="I1888" s="1">
        <v>43466</v>
      </c>
      <c r="J1888" s="1">
        <v>44561</v>
      </c>
      <c r="K1888" s="1"/>
      <c r="L1888" s="23" t="s">
        <v>18</v>
      </c>
      <c r="N1888" s="23" t="e">
        <v>#N/A</v>
      </c>
      <c r="O1888" s="23" t="s">
        <v>2822</v>
      </c>
      <c r="P1888" s="29" t="s">
        <v>4417</v>
      </c>
    </row>
    <row r="1889" spans="1:16" s="23" customFormat="1" hidden="1" x14ac:dyDescent="0.2">
      <c r="A1889" s="2">
        <v>180200849</v>
      </c>
      <c r="B1889" s="23" t="s">
        <v>3065</v>
      </c>
      <c r="C1889" s="23" t="s">
        <v>2654</v>
      </c>
      <c r="D1889" s="23" t="s">
        <v>5303</v>
      </c>
      <c r="E1889" s="23" t="s">
        <v>2655</v>
      </c>
      <c r="F1889" s="23" t="s">
        <v>13</v>
      </c>
      <c r="G1889" s="23" t="s">
        <v>1822</v>
      </c>
      <c r="H1889" s="23" t="s">
        <v>24</v>
      </c>
      <c r="I1889" s="1">
        <v>43466</v>
      </c>
      <c r="J1889" s="1">
        <v>44012</v>
      </c>
      <c r="K1889" s="1"/>
      <c r="N1889" s="23" t="e">
        <v>#N/A</v>
      </c>
      <c r="O1889" s="23" t="s">
        <v>2823</v>
      </c>
      <c r="P1889" s="29" t="s">
        <v>1822</v>
      </c>
    </row>
    <row r="1890" spans="1:16" s="23" customFormat="1" hidden="1" x14ac:dyDescent="0.2">
      <c r="A1890" s="2">
        <v>180200911</v>
      </c>
      <c r="B1890" s="23" t="s">
        <v>3066</v>
      </c>
      <c r="C1890" s="23" t="s">
        <v>2653</v>
      </c>
      <c r="D1890" s="23" t="s">
        <v>5304</v>
      </c>
      <c r="E1890" s="23" t="s">
        <v>2656</v>
      </c>
      <c r="F1890" s="23" t="s">
        <v>13</v>
      </c>
      <c r="G1890" s="23" t="s">
        <v>4478</v>
      </c>
      <c r="H1890" s="23" t="s">
        <v>19</v>
      </c>
      <c r="I1890" s="1">
        <v>43466</v>
      </c>
      <c r="J1890" s="1"/>
      <c r="K1890" s="1"/>
      <c r="L1890" s="23" t="s">
        <v>18</v>
      </c>
      <c r="N1890" s="23" t="s">
        <v>18</v>
      </c>
      <c r="O1890" s="23" t="s">
        <v>2823</v>
      </c>
      <c r="P1890" s="29" t="s">
        <v>4478</v>
      </c>
    </row>
    <row r="1891" spans="1:16" s="23" customFormat="1" hidden="1" x14ac:dyDescent="0.2">
      <c r="A1891" s="2">
        <v>180200970</v>
      </c>
      <c r="B1891" s="23" t="s">
        <v>863</v>
      </c>
      <c r="F1891" s="23" t="s">
        <v>2513</v>
      </c>
      <c r="G1891" s="23" t="s">
        <v>4417</v>
      </c>
      <c r="H1891" s="23" t="s">
        <v>43</v>
      </c>
      <c r="I1891" s="1">
        <v>43435</v>
      </c>
      <c r="J1891" s="1"/>
      <c r="K1891" s="1"/>
      <c r="N1891" s="23" t="s">
        <v>3205</v>
      </c>
      <c r="O1891" s="23" t="s">
        <v>2823</v>
      </c>
      <c r="P1891" s="29" t="s">
        <v>4417</v>
      </c>
    </row>
    <row r="1892" spans="1:16" s="23" customFormat="1" hidden="1" x14ac:dyDescent="0.2">
      <c r="A1892" s="2">
        <v>180201047</v>
      </c>
      <c r="B1892" s="23" t="s">
        <v>302</v>
      </c>
      <c r="C1892" s="23" t="s">
        <v>859</v>
      </c>
      <c r="D1892" s="23" t="s">
        <v>4715</v>
      </c>
      <c r="E1892" s="23" t="s">
        <v>304</v>
      </c>
      <c r="F1892" s="23" t="s">
        <v>13</v>
      </c>
      <c r="G1892" s="23" t="s">
        <v>4610</v>
      </c>
      <c r="H1892" s="23" t="s">
        <v>19</v>
      </c>
      <c r="I1892" s="1">
        <v>43466</v>
      </c>
      <c r="J1892" s="1"/>
      <c r="K1892" s="1"/>
      <c r="L1892" s="23" t="s">
        <v>18</v>
      </c>
      <c r="N1892" s="23" t="s">
        <v>18</v>
      </c>
      <c r="O1892" s="23" t="s">
        <v>2822</v>
      </c>
      <c r="P1892" s="29" t="s">
        <v>4610</v>
      </c>
    </row>
    <row r="1893" spans="1:16" s="23" customFormat="1" hidden="1" x14ac:dyDescent="0.2">
      <c r="A1893" s="2">
        <v>180201152</v>
      </c>
      <c r="B1893" s="23" t="s">
        <v>3067</v>
      </c>
      <c r="C1893" s="23" t="s">
        <v>2663</v>
      </c>
      <c r="D1893" s="23" t="s">
        <v>5305</v>
      </c>
      <c r="E1893" s="23" t="s">
        <v>73</v>
      </c>
      <c r="F1893" s="23" t="s">
        <v>13</v>
      </c>
      <c r="G1893" s="23" t="s">
        <v>169</v>
      </c>
      <c r="H1893" s="23" t="s">
        <v>19</v>
      </c>
      <c r="I1893" s="1">
        <v>43466</v>
      </c>
      <c r="J1893" s="1"/>
      <c r="K1893" s="1"/>
      <c r="L1893" s="23" t="s">
        <v>23</v>
      </c>
      <c r="N1893" s="23" t="s">
        <v>23</v>
      </c>
      <c r="O1893" s="23" t="s">
        <v>2823</v>
      </c>
      <c r="P1893" s="29" t="s">
        <v>169</v>
      </c>
    </row>
    <row r="1894" spans="1:16" s="23" customFormat="1" hidden="1" x14ac:dyDescent="0.2">
      <c r="A1894" s="2">
        <v>180201233</v>
      </c>
      <c r="B1894" s="23" t="s">
        <v>3068</v>
      </c>
      <c r="C1894" s="23" t="s">
        <v>2665</v>
      </c>
      <c r="D1894" s="23" t="s">
        <v>5306</v>
      </c>
      <c r="E1894" s="23" t="s">
        <v>2666</v>
      </c>
      <c r="F1894" s="23" t="s">
        <v>13</v>
      </c>
      <c r="G1894" s="23" t="s">
        <v>4417</v>
      </c>
      <c r="H1894" s="23" t="s">
        <v>24</v>
      </c>
      <c r="I1894" s="1">
        <v>43466</v>
      </c>
      <c r="J1894" s="1">
        <v>44561</v>
      </c>
      <c r="K1894" s="1"/>
      <c r="L1894" s="23" t="s">
        <v>18</v>
      </c>
      <c r="N1894" s="23" t="e">
        <v>#N/A</v>
      </c>
      <c r="O1894" s="23" t="s">
        <v>2823</v>
      </c>
      <c r="P1894" s="29" t="s">
        <v>4417</v>
      </c>
    </row>
    <row r="1895" spans="1:16" s="23" customFormat="1" hidden="1" x14ac:dyDescent="0.2">
      <c r="A1895" s="2">
        <v>180201314</v>
      </c>
      <c r="B1895" s="23" t="s">
        <v>2660</v>
      </c>
      <c r="C1895" s="23" t="s">
        <v>2661</v>
      </c>
      <c r="D1895" s="23" t="s">
        <v>5307</v>
      </c>
      <c r="E1895" s="23" t="s">
        <v>2662</v>
      </c>
      <c r="F1895" s="23" t="s">
        <v>13</v>
      </c>
      <c r="G1895" s="23" t="s">
        <v>4478</v>
      </c>
      <c r="H1895" s="23" t="s">
        <v>19</v>
      </c>
      <c r="I1895" s="1">
        <v>43435</v>
      </c>
      <c r="J1895" s="1"/>
      <c r="K1895" s="1"/>
      <c r="L1895" s="23" t="s">
        <v>18</v>
      </c>
      <c r="N1895" s="23" t="s">
        <v>18</v>
      </c>
      <c r="O1895" s="23" t="s">
        <v>2823</v>
      </c>
      <c r="P1895" s="29" t="s">
        <v>4478</v>
      </c>
    </row>
    <row r="1896" spans="1:16" s="23" customFormat="1" hidden="1" x14ac:dyDescent="0.2">
      <c r="A1896" s="2">
        <v>180201365</v>
      </c>
      <c r="B1896" s="23" t="s">
        <v>3069</v>
      </c>
      <c r="C1896" s="23" t="s">
        <v>2657</v>
      </c>
      <c r="D1896" s="23" t="s">
        <v>5308</v>
      </c>
      <c r="E1896" s="23" t="s">
        <v>2667</v>
      </c>
      <c r="F1896" s="23" t="s">
        <v>1628</v>
      </c>
      <c r="G1896" s="23" t="s">
        <v>4417</v>
      </c>
      <c r="H1896" s="23" t="s">
        <v>24</v>
      </c>
      <c r="I1896" s="1">
        <v>43466</v>
      </c>
      <c r="J1896" s="1">
        <v>43830</v>
      </c>
      <c r="K1896" s="1"/>
      <c r="L1896" s="23" t="s">
        <v>18</v>
      </c>
      <c r="N1896" s="23" t="e">
        <v>#N/A</v>
      </c>
      <c r="O1896" s="23" t="s">
        <v>2823</v>
      </c>
      <c r="P1896" s="29" t="s">
        <v>4417</v>
      </c>
    </row>
    <row r="1897" spans="1:16" s="23" customFormat="1" hidden="1" x14ac:dyDescent="0.2">
      <c r="A1897" s="2">
        <v>180201543</v>
      </c>
      <c r="B1897" s="23" t="s">
        <v>2648</v>
      </c>
      <c r="C1897" s="23" t="s">
        <v>2649</v>
      </c>
      <c r="D1897" s="23" t="s">
        <v>4590</v>
      </c>
      <c r="E1897" s="23" t="s">
        <v>744</v>
      </c>
      <c r="F1897" s="23" t="s">
        <v>13</v>
      </c>
      <c r="G1897" s="23" t="s">
        <v>4478</v>
      </c>
      <c r="H1897" s="23" t="s">
        <v>19</v>
      </c>
      <c r="I1897" s="1">
        <v>43466</v>
      </c>
      <c r="J1897" s="1"/>
      <c r="K1897" s="1"/>
      <c r="L1897" s="23" t="s">
        <v>18</v>
      </c>
      <c r="N1897" s="23" t="s">
        <v>18</v>
      </c>
      <c r="O1897" s="23" t="s">
        <v>2823</v>
      </c>
      <c r="P1897" s="29" t="s">
        <v>4478</v>
      </c>
    </row>
    <row r="1898" spans="1:16" s="23" customFormat="1" hidden="1" x14ac:dyDescent="0.2">
      <c r="A1898" s="2">
        <v>180201896</v>
      </c>
      <c r="B1898" s="23" t="s">
        <v>2668</v>
      </c>
      <c r="C1898" s="23" t="s">
        <v>2669</v>
      </c>
      <c r="D1898" s="23" t="s">
        <v>5309</v>
      </c>
      <c r="E1898" s="23" t="s">
        <v>765</v>
      </c>
      <c r="F1898" s="23" t="s">
        <v>13</v>
      </c>
      <c r="G1898" s="23" t="s">
        <v>4417</v>
      </c>
      <c r="H1898" s="23" t="s">
        <v>24</v>
      </c>
      <c r="I1898" s="1">
        <v>43497</v>
      </c>
      <c r="J1898" s="1">
        <v>44561</v>
      </c>
      <c r="K1898" s="1"/>
      <c r="L1898" s="23" t="s">
        <v>18</v>
      </c>
      <c r="N1898" s="23" t="e">
        <v>#N/A</v>
      </c>
      <c r="O1898" s="23" t="s">
        <v>2822</v>
      </c>
      <c r="P1898" s="29" t="s">
        <v>4417</v>
      </c>
    </row>
    <row r="1899" spans="1:16" s="23" customFormat="1" hidden="1" x14ac:dyDescent="0.2">
      <c r="A1899" s="2">
        <v>180202019</v>
      </c>
      <c r="B1899" s="23" t="s">
        <v>2646</v>
      </c>
      <c r="F1899" s="23" t="s">
        <v>2513</v>
      </c>
      <c r="G1899" s="23" t="s">
        <v>4417</v>
      </c>
      <c r="H1899" s="23" t="s">
        <v>19</v>
      </c>
      <c r="I1899" s="1"/>
      <c r="J1899" s="1"/>
      <c r="K1899" s="1"/>
      <c r="N1899" s="23" t="s">
        <v>3013</v>
      </c>
      <c r="O1899" s="23" t="s">
        <v>2823</v>
      </c>
      <c r="P1899" s="29" t="s">
        <v>4417</v>
      </c>
    </row>
    <row r="1900" spans="1:16" s="23" customFormat="1" hidden="1" x14ac:dyDescent="0.2">
      <c r="A1900" s="2">
        <v>180202035</v>
      </c>
      <c r="B1900" s="23" t="s">
        <v>204</v>
      </c>
      <c r="C1900" s="23" t="s">
        <v>2670</v>
      </c>
      <c r="D1900" s="23" t="s">
        <v>5310</v>
      </c>
      <c r="E1900" s="23" t="s">
        <v>2455</v>
      </c>
      <c r="F1900" s="23" t="s">
        <v>13</v>
      </c>
      <c r="G1900" s="23" t="s">
        <v>4610</v>
      </c>
      <c r="H1900" s="23" t="s">
        <v>19</v>
      </c>
      <c r="I1900" s="1">
        <v>43466</v>
      </c>
      <c r="J1900" s="1"/>
      <c r="K1900" s="1"/>
      <c r="L1900" s="23" t="s">
        <v>18</v>
      </c>
      <c r="N1900" s="23" t="s">
        <v>18</v>
      </c>
      <c r="O1900" s="23" t="s">
        <v>2822</v>
      </c>
      <c r="P1900" s="29" t="s">
        <v>4610</v>
      </c>
    </row>
    <row r="1901" spans="1:16" s="23" customFormat="1" hidden="1" x14ac:dyDescent="0.2">
      <c r="A1901" s="2">
        <v>180202545</v>
      </c>
      <c r="B1901" s="23" t="s">
        <v>2671</v>
      </c>
      <c r="C1901" s="23" t="s">
        <v>2672</v>
      </c>
      <c r="D1901" s="23" t="s">
        <v>5255</v>
      </c>
      <c r="E1901" s="23" t="s">
        <v>744</v>
      </c>
      <c r="F1901" s="23" t="s">
        <v>13</v>
      </c>
      <c r="G1901" s="23" t="s">
        <v>4610</v>
      </c>
      <c r="H1901" s="23" t="s">
        <v>19</v>
      </c>
      <c r="I1901" s="1">
        <v>43556</v>
      </c>
      <c r="J1901" s="1"/>
      <c r="K1901" s="1"/>
      <c r="L1901" s="23" t="s">
        <v>23</v>
      </c>
      <c r="N1901" s="23" t="s">
        <v>23</v>
      </c>
      <c r="O1901" s="23" t="s">
        <v>2822</v>
      </c>
      <c r="P1901" s="29" t="s">
        <v>4610</v>
      </c>
    </row>
    <row r="1902" spans="1:16" s="23" customFormat="1" hidden="1" x14ac:dyDescent="0.2">
      <c r="A1902" s="2">
        <v>180203066</v>
      </c>
      <c r="B1902" s="23" t="s">
        <v>2673</v>
      </c>
      <c r="C1902" s="23" t="s">
        <v>2674</v>
      </c>
      <c r="D1902" s="23" t="s">
        <v>5311</v>
      </c>
      <c r="E1902" s="23" t="s">
        <v>2675</v>
      </c>
      <c r="F1902" s="23" t="s">
        <v>1628</v>
      </c>
      <c r="G1902" s="23" t="s">
        <v>4417</v>
      </c>
      <c r="H1902" s="23" t="s">
        <v>24</v>
      </c>
      <c r="I1902" s="1">
        <v>43617</v>
      </c>
      <c r="J1902" s="1">
        <v>44561</v>
      </c>
      <c r="K1902" s="1"/>
      <c r="L1902" s="23" t="s">
        <v>18</v>
      </c>
      <c r="N1902" s="23" t="e">
        <v>#N/A</v>
      </c>
      <c r="O1902" s="23" t="s">
        <v>2823</v>
      </c>
      <c r="P1902" s="29" t="s">
        <v>4417</v>
      </c>
    </row>
    <row r="1903" spans="1:16" s="23" customFormat="1" hidden="1" x14ac:dyDescent="0.2">
      <c r="A1903" s="2">
        <v>180203228</v>
      </c>
      <c r="B1903" s="23" t="s">
        <v>2952</v>
      </c>
      <c r="C1903" s="23" t="s">
        <v>2676</v>
      </c>
      <c r="D1903" s="23" t="s">
        <v>4539</v>
      </c>
      <c r="E1903" s="23" t="s">
        <v>39</v>
      </c>
      <c r="F1903" s="23" t="s">
        <v>13</v>
      </c>
      <c r="G1903" s="23" t="s">
        <v>4478</v>
      </c>
      <c r="H1903" s="23" t="s">
        <v>24</v>
      </c>
      <c r="I1903" s="1">
        <v>43617</v>
      </c>
      <c r="J1903" s="1">
        <v>44926</v>
      </c>
      <c r="K1903" s="1"/>
      <c r="L1903" s="23" t="s">
        <v>18</v>
      </c>
      <c r="N1903" s="23" t="e">
        <v>#N/A</v>
      </c>
      <c r="O1903" s="23" t="s">
        <v>2823</v>
      </c>
      <c r="P1903" s="29" t="s">
        <v>4478</v>
      </c>
    </row>
    <row r="1904" spans="1:16" s="23" customFormat="1" hidden="1" x14ac:dyDescent="0.2">
      <c r="A1904" s="2">
        <v>180203457</v>
      </c>
      <c r="B1904" s="23" t="s">
        <v>3110</v>
      </c>
      <c r="C1904" s="23" t="s">
        <v>2677</v>
      </c>
      <c r="D1904" s="23" t="s">
        <v>4625</v>
      </c>
      <c r="E1904" s="23" t="s">
        <v>73</v>
      </c>
      <c r="F1904" s="23" t="s">
        <v>13</v>
      </c>
      <c r="G1904" s="23" t="s">
        <v>1822</v>
      </c>
      <c r="H1904" s="23" t="s">
        <v>19</v>
      </c>
      <c r="I1904" s="1">
        <v>43678</v>
      </c>
      <c r="J1904" s="1"/>
      <c r="K1904" s="1"/>
      <c r="N1904" s="23" t="s">
        <v>18</v>
      </c>
      <c r="O1904" s="23" t="s">
        <v>2823</v>
      </c>
      <c r="P1904" s="29" t="s">
        <v>1822</v>
      </c>
    </row>
    <row r="1905" spans="1:16" s="23" customFormat="1" hidden="1" x14ac:dyDescent="0.2">
      <c r="A1905" s="2">
        <v>180203546</v>
      </c>
      <c r="B1905" s="23" t="s">
        <v>2678</v>
      </c>
      <c r="C1905" s="23" t="s">
        <v>2679</v>
      </c>
      <c r="D1905" s="23" t="s">
        <v>5312</v>
      </c>
      <c r="E1905" s="23" t="s">
        <v>2680</v>
      </c>
      <c r="F1905" s="23" t="s">
        <v>13</v>
      </c>
      <c r="G1905" s="23" t="s">
        <v>4478</v>
      </c>
      <c r="H1905" s="23" t="s">
        <v>24</v>
      </c>
      <c r="I1905" s="1">
        <v>43678</v>
      </c>
      <c r="J1905" s="1">
        <v>44926</v>
      </c>
      <c r="K1905" s="1"/>
      <c r="L1905" s="23" t="s">
        <v>18</v>
      </c>
      <c r="N1905" s="23" t="e">
        <v>#N/A</v>
      </c>
      <c r="O1905" s="23" t="s">
        <v>2823</v>
      </c>
      <c r="P1905" s="29" t="s">
        <v>4478</v>
      </c>
    </row>
    <row r="1906" spans="1:16" s="23" customFormat="1" hidden="1" x14ac:dyDescent="0.2">
      <c r="A1906" s="2">
        <v>180203716</v>
      </c>
      <c r="B1906" s="23" t="s">
        <v>2658</v>
      </c>
      <c r="C1906" s="23" t="s">
        <v>2659</v>
      </c>
      <c r="D1906" s="23" t="s">
        <v>5313</v>
      </c>
      <c r="E1906" s="23" t="s">
        <v>2637</v>
      </c>
      <c r="F1906" s="23" t="s">
        <v>1628</v>
      </c>
      <c r="G1906" s="23" t="s">
        <v>4478</v>
      </c>
      <c r="H1906" s="23" t="s">
        <v>19</v>
      </c>
      <c r="I1906" s="1">
        <v>43647</v>
      </c>
      <c r="J1906" s="1"/>
      <c r="K1906" s="1"/>
      <c r="L1906" s="23" t="s">
        <v>23</v>
      </c>
      <c r="N1906" s="23" t="s">
        <v>18</v>
      </c>
      <c r="O1906" s="23" t="s">
        <v>2823</v>
      </c>
      <c r="P1906" s="29" t="s">
        <v>4478</v>
      </c>
    </row>
    <row r="1907" spans="1:16" s="23" customFormat="1" hidden="1" x14ac:dyDescent="0.2">
      <c r="A1907" s="2">
        <v>180203929</v>
      </c>
      <c r="B1907" s="23" t="s">
        <v>3110</v>
      </c>
      <c r="F1907" s="23" t="s">
        <v>2513</v>
      </c>
      <c r="G1907" s="23" t="s">
        <v>1822</v>
      </c>
      <c r="H1907" s="23" t="s">
        <v>19</v>
      </c>
      <c r="I1907" s="1"/>
      <c r="J1907" s="1"/>
      <c r="K1907" s="1"/>
      <c r="N1907" s="23" t="s">
        <v>18</v>
      </c>
      <c r="O1907" s="23" t="s">
        <v>2823</v>
      </c>
      <c r="P1907" s="29" t="s">
        <v>1822</v>
      </c>
    </row>
    <row r="1908" spans="1:16" s="23" customFormat="1" hidden="1" x14ac:dyDescent="0.2">
      <c r="A1908" s="2">
        <v>180204025</v>
      </c>
      <c r="B1908" s="23" t="s">
        <v>2681</v>
      </c>
      <c r="C1908" s="23" t="s">
        <v>2682</v>
      </c>
      <c r="D1908" s="23" t="s">
        <v>5314</v>
      </c>
      <c r="E1908" s="23" t="s">
        <v>2683</v>
      </c>
      <c r="F1908" s="23" t="s">
        <v>13</v>
      </c>
      <c r="G1908" s="23" t="s">
        <v>4478</v>
      </c>
      <c r="H1908" s="23" t="s">
        <v>19</v>
      </c>
      <c r="I1908" s="1">
        <v>43709</v>
      </c>
      <c r="J1908" s="1"/>
      <c r="K1908" s="1"/>
      <c r="L1908" s="23" t="s">
        <v>23</v>
      </c>
      <c r="N1908" s="23" t="s">
        <v>18</v>
      </c>
      <c r="O1908" s="23" t="s">
        <v>2823</v>
      </c>
      <c r="P1908" s="29" t="s">
        <v>4478</v>
      </c>
    </row>
    <row r="1909" spans="1:16" s="23" customFormat="1" hidden="1" x14ac:dyDescent="0.2">
      <c r="A1909" s="2">
        <v>180204089</v>
      </c>
      <c r="B1909" s="23" t="s">
        <v>2804</v>
      </c>
      <c r="C1909" s="23" t="s">
        <v>2684</v>
      </c>
      <c r="D1909" s="23" t="s">
        <v>5315</v>
      </c>
      <c r="E1909" s="23" t="s">
        <v>482</v>
      </c>
      <c r="F1909" s="23" t="s">
        <v>13</v>
      </c>
      <c r="G1909" s="23" t="s">
        <v>4610</v>
      </c>
      <c r="H1909" s="23" t="s">
        <v>24</v>
      </c>
      <c r="I1909" s="1">
        <v>43709</v>
      </c>
      <c r="J1909" s="1">
        <v>44926</v>
      </c>
      <c r="K1909" s="1"/>
      <c r="L1909" s="23" t="s">
        <v>23</v>
      </c>
      <c r="N1909" s="23" t="e">
        <v>#N/A</v>
      </c>
      <c r="O1909" s="23" t="s">
        <v>2822</v>
      </c>
      <c r="P1909" s="29" t="s">
        <v>4610</v>
      </c>
    </row>
    <row r="1910" spans="1:16" s="23" customFormat="1" hidden="1" x14ac:dyDescent="0.2">
      <c r="A1910" s="2">
        <v>180204165</v>
      </c>
      <c r="B1910" s="23" t="s">
        <v>2685</v>
      </c>
      <c r="C1910" s="23" t="s">
        <v>2664</v>
      </c>
      <c r="D1910" s="23" t="s">
        <v>5109</v>
      </c>
      <c r="E1910" s="23" t="s">
        <v>2031</v>
      </c>
      <c r="F1910" s="23" t="s">
        <v>13</v>
      </c>
      <c r="G1910" s="23" t="s">
        <v>4417</v>
      </c>
      <c r="H1910" s="23" t="s">
        <v>24</v>
      </c>
      <c r="I1910" s="1">
        <v>43466</v>
      </c>
      <c r="J1910" s="1">
        <v>44196</v>
      </c>
      <c r="K1910" s="1"/>
      <c r="L1910" s="23" t="s">
        <v>18</v>
      </c>
      <c r="N1910" s="23" t="e">
        <v>#N/A</v>
      </c>
      <c r="O1910" s="23" t="s">
        <v>2823</v>
      </c>
      <c r="P1910" s="29" t="s">
        <v>4417</v>
      </c>
    </row>
    <row r="1911" spans="1:16" s="23" customFormat="1" hidden="1" x14ac:dyDescent="0.2">
      <c r="A1911" s="2">
        <v>180204216</v>
      </c>
      <c r="B1911" s="23" t="s">
        <v>2686</v>
      </c>
      <c r="C1911" s="23" t="s">
        <v>2687</v>
      </c>
      <c r="D1911" s="23" t="s">
        <v>5316</v>
      </c>
      <c r="E1911" s="23" t="s">
        <v>723</v>
      </c>
      <c r="F1911" s="23" t="s">
        <v>13</v>
      </c>
      <c r="G1911" s="23" t="s">
        <v>4610</v>
      </c>
      <c r="H1911" s="23" t="s">
        <v>19</v>
      </c>
      <c r="I1911" s="1">
        <v>43647</v>
      </c>
      <c r="J1911" s="1"/>
      <c r="K1911" s="1"/>
      <c r="L1911" s="23" t="s">
        <v>18</v>
      </c>
      <c r="N1911" s="23" t="s">
        <v>18</v>
      </c>
      <c r="O1911" s="23" t="s">
        <v>2822</v>
      </c>
      <c r="P1911" s="29" t="s">
        <v>4610</v>
      </c>
    </row>
    <row r="1912" spans="1:16" s="23" customFormat="1" hidden="1" x14ac:dyDescent="0.2">
      <c r="A1912" s="2">
        <v>180204283</v>
      </c>
      <c r="B1912" s="23" t="s">
        <v>2230</v>
      </c>
      <c r="F1912" s="23" t="s">
        <v>2513</v>
      </c>
      <c r="G1912" s="23" t="s">
        <v>169</v>
      </c>
      <c r="H1912" s="23" t="s">
        <v>19</v>
      </c>
      <c r="I1912" s="1"/>
      <c r="J1912" s="1"/>
      <c r="K1912" s="1"/>
      <c r="N1912" s="23" t="s">
        <v>18</v>
      </c>
      <c r="O1912" s="23" t="s">
        <v>2823</v>
      </c>
      <c r="P1912" s="29" t="s">
        <v>169</v>
      </c>
    </row>
    <row r="1913" spans="1:16" s="23" customFormat="1" hidden="1" x14ac:dyDescent="0.2">
      <c r="A1913" s="2">
        <v>180204445</v>
      </c>
      <c r="B1913" s="23" t="s">
        <v>588</v>
      </c>
      <c r="F1913" s="23" t="s">
        <v>2512</v>
      </c>
      <c r="G1913" s="23" t="s">
        <v>2873</v>
      </c>
      <c r="H1913" s="23" t="s">
        <v>19</v>
      </c>
      <c r="I1913" s="1"/>
      <c r="J1913" s="1"/>
      <c r="K1913" s="1"/>
      <c r="N1913" s="23" t="s">
        <v>18</v>
      </c>
      <c r="O1913" s="23" t="s">
        <v>2823</v>
      </c>
      <c r="P1913" s="29" t="s">
        <v>2873</v>
      </c>
    </row>
    <row r="1914" spans="1:16" s="23" customFormat="1" hidden="1" x14ac:dyDescent="0.2">
      <c r="A1914" s="2">
        <v>180204518</v>
      </c>
      <c r="B1914" s="23" t="s">
        <v>2688</v>
      </c>
      <c r="C1914" s="23" t="s">
        <v>2689</v>
      </c>
      <c r="D1914" s="23" t="s">
        <v>5317</v>
      </c>
      <c r="E1914" s="23" t="s">
        <v>1509</v>
      </c>
      <c r="F1914" s="23" t="s">
        <v>13</v>
      </c>
      <c r="G1914" s="23" t="s">
        <v>4610</v>
      </c>
      <c r="H1914" s="23" t="s">
        <v>19</v>
      </c>
      <c r="I1914" s="1">
        <v>43739</v>
      </c>
      <c r="J1914" s="1"/>
      <c r="K1914" s="1"/>
      <c r="L1914" s="23" t="s">
        <v>18</v>
      </c>
      <c r="N1914" s="23" t="s">
        <v>23</v>
      </c>
      <c r="O1914" s="23" t="s">
        <v>2822</v>
      </c>
      <c r="P1914" s="29" t="s">
        <v>4610</v>
      </c>
    </row>
    <row r="1915" spans="1:16" s="23" customFormat="1" hidden="1" x14ac:dyDescent="0.2">
      <c r="A1915" s="2">
        <v>180204623</v>
      </c>
      <c r="B1915" s="23" t="s">
        <v>3070</v>
      </c>
      <c r="C1915" s="23" t="s">
        <v>2690</v>
      </c>
      <c r="D1915" s="23" t="s">
        <v>5318</v>
      </c>
      <c r="E1915" s="23" t="s">
        <v>2691</v>
      </c>
      <c r="F1915" s="23" t="s">
        <v>1628</v>
      </c>
      <c r="G1915" s="23" t="s">
        <v>4478</v>
      </c>
      <c r="H1915" s="23" t="s">
        <v>24</v>
      </c>
      <c r="I1915" s="1">
        <v>43800</v>
      </c>
      <c r="J1915" s="1">
        <v>44926</v>
      </c>
      <c r="K1915" s="1"/>
      <c r="L1915" s="23" t="s">
        <v>18</v>
      </c>
      <c r="N1915" s="23" t="e">
        <v>#N/A</v>
      </c>
      <c r="O1915" s="23" t="s">
        <v>2823</v>
      </c>
      <c r="P1915" s="29" t="s">
        <v>4478</v>
      </c>
    </row>
    <row r="1916" spans="1:16" s="23" customFormat="1" hidden="1" x14ac:dyDescent="0.2">
      <c r="A1916" s="2">
        <v>180205158</v>
      </c>
      <c r="B1916" s="23" t="s">
        <v>2692</v>
      </c>
      <c r="C1916" s="23" t="s">
        <v>2693</v>
      </c>
      <c r="D1916" s="23" t="s">
        <v>5319</v>
      </c>
      <c r="E1916" s="23" t="s">
        <v>31</v>
      </c>
      <c r="F1916" s="23" t="s">
        <v>13</v>
      </c>
      <c r="G1916" s="23" t="s">
        <v>4478</v>
      </c>
      <c r="H1916" s="23" t="s">
        <v>24</v>
      </c>
      <c r="I1916" s="1">
        <v>43770</v>
      </c>
      <c r="J1916" s="1">
        <v>44926</v>
      </c>
      <c r="K1916" s="1"/>
      <c r="L1916" s="23" t="s">
        <v>18</v>
      </c>
      <c r="N1916" s="23" t="e">
        <v>#N/A</v>
      </c>
      <c r="O1916" s="23" t="s">
        <v>2823</v>
      </c>
      <c r="P1916" s="29" t="s">
        <v>4478</v>
      </c>
    </row>
    <row r="1917" spans="1:16" s="23" customFormat="1" hidden="1" x14ac:dyDescent="0.2">
      <c r="A1917" s="2">
        <v>180205301</v>
      </c>
      <c r="B1917" s="23" t="s">
        <v>2694</v>
      </c>
      <c r="C1917" s="23" t="s">
        <v>2695</v>
      </c>
      <c r="D1917" s="23" t="s">
        <v>5320</v>
      </c>
      <c r="E1917" s="23" t="s">
        <v>2696</v>
      </c>
      <c r="F1917" s="23" t="s">
        <v>1628</v>
      </c>
      <c r="G1917" s="23" t="s">
        <v>4478</v>
      </c>
      <c r="H1917" s="23" t="s">
        <v>19</v>
      </c>
      <c r="I1917" s="1">
        <v>43800</v>
      </c>
      <c r="J1917" s="1"/>
      <c r="K1917" s="1"/>
      <c r="L1917" s="23" t="s">
        <v>18</v>
      </c>
      <c r="N1917" s="23" t="s">
        <v>18</v>
      </c>
      <c r="O1917" s="23" t="s">
        <v>2823</v>
      </c>
      <c r="P1917" s="29" t="s">
        <v>4478</v>
      </c>
    </row>
    <row r="1918" spans="1:16" s="23" customFormat="1" hidden="1" x14ac:dyDescent="0.2">
      <c r="A1918" s="2">
        <v>180205441</v>
      </c>
      <c r="B1918" s="23" t="s">
        <v>2698</v>
      </c>
      <c r="C1918" s="23" t="s">
        <v>2697</v>
      </c>
      <c r="D1918" s="23" t="s">
        <v>5247</v>
      </c>
      <c r="E1918" s="23" t="s">
        <v>2490</v>
      </c>
      <c r="F1918" s="23" t="s">
        <v>13</v>
      </c>
      <c r="G1918" s="23" t="s">
        <v>4417</v>
      </c>
      <c r="H1918" s="23" t="s">
        <v>24</v>
      </c>
      <c r="I1918" s="1">
        <v>43800</v>
      </c>
      <c r="J1918" s="1">
        <v>44561</v>
      </c>
      <c r="K1918" s="1"/>
      <c r="L1918" s="23" t="s">
        <v>23</v>
      </c>
      <c r="N1918" s="23" t="e">
        <v>#N/A</v>
      </c>
      <c r="O1918" s="23" t="s">
        <v>2823</v>
      </c>
      <c r="P1918" s="29" t="s">
        <v>4417</v>
      </c>
    </row>
    <row r="1919" spans="1:16" s="23" customFormat="1" hidden="1" x14ac:dyDescent="0.2">
      <c r="A1919" s="2">
        <v>180205581</v>
      </c>
      <c r="B1919" s="23" t="s">
        <v>2701</v>
      </c>
      <c r="C1919" s="23" t="s">
        <v>2702</v>
      </c>
      <c r="D1919" s="23" t="s">
        <v>5321</v>
      </c>
      <c r="E1919" s="23" t="s">
        <v>2703</v>
      </c>
      <c r="F1919" s="23" t="s">
        <v>1628</v>
      </c>
      <c r="G1919" s="23" t="s">
        <v>4478</v>
      </c>
      <c r="H1919" s="23" t="s">
        <v>24</v>
      </c>
      <c r="I1919" s="1">
        <v>43831</v>
      </c>
      <c r="J1919" s="1">
        <v>44926</v>
      </c>
      <c r="K1919" s="1"/>
      <c r="L1919" s="23" t="s">
        <v>18</v>
      </c>
      <c r="N1919" s="23" t="e">
        <v>#N/A</v>
      </c>
      <c r="O1919" s="23" t="s">
        <v>2823</v>
      </c>
      <c r="P1919" s="29" t="s">
        <v>4478</v>
      </c>
    </row>
    <row r="1920" spans="1:16" s="23" customFormat="1" hidden="1" x14ac:dyDescent="0.2">
      <c r="A1920" s="2">
        <v>180205646</v>
      </c>
      <c r="B1920" s="23" t="s">
        <v>756</v>
      </c>
      <c r="F1920" s="23" t="s">
        <v>2512</v>
      </c>
      <c r="G1920" s="23" t="s">
        <v>4417</v>
      </c>
      <c r="H1920" s="23" t="s">
        <v>19</v>
      </c>
      <c r="I1920" s="1"/>
      <c r="J1920" s="1"/>
      <c r="K1920" s="1"/>
      <c r="N1920" s="23" t="s">
        <v>3013</v>
      </c>
      <c r="O1920" s="23" t="s">
        <v>2823</v>
      </c>
      <c r="P1920" s="29" t="s">
        <v>4417</v>
      </c>
    </row>
    <row r="1921" spans="1:16" s="23" customFormat="1" hidden="1" x14ac:dyDescent="0.2">
      <c r="A1921" s="2">
        <v>180205867</v>
      </c>
      <c r="B1921" s="23" t="s">
        <v>2704</v>
      </c>
      <c r="C1921" s="23" t="s">
        <v>2705</v>
      </c>
      <c r="D1921" s="23" t="s">
        <v>4742</v>
      </c>
      <c r="E1921" s="23" t="s">
        <v>28</v>
      </c>
      <c r="F1921" s="23" t="s">
        <v>13</v>
      </c>
      <c r="G1921" s="23" t="s">
        <v>4478</v>
      </c>
      <c r="H1921" s="23" t="s">
        <v>19</v>
      </c>
      <c r="I1921" s="1">
        <v>43800</v>
      </c>
      <c r="J1921" s="1"/>
      <c r="K1921" s="1"/>
      <c r="L1921" s="23" t="s">
        <v>23</v>
      </c>
      <c r="N1921" s="23" t="s">
        <v>18</v>
      </c>
      <c r="O1921" s="23" t="s">
        <v>2823</v>
      </c>
      <c r="P1921" s="29" t="s">
        <v>4478</v>
      </c>
    </row>
    <row r="1922" spans="1:16" s="23" customFormat="1" hidden="1" x14ac:dyDescent="0.2">
      <c r="A1922" s="2">
        <v>180205913</v>
      </c>
      <c r="B1922" s="23" t="s">
        <v>2699</v>
      </c>
      <c r="C1922" s="23" t="s">
        <v>2700</v>
      </c>
      <c r="D1922" s="23" t="s">
        <v>4484</v>
      </c>
      <c r="E1922" s="23" t="s">
        <v>73</v>
      </c>
      <c r="F1922" s="23" t="s">
        <v>13</v>
      </c>
      <c r="G1922" s="23" t="s">
        <v>4478</v>
      </c>
      <c r="H1922" s="23" t="s">
        <v>19</v>
      </c>
      <c r="I1922" s="1">
        <v>43800</v>
      </c>
      <c r="J1922" s="1"/>
      <c r="K1922" s="1"/>
      <c r="L1922" s="23" t="s">
        <v>23</v>
      </c>
      <c r="N1922" s="23" t="s">
        <v>18</v>
      </c>
      <c r="O1922" s="23" t="s">
        <v>2823</v>
      </c>
      <c r="P1922" s="29" t="s">
        <v>4478</v>
      </c>
    </row>
    <row r="1923" spans="1:16" s="23" customFormat="1" hidden="1" x14ac:dyDescent="0.2">
      <c r="A1923" s="2">
        <v>180206073</v>
      </c>
      <c r="B1923" s="23" t="s">
        <v>2706</v>
      </c>
      <c r="C1923" s="23" t="s">
        <v>2707</v>
      </c>
      <c r="D1923" s="23" t="s">
        <v>4637</v>
      </c>
      <c r="E1923" s="23" t="s">
        <v>639</v>
      </c>
      <c r="F1923" s="23" t="s">
        <v>13</v>
      </c>
      <c r="G1923" s="23" t="s">
        <v>4478</v>
      </c>
      <c r="H1923" s="23" t="s">
        <v>24</v>
      </c>
      <c r="I1923" s="1">
        <v>43831</v>
      </c>
      <c r="J1923" s="1">
        <v>44926</v>
      </c>
      <c r="K1923" s="1"/>
      <c r="L1923" s="23" t="s">
        <v>23</v>
      </c>
      <c r="N1923" s="23" t="e">
        <v>#N/A</v>
      </c>
      <c r="O1923" s="23" t="s">
        <v>2823</v>
      </c>
      <c r="P1923" s="29" t="s">
        <v>4478</v>
      </c>
    </row>
    <row r="1924" spans="1:16" s="23" customFormat="1" hidden="1" x14ac:dyDescent="0.2">
      <c r="A1924" s="2">
        <v>180207002</v>
      </c>
      <c r="B1924" s="23" t="s">
        <v>3071</v>
      </c>
      <c r="C1924" s="23" t="s">
        <v>2708</v>
      </c>
      <c r="D1924" s="23" t="s">
        <v>5322</v>
      </c>
      <c r="E1924" s="23" t="s">
        <v>2709</v>
      </c>
      <c r="F1924" s="23" t="s">
        <v>13</v>
      </c>
      <c r="G1924" s="23" t="s">
        <v>4478</v>
      </c>
      <c r="H1924" s="23" t="s">
        <v>24</v>
      </c>
      <c r="I1924" s="1">
        <v>43922</v>
      </c>
      <c r="J1924" s="1">
        <v>44926</v>
      </c>
      <c r="K1924" s="1"/>
      <c r="L1924" s="23" t="s">
        <v>23</v>
      </c>
      <c r="N1924" s="23" t="e">
        <v>#N/A</v>
      </c>
      <c r="O1924" s="23" t="s">
        <v>2823</v>
      </c>
      <c r="P1924" s="29" t="s">
        <v>4478</v>
      </c>
    </row>
    <row r="1925" spans="1:16" s="23" customFormat="1" hidden="1" x14ac:dyDescent="0.2">
      <c r="A1925" s="2">
        <v>180207150</v>
      </c>
      <c r="B1925" s="23" t="s">
        <v>2710</v>
      </c>
      <c r="C1925" s="23" t="s">
        <v>2711</v>
      </c>
      <c r="D1925" s="23" t="s">
        <v>5323</v>
      </c>
      <c r="E1925" s="23" t="s">
        <v>2712</v>
      </c>
      <c r="F1925" s="23" t="s">
        <v>1628</v>
      </c>
      <c r="G1925" s="23" t="s">
        <v>4610</v>
      </c>
      <c r="H1925" s="23" t="s">
        <v>19</v>
      </c>
      <c r="I1925" s="1">
        <v>43862</v>
      </c>
      <c r="J1925" s="1"/>
      <c r="K1925" s="1"/>
      <c r="L1925" s="23" t="s">
        <v>23</v>
      </c>
      <c r="N1925" s="23" t="s">
        <v>18</v>
      </c>
      <c r="O1925" s="23" t="s">
        <v>2822</v>
      </c>
      <c r="P1925" s="29" t="s">
        <v>4610</v>
      </c>
    </row>
    <row r="1926" spans="1:16" s="23" customFormat="1" hidden="1" x14ac:dyDescent="0.2">
      <c r="A1926" s="2">
        <v>180207363</v>
      </c>
      <c r="B1926" s="23" t="s">
        <v>961</v>
      </c>
      <c r="F1926" s="23" t="s">
        <v>2513</v>
      </c>
      <c r="G1926" s="23" t="s">
        <v>4417</v>
      </c>
      <c r="H1926" s="23" t="s">
        <v>19</v>
      </c>
      <c r="I1926" s="1"/>
      <c r="J1926" s="1"/>
      <c r="K1926" s="1"/>
      <c r="N1926" s="23" t="s">
        <v>18</v>
      </c>
      <c r="O1926" s="23" t="s">
        <v>2822</v>
      </c>
      <c r="P1926" s="29" t="s">
        <v>4417</v>
      </c>
    </row>
    <row r="1927" spans="1:16" s="23" customFormat="1" hidden="1" x14ac:dyDescent="0.2">
      <c r="A1927" s="2">
        <v>180207711</v>
      </c>
      <c r="B1927" s="23" t="s">
        <v>2750</v>
      </c>
      <c r="C1927" s="23" t="s">
        <v>2751</v>
      </c>
      <c r="D1927" s="23" t="s">
        <v>4425</v>
      </c>
      <c r="E1927" s="23" t="s">
        <v>42</v>
      </c>
      <c r="F1927" s="23" t="s">
        <v>1628</v>
      </c>
      <c r="G1927" s="23" t="s">
        <v>4478</v>
      </c>
      <c r="H1927" s="23" t="s">
        <v>19</v>
      </c>
      <c r="I1927" s="1">
        <v>44044</v>
      </c>
      <c r="J1927" s="1"/>
      <c r="K1927" s="1"/>
      <c r="L1927" s="23" t="s">
        <v>23</v>
      </c>
      <c r="N1927" s="23" t="s">
        <v>18</v>
      </c>
      <c r="O1927" s="23" t="s">
        <v>2823</v>
      </c>
      <c r="P1927" s="29" t="s">
        <v>4478</v>
      </c>
    </row>
    <row r="1928" spans="1:16" s="23" customFormat="1" hidden="1" x14ac:dyDescent="0.2">
      <c r="A1928" s="2">
        <v>180207865</v>
      </c>
      <c r="B1928" s="23" t="s">
        <v>2725</v>
      </c>
      <c r="C1928" s="23" t="s">
        <v>488</v>
      </c>
      <c r="D1928" s="23" t="s">
        <v>4546</v>
      </c>
      <c r="E1928" s="23" t="s">
        <v>25</v>
      </c>
      <c r="F1928" s="23" t="s">
        <v>1628</v>
      </c>
      <c r="G1928" s="23" t="s">
        <v>4478</v>
      </c>
      <c r="H1928" s="23" t="s">
        <v>19</v>
      </c>
      <c r="I1928" s="1">
        <v>44013</v>
      </c>
      <c r="J1928" s="1"/>
      <c r="K1928" s="1"/>
      <c r="L1928" s="23" t="s">
        <v>23</v>
      </c>
      <c r="N1928" s="23" t="s">
        <v>3013</v>
      </c>
      <c r="O1928" s="23" t="s">
        <v>2823</v>
      </c>
      <c r="P1928" s="29" t="s">
        <v>4478</v>
      </c>
    </row>
    <row r="1929" spans="1:16" s="23" customFormat="1" hidden="1" x14ac:dyDescent="0.2">
      <c r="A1929" s="2">
        <v>180208297</v>
      </c>
      <c r="B1929" s="23" t="s">
        <v>2771</v>
      </c>
      <c r="F1929" s="23" t="s">
        <v>2512</v>
      </c>
      <c r="G1929" s="23" t="s">
        <v>4417</v>
      </c>
      <c r="H1929" s="23" t="s">
        <v>19</v>
      </c>
      <c r="I1929" s="1"/>
      <c r="J1929" s="1"/>
      <c r="K1929" s="1"/>
      <c r="N1929" s="23" t="s">
        <v>18</v>
      </c>
      <c r="O1929" s="23" t="s">
        <v>2822</v>
      </c>
      <c r="P1929" s="29" t="s">
        <v>4417</v>
      </c>
    </row>
    <row r="1930" spans="1:16" s="23" customFormat="1" hidden="1" x14ac:dyDescent="0.2">
      <c r="A1930" s="2">
        <v>180208408</v>
      </c>
      <c r="B1930" s="23" t="s">
        <v>2907</v>
      </c>
      <c r="C1930" s="23" t="s">
        <v>2726</v>
      </c>
      <c r="D1930" s="23" t="s">
        <v>5324</v>
      </c>
      <c r="E1930" s="23" t="s">
        <v>2727</v>
      </c>
      <c r="F1930" s="23" t="s">
        <v>13</v>
      </c>
      <c r="G1930" s="23" t="s">
        <v>4417</v>
      </c>
      <c r="H1930" s="23" t="s">
        <v>19</v>
      </c>
      <c r="I1930" s="1">
        <v>44136</v>
      </c>
      <c r="J1930" s="1"/>
      <c r="K1930" s="1"/>
      <c r="L1930" s="23" t="s">
        <v>23</v>
      </c>
      <c r="N1930" s="23" t="s">
        <v>23</v>
      </c>
      <c r="O1930" s="23" t="s">
        <v>2822</v>
      </c>
      <c r="P1930" s="29" t="s">
        <v>4417</v>
      </c>
    </row>
    <row r="1931" spans="1:16" s="23" customFormat="1" hidden="1" x14ac:dyDescent="0.2">
      <c r="A1931" s="2">
        <v>180208564</v>
      </c>
      <c r="B1931" s="23" t="s">
        <v>2780</v>
      </c>
      <c r="C1931" s="23" t="s">
        <v>2781</v>
      </c>
      <c r="D1931" s="23" t="s">
        <v>5325</v>
      </c>
      <c r="E1931" s="23" t="s">
        <v>2782</v>
      </c>
      <c r="F1931" s="23" t="s">
        <v>13</v>
      </c>
      <c r="G1931" s="23" t="s">
        <v>5326</v>
      </c>
      <c r="H1931" s="23" t="s">
        <v>19</v>
      </c>
      <c r="I1931" s="1">
        <v>44197</v>
      </c>
      <c r="J1931" s="1"/>
      <c r="K1931" s="1"/>
      <c r="L1931" s="23" t="s">
        <v>18</v>
      </c>
      <c r="N1931" s="23" t="s">
        <v>3014</v>
      </c>
      <c r="O1931" s="23" t="s">
        <v>2823</v>
      </c>
      <c r="P1931" s="29" t="s">
        <v>5326</v>
      </c>
    </row>
    <row r="1932" spans="1:16" s="23" customFormat="1" hidden="1" x14ac:dyDescent="0.2">
      <c r="A1932" s="2">
        <v>180208580</v>
      </c>
      <c r="B1932" s="23" t="s">
        <v>2728</v>
      </c>
      <c r="C1932" s="23" t="s">
        <v>2729</v>
      </c>
      <c r="D1932" s="23" t="s">
        <v>5071</v>
      </c>
      <c r="E1932" s="23" t="s">
        <v>1917</v>
      </c>
      <c r="F1932" s="23" t="s">
        <v>1628</v>
      </c>
      <c r="G1932" s="23" t="s">
        <v>4478</v>
      </c>
      <c r="H1932" s="23" t="s">
        <v>24</v>
      </c>
      <c r="I1932" s="1">
        <v>44166</v>
      </c>
      <c r="J1932" s="1">
        <v>44926</v>
      </c>
      <c r="K1932" s="1"/>
      <c r="L1932" s="23" t="s">
        <v>23</v>
      </c>
      <c r="N1932" s="23" t="e">
        <v>#N/A</v>
      </c>
      <c r="O1932" s="23" t="s">
        <v>2823</v>
      </c>
      <c r="P1932" s="29" t="s">
        <v>4478</v>
      </c>
    </row>
    <row r="1933" spans="1:16" s="23" customFormat="1" hidden="1" x14ac:dyDescent="0.2">
      <c r="A1933" s="2">
        <v>180208912</v>
      </c>
      <c r="B1933" s="23" t="s">
        <v>3072</v>
      </c>
      <c r="C1933" s="23" t="s">
        <v>2730</v>
      </c>
      <c r="D1933" s="23" t="s">
        <v>5198</v>
      </c>
      <c r="E1933" s="23" t="s">
        <v>340</v>
      </c>
      <c r="F1933" s="23" t="s">
        <v>1628</v>
      </c>
      <c r="G1933" s="23" t="s">
        <v>4478</v>
      </c>
      <c r="H1933" s="23" t="s">
        <v>19</v>
      </c>
      <c r="I1933" s="1">
        <v>44166</v>
      </c>
      <c r="J1933" s="1"/>
      <c r="K1933" s="1"/>
      <c r="L1933" s="23" t="s">
        <v>18</v>
      </c>
      <c r="N1933" s="23" t="s">
        <v>18</v>
      </c>
      <c r="O1933" s="23" t="s">
        <v>2823</v>
      </c>
      <c r="P1933" s="29" t="s">
        <v>4478</v>
      </c>
    </row>
    <row r="1934" spans="1:16" s="23" customFormat="1" hidden="1" x14ac:dyDescent="0.2">
      <c r="A1934" s="2">
        <v>180208998</v>
      </c>
      <c r="B1934" s="23" t="s">
        <v>2731</v>
      </c>
      <c r="C1934" s="23" t="s">
        <v>2732</v>
      </c>
      <c r="D1934" s="23" t="s">
        <v>5327</v>
      </c>
      <c r="E1934" s="23" t="s">
        <v>2733</v>
      </c>
      <c r="F1934" s="23" t="s">
        <v>1628</v>
      </c>
      <c r="G1934" s="23" t="s">
        <v>4478</v>
      </c>
      <c r="H1934" s="23" t="s">
        <v>19</v>
      </c>
      <c r="I1934" s="1">
        <v>44166</v>
      </c>
      <c r="J1934" s="1"/>
      <c r="K1934" s="1"/>
      <c r="L1934" s="23" t="s">
        <v>23</v>
      </c>
      <c r="N1934" s="23" t="s">
        <v>18</v>
      </c>
      <c r="O1934" s="23" t="s">
        <v>2823</v>
      </c>
      <c r="P1934" s="29" t="s">
        <v>4478</v>
      </c>
    </row>
    <row r="1935" spans="1:16" s="23" customFormat="1" hidden="1" x14ac:dyDescent="0.2">
      <c r="A1935" s="2">
        <v>180209153</v>
      </c>
      <c r="B1935" s="23" t="s">
        <v>3073</v>
      </c>
      <c r="C1935" s="23" t="s">
        <v>2752</v>
      </c>
      <c r="D1935" s="23" t="s">
        <v>5328</v>
      </c>
      <c r="E1935" s="23" t="s">
        <v>42</v>
      </c>
      <c r="F1935" s="23" t="s">
        <v>13</v>
      </c>
      <c r="G1935" s="23" t="s">
        <v>4478</v>
      </c>
      <c r="H1935" s="23" t="s">
        <v>24</v>
      </c>
      <c r="I1935" s="1">
        <v>44197</v>
      </c>
      <c r="J1935" s="1">
        <v>45291</v>
      </c>
      <c r="K1935" s="1"/>
      <c r="L1935" s="23" t="s">
        <v>18</v>
      </c>
      <c r="N1935" s="23" t="s">
        <v>18</v>
      </c>
      <c r="O1935" s="23" t="s">
        <v>2822</v>
      </c>
      <c r="P1935" s="29" t="s">
        <v>4478</v>
      </c>
    </row>
    <row r="1936" spans="1:16" s="23" customFormat="1" hidden="1" x14ac:dyDescent="0.2">
      <c r="A1936" s="2">
        <v>180209205</v>
      </c>
      <c r="B1936" s="23" t="s">
        <v>2734</v>
      </c>
      <c r="C1936" s="23" t="s">
        <v>2735</v>
      </c>
      <c r="D1936" s="23" t="s">
        <v>5095</v>
      </c>
      <c r="E1936" s="23" t="s">
        <v>1987</v>
      </c>
      <c r="F1936" s="23" t="s">
        <v>13</v>
      </c>
      <c r="G1936" s="23" t="s">
        <v>4478</v>
      </c>
      <c r="H1936" s="23" t="s">
        <v>24</v>
      </c>
      <c r="I1936" s="1">
        <v>44166</v>
      </c>
      <c r="J1936" s="1">
        <v>45291</v>
      </c>
      <c r="K1936" s="1"/>
      <c r="L1936" s="23" t="s">
        <v>23</v>
      </c>
      <c r="N1936" s="23" t="s">
        <v>18</v>
      </c>
      <c r="O1936" s="23" t="s">
        <v>2823</v>
      </c>
      <c r="P1936" s="29" t="s">
        <v>4478</v>
      </c>
    </row>
    <row r="1937" spans="1:16" s="23" customFormat="1" hidden="1" x14ac:dyDescent="0.2">
      <c r="A1937" s="2">
        <v>180209358</v>
      </c>
      <c r="B1937" s="23" t="s">
        <v>2753</v>
      </c>
      <c r="C1937" s="23" t="s">
        <v>2754</v>
      </c>
      <c r="D1937" s="23" t="s">
        <v>4468</v>
      </c>
      <c r="E1937" s="23" t="s">
        <v>165</v>
      </c>
      <c r="F1937" s="23" t="s">
        <v>1628</v>
      </c>
      <c r="G1937" s="23" t="s">
        <v>4478</v>
      </c>
      <c r="H1937" s="23" t="s">
        <v>19</v>
      </c>
      <c r="I1937" s="1">
        <v>44197</v>
      </c>
      <c r="J1937" s="1"/>
      <c r="K1937" s="1"/>
      <c r="L1937" s="23" t="s">
        <v>23</v>
      </c>
      <c r="N1937" s="23" t="s">
        <v>18</v>
      </c>
      <c r="O1937" s="23" t="s">
        <v>2823</v>
      </c>
      <c r="P1937" s="29" t="s">
        <v>4478</v>
      </c>
    </row>
    <row r="1938" spans="1:16" s="23" customFormat="1" hidden="1" x14ac:dyDescent="0.2">
      <c r="A1938" s="2">
        <v>180209420</v>
      </c>
      <c r="B1938" s="23" t="s">
        <v>2755</v>
      </c>
      <c r="C1938" s="23" t="s">
        <v>2756</v>
      </c>
      <c r="D1938" s="23" t="s">
        <v>4766</v>
      </c>
      <c r="E1938" s="23" t="s">
        <v>340</v>
      </c>
      <c r="F1938" s="23" t="s">
        <v>1628</v>
      </c>
      <c r="G1938" s="23" t="s">
        <v>4478</v>
      </c>
      <c r="H1938" s="23" t="s">
        <v>19</v>
      </c>
      <c r="I1938" s="1">
        <v>44166</v>
      </c>
      <c r="J1938" s="1"/>
      <c r="K1938" s="1"/>
      <c r="L1938" s="23" t="s">
        <v>18</v>
      </c>
      <c r="N1938" s="23" t="s">
        <v>18</v>
      </c>
      <c r="O1938" s="23" t="s">
        <v>2823</v>
      </c>
      <c r="P1938" s="29" t="s">
        <v>4478</v>
      </c>
    </row>
    <row r="1939" spans="1:16" s="23" customFormat="1" hidden="1" x14ac:dyDescent="0.2">
      <c r="A1939" s="2">
        <v>180209471</v>
      </c>
      <c r="B1939" s="23" t="s">
        <v>2757</v>
      </c>
      <c r="C1939" s="23" t="s">
        <v>2758</v>
      </c>
      <c r="D1939" s="23" t="s">
        <v>5329</v>
      </c>
      <c r="E1939" s="23" t="s">
        <v>2759</v>
      </c>
      <c r="F1939" s="23" t="s">
        <v>1628</v>
      </c>
      <c r="G1939" s="23" t="s">
        <v>4478</v>
      </c>
      <c r="H1939" s="23" t="s">
        <v>19</v>
      </c>
      <c r="I1939" s="1">
        <v>44228</v>
      </c>
      <c r="J1939" s="1"/>
      <c r="K1939" s="1"/>
      <c r="L1939" s="23" t="s">
        <v>23</v>
      </c>
      <c r="N1939" s="23" t="s">
        <v>18</v>
      </c>
      <c r="O1939" s="23" t="s">
        <v>2823</v>
      </c>
      <c r="P1939" s="29" t="s">
        <v>4478</v>
      </c>
    </row>
    <row r="1940" spans="1:16" s="23" customFormat="1" hidden="1" x14ac:dyDescent="0.2">
      <c r="A1940" s="2">
        <v>180209560</v>
      </c>
      <c r="B1940" s="23" t="s">
        <v>2760</v>
      </c>
      <c r="C1940" s="23" t="s">
        <v>2761</v>
      </c>
      <c r="D1940" s="23" t="s">
        <v>5330</v>
      </c>
      <c r="E1940" s="23" t="s">
        <v>374</v>
      </c>
      <c r="F1940" s="23" t="s">
        <v>1628</v>
      </c>
      <c r="G1940" s="23" t="s">
        <v>4478</v>
      </c>
      <c r="H1940" s="23" t="s">
        <v>19</v>
      </c>
      <c r="I1940" s="1">
        <v>44228</v>
      </c>
      <c r="J1940" s="1"/>
      <c r="K1940" s="1"/>
      <c r="L1940" s="23" t="s">
        <v>18</v>
      </c>
      <c r="N1940" s="23" t="s">
        <v>18</v>
      </c>
      <c r="O1940" s="23" t="s">
        <v>2823</v>
      </c>
      <c r="P1940" s="29" t="s">
        <v>4478</v>
      </c>
    </row>
    <row r="1941" spans="1:16" s="23" customFormat="1" hidden="1" x14ac:dyDescent="0.2">
      <c r="A1941" s="2">
        <v>180209625</v>
      </c>
      <c r="B1941" s="23" t="s">
        <v>2762</v>
      </c>
      <c r="C1941" s="23" t="s">
        <v>2763</v>
      </c>
      <c r="D1941" s="23" t="s">
        <v>4675</v>
      </c>
      <c r="E1941" s="23" t="s">
        <v>98</v>
      </c>
      <c r="F1941" s="23" t="s">
        <v>1628</v>
      </c>
      <c r="G1941" s="23" t="s">
        <v>4478</v>
      </c>
      <c r="H1941" s="23" t="s">
        <v>19</v>
      </c>
      <c r="I1941" s="1">
        <v>44166</v>
      </c>
      <c r="J1941" s="1"/>
      <c r="K1941" s="1"/>
      <c r="L1941" s="23" t="s">
        <v>23</v>
      </c>
      <c r="N1941" s="23" t="s">
        <v>18</v>
      </c>
      <c r="O1941" s="23" t="s">
        <v>2823</v>
      </c>
      <c r="P1941" s="29" t="s">
        <v>4478</v>
      </c>
    </row>
    <row r="1942" spans="1:16" s="23" customFormat="1" hidden="1" x14ac:dyDescent="0.2">
      <c r="A1942" s="2">
        <v>180209676</v>
      </c>
      <c r="B1942" s="23" t="s">
        <v>2764</v>
      </c>
      <c r="C1942" s="23" t="s">
        <v>2765</v>
      </c>
      <c r="D1942" s="23" t="s">
        <v>5331</v>
      </c>
      <c r="E1942" s="23" t="s">
        <v>73</v>
      </c>
      <c r="F1942" s="23" t="s">
        <v>1628</v>
      </c>
      <c r="G1942" s="23" t="s">
        <v>4478</v>
      </c>
      <c r="H1942" s="23" t="s">
        <v>19</v>
      </c>
      <c r="I1942" s="1">
        <v>44166</v>
      </c>
      <c r="J1942" s="1"/>
      <c r="K1942" s="1"/>
      <c r="L1942" s="23" t="s">
        <v>23</v>
      </c>
      <c r="N1942" s="23" t="s">
        <v>18</v>
      </c>
      <c r="O1942" s="23" t="s">
        <v>2823</v>
      </c>
      <c r="P1942" s="29" t="s">
        <v>4478</v>
      </c>
    </row>
    <row r="1943" spans="1:16" s="23" customFormat="1" hidden="1" x14ac:dyDescent="0.2">
      <c r="A1943" s="2">
        <v>180209722</v>
      </c>
      <c r="B1943" s="23" t="s">
        <v>3111</v>
      </c>
      <c r="C1943" s="23" t="s">
        <v>2766</v>
      </c>
      <c r="D1943" s="23" t="s">
        <v>5332</v>
      </c>
      <c r="E1943" s="23" t="s">
        <v>73</v>
      </c>
      <c r="F1943" s="23" t="s">
        <v>1628</v>
      </c>
      <c r="G1943" s="23" t="s">
        <v>4478</v>
      </c>
      <c r="H1943" s="23" t="s">
        <v>19</v>
      </c>
      <c r="I1943" s="1">
        <v>44166</v>
      </c>
      <c r="J1943" s="1"/>
      <c r="K1943" s="1"/>
      <c r="L1943" s="23" t="s">
        <v>23</v>
      </c>
      <c r="N1943" s="23" t="s">
        <v>18</v>
      </c>
      <c r="O1943" s="23" t="s">
        <v>2823</v>
      </c>
      <c r="P1943" s="29" t="s">
        <v>4478</v>
      </c>
    </row>
    <row r="1944" spans="1:16" s="23" customFormat="1" hidden="1" x14ac:dyDescent="0.2">
      <c r="A1944" s="2">
        <v>180209889</v>
      </c>
      <c r="B1944" s="23" t="s">
        <v>2767</v>
      </c>
      <c r="C1944" s="23" t="s">
        <v>2768</v>
      </c>
      <c r="D1944" s="23" t="s">
        <v>5262</v>
      </c>
      <c r="E1944" s="23" t="s">
        <v>2463</v>
      </c>
      <c r="F1944" s="23" t="s">
        <v>13</v>
      </c>
      <c r="G1944" s="23" t="s">
        <v>4478</v>
      </c>
      <c r="H1944" s="23" t="s">
        <v>24</v>
      </c>
      <c r="I1944" s="1">
        <v>44256</v>
      </c>
      <c r="J1944" s="1">
        <v>45291</v>
      </c>
      <c r="K1944" s="1"/>
      <c r="L1944" s="23" t="s">
        <v>23</v>
      </c>
      <c r="N1944" s="23" t="s">
        <v>18</v>
      </c>
      <c r="O1944" s="23" t="s">
        <v>2823</v>
      </c>
      <c r="P1944" s="29" t="s">
        <v>4478</v>
      </c>
    </row>
    <row r="1945" spans="1:16" s="23" customFormat="1" hidden="1" x14ac:dyDescent="0.2">
      <c r="A1945" s="2">
        <v>180209943</v>
      </c>
      <c r="B1945" s="23" t="s">
        <v>2783</v>
      </c>
      <c r="C1945" s="23" t="s">
        <v>2784</v>
      </c>
      <c r="D1945" s="23" t="s">
        <v>5333</v>
      </c>
      <c r="E1945" s="23" t="s">
        <v>806</v>
      </c>
      <c r="F1945" s="23" t="s">
        <v>13</v>
      </c>
      <c r="G1945" s="23" t="s">
        <v>4417</v>
      </c>
      <c r="H1945" s="23" t="s">
        <v>24</v>
      </c>
      <c r="I1945" s="1">
        <v>44256</v>
      </c>
      <c r="J1945" s="1">
        <v>45291</v>
      </c>
      <c r="K1945" s="1"/>
      <c r="L1945" s="23" t="s">
        <v>23</v>
      </c>
      <c r="N1945" s="23" t="s">
        <v>18</v>
      </c>
      <c r="O1945" s="23" t="s">
        <v>2822</v>
      </c>
      <c r="P1945" s="29" t="s">
        <v>4417</v>
      </c>
    </row>
    <row r="1946" spans="1:16" s="23" customFormat="1" hidden="1" x14ac:dyDescent="0.2">
      <c r="A1946" s="2">
        <v>180210194</v>
      </c>
      <c r="B1946" s="23" t="s">
        <v>2785</v>
      </c>
      <c r="C1946" s="23" t="s">
        <v>2786</v>
      </c>
      <c r="D1946" s="23" t="s">
        <v>5334</v>
      </c>
      <c r="E1946" s="23" t="s">
        <v>98</v>
      </c>
      <c r="F1946" s="23" t="s">
        <v>1628</v>
      </c>
      <c r="G1946" s="23" t="s">
        <v>4478</v>
      </c>
      <c r="H1946" s="23" t="s">
        <v>24</v>
      </c>
      <c r="I1946" s="1">
        <v>44317</v>
      </c>
      <c r="J1946" s="1">
        <v>45291</v>
      </c>
      <c r="K1946" s="1"/>
      <c r="L1946" s="23" t="s">
        <v>18</v>
      </c>
      <c r="N1946" s="23" t="s">
        <v>18</v>
      </c>
      <c r="O1946" s="23" t="s">
        <v>2822</v>
      </c>
      <c r="P1946" s="29" t="s">
        <v>4478</v>
      </c>
    </row>
    <row r="1947" spans="1:16" s="23" customFormat="1" hidden="1" x14ac:dyDescent="0.2">
      <c r="A1947" s="2">
        <v>180210356</v>
      </c>
      <c r="B1947" s="23" t="s">
        <v>2787</v>
      </c>
      <c r="C1947" s="23" t="s">
        <v>2788</v>
      </c>
      <c r="D1947" s="23" t="s">
        <v>5335</v>
      </c>
      <c r="E1947" s="23" t="s">
        <v>2789</v>
      </c>
      <c r="F1947" s="23" t="s">
        <v>1628</v>
      </c>
      <c r="G1947" s="23" t="s">
        <v>4478</v>
      </c>
      <c r="H1947" s="23" t="s">
        <v>19</v>
      </c>
      <c r="I1947" s="1">
        <v>44348</v>
      </c>
      <c r="J1947" s="1"/>
      <c r="K1947" s="1"/>
      <c r="L1947" s="23" t="s">
        <v>23</v>
      </c>
      <c r="N1947" s="23" t="s">
        <v>18</v>
      </c>
      <c r="O1947" s="23" t="s">
        <v>2823</v>
      </c>
      <c r="P1947" s="29" t="s">
        <v>4478</v>
      </c>
    </row>
    <row r="1948" spans="1:16" s="23" customFormat="1" hidden="1" x14ac:dyDescent="0.2">
      <c r="A1948" s="2">
        <v>180210666</v>
      </c>
      <c r="B1948" s="23" t="s">
        <v>2790</v>
      </c>
      <c r="C1948" s="23" t="s">
        <v>2791</v>
      </c>
      <c r="D1948" s="23" t="s">
        <v>4821</v>
      </c>
      <c r="E1948" s="23" t="s">
        <v>885</v>
      </c>
      <c r="F1948" s="23" t="s">
        <v>13</v>
      </c>
      <c r="G1948" s="23" t="s">
        <v>4478</v>
      </c>
      <c r="H1948" s="23" t="s">
        <v>19</v>
      </c>
      <c r="I1948" s="1">
        <v>44378</v>
      </c>
      <c r="J1948" s="1"/>
      <c r="K1948" s="1"/>
      <c r="L1948" s="23" t="s">
        <v>23</v>
      </c>
      <c r="N1948" s="23" t="s">
        <v>18</v>
      </c>
      <c r="O1948" s="23" t="s">
        <v>2823</v>
      </c>
      <c r="P1948" s="29" t="s">
        <v>4478</v>
      </c>
    </row>
    <row r="1949" spans="1:16" s="23" customFormat="1" hidden="1" x14ac:dyDescent="0.2">
      <c r="A1949" s="2">
        <v>180217814</v>
      </c>
      <c r="B1949" s="23" t="s">
        <v>2699</v>
      </c>
      <c r="C1949" s="23" t="s">
        <v>2700</v>
      </c>
      <c r="D1949" s="23" t="s">
        <v>4484</v>
      </c>
      <c r="E1949" s="23" t="s">
        <v>73</v>
      </c>
      <c r="F1949" s="23" t="s">
        <v>13</v>
      </c>
      <c r="G1949" s="23" t="s">
        <v>5120</v>
      </c>
      <c r="H1949" s="23" t="s">
        <v>19</v>
      </c>
      <c r="I1949" s="1">
        <v>43800</v>
      </c>
      <c r="J1949" s="1"/>
      <c r="K1949" s="1"/>
      <c r="L1949" s="23" t="s">
        <v>23</v>
      </c>
      <c r="N1949" s="23" t="s">
        <v>18</v>
      </c>
      <c r="O1949" s="23" t="s">
        <v>2823</v>
      </c>
      <c r="P1949" s="29" t="s">
        <v>5120</v>
      </c>
    </row>
    <row r="1950" spans="1:16" s="23" customFormat="1" hidden="1" x14ac:dyDescent="0.2">
      <c r="A1950" s="2">
        <v>180218403</v>
      </c>
      <c r="B1950" s="23" t="s">
        <v>2805</v>
      </c>
      <c r="C1950" s="23" t="s">
        <v>2806</v>
      </c>
      <c r="D1950" s="23" t="s">
        <v>4782</v>
      </c>
      <c r="E1950" s="23" t="s">
        <v>340</v>
      </c>
      <c r="F1950" s="23" t="s">
        <v>13</v>
      </c>
      <c r="G1950" s="23" t="s">
        <v>4417</v>
      </c>
      <c r="H1950" s="23" t="s">
        <v>19</v>
      </c>
      <c r="I1950" s="1">
        <v>44562</v>
      </c>
      <c r="J1950" s="1"/>
      <c r="K1950" s="1"/>
      <c r="L1950" s="23" t="s">
        <v>18</v>
      </c>
      <c r="N1950" s="23" t="s">
        <v>18</v>
      </c>
      <c r="O1950" s="23" t="s">
        <v>2822</v>
      </c>
      <c r="P1950" s="29" t="s">
        <v>4417</v>
      </c>
    </row>
    <row r="1951" spans="1:16" s="23" customFormat="1" hidden="1" x14ac:dyDescent="0.2">
      <c r="A1951" s="2">
        <v>180218500</v>
      </c>
      <c r="B1951" s="23" t="s">
        <v>5336</v>
      </c>
      <c r="C1951" s="23" t="s">
        <v>2852</v>
      </c>
      <c r="D1951" s="23" t="s">
        <v>4538</v>
      </c>
      <c r="E1951" s="23" t="s">
        <v>60</v>
      </c>
      <c r="F1951" s="23" t="s">
        <v>13</v>
      </c>
      <c r="G1951" s="23" t="s">
        <v>1822</v>
      </c>
      <c r="H1951" s="23" t="s">
        <v>19</v>
      </c>
      <c r="I1951" s="1">
        <v>44562</v>
      </c>
      <c r="J1951" s="1"/>
      <c r="K1951" s="1"/>
      <c r="L1951" s="23" t="s">
        <v>18</v>
      </c>
      <c r="N1951" s="23" t="s">
        <v>18</v>
      </c>
      <c r="O1951" s="23" t="s">
        <v>2823</v>
      </c>
      <c r="P1951" s="29" t="s">
        <v>1822</v>
      </c>
    </row>
    <row r="1952" spans="1:16" s="23" customFormat="1" hidden="1" x14ac:dyDescent="0.2">
      <c r="A1952" s="2">
        <v>180218608</v>
      </c>
      <c r="B1952" s="23" t="s">
        <v>2807</v>
      </c>
      <c r="C1952" s="23" t="s">
        <v>2808</v>
      </c>
      <c r="D1952" s="23" t="s">
        <v>5337</v>
      </c>
      <c r="E1952" s="23" t="s">
        <v>2809</v>
      </c>
      <c r="F1952" s="23" t="s">
        <v>13</v>
      </c>
      <c r="G1952" s="23" t="s">
        <v>4417</v>
      </c>
      <c r="H1952" s="23" t="s">
        <v>19</v>
      </c>
      <c r="I1952" s="1">
        <v>44501</v>
      </c>
      <c r="J1952" s="1"/>
      <c r="K1952" s="1"/>
      <c r="L1952" s="23" t="s">
        <v>18</v>
      </c>
      <c r="N1952" s="23" t="s">
        <v>18</v>
      </c>
      <c r="O1952" s="23" t="s">
        <v>2822</v>
      </c>
      <c r="P1952" s="29" t="s">
        <v>4417</v>
      </c>
    </row>
    <row r="1953" spans="1:16" s="23" customFormat="1" hidden="1" x14ac:dyDescent="0.2">
      <c r="A1953" s="2">
        <v>180218802</v>
      </c>
      <c r="B1953" s="23" t="s">
        <v>2810</v>
      </c>
      <c r="C1953" s="23" t="s">
        <v>2811</v>
      </c>
      <c r="D1953" s="23" t="s">
        <v>4706</v>
      </c>
      <c r="E1953" s="23" t="s">
        <v>744</v>
      </c>
      <c r="F1953" s="23" t="s">
        <v>13</v>
      </c>
      <c r="G1953" s="23" t="s">
        <v>4478</v>
      </c>
      <c r="H1953" s="23" t="s">
        <v>24</v>
      </c>
      <c r="I1953" s="1">
        <v>44531</v>
      </c>
      <c r="J1953" s="1">
        <v>45291</v>
      </c>
      <c r="K1953" s="1"/>
      <c r="N1953" s="23" t="s">
        <v>18</v>
      </c>
      <c r="O1953" s="23" t="s">
        <v>2823</v>
      </c>
      <c r="P1953" s="29" t="s">
        <v>4478</v>
      </c>
    </row>
    <row r="1954" spans="1:16" s="23" customFormat="1" hidden="1" x14ac:dyDescent="0.2">
      <c r="A1954" s="2">
        <v>180219116</v>
      </c>
      <c r="B1954" s="23" t="s">
        <v>2812</v>
      </c>
      <c r="C1954" s="23" t="s">
        <v>2813</v>
      </c>
      <c r="D1954" s="23" t="s">
        <v>5338</v>
      </c>
      <c r="E1954" s="23" t="s">
        <v>2814</v>
      </c>
      <c r="F1954" s="23" t="s">
        <v>13</v>
      </c>
      <c r="G1954" s="23" t="s">
        <v>4478</v>
      </c>
      <c r="H1954" s="23" t="s">
        <v>19</v>
      </c>
      <c r="I1954" s="1">
        <v>44531</v>
      </c>
      <c r="J1954" s="1"/>
      <c r="K1954" s="1"/>
      <c r="L1954" s="23" t="s">
        <v>23</v>
      </c>
      <c r="N1954" s="23" t="s">
        <v>18</v>
      </c>
      <c r="O1954" s="23" t="s">
        <v>2822</v>
      </c>
      <c r="P1954" s="29" t="s">
        <v>4478</v>
      </c>
    </row>
    <row r="1955" spans="1:16" s="23" customFormat="1" hidden="1" x14ac:dyDescent="0.2">
      <c r="A1955" s="2">
        <v>180219183</v>
      </c>
      <c r="B1955" s="23" t="s">
        <v>2815</v>
      </c>
      <c r="C1955" s="23" t="s">
        <v>2816</v>
      </c>
      <c r="D1955" s="23" t="s">
        <v>5339</v>
      </c>
      <c r="E1955" s="23" t="s">
        <v>2817</v>
      </c>
      <c r="F1955" s="23" t="s">
        <v>13</v>
      </c>
      <c r="G1955" s="23" t="s">
        <v>4478</v>
      </c>
      <c r="H1955" s="23" t="s">
        <v>19</v>
      </c>
      <c r="I1955" s="1">
        <v>44562</v>
      </c>
      <c r="J1955" s="1"/>
      <c r="K1955" s="1"/>
      <c r="L1955" s="23" t="s">
        <v>23</v>
      </c>
      <c r="N1955" s="23" t="s">
        <v>18</v>
      </c>
      <c r="O1955" s="23" t="s">
        <v>2823</v>
      </c>
      <c r="P1955" s="29" t="s">
        <v>4478</v>
      </c>
    </row>
    <row r="1956" spans="1:16" s="23" customFormat="1" hidden="1" x14ac:dyDescent="0.2">
      <c r="A1956" s="2">
        <v>180219264</v>
      </c>
      <c r="B1956" s="23" t="s">
        <v>2818</v>
      </c>
      <c r="C1956" s="23" t="s">
        <v>2819</v>
      </c>
      <c r="D1956" s="23" t="s">
        <v>4824</v>
      </c>
      <c r="E1956" s="23" t="s">
        <v>233</v>
      </c>
      <c r="F1956" s="23" t="s">
        <v>13</v>
      </c>
      <c r="G1956" s="23" t="s">
        <v>169</v>
      </c>
      <c r="H1956" s="23" t="s">
        <v>19</v>
      </c>
      <c r="I1956" s="1">
        <v>44470</v>
      </c>
      <c r="J1956" s="1"/>
      <c r="K1956" s="1"/>
      <c r="L1956" s="23" t="s">
        <v>18</v>
      </c>
      <c r="N1956" s="23" t="s">
        <v>18</v>
      </c>
      <c r="O1956" s="23" t="s">
        <v>2823</v>
      </c>
      <c r="P1956" s="29" t="s">
        <v>169</v>
      </c>
    </row>
    <row r="1957" spans="1:16" s="23" customFormat="1" hidden="1" x14ac:dyDescent="0.2">
      <c r="A1957" s="2">
        <v>180219493</v>
      </c>
      <c r="B1957" s="23" t="s">
        <v>2853</v>
      </c>
      <c r="C1957" s="23" t="s">
        <v>2854</v>
      </c>
      <c r="D1957" s="23" t="s">
        <v>5340</v>
      </c>
      <c r="E1957" s="23" t="s">
        <v>273</v>
      </c>
      <c r="F1957" s="23" t="s">
        <v>13</v>
      </c>
      <c r="G1957" s="23" t="s">
        <v>4478</v>
      </c>
      <c r="H1957" s="23" t="s">
        <v>19</v>
      </c>
      <c r="I1957" s="1">
        <v>44562</v>
      </c>
      <c r="J1957" s="1"/>
      <c r="K1957" s="1"/>
      <c r="L1957" s="23" t="s">
        <v>23</v>
      </c>
      <c r="N1957" s="23" t="s">
        <v>18</v>
      </c>
      <c r="O1957" s="23" t="s">
        <v>2823</v>
      </c>
      <c r="P1957" s="29" t="s">
        <v>4478</v>
      </c>
    </row>
    <row r="1958" spans="1:16" s="23" customFormat="1" hidden="1" x14ac:dyDescent="0.2">
      <c r="A1958" s="2">
        <v>180219566</v>
      </c>
      <c r="B1958" s="23" t="s">
        <v>2855</v>
      </c>
      <c r="C1958" s="23" t="s">
        <v>2856</v>
      </c>
      <c r="D1958" s="23" t="s">
        <v>5341</v>
      </c>
      <c r="E1958" s="23" t="s">
        <v>960</v>
      </c>
      <c r="F1958" s="23" t="s">
        <v>13</v>
      </c>
      <c r="G1958" s="23" t="s">
        <v>4478</v>
      </c>
      <c r="H1958" s="23" t="s">
        <v>19</v>
      </c>
      <c r="I1958" s="1">
        <v>44562</v>
      </c>
      <c r="J1958" s="1"/>
      <c r="K1958" s="1"/>
      <c r="L1958" s="23" t="s">
        <v>23</v>
      </c>
      <c r="N1958" s="23" t="s">
        <v>18</v>
      </c>
      <c r="O1958" s="23" t="s">
        <v>2823</v>
      </c>
      <c r="P1958" s="29" t="s">
        <v>4478</v>
      </c>
    </row>
    <row r="1959" spans="1:16" s="23" customFormat="1" hidden="1" x14ac:dyDescent="0.2">
      <c r="A1959" s="2">
        <v>180219701</v>
      </c>
      <c r="B1959" s="23" t="s">
        <v>2857</v>
      </c>
      <c r="C1959" s="23" t="s">
        <v>2858</v>
      </c>
      <c r="D1959" s="23" t="s">
        <v>4974</v>
      </c>
      <c r="E1959" s="23" t="s">
        <v>73</v>
      </c>
      <c r="F1959" s="23" t="s">
        <v>13</v>
      </c>
      <c r="G1959" s="23" t="s">
        <v>4478</v>
      </c>
      <c r="H1959" s="23" t="s">
        <v>19</v>
      </c>
      <c r="I1959" s="1">
        <v>44652</v>
      </c>
      <c r="J1959" s="1"/>
      <c r="K1959" s="1"/>
      <c r="L1959" s="23" t="s">
        <v>23</v>
      </c>
      <c r="N1959" s="23" t="s">
        <v>18</v>
      </c>
      <c r="O1959" s="23" t="s">
        <v>2823</v>
      </c>
      <c r="P1959" s="29" t="s">
        <v>4478</v>
      </c>
    </row>
    <row r="1960" spans="1:16" s="23" customFormat="1" hidden="1" x14ac:dyDescent="0.2">
      <c r="A1960" s="2">
        <v>180219841</v>
      </c>
      <c r="B1960" s="23" t="s">
        <v>2859</v>
      </c>
      <c r="C1960" s="23" t="s">
        <v>2860</v>
      </c>
      <c r="D1960" s="23" t="s">
        <v>4754</v>
      </c>
      <c r="E1960" s="23" t="s">
        <v>985</v>
      </c>
      <c r="F1960" s="23" t="s">
        <v>13</v>
      </c>
      <c r="G1960" s="23" t="s">
        <v>4478</v>
      </c>
      <c r="H1960" s="23" t="s">
        <v>24</v>
      </c>
      <c r="I1960" s="1">
        <v>44562</v>
      </c>
      <c r="J1960" s="1">
        <v>45291</v>
      </c>
      <c r="K1960" s="1"/>
      <c r="L1960" s="23" t="s">
        <v>23</v>
      </c>
      <c r="N1960" s="23" t="s">
        <v>18</v>
      </c>
      <c r="O1960" s="23" t="s">
        <v>2823</v>
      </c>
      <c r="P1960" s="29" t="s">
        <v>4478</v>
      </c>
    </row>
    <row r="1961" spans="1:16" s="23" customFormat="1" hidden="1" x14ac:dyDescent="0.2">
      <c r="A1961" s="2">
        <v>180219914</v>
      </c>
      <c r="B1961" s="23" t="s">
        <v>2861</v>
      </c>
      <c r="C1961" s="23" t="s">
        <v>2862</v>
      </c>
      <c r="D1961" s="23" t="s">
        <v>5342</v>
      </c>
      <c r="E1961" s="23" t="s">
        <v>2863</v>
      </c>
      <c r="F1961" s="23" t="s">
        <v>1628</v>
      </c>
      <c r="G1961" s="23" t="s">
        <v>4478</v>
      </c>
      <c r="H1961" s="23" t="s">
        <v>19</v>
      </c>
      <c r="I1961" s="1">
        <v>44593</v>
      </c>
      <c r="J1961" s="1"/>
      <c r="K1961" s="1"/>
      <c r="L1961" s="23" t="s">
        <v>23</v>
      </c>
      <c r="N1961" s="23" t="s">
        <v>18</v>
      </c>
      <c r="O1961" s="23" t="s">
        <v>2823</v>
      </c>
      <c r="P1961" s="29" t="s">
        <v>4478</v>
      </c>
    </row>
    <row r="1962" spans="1:16" s="23" customFormat="1" hidden="1" x14ac:dyDescent="0.2">
      <c r="A1962" s="2">
        <v>180220041</v>
      </c>
      <c r="B1962" s="23" t="s">
        <v>2864</v>
      </c>
      <c r="C1962" s="23" t="s">
        <v>2865</v>
      </c>
      <c r="D1962" s="23" t="s">
        <v>5343</v>
      </c>
      <c r="E1962" s="23" t="s">
        <v>2866</v>
      </c>
      <c r="F1962" s="23" t="s">
        <v>1628</v>
      </c>
      <c r="G1962" s="23" t="s">
        <v>4478</v>
      </c>
      <c r="H1962" s="23" t="s">
        <v>19</v>
      </c>
      <c r="I1962" s="1">
        <v>44621</v>
      </c>
      <c r="J1962" s="1"/>
      <c r="K1962" s="1"/>
      <c r="L1962" s="23" t="s">
        <v>23</v>
      </c>
      <c r="N1962" s="23" t="s">
        <v>18</v>
      </c>
      <c r="O1962" s="23" t="s">
        <v>2823</v>
      </c>
      <c r="P1962" s="29" t="s">
        <v>4478</v>
      </c>
    </row>
    <row r="1963" spans="1:16" s="23" customFormat="1" hidden="1" x14ac:dyDescent="0.2">
      <c r="A1963" s="2">
        <v>180220254</v>
      </c>
      <c r="B1963" s="23" t="s">
        <v>2867</v>
      </c>
      <c r="C1963" s="23" t="s">
        <v>2868</v>
      </c>
      <c r="D1963" s="23" t="s">
        <v>4972</v>
      </c>
      <c r="E1963" s="23" t="s">
        <v>1599</v>
      </c>
      <c r="F1963" s="23" t="s">
        <v>13</v>
      </c>
      <c r="G1963" s="23" t="s">
        <v>4478</v>
      </c>
      <c r="H1963" s="23" t="s">
        <v>19</v>
      </c>
      <c r="I1963" s="1">
        <v>44652</v>
      </c>
      <c r="J1963" s="1"/>
      <c r="K1963" s="1"/>
      <c r="L1963" s="23" t="s">
        <v>23</v>
      </c>
      <c r="N1963" s="23" t="s">
        <v>18</v>
      </c>
      <c r="O1963" s="23" t="s">
        <v>2823</v>
      </c>
      <c r="P1963" s="29" t="s">
        <v>4478</v>
      </c>
    </row>
    <row r="1964" spans="1:16" s="23" customFormat="1" hidden="1" x14ac:dyDescent="0.2">
      <c r="A1964" s="2">
        <v>180220343</v>
      </c>
      <c r="B1964" s="23" t="s">
        <v>2869</v>
      </c>
      <c r="C1964" s="23" t="s">
        <v>2870</v>
      </c>
      <c r="D1964" s="23" t="s">
        <v>4698</v>
      </c>
      <c r="E1964" s="23" t="s">
        <v>806</v>
      </c>
      <c r="F1964" s="23" t="s">
        <v>1628</v>
      </c>
      <c r="G1964" s="23" t="s">
        <v>4478</v>
      </c>
      <c r="H1964" s="23" t="s">
        <v>19</v>
      </c>
      <c r="I1964" s="1">
        <v>44652</v>
      </c>
      <c r="J1964" s="1"/>
      <c r="K1964" s="1"/>
      <c r="L1964" s="23" t="s">
        <v>23</v>
      </c>
      <c r="N1964" s="23" t="s">
        <v>18</v>
      </c>
      <c r="O1964" s="23" t="s">
        <v>2823</v>
      </c>
      <c r="P1964" s="29" t="s">
        <v>4478</v>
      </c>
    </row>
    <row r="1965" spans="1:16" s="23" customFormat="1" hidden="1" x14ac:dyDescent="0.2">
      <c r="A1965" s="2">
        <v>180220432</v>
      </c>
      <c r="B1965" s="23" t="s">
        <v>2908</v>
      </c>
      <c r="C1965" s="23" t="s">
        <v>2909</v>
      </c>
      <c r="D1965" s="23" t="s">
        <v>5344</v>
      </c>
      <c r="E1965" s="23" t="s">
        <v>2910</v>
      </c>
      <c r="F1965" s="23" t="s">
        <v>13</v>
      </c>
      <c r="G1965" s="23" t="s">
        <v>4417</v>
      </c>
      <c r="H1965" s="23" t="s">
        <v>19</v>
      </c>
      <c r="I1965" s="1">
        <v>44652</v>
      </c>
      <c r="J1965" s="1"/>
      <c r="K1965" s="1"/>
      <c r="L1965" s="23" t="s">
        <v>18</v>
      </c>
      <c r="N1965" s="23" t="s">
        <v>3013</v>
      </c>
      <c r="O1965" s="23" t="s">
        <v>2822</v>
      </c>
      <c r="P1965" s="29" t="s">
        <v>4417</v>
      </c>
    </row>
    <row r="1966" spans="1:16" s="23" customFormat="1" hidden="1" x14ac:dyDescent="0.2">
      <c r="A1966" s="2">
        <v>180220467</v>
      </c>
      <c r="B1966" s="23" t="s">
        <v>2911</v>
      </c>
      <c r="C1966" s="23" t="s">
        <v>2909</v>
      </c>
      <c r="D1966" s="23" t="s">
        <v>5344</v>
      </c>
      <c r="E1966" s="23" t="s">
        <v>2910</v>
      </c>
      <c r="F1966" s="23" t="s">
        <v>13</v>
      </c>
      <c r="G1966" s="23" t="s">
        <v>4417</v>
      </c>
      <c r="H1966" s="23" t="s">
        <v>19</v>
      </c>
      <c r="I1966" s="1">
        <v>44652</v>
      </c>
      <c r="J1966" s="1"/>
      <c r="K1966" s="1"/>
      <c r="L1966" s="23" t="s">
        <v>18</v>
      </c>
      <c r="N1966" s="23" t="s">
        <v>3013</v>
      </c>
      <c r="O1966" s="23" t="s">
        <v>2822</v>
      </c>
      <c r="P1966" s="29" t="s">
        <v>4417</v>
      </c>
    </row>
    <row r="1967" spans="1:16" s="23" customFormat="1" hidden="1" x14ac:dyDescent="0.2">
      <c r="A1967" s="2">
        <v>180220491</v>
      </c>
      <c r="B1967" s="23" t="s">
        <v>2912</v>
      </c>
      <c r="C1967" s="23" t="s">
        <v>2909</v>
      </c>
      <c r="D1967" s="23" t="s">
        <v>5344</v>
      </c>
      <c r="E1967" s="23" t="s">
        <v>2910</v>
      </c>
      <c r="F1967" s="23" t="s">
        <v>13</v>
      </c>
      <c r="G1967" s="23" t="s">
        <v>4417</v>
      </c>
      <c r="H1967" s="23" t="s">
        <v>19</v>
      </c>
      <c r="I1967" s="1">
        <v>44652</v>
      </c>
      <c r="J1967" s="1"/>
      <c r="K1967" s="1"/>
      <c r="L1967" s="23" t="s">
        <v>18</v>
      </c>
      <c r="N1967" s="23" t="s">
        <v>3013</v>
      </c>
      <c r="O1967" s="23" t="s">
        <v>2822</v>
      </c>
      <c r="P1967" s="29" t="s">
        <v>4417</v>
      </c>
    </row>
    <row r="1968" spans="1:16" s="23" customFormat="1" hidden="1" x14ac:dyDescent="0.2">
      <c r="A1968" s="2">
        <v>180220505</v>
      </c>
      <c r="B1968" s="23" t="s">
        <v>2913</v>
      </c>
      <c r="C1968" s="23" t="s">
        <v>2914</v>
      </c>
      <c r="D1968" s="23" t="s">
        <v>5345</v>
      </c>
      <c r="E1968" s="23" t="s">
        <v>2915</v>
      </c>
      <c r="F1968" s="23" t="s">
        <v>13</v>
      </c>
      <c r="G1968" s="23" t="s">
        <v>4417</v>
      </c>
      <c r="H1968" s="23" t="s">
        <v>19</v>
      </c>
      <c r="I1968" s="1">
        <v>44652</v>
      </c>
      <c r="J1968" s="1"/>
      <c r="K1968" s="1"/>
      <c r="L1968" s="23" t="s">
        <v>18</v>
      </c>
      <c r="N1968" s="23" t="s">
        <v>3013</v>
      </c>
      <c r="O1968" s="23" t="s">
        <v>2822</v>
      </c>
      <c r="P1968" s="29" t="s">
        <v>4417</v>
      </c>
    </row>
    <row r="1969" spans="1:16" s="23" customFormat="1" hidden="1" x14ac:dyDescent="0.2">
      <c r="A1969" s="2">
        <v>180220513</v>
      </c>
      <c r="B1969" s="23" t="s">
        <v>2916</v>
      </c>
      <c r="C1969" s="23" t="s">
        <v>2917</v>
      </c>
      <c r="D1969" s="23" t="s">
        <v>5344</v>
      </c>
      <c r="E1969" s="23" t="s">
        <v>2910</v>
      </c>
      <c r="F1969" s="23" t="s">
        <v>13</v>
      </c>
      <c r="G1969" s="23" t="s">
        <v>4417</v>
      </c>
      <c r="H1969" s="23" t="s">
        <v>19</v>
      </c>
      <c r="I1969" s="1">
        <v>44652</v>
      </c>
      <c r="J1969" s="1"/>
      <c r="K1969" s="1"/>
      <c r="L1969" s="23" t="s">
        <v>18</v>
      </c>
      <c r="N1969" s="23" t="s">
        <v>3013</v>
      </c>
      <c r="O1969" s="23" t="s">
        <v>2822</v>
      </c>
      <c r="P1969" s="29" t="s">
        <v>4417</v>
      </c>
    </row>
    <row r="1970" spans="1:16" s="23" customFormat="1" hidden="1" x14ac:dyDescent="0.2">
      <c r="A1970" s="2">
        <v>180220521</v>
      </c>
      <c r="B1970" s="23" t="s">
        <v>2918</v>
      </c>
      <c r="C1970" s="23" t="s">
        <v>2909</v>
      </c>
      <c r="D1970" s="23" t="s">
        <v>5344</v>
      </c>
      <c r="E1970" s="23" t="s">
        <v>2910</v>
      </c>
      <c r="F1970" s="23" t="s">
        <v>13</v>
      </c>
      <c r="G1970" s="23" t="s">
        <v>4417</v>
      </c>
      <c r="H1970" s="23" t="s">
        <v>19</v>
      </c>
      <c r="I1970" s="1">
        <v>44652</v>
      </c>
      <c r="J1970" s="1"/>
      <c r="K1970" s="1"/>
      <c r="L1970" s="23" t="s">
        <v>18</v>
      </c>
      <c r="N1970" s="23" t="s">
        <v>3013</v>
      </c>
      <c r="O1970" s="23" t="s">
        <v>2822</v>
      </c>
      <c r="P1970" s="29" t="s">
        <v>4417</v>
      </c>
    </row>
    <row r="1971" spans="1:16" s="23" customFormat="1" hidden="1" x14ac:dyDescent="0.2">
      <c r="A1971" s="2">
        <v>180220535</v>
      </c>
      <c r="B1971" s="23" t="s">
        <v>2919</v>
      </c>
      <c r="C1971" s="23" t="s">
        <v>2920</v>
      </c>
      <c r="D1971" s="23" t="s">
        <v>5346</v>
      </c>
      <c r="E1971" s="23" t="s">
        <v>2921</v>
      </c>
      <c r="F1971" s="23" t="s">
        <v>13</v>
      </c>
      <c r="G1971" s="23" t="s">
        <v>4417</v>
      </c>
      <c r="H1971" s="23" t="s">
        <v>19</v>
      </c>
      <c r="I1971" s="1">
        <v>44652</v>
      </c>
      <c r="J1971" s="1"/>
      <c r="K1971" s="1"/>
      <c r="L1971" s="23" t="s">
        <v>18</v>
      </c>
      <c r="N1971" s="23" t="s">
        <v>3013</v>
      </c>
      <c r="O1971" s="23" t="s">
        <v>2822</v>
      </c>
      <c r="P1971" s="29" t="s">
        <v>4417</v>
      </c>
    </row>
    <row r="1972" spans="1:16" s="23" customFormat="1" hidden="1" x14ac:dyDescent="0.2">
      <c r="A1972" s="2">
        <v>180220661</v>
      </c>
      <c r="B1972" s="23" t="s">
        <v>2604</v>
      </c>
      <c r="C1972" s="23" t="s">
        <v>2605</v>
      </c>
      <c r="D1972" s="23" t="s">
        <v>5286</v>
      </c>
      <c r="E1972" s="23" t="s">
        <v>2606</v>
      </c>
      <c r="F1972" s="23" t="s">
        <v>2625</v>
      </c>
      <c r="G1972" s="23" t="s">
        <v>4417</v>
      </c>
      <c r="H1972" s="23" t="s">
        <v>19</v>
      </c>
      <c r="I1972" s="1">
        <v>43009</v>
      </c>
      <c r="J1972" s="1"/>
      <c r="K1972" s="1"/>
      <c r="L1972" s="23" t="s">
        <v>18</v>
      </c>
      <c r="N1972" s="23" t="s">
        <v>18</v>
      </c>
      <c r="O1972" s="23" t="s">
        <v>2822</v>
      </c>
      <c r="P1972" s="29" t="s">
        <v>4417</v>
      </c>
    </row>
    <row r="1973" spans="1:16" s="23" customFormat="1" hidden="1" x14ac:dyDescent="0.2">
      <c r="A1973" s="2">
        <v>180220688</v>
      </c>
      <c r="B1973" s="23" t="s">
        <v>2922</v>
      </c>
      <c r="C1973" s="23" t="s">
        <v>2923</v>
      </c>
      <c r="D1973" s="23" t="s">
        <v>4648</v>
      </c>
      <c r="E1973" s="23" t="s">
        <v>669</v>
      </c>
      <c r="F1973" s="23" t="s">
        <v>13</v>
      </c>
      <c r="G1973" s="23" t="s">
        <v>4417</v>
      </c>
      <c r="H1973" s="23" t="s">
        <v>19</v>
      </c>
      <c r="I1973" s="1">
        <v>44652</v>
      </c>
      <c r="J1973" s="1"/>
      <c r="K1973" s="1"/>
      <c r="L1973" s="23" t="s">
        <v>23</v>
      </c>
      <c r="N1973" s="23" t="s">
        <v>23</v>
      </c>
      <c r="O1973" s="23" t="s">
        <v>2822</v>
      </c>
      <c r="P1973" s="29" t="s">
        <v>4417</v>
      </c>
    </row>
    <row r="1974" spans="1:16" s="23" customFormat="1" hidden="1" x14ac:dyDescent="0.2">
      <c r="A1974" s="2">
        <v>180220793</v>
      </c>
      <c r="B1974" s="23" t="s">
        <v>211</v>
      </c>
      <c r="C1974" s="23" t="s">
        <v>294</v>
      </c>
      <c r="D1974" s="23" t="s">
        <v>4503</v>
      </c>
      <c r="E1974" s="23" t="s">
        <v>295</v>
      </c>
      <c r="F1974" s="23" t="s">
        <v>2625</v>
      </c>
      <c r="G1974" s="23" t="s">
        <v>4472</v>
      </c>
      <c r="H1974" s="23" t="s">
        <v>43</v>
      </c>
      <c r="I1974" s="1"/>
      <c r="J1974" s="1"/>
      <c r="K1974" s="1">
        <v>38808</v>
      </c>
      <c r="N1974" s="23" t="s">
        <v>3205</v>
      </c>
      <c r="O1974" s="23" t="s">
        <v>2823</v>
      </c>
      <c r="P1974" s="29" t="s">
        <v>4472</v>
      </c>
    </row>
    <row r="1975" spans="1:16" s="23" customFormat="1" hidden="1" x14ac:dyDescent="0.2">
      <c r="A1975" s="2">
        <v>180220858</v>
      </c>
      <c r="B1975" s="23" t="s">
        <v>2924</v>
      </c>
      <c r="C1975" s="23" t="s">
        <v>2925</v>
      </c>
      <c r="D1975" s="23" t="s">
        <v>5347</v>
      </c>
      <c r="E1975" s="23" t="s">
        <v>1887</v>
      </c>
      <c r="F1975" s="23" t="s">
        <v>13</v>
      </c>
      <c r="G1975" s="23" t="s">
        <v>1822</v>
      </c>
      <c r="H1975" s="23" t="s">
        <v>19</v>
      </c>
      <c r="I1975" s="1">
        <v>44713</v>
      </c>
      <c r="J1975" s="1"/>
      <c r="K1975" s="1"/>
      <c r="L1975" s="23" t="s">
        <v>18</v>
      </c>
      <c r="N1975" s="23" t="s">
        <v>18</v>
      </c>
      <c r="O1975" s="23" t="s">
        <v>2823</v>
      </c>
      <c r="P1975" s="29" t="s">
        <v>1822</v>
      </c>
    </row>
    <row r="1976" spans="1:16" s="23" customFormat="1" hidden="1" x14ac:dyDescent="0.2">
      <c r="A1976" s="2">
        <v>180221048</v>
      </c>
      <c r="B1976" s="23" t="s">
        <v>2926</v>
      </c>
      <c r="C1976" s="23" t="s">
        <v>2927</v>
      </c>
      <c r="D1976" s="23" t="s">
        <v>5348</v>
      </c>
      <c r="E1976" s="23" t="s">
        <v>2928</v>
      </c>
      <c r="F1976" s="23" t="s">
        <v>13</v>
      </c>
      <c r="G1976" s="23" t="s">
        <v>4478</v>
      </c>
      <c r="H1976" s="23" t="s">
        <v>19</v>
      </c>
      <c r="I1976" s="1">
        <v>44713</v>
      </c>
      <c r="J1976" s="1"/>
      <c r="K1976" s="1"/>
      <c r="L1976" s="23" t="s">
        <v>23</v>
      </c>
      <c r="N1976" s="23" t="s">
        <v>18</v>
      </c>
      <c r="O1976" s="23" t="s">
        <v>2823</v>
      </c>
      <c r="P1976" s="29" t="s">
        <v>4478</v>
      </c>
    </row>
    <row r="1977" spans="1:16" s="23" customFormat="1" hidden="1" x14ac:dyDescent="0.2">
      <c r="A1977" s="2">
        <v>180221218</v>
      </c>
      <c r="B1977" s="23" t="s">
        <v>2953</v>
      </c>
      <c r="C1977" s="23" t="s">
        <v>2954</v>
      </c>
      <c r="D1977" s="23" t="s">
        <v>5349</v>
      </c>
      <c r="E1977" s="23" t="s">
        <v>340</v>
      </c>
      <c r="F1977" s="23" t="s">
        <v>1628</v>
      </c>
      <c r="G1977" s="23" t="s">
        <v>4478</v>
      </c>
      <c r="H1977" s="23" t="s">
        <v>19</v>
      </c>
      <c r="I1977" s="1">
        <v>44713</v>
      </c>
      <c r="J1977" s="1"/>
      <c r="K1977" s="1"/>
      <c r="L1977" s="23" t="s">
        <v>23</v>
      </c>
      <c r="N1977" s="23" t="s">
        <v>18</v>
      </c>
      <c r="O1977" s="23" t="s">
        <v>2823</v>
      </c>
      <c r="P1977" s="29" t="s">
        <v>4478</v>
      </c>
    </row>
    <row r="1978" spans="1:16" s="23" customFormat="1" hidden="1" x14ac:dyDescent="0.2">
      <c r="A1978" s="2">
        <v>180221315</v>
      </c>
      <c r="B1978" s="23" t="s">
        <v>2955</v>
      </c>
      <c r="C1978" s="23" t="s">
        <v>2956</v>
      </c>
      <c r="D1978" s="23" t="s">
        <v>4903</v>
      </c>
      <c r="E1978" s="23" t="s">
        <v>1393</v>
      </c>
      <c r="F1978" s="23" t="s">
        <v>1628</v>
      </c>
      <c r="G1978" s="23" t="s">
        <v>4478</v>
      </c>
      <c r="H1978" s="23" t="s">
        <v>19</v>
      </c>
      <c r="I1978" s="1">
        <v>44774</v>
      </c>
      <c r="J1978" s="1"/>
      <c r="K1978" s="1"/>
      <c r="L1978" s="23" t="s">
        <v>23</v>
      </c>
      <c r="N1978" s="23" t="s">
        <v>18</v>
      </c>
      <c r="O1978" s="23" t="s">
        <v>2823</v>
      </c>
      <c r="P1978" s="29" t="s">
        <v>4478</v>
      </c>
    </row>
    <row r="1979" spans="1:16" s="23" customFormat="1" hidden="1" x14ac:dyDescent="0.2">
      <c r="A1979" s="2">
        <v>180221412</v>
      </c>
      <c r="B1979" s="23" t="s">
        <v>2908</v>
      </c>
      <c r="C1979" s="23" t="s">
        <v>2909</v>
      </c>
      <c r="D1979" s="23" t="s">
        <v>5344</v>
      </c>
      <c r="E1979" s="23" t="s">
        <v>2910</v>
      </c>
      <c r="F1979" s="23" t="s">
        <v>2625</v>
      </c>
      <c r="G1979" s="23" t="s">
        <v>4417</v>
      </c>
      <c r="H1979" s="23" t="s">
        <v>19</v>
      </c>
      <c r="I1979" s="1">
        <v>44652</v>
      </c>
      <c r="J1979" s="1"/>
      <c r="K1979" s="1"/>
      <c r="L1979" s="23" t="s">
        <v>18</v>
      </c>
      <c r="N1979" s="23" t="s">
        <v>3013</v>
      </c>
      <c r="O1979" s="23" t="s">
        <v>2822</v>
      </c>
      <c r="P1979" s="29" t="s">
        <v>4417</v>
      </c>
    </row>
    <row r="1980" spans="1:16" s="23" customFormat="1" hidden="1" x14ac:dyDescent="0.2">
      <c r="A1980" s="2">
        <v>180221439</v>
      </c>
      <c r="B1980" s="23" t="s">
        <v>2807</v>
      </c>
      <c r="C1980" s="23" t="s">
        <v>2808</v>
      </c>
      <c r="D1980" s="23" t="s">
        <v>5337</v>
      </c>
      <c r="E1980" s="23" t="s">
        <v>2809</v>
      </c>
      <c r="F1980" s="23" t="s">
        <v>2625</v>
      </c>
      <c r="G1980" s="23" t="s">
        <v>4417</v>
      </c>
      <c r="H1980" s="23" t="s">
        <v>19</v>
      </c>
      <c r="I1980" s="1">
        <v>44501</v>
      </c>
      <c r="J1980" s="1"/>
      <c r="K1980" s="1"/>
      <c r="L1980" s="23" t="s">
        <v>18</v>
      </c>
      <c r="N1980" s="23" t="s">
        <v>18</v>
      </c>
      <c r="O1980" s="23" t="s">
        <v>2822</v>
      </c>
      <c r="P1980" s="29" t="s">
        <v>4417</v>
      </c>
    </row>
    <row r="1981" spans="1:16" s="23" customFormat="1" hidden="1" x14ac:dyDescent="0.2">
      <c r="A1981" s="2">
        <v>180221676</v>
      </c>
      <c r="B1981" s="23" t="s">
        <v>2957</v>
      </c>
      <c r="C1981" s="23" t="s">
        <v>2958</v>
      </c>
      <c r="D1981" s="23" t="s">
        <v>5350</v>
      </c>
      <c r="E1981" s="23" t="s">
        <v>2959</v>
      </c>
      <c r="F1981" s="23" t="s">
        <v>13</v>
      </c>
      <c r="G1981" s="23" t="s">
        <v>4478</v>
      </c>
      <c r="H1981" s="23" t="s">
        <v>19</v>
      </c>
      <c r="I1981" s="1">
        <v>44805</v>
      </c>
      <c r="J1981" s="1"/>
      <c r="K1981" s="1"/>
      <c r="L1981" s="23" t="s">
        <v>23</v>
      </c>
      <c r="N1981" s="23" t="s">
        <v>18</v>
      </c>
      <c r="O1981" s="23" t="s">
        <v>2823</v>
      </c>
      <c r="P1981" s="29" t="s">
        <v>4478</v>
      </c>
    </row>
    <row r="1982" spans="1:16" s="23" customFormat="1" hidden="1" x14ac:dyDescent="0.2">
      <c r="A1982" s="2">
        <v>180221825</v>
      </c>
      <c r="B1982" s="23" t="s">
        <v>2960</v>
      </c>
      <c r="C1982" s="23" t="s">
        <v>2961</v>
      </c>
      <c r="D1982" s="23" t="s">
        <v>5308</v>
      </c>
      <c r="E1982" s="23" t="s">
        <v>2962</v>
      </c>
      <c r="F1982" s="23" t="s">
        <v>1628</v>
      </c>
      <c r="G1982" s="23" t="s">
        <v>4478</v>
      </c>
      <c r="H1982" s="23" t="s">
        <v>19</v>
      </c>
      <c r="I1982" s="1">
        <v>44805</v>
      </c>
      <c r="J1982" s="1"/>
      <c r="K1982" s="1"/>
      <c r="L1982" s="23" t="s">
        <v>23</v>
      </c>
      <c r="N1982" s="23" t="s">
        <v>18</v>
      </c>
      <c r="O1982" s="23" t="s">
        <v>2823</v>
      </c>
      <c r="P1982" s="29" t="s">
        <v>4478</v>
      </c>
    </row>
    <row r="1983" spans="1:16" s="23" customFormat="1" hidden="1" x14ac:dyDescent="0.2">
      <c r="A1983" s="2">
        <v>180221897</v>
      </c>
      <c r="B1983" s="23" t="s">
        <v>2963</v>
      </c>
      <c r="C1983" s="23" t="s">
        <v>2964</v>
      </c>
      <c r="D1983" s="23" t="s">
        <v>5351</v>
      </c>
      <c r="E1983" s="23" t="s">
        <v>2965</v>
      </c>
      <c r="F1983" s="23" t="s">
        <v>13</v>
      </c>
      <c r="G1983" s="23" t="s">
        <v>4478</v>
      </c>
      <c r="H1983" s="23" t="s">
        <v>19</v>
      </c>
      <c r="I1983" s="1">
        <v>44835</v>
      </c>
      <c r="J1983" s="1"/>
      <c r="K1983" s="1"/>
      <c r="L1983" s="23" t="s">
        <v>23</v>
      </c>
      <c r="N1983" s="23" t="s">
        <v>18</v>
      </c>
      <c r="O1983" s="23" t="s">
        <v>2823</v>
      </c>
      <c r="P1983" s="29" t="s">
        <v>4478</v>
      </c>
    </row>
    <row r="1984" spans="1:16" s="23" customFormat="1" hidden="1" x14ac:dyDescent="0.2">
      <c r="A1984" s="2">
        <v>180221943</v>
      </c>
      <c r="B1984" s="23" t="s">
        <v>2966</v>
      </c>
      <c r="C1984" s="23" t="s">
        <v>2967</v>
      </c>
      <c r="D1984" s="23" t="s">
        <v>5324</v>
      </c>
      <c r="E1984" s="23" t="s">
        <v>2727</v>
      </c>
      <c r="F1984" s="23" t="s">
        <v>13</v>
      </c>
      <c r="G1984" s="23" t="s">
        <v>4478</v>
      </c>
      <c r="H1984" s="23" t="s">
        <v>19</v>
      </c>
      <c r="I1984" s="1">
        <v>44774</v>
      </c>
      <c r="J1984" s="1"/>
      <c r="K1984" s="1"/>
      <c r="L1984" s="23" t="s">
        <v>23</v>
      </c>
      <c r="N1984" s="23" t="s">
        <v>23</v>
      </c>
      <c r="O1984" s="23" t="s">
        <v>2822</v>
      </c>
      <c r="P1984" s="29" t="s">
        <v>4478</v>
      </c>
    </row>
    <row r="1985" spans="1:16" s="23" customFormat="1" hidden="1" x14ac:dyDescent="0.2">
      <c r="A1985" s="2">
        <v>180222155</v>
      </c>
      <c r="B1985" s="23" t="s">
        <v>2968</v>
      </c>
      <c r="C1985" s="23" t="s">
        <v>2969</v>
      </c>
      <c r="D1985" s="23" t="s">
        <v>5352</v>
      </c>
      <c r="E1985" s="23" t="s">
        <v>2970</v>
      </c>
      <c r="F1985" s="23" t="s">
        <v>13</v>
      </c>
      <c r="G1985" s="23" t="s">
        <v>4610</v>
      </c>
      <c r="H1985" s="23" t="s">
        <v>19</v>
      </c>
      <c r="I1985" s="1">
        <v>44835</v>
      </c>
      <c r="J1985" s="1"/>
      <c r="K1985" s="1"/>
      <c r="L1985" s="23" t="s">
        <v>23</v>
      </c>
      <c r="N1985" s="23" t="s">
        <v>18</v>
      </c>
      <c r="O1985" s="23" t="s">
        <v>2822</v>
      </c>
      <c r="P1985" s="29" t="s">
        <v>4610</v>
      </c>
    </row>
    <row r="1986" spans="1:16" s="23" customFormat="1" hidden="1" x14ac:dyDescent="0.2">
      <c r="A1986" s="2">
        <v>180222680</v>
      </c>
      <c r="B1986" s="23" t="s">
        <v>2982</v>
      </c>
      <c r="C1986" s="23" t="s">
        <v>2983</v>
      </c>
      <c r="D1986" s="23" t="s">
        <v>5353</v>
      </c>
      <c r="E1986" s="23" t="s">
        <v>94</v>
      </c>
      <c r="F1986" s="23" t="s">
        <v>13</v>
      </c>
      <c r="G1986" s="23" t="s">
        <v>4478</v>
      </c>
      <c r="H1986" s="23" t="s">
        <v>19</v>
      </c>
      <c r="I1986" s="1">
        <v>44896</v>
      </c>
      <c r="J1986" s="1"/>
      <c r="K1986" s="1"/>
      <c r="L1986" s="23" t="s">
        <v>23</v>
      </c>
      <c r="N1986" s="23" t="s">
        <v>18</v>
      </c>
      <c r="O1986" s="23" t="s">
        <v>2823</v>
      </c>
      <c r="P1986" s="29" t="s">
        <v>4478</v>
      </c>
    </row>
    <row r="1987" spans="1:16" s="23" customFormat="1" hidden="1" x14ac:dyDescent="0.2">
      <c r="A1987" s="2">
        <v>180222982</v>
      </c>
      <c r="B1987" s="23" t="s">
        <v>2984</v>
      </c>
      <c r="C1987" s="23" t="s">
        <v>2985</v>
      </c>
      <c r="D1987" s="23" t="s">
        <v>5354</v>
      </c>
      <c r="E1987" s="23" t="s">
        <v>2986</v>
      </c>
      <c r="F1987" s="23" t="s">
        <v>13</v>
      </c>
      <c r="G1987" s="23" t="s">
        <v>4478</v>
      </c>
      <c r="H1987" s="23" t="s">
        <v>19</v>
      </c>
      <c r="I1987" s="1">
        <v>44896</v>
      </c>
      <c r="J1987" s="1"/>
      <c r="K1987" s="1"/>
      <c r="L1987" s="23" t="s">
        <v>23</v>
      </c>
      <c r="N1987" s="23" t="s">
        <v>18</v>
      </c>
      <c r="O1987" s="23" t="s">
        <v>2823</v>
      </c>
      <c r="P1987" s="29" t="s">
        <v>4478</v>
      </c>
    </row>
    <row r="1988" spans="1:16" s="23" customFormat="1" hidden="1" x14ac:dyDescent="0.2">
      <c r="A1988" s="2">
        <v>180223156</v>
      </c>
      <c r="B1988" s="23" t="s">
        <v>2987</v>
      </c>
      <c r="C1988" s="23" t="s">
        <v>2988</v>
      </c>
      <c r="D1988" s="23" t="s">
        <v>5355</v>
      </c>
      <c r="E1988" s="23" t="s">
        <v>2989</v>
      </c>
      <c r="F1988" s="23" t="s">
        <v>13</v>
      </c>
      <c r="G1988" s="23" t="s">
        <v>4478</v>
      </c>
      <c r="H1988" s="23" t="s">
        <v>19</v>
      </c>
      <c r="I1988" s="1">
        <v>44896</v>
      </c>
      <c r="J1988" s="1"/>
      <c r="K1988" s="1"/>
      <c r="L1988" s="23" t="s">
        <v>23</v>
      </c>
      <c r="N1988" s="23" t="s">
        <v>18</v>
      </c>
      <c r="O1988" s="23" t="s">
        <v>2823</v>
      </c>
      <c r="P1988" s="29" t="s">
        <v>4478</v>
      </c>
    </row>
    <row r="1989" spans="1:16" s="23" customFormat="1" hidden="1" x14ac:dyDescent="0.2">
      <c r="A1989" s="2">
        <v>180223369</v>
      </c>
      <c r="B1989" s="23" t="s">
        <v>2990</v>
      </c>
      <c r="C1989" s="23" t="s">
        <v>2991</v>
      </c>
      <c r="D1989" s="23" t="s">
        <v>5356</v>
      </c>
      <c r="E1989" s="23" t="s">
        <v>2992</v>
      </c>
      <c r="F1989" s="23" t="s">
        <v>13</v>
      </c>
      <c r="G1989" s="23" t="s">
        <v>4417</v>
      </c>
      <c r="H1989" s="23" t="s">
        <v>19</v>
      </c>
      <c r="I1989" s="1">
        <v>44927</v>
      </c>
      <c r="J1989" s="1"/>
      <c r="K1989" s="1"/>
      <c r="L1989" s="23" t="s">
        <v>23</v>
      </c>
      <c r="N1989" s="23" t="s">
        <v>18</v>
      </c>
      <c r="O1989" s="23" t="s">
        <v>2822</v>
      </c>
      <c r="P1989" s="29" t="s">
        <v>4417</v>
      </c>
    </row>
    <row r="1990" spans="1:16" s="23" customFormat="1" hidden="1" x14ac:dyDescent="0.2">
      <c r="A1990" s="2">
        <v>180223687</v>
      </c>
      <c r="B1990" s="23" t="s">
        <v>2995</v>
      </c>
      <c r="C1990" s="23" t="s">
        <v>2996</v>
      </c>
      <c r="D1990" s="23" t="s">
        <v>5138</v>
      </c>
      <c r="E1990" s="23" t="s">
        <v>86</v>
      </c>
      <c r="F1990" s="23" t="s">
        <v>13</v>
      </c>
      <c r="G1990" s="23" t="s">
        <v>4478</v>
      </c>
      <c r="H1990" s="23" t="s">
        <v>19</v>
      </c>
      <c r="I1990" s="1">
        <v>44986</v>
      </c>
      <c r="J1990" s="1"/>
      <c r="K1990" s="1"/>
      <c r="L1990" s="23" t="s">
        <v>18</v>
      </c>
      <c r="N1990" s="23" t="s">
        <v>18</v>
      </c>
      <c r="O1990" s="23" t="s">
        <v>2822</v>
      </c>
      <c r="P1990" s="29" t="s">
        <v>4478</v>
      </c>
    </row>
    <row r="1991" spans="1:16" s="23" customFormat="1" hidden="1" x14ac:dyDescent="0.2">
      <c r="A1991" s="2">
        <v>180223849</v>
      </c>
      <c r="B1991" s="23" t="s">
        <v>3074</v>
      </c>
      <c r="C1991" s="23" t="s">
        <v>2997</v>
      </c>
      <c r="D1991" s="23" t="s">
        <v>5357</v>
      </c>
      <c r="E1991" s="23" t="s">
        <v>2998</v>
      </c>
      <c r="F1991" s="23" t="s">
        <v>13</v>
      </c>
      <c r="G1991" s="23" t="s">
        <v>4478</v>
      </c>
      <c r="H1991" s="23" t="s">
        <v>19</v>
      </c>
      <c r="I1991" s="1">
        <v>44986</v>
      </c>
      <c r="J1991" s="1"/>
      <c r="K1991" s="1"/>
      <c r="L1991" s="23" t="s">
        <v>18</v>
      </c>
      <c r="N1991" s="23" t="s">
        <v>18</v>
      </c>
      <c r="O1991" s="23" t="s">
        <v>2822</v>
      </c>
      <c r="P1991" s="29" t="s">
        <v>4478</v>
      </c>
    </row>
    <row r="1992" spans="1:16" s="23" customFormat="1" hidden="1" x14ac:dyDescent="0.2">
      <c r="A1992" s="2">
        <v>180224063</v>
      </c>
      <c r="B1992" s="23" t="s">
        <v>2999</v>
      </c>
      <c r="C1992" s="23" t="s">
        <v>3000</v>
      </c>
      <c r="D1992" s="23" t="s">
        <v>5358</v>
      </c>
      <c r="E1992" s="23" t="s">
        <v>3001</v>
      </c>
      <c r="F1992" s="23" t="s">
        <v>13</v>
      </c>
      <c r="G1992" s="23" t="s">
        <v>4478</v>
      </c>
      <c r="H1992" s="23" t="s">
        <v>19</v>
      </c>
      <c r="I1992" s="1">
        <v>44986</v>
      </c>
      <c r="J1992" s="1"/>
      <c r="K1992" s="1"/>
      <c r="L1992" s="23" t="s">
        <v>23</v>
      </c>
      <c r="N1992" s="23" t="s">
        <v>18</v>
      </c>
      <c r="O1992" s="23" t="s">
        <v>2823</v>
      </c>
      <c r="P1992" s="29" t="s">
        <v>4478</v>
      </c>
    </row>
    <row r="1993" spans="1:16" s="23" customFormat="1" hidden="1" x14ac:dyDescent="0.2">
      <c r="A1993" s="2">
        <v>180224115</v>
      </c>
      <c r="B1993" s="23" t="s">
        <v>3002</v>
      </c>
      <c r="C1993" s="23" t="s">
        <v>2554</v>
      </c>
      <c r="D1993" s="23" t="s">
        <v>5359</v>
      </c>
      <c r="E1993" s="23" t="s">
        <v>3003</v>
      </c>
      <c r="F1993" s="23" t="s">
        <v>13</v>
      </c>
      <c r="G1993" s="23" t="s">
        <v>4478</v>
      </c>
      <c r="H1993" s="23" t="s">
        <v>19</v>
      </c>
      <c r="I1993" s="1"/>
      <c r="J1993" s="1"/>
      <c r="K1993" s="1"/>
      <c r="L1993" s="23" t="s">
        <v>18</v>
      </c>
      <c r="N1993" s="23" t="s">
        <v>18</v>
      </c>
      <c r="O1993" s="23" t="s">
        <v>2822</v>
      </c>
      <c r="P1993" s="29" t="s">
        <v>4478</v>
      </c>
    </row>
    <row r="1994" spans="1:16" s="23" customFormat="1" hidden="1" x14ac:dyDescent="0.2">
      <c r="A1994" s="2">
        <v>180224209</v>
      </c>
      <c r="B1994" s="23" t="s">
        <v>3004</v>
      </c>
      <c r="C1994" s="23" t="s">
        <v>3005</v>
      </c>
      <c r="D1994" s="23" t="s">
        <v>4759</v>
      </c>
      <c r="E1994" s="23" t="s">
        <v>949</v>
      </c>
      <c r="F1994" s="23" t="s">
        <v>1628</v>
      </c>
      <c r="G1994" s="23" t="s">
        <v>4478</v>
      </c>
      <c r="H1994" s="23" t="s">
        <v>19</v>
      </c>
      <c r="I1994" s="1">
        <v>44986</v>
      </c>
      <c r="J1994" s="1"/>
      <c r="K1994" s="1"/>
      <c r="L1994" s="23" t="s">
        <v>18</v>
      </c>
      <c r="N1994" s="23" t="s">
        <v>18</v>
      </c>
      <c r="O1994" s="23" t="s">
        <v>2822</v>
      </c>
      <c r="P1994" s="29" t="s">
        <v>4478</v>
      </c>
    </row>
    <row r="1995" spans="1:16" s="23" customFormat="1" hidden="1" x14ac:dyDescent="0.2">
      <c r="A1995" s="2">
        <v>180224306</v>
      </c>
      <c r="B1995" s="23" t="s">
        <v>3006</v>
      </c>
      <c r="C1995" s="23" t="s">
        <v>3007</v>
      </c>
      <c r="D1995" s="23" t="s">
        <v>4756</v>
      </c>
      <c r="E1995" s="23" t="s">
        <v>73</v>
      </c>
      <c r="F1995" s="23" t="s">
        <v>1628</v>
      </c>
      <c r="G1995" s="23" t="s">
        <v>4478</v>
      </c>
      <c r="H1995" s="23" t="s">
        <v>19</v>
      </c>
      <c r="I1995" s="1">
        <v>45017</v>
      </c>
      <c r="J1995" s="1"/>
      <c r="K1995" s="1"/>
      <c r="L1995" s="23" t="s">
        <v>18</v>
      </c>
      <c r="N1995" s="23" t="s">
        <v>18</v>
      </c>
      <c r="O1995" s="23" t="s">
        <v>2822</v>
      </c>
      <c r="P1995" s="29" t="s">
        <v>4478</v>
      </c>
    </row>
    <row r="1996" spans="1:16" s="23" customFormat="1" hidden="1" x14ac:dyDescent="0.2">
      <c r="A1996" s="2">
        <v>180224667</v>
      </c>
      <c r="B1996" s="23" t="s">
        <v>3008</v>
      </c>
      <c r="C1996" s="23" t="s">
        <v>3009</v>
      </c>
      <c r="D1996" s="23" t="s">
        <v>5354</v>
      </c>
      <c r="E1996" s="23" t="s">
        <v>2986</v>
      </c>
      <c r="F1996" s="23" t="s">
        <v>13</v>
      </c>
      <c r="G1996" s="23" t="s">
        <v>4478</v>
      </c>
      <c r="H1996" s="23" t="s">
        <v>19</v>
      </c>
      <c r="I1996" s="1">
        <v>45017</v>
      </c>
      <c r="J1996" s="1"/>
      <c r="K1996" s="1"/>
      <c r="L1996" s="23" t="s">
        <v>23</v>
      </c>
      <c r="N1996" s="23" t="s">
        <v>18</v>
      </c>
      <c r="O1996" s="23" t="s">
        <v>2823</v>
      </c>
      <c r="P1996" s="29" t="s">
        <v>4478</v>
      </c>
    </row>
    <row r="1997" spans="1:16" s="23" customFormat="1" hidden="1" x14ac:dyDescent="0.2">
      <c r="A1997" s="2">
        <v>180224713</v>
      </c>
      <c r="B1997" s="23" t="s">
        <v>3010</v>
      </c>
      <c r="C1997" s="23" t="s">
        <v>3011</v>
      </c>
      <c r="D1997" s="23" t="s">
        <v>5109</v>
      </c>
      <c r="E1997" s="23" t="s">
        <v>2031</v>
      </c>
      <c r="F1997" s="23" t="s">
        <v>1628</v>
      </c>
      <c r="G1997" s="23" t="s">
        <v>4478</v>
      </c>
      <c r="H1997" s="23" t="s">
        <v>19</v>
      </c>
      <c r="I1997" s="1">
        <v>44986</v>
      </c>
      <c r="J1997" s="1"/>
      <c r="K1997" s="1"/>
      <c r="L1997" s="23" t="s">
        <v>23</v>
      </c>
      <c r="N1997" s="23" t="s">
        <v>18</v>
      </c>
      <c r="O1997" s="23" t="s">
        <v>2823</v>
      </c>
      <c r="P1997" s="29" t="s">
        <v>4478</v>
      </c>
    </row>
    <row r="1998" spans="1:16" s="23" customFormat="1" hidden="1" x14ac:dyDescent="0.2">
      <c r="A1998" s="2">
        <v>180225235</v>
      </c>
      <c r="B1998" s="23" t="s">
        <v>3015</v>
      </c>
      <c r="C1998" s="23" t="s">
        <v>3016</v>
      </c>
      <c r="D1998" s="23" t="s">
        <v>5360</v>
      </c>
      <c r="E1998" s="23" t="s">
        <v>1377</v>
      </c>
      <c r="F1998" s="23" t="s">
        <v>13</v>
      </c>
      <c r="G1998" s="23" t="s">
        <v>4478</v>
      </c>
      <c r="H1998" s="23" t="s">
        <v>19</v>
      </c>
      <c r="I1998" s="1">
        <v>45047</v>
      </c>
      <c r="J1998" s="1"/>
      <c r="K1998" s="1"/>
      <c r="N1998" s="23" t="s">
        <v>18</v>
      </c>
      <c r="O1998" s="23" t="s">
        <v>2822</v>
      </c>
      <c r="P1998" s="29" t="s">
        <v>4478</v>
      </c>
    </row>
    <row r="1999" spans="1:16" s="23" customFormat="1" hidden="1" x14ac:dyDescent="0.2">
      <c r="A1999" s="2">
        <v>180225280</v>
      </c>
      <c r="B1999" s="23" t="s">
        <v>3017</v>
      </c>
      <c r="C1999" s="23" t="s">
        <v>3018</v>
      </c>
      <c r="D1999" s="23" t="s">
        <v>5361</v>
      </c>
      <c r="E1999" s="23" t="s">
        <v>379</v>
      </c>
      <c r="F1999" s="23" t="s">
        <v>13</v>
      </c>
      <c r="G1999" s="23" t="s">
        <v>4478</v>
      </c>
      <c r="H1999" s="23" t="s">
        <v>19</v>
      </c>
      <c r="I1999" s="1">
        <v>45047</v>
      </c>
      <c r="J1999" s="1"/>
      <c r="K1999" s="1"/>
      <c r="L1999" s="23" t="s">
        <v>18</v>
      </c>
      <c r="N1999" s="23" t="s">
        <v>18</v>
      </c>
      <c r="O1999" s="23" t="s">
        <v>2822</v>
      </c>
      <c r="P1999" s="29" t="s">
        <v>4478</v>
      </c>
    </row>
    <row r="2000" spans="1:16" s="23" customFormat="1" hidden="1" x14ac:dyDescent="0.2">
      <c r="A2000" s="2">
        <v>180225434</v>
      </c>
      <c r="B2000" s="23" t="s">
        <v>3019</v>
      </c>
      <c r="C2000" s="23" t="s">
        <v>3112</v>
      </c>
      <c r="D2000" s="23" t="s">
        <v>5362</v>
      </c>
      <c r="E2000" s="23" t="s">
        <v>3113</v>
      </c>
      <c r="F2000" s="23" t="s">
        <v>13</v>
      </c>
      <c r="G2000" s="23" t="s">
        <v>4478</v>
      </c>
      <c r="H2000" s="23" t="s">
        <v>19</v>
      </c>
      <c r="I2000" s="1">
        <v>45047</v>
      </c>
      <c r="J2000" s="1"/>
      <c r="K2000" s="1"/>
      <c r="N2000" s="23" t="s">
        <v>18</v>
      </c>
      <c r="O2000" s="23" t="s">
        <v>2822</v>
      </c>
      <c r="P2000" s="29" t="s">
        <v>4478</v>
      </c>
    </row>
    <row r="2001" spans="1:16" s="23" customFormat="1" hidden="1" x14ac:dyDescent="0.2">
      <c r="A2001" s="2">
        <v>180225663</v>
      </c>
      <c r="B2001" s="23" t="s">
        <v>3020</v>
      </c>
      <c r="C2001" s="23" t="s">
        <v>3114</v>
      </c>
      <c r="D2001" s="23" t="s">
        <v>5363</v>
      </c>
      <c r="E2001" s="23" t="s">
        <v>3022</v>
      </c>
      <c r="F2001" s="23" t="s">
        <v>13</v>
      </c>
      <c r="G2001" s="23" t="s">
        <v>4478</v>
      </c>
      <c r="H2001" s="23" t="s">
        <v>19</v>
      </c>
      <c r="I2001" s="1">
        <v>45047</v>
      </c>
      <c r="J2001" s="1"/>
      <c r="K2001" s="1"/>
      <c r="L2001" s="23" t="s">
        <v>18</v>
      </c>
      <c r="M2001" s="23" t="s">
        <v>23</v>
      </c>
      <c r="N2001" s="23" t="s">
        <v>18</v>
      </c>
      <c r="O2001" s="23" t="s">
        <v>2822</v>
      </c>
      <c r="P2001" s="29" t="s">
        <v>4478</v>
      </c>
    </row>
    <row r="2002" spans="1:16" s="23" customFormat="1" hidden="1" x14ac:dyDescent="0.2">
      <c r="A2002" s="2">
        <v>180225855</v>
      </c>
      <c r="B2002" s="23" t="s">
        <v>3023</v>
      </c>
      <c r="C2002" s="23" t="s">
        <v>3024</v>
      </c>
      <c r="D2002" s="23" t="s">
        <v>4957</v>
      </c>
      <c r="E2002" s="23" t="s">
        <v>1554</v>
      </c>
      <c r="F2002" s="23" t="s">
        <v>1628</v>
      </c>
      <c r="G2002" s="23" t="s">
        <v>4478</v>
      </c>
      <c r="H2002" s="23" t="s">
        <v>19</v>
      </c>
      <c r="I2002" s="1">
        <v>45108</v>
      </c>
      <c r="J2002" s="1"/>
      <c r="K2002" s="1"/>
      <c r="N2002" s="23" t="s">
        <v>18</v>
      </c>
      <c r="O2002" s="23" t="s">
        <v>2822</v>
      </c>
      <c r="P2002" s="29" t="s">
        <v>4478</v>
      </c>
    </row>
    <row r="2003" spans="1:16" s="23" customFormat="1" hidden="1" x14ac:dyDescent="0.2">
      <c r="A2003" s="2">
        <v>180226201</v>
      </c>
      <c r="B2003" s="23" t="s">
        <v>3025</v>
      </c>
      <c r="C2003" s="23" t="s">
        <v>3026</v>
      </c>
      <c r="D2003" s="23" t="s">
        <v>5364</v>
      </c>
      <c r="E2003" s="23" t="s">
        <v>3027</v>
      </c>
      <c r="F2003" s="23" t="s">
        <v>1628</v>
      </c>
      <c r="G2003" s="23" t="s">
        <v>4478</v>
      </c>
      <c r="H2003" s="23" t="s">
        <v>19</v>
      </c>
      <c r="I2003" s="1">
        <v>45108</v>
      </c>
      <c r="J2003" s="1"/>
      <c r="K2003" s="1"/>
      <c r="L2003" s="23" t="s">
        <v>18</v>
      </c>
      <c r="M2003" s="23" t="s">
        <v>23</v>
      </c>
      <c r="N2003" s="23" t="s">
        <v>18</v>
      </c>
      <c r="O2003" s="23" t="s">
        <v>2822</v>
      </c>
      <c r="P2003" s="29" t="s">
        <v>4478</v>
      </c>
    </row>
    <row r="2004" spans="1:16" s="23" customFormat="1" hidden="1" x14ac:dyDescent="0.2">
      <c r="A2004" s="2">
        <v>180226392</v>
      </c>
      <c r="B2004" s="23" t="s">
        <v>3028</v>
      </c>
      <c r="C2004" s="23" t="s">
        <v>3029</v>
      </c>
      <c r="D2004" s="23" t="s">
        <v>4538</v>
      </c>
      <c r="E2004" s="23" t="s">
        <v>60</v>
      </c>
      <c r="F2004" s="23" t="s">
        <v>1628</v>
      </c>
      <c r="G2004" s="23" t="s">
        <v>4478</v>
      </c>
      <c r="H2004" s="23" t="s">
        <v>19</v>
      </c>
      <c r="I2004" s="1">
        <v>45078</v>
      </c>
      <c r="J2004" s="1"/>
      <c r="K2004" s="1"/>
      <c r="N2004" s="23" t="s">
        <v>18</v>
      </c>
      <c r="O2004" s="23" t="s">
        <v>2822</v>
      </c>
      <c r="P2004" s="29" t="s">
        <v>4478</v>
      </c>
    </row>
    <row r="2005" spans="1:16" s="23" customFormat="1" hidden="1" x14ac:dyDescent="0.2">
      <c r="A2005" s="2">
        <v>180226902</v>
      </c>
      <c r="B2005" s="23" t="s">
        <v>3115</v>
      </c>
      <c r="C2005" s="23" t="s">
        <v>3116</v>
      </c>
      <c r="D2005" s="23" t="s">
        <v>5365</v>
      </c>
      <c r="E2005" s="23" t="s">
        <v>3117</v>
      </c>
      <c r="F2005" s="23" t="s">
        <v>1628</v>
      </c>
      <c r="G2005" s="23" t="s">
        <v>4478</v>
      </c>
      <c r="H2005" s="23" t="s">
        <v>19</v>
      </c>
      <c r="I2005" s="1">
        <v>45200</v>
      </c>
      <c r="J2005" s="1"/>
      <c r="K2005" s="1"/>
      <c r="N2005" s="23" t="s">
        <v>18</v>
      </c>
      <c r="O2005" s="23" t="s">
        <v>2823</v>
      </c>
      <c r="P2005" s="29" t="s">
        <v>4478</v>
      </c>
    </row>
    <row r="2006" spans="1:16" s="23" customFormat="1" hidden="1" x14ac:dyDescent="0.2">
      <c r="A2006" s="2">
        <v>180227119</v>
      </c>
      <c r="B2006" s="23" t="s">
        <v>3118</v>
      </c>
      <c r="C2006" s="23" t="s">
        <v>3119</v>
      </c>
      <c r="D2006" s="23" t="s">
        <v>5366</v>
      </c>
      <c r="E2006" s="23" t="s">
        <v>777</v>
      </c>
      <c r="F2006" s="23" t="s">
        <v>13</v>
      </c>
      <c r="G2006" s="23" t="s">
        <v>4478</v>
      </c>
      <c r="H2006" s="23" t="s">
        <v>19</v>
      </c>
      <c r="I2006" s="1">
        <v>45139</v>
      </c>
      <c r="J2006" s="1"/>
      <c r="K2006" s="1"/>
      <c r="N2006" s="23" t="s">
        <v>18</v>
      </c>
      <c r="O2006" s="23" t="s">
        <v>2822</v>
      </c>
      <c r="P2006" s="29" t="s">
        <v>4478</v>
      </c>
    </row>
    <row r="2007" spans="1:16" s="23" customFormat="1" hidden="1" x14ac:dyDescent="0.2">
      <c r="A2007" s="2">
        <v>180227542</v>
      </c>
      <c r="B2007" s="23" t="s">
        <v>3120</v>
      </c>
      <c r="C2007" s="23" t="s">
        <v>3121</v>
      </c>
      <c r="D2007" s="23" t="s">
        <v>5367</v>
      </c>
      <c r="E2007" s="23" t="s">
        <v>98</v>
      </c>
      <c r="F2007" s="23" t="s">
        <v>13</v>
      </c>
      <c r="G2007" s="23" t="s">
        <v>4417</v>
      </c>
      <c r="H2007" s="23" t="s">
        <v>19</v>
      </c>
      <c r="I2007" s="1">
        <v>45170</v>
      </c>
      <c r="J2007" s="1"/>
      <c r="K2007" s="1"/>
      <c r="N2007" s="23" t="s">
        <v>18</v>
      </c>
      <c r="O2007" s="23" t="s">
        <v>2822</v>
      </c>
      <c r="P2007" s="29" t="s">
        <v>4417</v>
      </c>
    </row>
    <row r="2008" spans="1:16" s="23" customFormat="1" hidden="1" x14ac:dyDescent="0.2">
      <c r="A2008" s="2">
        <v>180227747</v>
      </c>
      <c r="B2008" s="23" t="s">
        <v>3122</v>
      </c>
      <c r="C2008" s="23" t="s">
        <v>3123</v>
      </c>
      <c r="D2008" s="23" t="s">
        <v>5368</v>
      </c>
      <c r="E2008" s="23" t="s">
        <v>3124</v>
      </c>
      <c r="F2008" s="23" t="s">
        <v>1628</v>
      </c>
      <c r="G2008" s="23" t="s">
        <v>4478</v>
      </c>
      <c r="H2008" s="23" t="s">
        <v>19</v>
      </c>
      <c r="I2008" s="1">
        <v>45200</v>
      </c>
      <c r="J2008" s="1"/>
      <c r="K2008" s="1"/>
      <c r="N2008" s="23" t="s">
        <v>18</v>
      </c>
      <c r="O2008" s="23" t="s">
        <v>2822</v>
      </c>
      <c r="P2008" s="29" t="s">
        <v>4478</v>
      </c>
    </row>
    <row r="2009" spans="1:16" s="23" customFormat="1" hidden="1" x14ac:dyDescent="0.2">
      <c r="A2009" s="2">
        <v>180227917</v>
      </c>
      <c r="B2009" s="23" t="s">
        <v>3125</v>
      </c>
      <c r="C2009" s="23" t="s">
        <v>3126</v>
      </c>
      <c r="D2009" s="23" t="s">
        <v>5369</v>
      </c>
      <c r="E2009" s="23" t="s">
        <v>629</v>
      </c>
      <c r="F2009" s="23" t="s">
        <v>13</v>
      </c>
      <c r="G2009" s="23" t="s">
        <v>1822</v>
      </c>
      <c r="H2009" s="23" t="s">
        <v>19</v>
      </c>
      <c r="I2009" s="1">
        <v>45292</v>
      </c>
      <c r="J2009" s="1"/>
      <c r="K2009" s="1"/>
      <c r="N2009" s="23" t="s">
        <v>18</v>
      </c>
      <c r="O2009" s="23" t="s">
        <v>2823</v>
      </c>
      <c r="P2009" s="29" t="s">
        <v>1822</v>
      </c>
    </row>
    <row r="2010" spans="1:16" s="23" customFormat="1" hidden="1" x14ac:dyDescent="0.2">
      <c r="A2010" s="2">
        <v>180228069</v>
      </c>
      <c r="B2010" s="23" t="s">
        <v>1764</v>
      </c>
      <c r="C2010" s="23" t="s">
        <v>1765</v>
      </c>
      <c r="D2010" s="23" t="s">
        <v>4959</v>
      </c>
      <c r="E2010" s="23" t="s">
        <v>1561</v>
      </c>
      <c r="F2010" s="23" t="s">
        <v>2625</v>
      </c>
      <c r="G2010" s="23" t="s">
        <v>4417</v>
      </c>
      <c r="H2010" s="23" t="s">
        <v>19</v>
      </c>
      <c r="I2010" s="1">
        <v>39934</v>
      </c>
      <c r="J2010" s="1"/>
      <c r="K2010" s="1"/>
      <c r="N2010" s="23" t="s">
        <v>3013</v>
      </c>
      <c r="O2010" s="23" t="s">
        <v>2823</v>
      </c>
      <c r="P2010" s="29" t="s">
        <v>4417</v>
      </c>
    </row>
    <row r="2011" spans="1:16" s="23" customFormat="1" hidden="1" x14ac:dyDescent="0.2">
      <c r="A2011" s="2">
        <v>180228468</v>
      </c>
      <c r="B2011" s="23" t="s">
        <v>3127</v>
      </c>
      <c r="C2011" s="23" t="s">
        <v>3128</v>
      </c>
      <c r="D2011" s="23" t="s">
        <v>5370</v>
      </c>
      <c r="E2011" s="23" t="s">
        <v>3129</v>
      </c>
      <c r="F2011" s="23" t="s">
        <v>1628</v>
      </c>
      <c r="G2011" s="23" t="s">
        <v>4478</v>
      </c>
      <c r="H2011" s="23" t="s">
        <v>19</v>
      </c>
      <c r="I2011" s="1">
        <v>45261</v>
      </c>
      <c r="J2011" s="1"/>
      <c r="K2011" s="1"/>
      <c r="N2011" s="23" t="s">
        <v>18</v>
      </c>
      <c r="O2011" s="23" t="s">
        <v>2822</v>
      </c>
      <c r="P2011" s="29" t="s">
        <v>4478</v>
      </c>
    </row>
    <row r="2012" spans="1:16" s="23" customFormat="1" hidden="1" x14ac:dyDescent="0.2">
      <c r="A2012" s="2">
        <v>180228522</v>
      </c>
      <c r="B2012" s="23" t="s">
        <v>3130</v>
      </c>
      <c r="C2012" s="23" t="s">
        <v>3131</v>
      </c>
      <c r="D2012" s="23" t="s">
        <v>5371</v>
      </c>
      <c r="E2012" s="23" t="s">
        <v>3132</v>
      </c>
      <c r="F2012" s="23" t="s">
        <v>1628</v>
      </c>
      <c r="G2012" s="23" t="s">
        <v>4478</v>
      </c>
      <c r="H2012" s="23" t="s">
        <v>19</v>
      </c>
      <c r="I2012" s="1">
        <v>45170</v>
      </c>
      <c r="J2012" s="1"/>
      <c r="K2012" s="1"/>
      <c r="N2012" s="23" t="s">
        <v>18</v>
      </c>
      <c r="O2012" s="23" t="s">
        <v>2822</v>
      </c>
      <c r="P2012" s="29" t="s">
        <v>4478</v>
      </c>
    </row>
    <row r="2013" spans="1:16" s="23" customFormat="1" hidden="1" x14ac:dyDescent="0.2">
      <c r="A2013" s="2">
        <v>180228638</v>
      </c>
      <c r="B2013" s="23" t="s">
        <v>2848</v>
      </c>
      <c r="C2013" s="23" t="s">
        <v>3133</v>
      </c>
      <c r="D2013" s="23" t="s">
        <v>5176</v>
      </c>
      <c r="E2013" s="23" t="s">
        <v>73</v>
      </c>
      <c r="F2013" s="23" t="s">
        <v>13</v>
      </c>
      <c r="G2013" s="23" t="s">
        <v>4478</v>
      </c>
      <c r="H2013" s="23" t="s">
        <v>19</v>
      </c>
      <c r="I2013" s="1">
        <v>45261</v>
      </c>
      <c r="J2013" s="1"/>
      <c r="K2013" s="1"/>
      <c r="N2013" s="23" t="s">
        <v>18</v>
      </c>
      <c r="O2013" s="23" t="s">
        <v>2822</v>
      </c>
      <c r="P2013" s="29" t="s">
        <v>4478</v>
      </c>
    </row>
    <row r="2014" spans="1:16" s="23" customFormat="1" hidden="1" x14ac:dyDescent="0.2">
      <c r="A2014" s="2">
        <v>180228646</v>
      </c>
      <c r="B2014" s="23" t="s">
        <v>3134</v>
      </c>
      <c r="C2014" s="23" t="s">
        <v>3135</v>
      </c>
      <c r="D2014" s="23" t="s">
        <v>4450</v>
      </c>
      <c r="E2014" s="23" t="s">
        <v>115</v>
      </c>
      <c r="F2014" s="23" t="s">
        <v>13</v>
      </c>
      <c r="G2014" s="23" t="s">
        <v>4478</v>
      </c>
      <c r="H2014" s="23" t="s">
        <v>19</v>
      </c>
      <c r="I2014" s="1">
        <v>45200</v>
      </c>
      <c r="J2014" s="1"/>
      <c r="K2014" s="1"/>
      <c r="N2014" s="23" t="s">
        <v>18</v>
      </c>
      <c r="O2014" s="23" t="s">
        <v>2822</v>
      </c>
      <c r="P2014" s="29" t="s">
        <v>4478</v>
      </c>
    </row>
    <row r="2015" spans="1:16" s="23" customFormat="1" hidden="1" x14ac:dyDescent="0.2">
      <c r="A2015" s="2">
        <v>180229095</v>
      </c>
      <c r="B2015" s="23" t="s">
        <v>3136</v>
      </c>
      <c r="C2015" s="23" t="s">
        <v>3137</v>
      </c>
      <c r="D2015" s="23" t="s">
        <v>5372</v>
      </c>
      <c r="E2015" s="23" t="s">
        <v>16</v>
      </c>
      <c r="F2015" s="23" t="s">
        <v>13</v>
      </c>
      <c r="G2015" s="23" t="s">
        <v>4478</v>
      </c>
      <c r="H2015" s="23" t="s">
        <v>19</v>
      </c>
      <c r="I2015" s="1">
        <v>45231</v>
      </c>
      <c r="J2015" s="1"/>
      <c r="K2015" s="1"/>
      <c r="N2015" s="23" t="s">
        <v>18</v>
      </c>
      <c r="O2015" s="23" t="s">
        <v>2822</v>
      </c>
      <c r="P2015" s="29" t="s">
        <v>4478</v>
      </c>
    </row>
    <row r="2016" spans="1:16" s="23" customFormat="1" hidden="1" x14ac:dyDescent="0.2">
      <c r="A2016" s="2">
        <v>180229480</v>
      </c>
      <c r="B2016" s="23" t="s">
        <v>3138</v>
      </c>
      <c r="C2016" s="23" t="s">
        <v>3139</v>
      </c>
      <c r="D2016" s="23" t="s">
        <v>5373</v>
      </c>
      <c r="E2016" s="23" t="s">
        <v>3140</v>
      </c>
      <c r="F2016" s="23" t="s">
        <v>1628</v>
      </c>
      <c r="G2016" s="23" t="s">
        <v>4478</v>
      </c>
      <c r="H2016" s="23" t="s">
        <v>19</v>
      </c>
      <c r="I2016" s="1">
        <v>45231</v>
      </c>
      <c r="J2016" s="1"/>
      <c r="K2016" s="1"/>
      <c r="N2016" s="23" t="s">
        <v>18</v>
      </c>
      <c r="O2016" s="23" t="s">
        <v>2822</v>
      </c>
      <c r="P2016" s="29" t="s">
        <v>4478</v>
      </c>
    </row>
    <row r="2017" spans="1:16" s="23" customFormat="1" hidden="1" x14ac:dyDescent="0.2">
      <c r="A2017" s="2">
        <v>180229537</v>
      </c>
      <c r="B2017" s="23" t="s">
        <v>3141</v>
      </c>
      <c r="C2017" s="23" t="s">
        <v>3142</v>
      </c>
      <c r="D2017" s="23" t="s">
        <v>5374</v>
      </c>
      <c r="E2017" s="23" t="s">
        <v>3143</v>
      </c>
      <c r="F2017" s="23" t="s">
        <v>13</v>
      </c>
      <c r="G2017" s="23" t="s">
        <v>4478</v>
      </c>
      <c r="H2017" s="23" t="s">
        <v>19</v>
      </c>
      <c r="I2017" s="1">
        <v>45261</v>
      </c>
      <c r="J2017" s="1"/>
      <c r="K2017" s="1"/>
      <c r="N2017" s="23" t="s">
        <v>18</v>
      </c>
      <c r="O2017" s="23" t="s">
        <v>2822</v>
      </c>
      <c r="P2017" s="29" t="s">
        <v>4478</v>
      </c>
    </row>
    <row r="2018" spans="1:16" s="23" customFormat="1" hidden="1" x14ac:dyDescent="0.2">
      <c r="A2018" s="2">
        <v>180229952</v>
      </c>
      <c r="B2018" s="23" t="s">
        <v>3144</v>
      </c>
      <c r="C2018" s="23" t="s">
        <v>3145</v>
      </c>
      <c r="D2018" s="23" t="s">
        <v>5375</v>
      </c>
      <c r="E2018" s="23" t="s">
        <v>3146</v>
      </c>
      <c r="F2018" s="23" t="s">
        <v>1628</v>
      </c>
      <c r="G2018" s="23" t="s">
        <v>4417</v>
      </c>
      <c r="H2018" s="23" t="s">
        <v>19</v>
      </c>
      <c r="I2018" s="1">
        <v>45292</v>
      </c>
      <c r="J2018" s="1"/>
      <c r="K2018" s="1"/>
      <c r="N2018" s="23" t="s">
        <v>18</v>
      </c>
      <c r="O2018" s="23" t="s">
        <v>2822</v>
      </c>
      <c r="P2018" s="29" t="s">
        <v>4417</v>
      </c>
    </row>
    <row r="2019" spans="1:16" s="23" customFormat="1" hidden="1" x14ac:dyDescent="0.2">
      <c r="A2019" s="2">
        <v>180230255</v>
      </c>
      <c r="B2019" s="23" t="s">
        <v>3147</v>
      </c>
      <c r="C2019" s="23" t="s">
        <v>3021</v>
      </c>
      <c r="D2019" s="23" t="s">
        <v>5363</v>
      </c>
      <c r="E2019" s="23" t="s">
        <v>3022</v>
      </c>
      <c r="F2019" s="23" t="s">
        <v>13</v>
      </c>
      <c r="G2019" s="23" t="s">
        <v>4478</v>
      </c>
      <c r="H2019" s="23" t="s">
        <v>19</v>
      </c>
      <c r="I2019" s="1">
        <v>45231</v>
      </c>
      <c r="J2019" s="1"/>
      <c r="K2019" s="1"/>
      <c r="N2019" s="23" t="s">
        <v>18</v>
      </c>
      <c r="O2019" s="23" t="s">
        <v>2822</v>
      </c>
      <c r="P2019" s="29" t="s">
        <v>4478</v>
      </c>
    </row>
    <row r="2020" spans="1:16" s="23" customFormat="1" hidden="1" x14ac:dyDescent="0.2">
      <c r="A2020" s="2">
        <v>180230446</v>
      </c>
      <c r="B2020" s="23" t="s">
        <v>3148</v>
      </c>
      <c r="C2020" s="23" t="s">
        <v>3149</v>
      </c>
      <c r="D2020" s="23" t="s">
        <v>5376</v>
      </c>
      <c r="E2020" s="23" t="s">
        <v>2463</v>
      </c>
      <c r="F2020" s="23" t="s">
        <v>13</v>
      </c>
      <c r="G2020" s="23" t="s">
        <v>4478</v>
      </c>
      <c r="H2020" s="23" t="s">
        <v>19</v>
      </c>
      <c r="I2020" s="1">
        <v>45261</v>
      </c>
      <c r="J2020" s="1"/>
      <c r="K2020" s="1"/>
      <c r="N2020" s="23" t="s">
        <v>18</v>
      </c>
      <c r="O2020" s="23" t="s">
        <v>2822</v>
      </c>
      <c r="P2020" s="29" t="s">
        <v>4478</v>
      </c>
    </row>
    <row r="2021" spans="1:16" s="23" customFormat="1" hidden="1" x14ac:dyDescent="0.2">
      <c r="A2021" s="2">
        <v>180230519</v>
      </c>
      <c r="B2021" s="23" t="s">
        <v>3150</v>
      </c>
      <c r="C2021" s="23" t="s">
        <v>3151</v>
      </c>
      <c r="D2021" s="23" t="s">
        <v>5377</v>
      </c>
      <c r="E2021" s="23" t="s">
        <v>3152</v>
      </c>
      <c r="F2021" s="23" t="s">
        <v>1628</v>
      </c>
      <c r="G2021" s="23" t="s">
        <v>4478</v>
      </c>
      <c r="H2021" s="23" t="s">
        <v>19</v>
      </c>
      <c r="I2021" s="1">
        <v>45261</v>
      </c>
      <c r="J2021" s="1"/>
      <c r="K2021" s="1"/>
      <c r="N2021" s="23" t="s">
        <v>18</v>
      </c>
      <c r="O2021" s="23" t="s">
        <v>2822</v>
      </c>
      <c r="P2021" s="29" t="s">
        <v>4478</v>
      </c>
    </row>
    <row r="2022" spans="1:16" s="23" customFormat="1" hidden="1" x14ac:dyDescent="0.2">
      <c r="A2022" s="2">
        <v>180230659</v>
      </c>
      <c r="B2022" s="23" t="s">
        <v>3153</v>
      </c>
      <c r="C2022" s="23" t="s">
        <v>3154</v>
      </c>
      <c r="D2022" s="23" t="s">
        <v>5378</v>
      </c>
      <c r="E2022" s="23" t="s">
        <v>161</v>
      </c>
      <c r="F2022" s="23" t="s">
        <v>13</v>
      </c>
      <c r="G2022" s="23" t="s">
        <v>4478</v>
      </c>
      <c r="H2022" s="23" t="s">
        <v>19</v>
      </c>
      <c r="I2022" s="1">
        <v>45261</v>
      </c>
      <c r="J2022" s="1"/>
      <c r="K2022" s="1"/>
      <c r="N2022" s="23" t="s">
        <v>18</v>
      </c>
      <c r="O2022" s="23" t="s">
        <v>2822</v>
      </c>
      <c r="P2022" s="29" t="s">
        <v>4478</v>
      </c>
    </row>
    <row r="2023" spans="1:16" s="23" customFormat="1" hidden="1" x14ac:dyDescent="0.2">
      <c r="A2023" s="2">
        <v>180230721</v>
      </c>
      <c r="B2023" s="23" t="s">
        <v>3155</v>
      </c>
      <c r="C2023" s="23" t="s">
        <v>3156</v>
      </c>
      <c r="D2023" s="23" t="s">
        <v>5216</v>
      </c>
      <c r="E2023" s="23" t="s">
        <v>2383</v>
      </c>
      <c r="F2023" s="23" t="s">
        <v>13</v>
      </c>
      <c r="G2023" s="23" t="s">
        <v>4610</v>
      </c>
      <c r="H2023" s="23" t="s">
        <v>19</v>
      </c>
      <c r="I2023" s="1">
        <v>45261</v>
      </c>
      <c r="J2023" s="1"/>
      <c r="K2023" s="1"/>
      <c r="N2023" s="23" t="s">
        <v>18</v>
      </c>
      <c r="O2023" s="23" t="s">
        <v>2822</v>
      </c>
      <c r="P2023" s="29" t="s">
        <v>4610</v>
      </c>
    </row>
    <row r="2024" spans="1:16" s="23" customFormat="1" hidden="1" x14ac:dyDescent="0.2">
      <c r="A2024" s="2">
        <v>180231337</v>
      </c>
      <c r="B2024" s="23" t="s">
        <v>3157</v>
      </c>
      <c r="C2024" s="23" t="s">
        <v>3158</v>
      </c>
      <c r="D2024" s="23" t="s">
        <v>5379</v>
      </c>
      <c r="E2024" s="23" t="s">
        <v>3159</v>
      </c>
      <c r="F2024" s="23" t="s">
        <v>13</v>
      </c>
      <c r="G2024" s="23" t="s">
        <v>4478</v>
      </c>
      <c r="H2024" s="23" t="s">
        <v>19</v>
      </c>
      <c r="I2024" s="1">
        <v>45292</v>
      </c>
      <c r="J2024" s="1"/>
      <c r="K2024" s="1"/>
      <c r="N2024" s="23" t="s">
        <v>18</v>
      </c>
      <c r="O2024" s="23" t="s">
        <v>2822</v>
      </c>
      <c r="P2024" s="29" t="s">
        <v>4478</v>
      </c>
    </row>
    <row r="2025" spans="1:16" s="23" customFormat="1" hidden="1" x14ac:dyDescent="0.2">
      <c r="A2025" s="2">
        <v>180231469</v>
      </c>
      <c r="B2025" s="23" t="s">
        <v>3160</v>
      </c>
      <c r="C2025" s="23" t="s">
        <v>3161</v>
      </c>
      <c r="D2025" s="23" t="s">
        <v>5380</v>
      </c>
      <c r="E2025" s="23" t="s">
        <v>3162</v>
      </c>
      <c r="F2025" s="23" t="s">
        <v>1628</v>
      </c>
      <c r="G2025" s="23" t="s">
        <v>4478</v>
      </c>
      <c r="H2025" s="23" t="s">
        <v>19</v>
      </c>
      <c r="I2025" s="1">
        <v>45383</v>
      </c>
      <c r="J2025" s="1"/>
      <c r="K2025" s="1"/>
      <c r="N2025" s="23" t="s">
        <v>18</v>
      </c>
      <c r="O2025" s="23" t="s">
        <v>2822</v>
      </c>
      <c r="P2025" s="29" t="s">
        <v>4478</v>
      </c>
    </row>
    <row r="2026" spans="1:16" s="23" customFormat="1" hidden="1" x14ac:dyDescent="0.2">
      <c r="A2026" s="2">
        <v>180231795</v>
      </c>
      <c r="B2026" s="23" t="s">
        <v>3163</v>
      </c>
      <c r="C2026" s="23" t="s">
        <v>3164</v>
      </c>
      <c r="D2026" s="23" t="s">
        <v>5381</v>
      </c>
      <c r="E2026" s="23" t="s">
        <v>98</v>
      </c>
      <c r="F2026" s="23" t="s">
        <v>13</v>
      </c>
      <c r="G2026" s="23" t="s">
        <v>169</v>
      </c>
      <c r="H2026" s="23" t="s">
        <v>19</v>
      </c>
      <c r="I2026" s="1">
        <v>45231</v>
      </c>
      <c r="J2026" s="1"/>
      <c r="K2026" s="1"/>
      <c r="N2026" s="23" t="s">
        <v>23</v>
      </c>
      <c r="O2026" s="23" t="s">
        <v>2823</v>
      </c>
      <c r="P2026" s="29" t="s">
        <v>169</v>
      </c>
    </row>
    <row r="2027" spans="1:16" s="23" customFormat="1" hidden="1" x14ac:dyDescent="0.2">
      <c r="A2027" s="2">
        <v>180232376</v>
      </c>
      <c r="B2027" s="23" t="s">
        <v>3165</v>
      </c>
      <c r="F2027" s="23" t="s">
        <v>2513</v>
      </c>
      <c r="G2027" s="23" t="s">
        <v>1822</v>
      </c>
      <c r="H2027" s="23" t="s">
        <v>19</v>
      </c>
      <c r="I2027" s="1"/>
      <c r="J2027" s="1"/>
      <c r="K2027" s="1"/>
      <c r="N2027" s="23" t="s">
        <v>18</v>
      </c>
      <c r="O2027" s="23" t="s">
        <v>2823</v>
      </c>
      <c r="P2027" s="29" t="s">
        <v>1822</v>
      </c>
    </row>
    <row r="2028" spans="1:16" s="23" customFormat="1" hidden="1" x14ac:dyDescent="0.2">
      <c r="A2028" s="2">
        <v>180232414</v>
      </c>
      <c r="B2028" s="23" t="s">
        <v>3166</v>
      </c>
      <c r="C2028" s="23" t="s">
        <v>3167</v>
      </c>
      <c r="D2028" s="23" t="s">
        <v>5382</v>
      </c>
      <c r="E2028" s="23" t="s">
        <v>3168</v>
      </c>
      <c r="F2028" s="23" t="s">
        <v>13</v>
      </c>
      <c r="G2028" s="23" t="s">
        <v>4478</v>
      </c>
      <c r="H2028" s="23" t="s">
        <v>19</v>
      </c>
      <c r="I2028" s="1">
        <v>45292</v>
      </c>
      <c r="J2028" s="1"/>
      <c r="K2028" s="1"/>
      <c r="N2028" s="23" t="s">
        <v>18</v>
      </c>
      <c r="O2028" s="23" t="s">
        <v>2822</v>
      </c>
      <c r="P2028" s="29" t="s">
        <v>4478</v>
      </c>
    </row>
    <row r="2029" spans="1:16" s="23" customFormat="1" hidden="1" x14ac:dyDescent="0.2">
      <c r="A2029" s="2">
        <v>180232481</v>
      </c>
      <c r="B2029" s="23" t="s">
        <v>3169</v>
      </c>
      <c r="C2029" s="23" t="s">
        <v>3170</v>
      </c>
      <c r="D2029" s="23" t="s">
        <v>5383</v>
      </c>
      <c r="E2029" s="23" t="s">
        <v>1135</v>
      </c>
      <c r="F2029" s="23" t="s">
        <v>13</v>
      </c>
      <c r="G2029" s="23" t="s">
        <v>4478</v>
      </c>
      <c r="H2029" s="23" t="s">
        <v>19</v>
      </c>
      <c r="I2029" s="1">
        <v>45292</v>
      </c>
      <c r="J2029" s="1"/>
      <c r="K2029" s="1"/>
      <c r="N2029" s="23" t="s">
        <v>18</v>
      </c>
      <c r="O2029" s="23" t="s">
        <v>2823</v>
      </c>
      <c r="P2029" s="29" t="s">
        <v>4478</v>
      </c>
    </row>
    <row r="2030" spans="1:16" s="23" customFormat="1" hidden="1" x14ac:dyDescent="0.2">
      <c r="A2030" s="2">
        <v>180232570</v>
      </c>
      <c r="B2030" s="23" t="s">
        <v>3171</v>
      </c>
      <c r="C2030" s="23" t="s">
        <v>3172</v>
      </c>
      <c r="D2030" s="23" t="s">
        <v>5384</v>
      </c>
      <c r="E2030" s="23" t="s">
        <v>3173</v>
      </c>
      <c r="F2030" s="23" t="s">
        <v>13</v>
      </c>
      <c r="G2030" s="23" t="s">
        <v>4478</v>
      </c>
      <c r="H2030" s="23" t="s">
        <v>19</v>
      </c>
      <c r="I2030" s="1">
        <v>45292</v>
      </c>
      <c r="J2030" s="1"/>
      <c r="K2030" s="1"/>
      <c r="N2030" s="23" t="s">
        <v>18</v>
      </c>
      <c r="O2030" s="23" t="s">
        <v>2822</v>
      </c>
      <c r="P2030" s="29" t="s">
        <v>4478</v>
      </c>
    </row>
    <row r="2031" spans="1:16" s="23" customFormat="1" hidden="1" x14ac:dyDescent="0.2">
      <c r="A2031" s="2">
        <v>180233046</v>
      </c>
      <c r="B2031" s="23" t="s">
        <v>3174</v>
      </c>
      <c r="C2031" s="23" t="s">
        <v>3175</v>
      </c>
      <c r="D2031" s="23" t="s">
        <v>5385</v>
      </c>
      <c r="E2031" s="23" t="s">
        <v>3176</v>
      </c>
      <c r="F2031" s="23" t="s">
        <v>13</v>
      </c>
      <c r="G2031" s="23" t="s">
        <v>4478</v>
      </c>
      <c r="H2031" s="23" t="s">
        <v>19</v>
      </c>
      <c r="I2031" s="1">
        <v>45292</v>
      </c>
      <c r="J2031" s="1"/>
      <c r="K2031" s="1"/>
      <c r="N2031" s="23" t="s">
        <v>18</v>
      </c>
      <c r="O2031" s="23" t="s">
        <v>2822</v>
      </c>
      <c r="P2031" s="29" t="s">
        <v>4478</v>
      </c>
    </row>
    <row r="2032" spans="1:16" s="23" customFormat="1" hidden="1" x14ac:dyDescent="0.2">
      <c r="A2032" s="2">
        <v>180233178</v>
      </c>
      <c r="B2032" s="23" t="s">
        <v>3177</v>
      </c>
      <c r="C2032" s="23" t="s">
        <v>3178</v>
      </c>
      <c r="D2032" s="23" t="s">
        <v>5386</v>
      </c>
      <c r="E2032" s="23" t="s">
        <v>3179</v>
      </c>
      <c r="F2032" s="23" t="s">
        <v>13</v>
      </c>
      <c r="G2032" s="23" t="s">
        <v>4478</v>
      </c>
      <c r="H2032" s="23" t="s">
        <v>19</v>
      </c>
      <c r="I2032" s="1">
        <v>45323</v>
      </c>
      <c r="J2032" s="1"/>
      <c r="K2032" s="1"/>
      <c r="N2032" s="23" t="s">
        <v>18</v>
      </c>
      <c r="O2032" s="23" t="s">
        <v>2822</v>
      </c>
      <c r="P2032" s="29" t="s">
        <v>4478</v>
      </c>
    </row>
    <row r="2033" spans="1:16" s="23" customFormat="1" hidden="1" x14ac:dyDescent="0.2">
      <c r="A2033" s="2">
        <v>180233402</v>
      </c>
      <c r="B2033" s="23" t="s">
        <v>3180</v>
      </c>
      <c r="C2033" s="23" t="s">
        <v>3181</v>
      </c>
      <c r="D2033" s="23" t="s">
        <v>5387</v>
      </c>
      <c r="E2033" s="23" t="s">
        <v>73</v>
      </c>
      <c r="F2033" s="23" t="s">
        <v>13</v>
      </c>
      <c r="G2033" s="23" t="s">
        <v>4478</v>
      </c>
      <c r="H2033" s="23" t="s">
        <v>19</v>
      </c>
      <c r="I2033" s="1">
        <v>45383</v>
      </c>
      <c r="J2033" s="1"/>
      <c r="K2033" s="1"/>
      <c r="N2033" s="23" t="s">
        <v>18</v>
      </c>
      <c r="O2033" s="23" t="s">
        <v>2822</v>
      </c>
      <c r="P2033" s="29" t="s">
        <v>4478</v>
      </c>
    </row>
    <row r="2034" spans="1:16" s="23" customFormat="1" hidden="1" x14ac:dyDescent="0.2">
      <c r="A2034" s="2">
        <v>180233623</v>
      </c>
      <c r="B2034" s="23" t="s">
        <v>3182</v>
      </c>
      <c r="C2034" s="23" t="s">
        <v>3183</v>
      </c>
      <c r="D2034" s="23" t="s">
        <v>5388</v>
      </c>
      <c r="E2034" s="23" t="s">
        <v>3184</v>
      </c>
      <c r="F2034" s="23" t="s">
        <v>13</v>
      </c>
      <c r="G2034" s="23" t="s">
        <v>4478</v>
      </c>
      <c r="H2034" s="23" t="s">
        <v>19</v>
      </c>
      <c r="I2034" s="1">
        <v>45323</v>
      </c>
      <c r="J2034" s="1"/>
      <c r="K2034" s="1"/>
      <c r="N2034" s="23" t="s">
        <v>18</v>
      </c>
      <c r="O2034" s="23" t="s">
        <v>2822</v>
      </c>
      <c r="P2034" s="29" t="s">
        <v>4478</v>
      </c>
    </row>
    <row r="2035" spans="1:16" s="23" customFormat="1" hidden="1" x14ac:dyDescent="0.2">
      <c r="A2035" s="2">
        <v>180233690</v>
      </c>
      <c r="B2035" s="23" t="s">
        <v>3185</v>
      </c>
      <c r="C2035" s="23" t="s">
        <v>3186</v>
      </c>
      <c r="D2035" s="23" t="s">
        <v>5389</v>
      </c>
      <c r="E2035" s="23" t="s">
        <v>3187</v>
      </c>
      <c r="F2035" s="23" t="s">
        <v>13</v>
      </c>
      <c r="G2035" s="23" t="s">
        <v>4478</v>
      </c>
      <c r="H2035" s="23" t="s">
        <v>19</v>
      </c>
      <c r="I2035" s="1">
        <v>45292</v>
      </c>
      <c r="J2035" s="1"/>
      <c r="K2035" s="1"/>
      <c r="N2035" s="23" t="s">
        <v>18</v>
      </c>
      <c r="O2035" s="23" t="s">
        <v>2822</v>
      </c>
      <c r="P2035" s="29" t="s">
        <v>4478</v>
      </c>
    </row>
    <row r="2036" spans="1:16" s="23" customFormat="1" hidden="1" x14ac:dyDescent="0.2">
      <c r="A2036" s="2">
        <v>180233763</v>
      </c>
      <c r="B2036" s="23" t="s">
        <v>3188</v>
      </c>
      <c r="C2036" s="23" t="s">
        <v>3189</v>
      </c>
      <c r="D2036" s="23" t="s">
        <v>5390</v>
      </c>
      <c r="E2036" s="23" t="s">
        <v>3190</v>
      </c>
      <c r="F2036" s="23" t="s">
        <v>13</v>
      </c>
      <c r="G2036" s="23" t="s">
        <v>4478</v>
      </c>
      <c r="H2036" s="23" t="s">
        <v>19</v>
      </c>
      <c r="I2036" s="1">
        <v>45352</v>
      </c>
      <c r="J2036" s="1"/>
      <c r="K2036" s="1"/>
      <c r="N2036" s="23" t="s">
        <v>18</v>
      </c>
      <c r="O2036" s="23" t="s">
        <v>2822</v>
      </c>
      <c r="P2036" s="29" t="s">
        <v>4478</v>
      </c>
    </row>
    <row r="2037" spans="1:16" s="23" customFormat="1" hidden="1" x14ac:dyDescent="0.2">
      <c r="A2037" s="2">
        <v>180233836</v>
      </c>
      <c r="B2037" s="23" t="s">
        <v>3191</v>
      </c>
      <c r="C2037" s="23" t="s">
        <v>3192</v>
      </c>
      <c r="D2037" s="23" t="s">
        <v>5391</v>
      </c>
      <c r="E2037" s="23" t="s">
        <v>3193</v>
      </c>
      <c r="F2037" s="23" t="s">
        <v>13</v>
      </c>
      <c r="G2037" s="23" t="s">
        <v>4478</v>
      </c>
      <c r="H2037" s="23" t="s">
        <v>19</v>
      </c>
      <c r="I2037" s="1">
        <v>45292</v>
      </c>
      <c r="J2037" s="1"/>
      <c r="K2037" s="1">
        <v>45292</v>
      </c>
      <c r="N2037" s="23" t="s">
        <v>18</v>
      </c>
      <c r="O2037" s="23" t="s">
        <v>2822</v>
      </c>
      <c r="P2037" s="29" t="s">
        <v>4478</v>
      </c>
    </row>
    <row r="2038" spans="1:16" s="23" customFormat="1" hidden="1" x14ac:dyDescent="0.2">
      <c r="A2038" s="2">
        <v>180233887</v>
      </c>
      <c r="B2038" s="23" t="s">
        <v>3194</v>
      </c>
      <c r="C2038" s="23" t="s">
        <v>3195</v>
      </c>
      <c r="D2038" s="23" t="s">
        <v>4777</v>
      </c>
      <c r="E2038" s="23" t="s">
        <v>57</v>
      </c>
      <c r="F2038" s="23" t="s">
        <v>1628</v>
      </c>
      <c r="G2038" s="23" t="s">
        <v>4478</v>
      </c>
      <c r="H2038" s="23" t="s">
        <v>19</v>
      </c>
      <c r="I2038" s="1">
        <v>45323</v>
      </c>
      <c r="J2038" s="1"/>
      <c r="K2038" s="1"/>
      <c r="N2038" s="23" t="s">
        <v>18</v>
      </c>
      <c r="O2038" s="23" t="s">
        <v>2822</v>
      </c>
      <c r="P2038" s="29" t="s">
        <v>4478</v>
      </c>
    </row>
    <row r="2039" spans="1:16" s="23" customFormat="1" hidden="1" x14ac:dyDescent="0.2">
      <c r="A2039" s="2">
        <v>180234212</v>
      </c>
      <c r="B2039" s="23" t="s">
        <v>3196</v>
      </c>
      <c r="C2039" s="23" t="s">
        <v>3197</v>
      </c>
      <c r="D2039" s="23" t="s">
        <v>5392</v>
      </c>
      <c r="E2039" s="23" t="s">
        <v>249</v>
      </c>
      <c r="F2039" s="23" t="s">
        <v>13</v>
      </c>
      <c r="G2039" s="23" t="s">
        <v>4478</v>
      </c>
      <c r="H2039" s="23" t="s">
        <v>19</v>
      </c>
      <c r="I2039" s="1">
        <v>45292</v>
      </c>
      <c r="J2039" s="1"/>
      <c r="K2039" s="1"/>
      <c r="N2039" s="23" t="s">
        <v>18</v>
      </c>
      <c r="O2039" s="23" t="s">
        <v>2822</v>
      </c>
      <c r="P2039" s="29" t="s">
        <v>4478</v>
      </c>
    </row>
    <row r="2040" spans="1:16" s="23" customFormat="1" hidden="1" x14ac:dyDescent="0.2">
      <c r="A2040" s="2">
        <v>180234360</v>
      </c>
      <c r="B2040" s="23" t="s">
        <v>3198</v>
      </c>
      <c r="C2040" s="23" t="s">
        <v>3199</v>
      </c>
      <c r="D2040" s="23" t="s">
        <v>5393</v>
      </c>
      <c r="E2040" s="23" t="s">
        <v>3200</v>
      </c>
      <c r="F2040" s="23" t="s">
        <v>13</v>
      </c>
      <c r="G2040" s="23" t="s">
        <v>4478</v>
      </c>
      <c r="H2040" s="23" t="s">
        <v>19</v>
      </c>
      <c r="I2040" s="1">
        <v>45352</v>
      </c>
      <c r="J2040" s="1"/>
      <c r="K2040" s="1"/>
      <c r="N2040" s="23" t="s">
        <v>18</v>
      </c>
      <c r="O2040" s="23" t="s">
        <v>2822</v>
      </c>
      <c r="P2040" s="29" t="s">
        <v>4478</v>
      </c>
    </row>
    <row r="2041" spans="1:16" s="23" customFormat="1" hidden="1" x14ac:dyDescent="0.2">
      <c r="A2041" s="2">
        <v>180234441</v>
      </c>
      <c r="B2041" s="23" t="s">
        <v>3201</v>
      </c>
      <c r="C2041" s="23" t="s">
        <v>3202</v>
      </c>
      <c r="D2041" s="23" t="s">
        <v>5394</v>
      </c>
      <c r="E2041" s="23" t="s">
        <v>2986</v>
      </c>
      <c r="F2041" s="23" t="s">
        <v>13</v>
      </c>
      <c r="G2041" s="23" t="s">
        <v>4478</v>
      </c>
      <c r="H2041" s="23" t="s">
        <v>19</v>
      </c>
      <c r="I2041" s="1">
        <v>45352</v>
      </c>
      <c r="J2041" s="1"/>
      <c r="K2041" s="1"/>
      <c r="N2041" s="23" t="s">
        <v>18</v>
      </c>
      <c r="O2041" s="23" t="s">
        <v>2822</v>
      </c>
      <c r="P2041" s="29" t="s">
        <v>4478</v>
      </c>
    </row>
    <row r="2042" spans="1:16" s="23" customFormat="1" hidden="1" x14ac:dyDescent="0.2">
      <c r="A2042" s="2">
        <v>180234638</v>
      </c>
      <c r="B2042" s="23" t="s">
        <v>3203</v>
      </c>
      <c r="C2042" s="23" t="s">
        <v>3204</v>
      </c>
      <c r="D2042" s="23" t="s">
        <v>5395</v>
      </c>
      <c r="E2042" s="23" t="s">
        <v>2170</v>
      </c>
      <c r="F2042" s="23" t="s">
        <v>13</v>
      </c>
      <c r="G2042" s="23" t="s">
        <v>4478</v>
      </c>
      <c r="H2042" s="23" t="s">
        <v>19</v>
      </c>
      <c r="I2042" s="1">
        <v>45383</v>
      </c>
      <c r="J2042" s="1"/>
      <c r="K2042" s="1"/>
      <c r="N2042" s="23" t="s">
        <v>18</v>
      </c>
      <c r="O2042" s="23" t="s">
        <v>2822</v>
      </c>
      <c r="P2042" s="29" t="s">
        <v>4478</v>
      </c>
    </row>
    <row r="2043" spans="1:16" s="23" customFormat="1" hidden="1" x14ac:dyDescent="0.2">
      <c r="A2043" s="2">
        <v>180234935</v>
      </c>
      <c r="B2043" s="23" t="s">
        <v>5447</v>
      </c>
      <c r="C2043" s="23" t="s">
        <v>5396</v>
      </c>
      <c r="D2043" s="23" t="s">
        <v>5397</v>
      </c>
      <c r="E2043" s="23" t="s">
        <v>644</v>
      </c>
      <c r="F2043" s="23" t="s">
        <v>13</v>
      </c>
      <c r="G2043" s="23" t="s">
        <v>4478</v>
      </c>
      <c r="H2043" s="23" t="s">
        <v>19</v>
      </c>
      <c r="I2043" s="1">
        <v>45444</v>
      </c>
      <c r="J2043" s="1"/>
      <c r="K2043" s="1"/>
      <c r="N2043" s="23" t="s">
        <v>18</v>
      </c>
      <c r="O2043" s="23" t="s">
        <v>2822</v>
      </c>
      <c r="P2043" s="29" t="s">
        <v>4478</v>
      </c>
    </row>
    <row r="2044" spans="1:16" s="23" customFormat="1" hidden="1" x14ac:dyDescent="0.2">
      <c r="A2044" s="2">
        <v>180235456</v>
      </c>
      <c r="B2044" s="23" t="s">
        <v>5398</v>
      </c>
      <c r="C2044" s="23" t="s">
        <v>5399</v>
      </c>
      <c r="D2044" s="23" t="s">
        <v>5145</v>
      </c>
      <c r="E2044" s="23" t="s">
        <v>2144</v>
      </c>
      <c r="F2044" s="23" t="s">
        <v>13</v>
      </c>
      <c r="G2044" s="23" t="s">
        <v>4478</v>
      </c>
      <c r="H2044" s="23" t="s">
        <v>19</v>
      </c>
      <c r="I2044" s="1">
        <v>45474</v>
      </c>
      <c r="J2044" s="1"/>
      <c r="K2044" s="1"/>
      <c r="N2044" s="23" t="s">
        <v>18</v>
      </c>
      <c r="O2044" s="23" t="s">
        <v>2822</v>
      </c>
      <c r="P2044" s="29" t="s">
        <v>4478</v>
      </c>
    </row>
    <row r="2045" spans="1:16" s="23" customFormat="1" hidden="1" x14ac:dyDescent="0.2">
      <c r="A2045" s="2">
        <v>180236010</v>
      </c>
      <c r="B2045" s="23" t="s">
        <v>5448</v>
      </c>
      <c r="C2045" s="23" t="s">
        <v>5400</v>
      </c>
      <c r="D2045" s="23" t="s">
        <v>4759</v>
      </c>
      <c r="E2045" s="23" t="s">
        <v>42</v>
      </c>
      <c r="F2045" s="23" t="s">
        <v>13</v>
      </c>
      <c r="G2045" s="23" t="s">
        <v>4417</v>
      </c>
      <c r="H2045" s="23" t="s">
        <v>19</v>
      </c>
      <c r="I2045" s="1">
        <v>45505</v>
      </c>
      <c r="J2045" s="1"/>
      <c r="K2045" s="1"/>
      <c r="N2045" s="23" t="s">
        <v>18</v>
      </c>
      <c r="O2045" s="23" t="s">
        <v>2822</v>
      </c>
      <c r="P2045" s="29" t="s">
        <v>4417</v>
      </c>
    </row>
    <row r="2046" spans="1:16" s="23" customFormat="1" hidden="1" x14ac:dyDescent="0.2">
      <c r="A2046" s="2">
        <v>180236118</v>
      </c>
      <c r="B2046" s="23" t="s">
        <v>5401</v>
      </c>
      <c r="C2046" s="23" t="s">
        <v>5402</v>
      </c>
      <c r="D2046" s="23" t="s">
        <v>5403</v>
      </c>
      <c r="E2046" s="23" t="s">
        <v>60</v>
      </c>
      <c r="F2046" s="23" t="s">
        <v>13</v>
      </c>
      <c r="G2046" s="23" t="s">
        <v>4478</v>
      </c>
      <c r="H2046" s="23" t="s">
        <v>19</v>
      </c>
      <c r="I2046" s="1">
        <v>45474</v>
      </c>
      <c r="J2046" s="1"/>
      <c r="K2046" s="1"/>
      <c r="N2046" s="23" t="s">
        <v>18</v>
      </c>
      <c r="O2046" s="23" t="s">
        <v>2822</v>
      </c>
      <c r="P2046" s="29" t="s">
        <v>4478</v>
      </c>
    </row>
    <row r="2047" spans="1:16" s="23" customFormat="1" hidden="1" x14ac:dyDescent="0.2">
      <c r="A2047" s="2">
        <v>180236415</v>
      </c>
      <c r="B2047" s="23" t="s">
        <v>5404</v>
      </c>
      <c r="C2047" s="23" t="s">
        <v>5405</v>
      </c>
      <c r="D2047" s="23" t="s">
        <v>5406</v>
      </c>
      <c r="E2047" s="23" t="s">
        <v>5407</v>
      </c>
      <c r="F2047" s="23" t="s">
        <v>13</v>
      </c>
      <c r="G2047" s="23" t="s">
        <v>4478</v>
      </c>
      <c r="H2047" s="23" t="s">
        <v>19</v>
      </c>
      <c r="I2047" s="1">
        <v>45505</v>
      </c>
      <c r="J2047" s="1"/>
      <c r="K2047" s="1"/>
      <c r="N2047" s="23" t="s">
        <v>18</v>
      </c>
      <c r="O2047" s="23" t="s">
        <v>2822</v>
      </c>
      <c r="P2047" s="29" t="s">
        <v>4478</v>
      </c>
    </row>
    <row r="2048" spans="1:16" s="23" customFormat="1" hidden="1" x14ac:dyDescent="0.2">
      <c r="A2048" s="2">
        <v>180236495</v>
      </c>
      <c r="B2048" s="23" t="s">
        <v>5408</v>
      </c>
      <c r="C2048" s="23" t="s">
        <v>5409</v>
      </c>
      <c r="D2048" s="23" t="s">
        <v>5410</v>
      </c>
      <c r="E2048" s="23" t="s">
        <v>5411</v>
      </c>
      <c r="F2048" s="23" t="s">
        <v>13</v>
      </c>
      <c r="G2048" s="23" t="s">
        <v>4478</v>
      </c>
      <c r="H2048" s="23" t="s">
        <v>19</v>
      </c>
      <c r="I2048" s="1">
        <v>45444</v>
      </c>
      <c r="J2048" s="1"/>
      <c r="K2048" s="1"/>
      <c r="N2048" s="23" t="s">
        <v>18</v>
      </c>
      <c r="O2048" s="23" t="s">
        <v>2822</v>
      </c>
      <c r="P2048" s="29" t="s">
        <v>4478</v>
      </c>
    </row>
    <row r="2049" spans="1:17" s="23" customFormat="1" hidden="1" x14ac:dyDescent="0.2">
      <c r="A2049" s="2">
        <v>180236819</v>
      </c>
      <c r="B2049" s="23" t="s">
        <v>5412</v>
      </c>
      <c r="C2049" s="23" t="s">
        <v>5413</v>
      </c>
      <c r="D2049" s="23" t="s">
        <v>5190</v>
      </c>
      <c r="E2049" s="23" t="s">
        <v>46</v>
      </c>
      <c r="F2049" s="23" t="s">
        <v>13</v>
      </c>
      <c r="G2049" s="23" t="s">
        <v>169</v>
      </c>
      <c r="H2049" s="23" t="s">
        <v>19</v>
      </c>
      <c r="I2049" s="1">
        <v>45505</v>
      </c>
      <c r="J2049" s="1"/>
      <c r="K2049" s="1"/>
      <c r="N2049" s="23" t="s">
        <v>23</v>
      </c>
      <c r="O2049" s="23" t="s">
        <v>2823</v>
      </c>
      <c r="P2049" s="29" t="s">
        <v>169</v>
      </c>
    </row>
    <row r="2050" spans="1:17" s="23" customFormat="1" hidden="1" x14ac:dyDescent="0.2">
      <c r="A2050" s="2">
        <v>180236991</v>
      </c>
      <c r="B2050" s="23" t="s">
        <v>5414</v>
      </c>
      <c r="C2050" s="23" t="s">
        <v>5415</v>
      </c>
      <c r="D2050" s="23" t="s">
        <v>5416</v>
      </c>
      <c r="E2050" s="23" t="s">
        <v>5417</v>
      </c>
      <c r="F2050" s="23" t="s">
        <v>13</v>
      </c>
      <c r="G2050" s="23" t="s">
        <v>4478</v>
      </c>
      <c r="H2050" s="23" t="s">
        <v>19</v>
      </c>
      <c r="I2050" s="1">
        <v>45536</v>
      </c>
      <c r="J2050" s="1"/>
      <c r="K2050" s="1"/>
      <c r="N2050" s="23" t="s">
        <v>18</v>
      </c>
      <c r="O2050" s="23" t="s">
        <v>2822</v>
      </c>
      <c r="P2050" s="29" t="s">
        <v>4478</v>
      </c>
    </row>
    <row r="2051" spans="1:17" s="23" customFormat="1" hidden="1" x14ac:dyDescent="0.2">
      <c r="A2051" s="2">
        <v>180237084</v>
      </c>
      <c r="B2051" s="23" t="s">
        <v>5418</v>
      </c>
      <c r="C2051" s="23" t="s">
        <v>5419</v>
      </c>
      <c r="D2051" s="23" t="s">
        <v>5420</v>
      </c>
      <c r="E2051" s="23" t="s">
        <v>5421</v>
      </c>
      <c r="F2051" s="23" t="s">
        <v>13</v>
      </c>
      <c r="G2051" s="23" t="s">
        <v>4478</v>
      </c>
      <c r="H2051" s="23" t="s">
        <v>19</v>
      </c>
      <c r="I2051" s="1">
        <v>45505</v>
      </c>
      <c r="J2051" s="1"/>
      <c r="K2051" s="1"/>
      <c r="N2051" s="23" t="s">
        <v>18</v>
      </c>
      <c r="O2051" s="23" t="s">
        <v>2822</v>
      </c>
      <c r="P2051" s="29" t="s">
        <v>4478</v>
      </c>
    </row>
    <row r="2052" spans="1:17" s="23" customFormat="1" hidden="1" x14ac:dyDescent="0.2">
      <c r="A2052" s="2">
        <v>180237225</v>
      </c>
      <c r="B2052" s="23" t="s">
        <v>5422</v>
      </c>
      <c r="C2052" s="23" t="s">
        <v>5423</v>
      </c>
      <c r="D2052" s="23" t="s">
        <v>5424</v>
      </c>
      <c r="E2052" s="23" t="s">
        <v>2594</v>
      </c>
      <c r="F2052" s="23" t="s">
        <v>13</v>
      </c>
      <c r="G2052" s="23" t="s">
        <v>4478</v>
      </c>
      <c r="H2052" s="23" t="s">
        <v>19</v>
      </c>
      <c r="I2052" s="1">
        <v>45536</v>
      </c>
      <c r="J2052" s="1"/>
      <c r="K2052" s="1"/>
      <c r="N2052" s="23" t="s">
        <v>18</v>
      </c>
      <c r="O2052" s="23" t="s">
        <v>2822</v>
      </c>
      <c r="P2052" s="29" t="s">
        <v>4478</v>
      </c>
    </row>
    <row r="2053" spans="1:17" s="23" customFormat="1" hidden="1" x14ac:dyDescent="0.2">
      <c r="A2053" s="2">
        <v>180237535</v>
      </c>
      <c r="B2053" s="23" t="s">
        <v>5425</v>
      </c>
      <c r="C2053" s="23" t="s">
        <v>5426</v>
      </c>
      <c r="D2053" s="23" t="s">
        <v>5427</v>
      </c>
      <c r="E2053" s="23" t="s">
        <v>5428</v>
      </c>
      <c r="F2053" s="23" t="s">
        <v>13</v>
      </c>
      <c r="G2053" s="23" t="s">
        <v>4478</v>
      </c>
      <c r="H2053" s="23" t="s">
        <v>19</v>
      </c>
      <c r="I2053" s="1">
        <v>45536</v>
      </c>
      <c r="J2053" s="1"/>
      <c r="K2053" s="1"/>
      <c r="N2053" s="23" t="s">
        <v>18</v>
      </c>
      <c r="O2053" s="23" t="s">
        <v>2822</v>
      </c>
      <c r="P2053" s="29" t="s">
        <v>4478</v>
      </c>
    </row>
    <row r="2054" spans="1:17" s="23" customFormat="1" hidden="1" x14ac:dyDescent="0.2">
      <c r="A2054" s="2">
        <v>180237726</v>
      </c>
      <c r="B2054" s="23" t="s">
        <v>5449</v>
      </c>
      <c r="C2054" s="23" t="s">
        <v>5429</v>
      </c>
      <c r="D2054" s="23" t="s">
        <v>4422</v>
      </c>
      <c r="E2054" s="23" t="s">
        <v>28</v>
      </c>
      <c r="F2054" s="23" t="s">
        <v>13</v>
      </c>
      <c r="G2054" s="23" t="s">
        <v>4478</v>
      </c>
      <c r="H2054" s="23" t="s">
        <v>19</v>
      </c>
      <c r="I2054" s="1">
        <v>45536</v>
      </c>
      <c r="J2054" s="1"/>
      <c r="K2054" s="1"/>
      <c r="N2054" s="23" t="s">
        <v>18</v>
      </c>
      <c r="O2054" s="23" t="s">
        <v>2822</v>
      </c>
      <c r="P2054" s="29" t="s">
        <v>4478</v>
      </c>
    </row>
    <row r="2055" spans="1:17" s="23" customFormat="1" hidden="1" x14ac:dyDescent="0.2">
      <c r="A2055" s="2">
        <v>180237777</v>
      </c>
      <c r="B2055" s="23" t="s">
        <v>5430</v>
      </c>
      <c r="C2055" s="23" t="s">
        <v>5431</v>
      </c>
      <c r="D2055" s="23" t="s">
        <v>4875</v>
      </c>
      <c r="E2055" s="23" t="s">
        <v>669</v>
      </c>
      <c r="F2055" s="23" t="s">
        <v>13</v>
      </c>
      <c r="G2055" s="23" t="s">
        <v>4478</v>
      </c>
      <c r="H2055" s="23" t="s">
        <v>19</v>
      </c>
      <c r="I2055" s="1">
        <v>45536</v>
      </c>
      <c r="J2055" s="1"/>
      <c r="K2055" s="1"/>
      <c r="N2055" s="23" t="s">
        <v>18</v>
      </c>
      <c r="O2055" s="23" t="s">
        <v>2822</v>
      </c>
      <c r="P2055" s="29" t="s">
        <v>4478</v>
      </c>
    </row>
    <row r="2056" spans="1:17" s="23" customFormat="1" hidden="1" x14ac:dyDescent="0.2">
      <c r="A2056" s="2">
        <v>180237890</v>
      </c>
      <c r="B2056" s="23" t="s">
        <v>5432</v>
      </c>
      <c r="C2056" s="23" t="s">
        <v>5433</v>
      </c>
      <c r="D2056" s="23" t="s">
        <v>4822</v>
      </c>
      <c r="E2056" s="23" t="s">
        <v>726</v>
      </c>
      <c r="F2056" s="23" t="s">
        <v>13</v>
      </c>
      <c r="G2056" s="23" t="s">
        <v>4417</v>
      </c>
      <c r="H2056" s="23" t="s">
        <v>19</v>
      </c>
      <c r="I2056" s="1">
        <v>45536</v>
      </c>
      <c r="J2056" s="1"/>
      <c r="K2056" s="1"/>
      <c r="N2056" s="23" t="s">
        <v>18</v>
      </c>
      <c r="O2056" s="23" t="s">
        <v>2822</v>
      </c>
      <c r="P2056" s="29" t="s">
        <v>4417</v>
      </c>
    </row>
    <row r="2057" spans="1:17" s="23" customFormat="1" hidden="1" x14ac:dyDescent="0.2">
      <c r="A2057" s="2">
        <v>180238345</v>
      </c>
      <c r="B2057" s="23" t="s">
        <v>5434</v>
      </c>
      <c r="C2057" s="23" t="s">
        <v>5435</v>
      </c>
      <c r="D2057" s="23" t="s">
        <v>5436</v>
      </c>
      <c r="E2057" s="23" t="s">
        <v>862</v>
      </c>
      <c r="F2057" s="23" t="s">
        <v>13</v>
      </c>
      <c r="G2057" s="23" t="s">
        <v>4478</v>
      </c>
      <c r="H2057" s="23" t="s">
        <v>19</v>
      </c>
      <c r="I2057" s="1">
        <v>45566</v>
      </c>
      <c r="J2057" s="1"/>
      <c r="K2057" s="1"/>
      <c r="N2057" s="23" t="s">
        <v>18</v>
      </c>
      <c r="O2057" s="23" t="s">
        <v>2822</v>
      </c>
      <c r="P2057" s="29" t="s">
        <v>4478</v>
      </c>
    </row>
    <row r="2058" spans="1:17" s="23" customFormat="1" hidden="1" x14ac:dyDescent="0.2">
      <c r="A2058" s="2">
        <v>180238485</v>
      </c>
      <c r="B2058" s="23" t="s">
        <v>5437</v>
      </c>
      <c r="C2058" s="23" t="s">
        <v>5438</v>
      </c>
      <c r="D2058" s="23" t="s">
        <v>5439</v>
      </c>
      <c r="E2058" s="23" t="s">
        <v>5440</v>
      </c>
      <c r="F2058" s="23" t="s">
        <v>13</v>
      </c>
      <c r="G2058" s="23" t="s">
        <v>4478</v>
      </c>
      <c r="H2058" s="23" t="s">
        <v>19</v>
      </c>
      <c r="I2058" s="1">
        <v>45566</v>
      </c>
      <c r="J2058" s="1"/>
      <c r="K2058" s="1"/>
      <c r="N2058" s="23" t="s">
        <v>18</v>
      </c>
      <c r="O2058" s="23" t="s">
        <v>2822</v>
      </c>
      <c r="P2058" s="29" t="s">
        <v>4478</v>
      </c>
    </row>
    <row r="2059" spans="1:17" s="23" customFormat="1" hidden="1" x14ac:dyDescent="0.2">
      <c r="A2059" s="2">
        <v>180239060</v>
      </c>
      <c r="B2059" s="23" t="s">
        <v>5441</v>
      </c>
      <c r="C2059" s="23" t="s">
        <v>5442</v>
      </c>
      <c r="D2059" s="23" t="s">
        <v>5443</v>
      </c>
      <c r="E2059" s="23" t="s">
        <v>5444</v>
      </c>
      <c r="F2059" s="23" t="s">
        <v>13</v>
      </c>
      <c r="G2059" s="23" t="s">
        <v>4478</v>
      </c>
      <c r="H2059" s="23" t="s">
        <v>19</v>
      </c>
      <c r="I2059" s="1">
        <v>45627</v>
      </c>
      <c r="J2059" s="1"/>
      <c r="K2059" s="1"/>
      <c r="N2059" s="23" t="s">
        <v>18</v>
      </c>
      <c r="O2059" s="23" t="s">
        <v>2822</v>
      </c>
      <c r="P2059" s="29" t="s">
        <v>4478</v>
      </c>
    </row>
    <row r="2060" spans="1:17" s="23" customFormat="1" hidden="1" x14ac:dyDescent="0.2">
      <c r="A2060" s="23" t="e">
        <v>#N/A</v>
      </c>
      <c r="B2060" s="23" t="s">
        <v>5450</v>
      </c>
      <c r="C2060" s="23" t="e">
        <v>#N/A</v>
      </c>
      <c r="D2060" s="23" t="e">
        <v>#N/A</v>
      </c>
      <c r="E2060" s="23" t="e">
        <v>#N/A</v>
      </c>
      <c r="F2060" s="23" t="e">
        <v>#N/A</v>
      </c>
      <c r="G2060" s="23" t="e">
        <v>#N/A</v>
      </c>
      <c r="H2060" s="23" t="e">
        <v>#N/A</v>
      </c>
      <c r="I2060" s="1" t="e">
        <v>#N/A</v>
      </c>
      <c r="J2060" s="1" t="e">
        <v>#N/A</v>
      </c>
      <c r="K2060" s="1" t="e">
        <v>#N/A</v>
      </c>
      <c r="L2060" s="23" t="e">
        <v>#N/A</v>
      </c>
      <c r="M2060" s="23" t="e">
        <v>#N/A</v>
      </c>
      <c r="N2060" s="23" t="e">
        <v>#N/A</v>
      </c>
      <c r="O2060" s="23" t="e">
        <v>#N/A</v>
      </c>
      <c r="P2060" s="23" t="e">
        <v>#N/A</v>
      </c>
      <c r="Q2060" s="23" t="s">
        <v>3209</v>
      </c>
    </row>
    <row r="2061" spans="1:17" s="23" customFormat="1" hidden="1" x14ac:dyDescent="0.2">
      <c r="A2061" s="23" t="e">
        <v>#N/A</v>
      </c>
      <c r="B2061" s="23" t="s">
        <v>5451</v>
      </c>
      <c r="C2061" s="23" t="e">
        <v>#N/A</v>
      </c>
      <c r="D2061" s="23" t="e">
        <v>#N/A</v>
      </c>
      <c r="E2061" s="23" t="e">
        <v>#N/A</v>
      </c>
      <c r="F2061" s="23" t="e">
        <v>#N/A</v>
      </c>
      <c r="G2061" s="23" t="e">
        <v>#N/A</v>
      </c>
      <c r="H2061" s="23" t="e">
        <v>#N/A</v>
      </c>
      <c r="I2061" s="1" t="e">
        <v>#N/A</v>
      </c>
      <c r="J2061" s="1" t="e">
        <v>#N/A</v>
      </c>
      <c r="K2061" s="1" t="e">
        <v>#N/A</v>
      </c>
      <c r="L2061" s="23" t="e">
        <v>#N/A</v>
      </c>
      <c r="M2061" s="23" t="e">
        <v>#N/A</v>
      </c>
      <c r="N2061" s="23" t="e">
        <v>#N/A</v>
      </c>
      <c r="O2061" s="23" t="e">
        <v>#N/A</v>
      </c>
      <c r="P2061" s="23" t="e">
        <v>#N/A</v>
      </c>
      <c r="Q2061" s="23" t="s">
        <v>3209</v>
      </c>
    </row>
    <row r="2062" spans="1:17" s="23" customFormat="1" hidden="1" x14ac:dyDescent="0.2">
      <c r="A2062" s="23" t="e">
        <v>#N/A</v>
      </c>
      <c r="B2062" s="23" t="s">
        <v>2384</v>
      </c>
      <c r="C2062" s="23" t="e">
        <v>#N/A</v>
      </c>
      <c r="D2062" s="23" t="e">
        <v>#N/A</v>
      </c>
      <c r="E2062" s="23" t="e">
        <v>#N/A</v>
      </c>
      <c r="F2062" s="23" t="e">
        <v>#N/A</v>
      </c>
      <c r="G2062" s="23" t="e">
        <v>#N/A</v>
      </c>
      <c r="H2062" s="23" t="e">
        <v>#N/A</v>
      </c>
      <c r="I2062" s="1" t="e">
        <v>#N/A</v>
      </c>
      <c r="J2062" s="1" t="e">
        <v>#N/A</v>
      </c>
      <c r="K2062" s="1" t="e">
        <v>#N/A</v>
      </c>
      <c r="L2062" s="23" t="e">
        <v>#N/A</v>
      </c>
      <c r="M2062" s="23" t="e">
        <v>#N/A</v>
      </c>
      <c r="N2062" s="23" t="e">
        <v>#N/A</v>
      </c>
      <c r="O2062" s="23" t="e">
        <v>#N/A</v>
      </c>
      <c r="P2062" s="23" t="e">
        <v>#N/A</v>
      </c>
      <c r="Q2062" s="23" t="s">
        <v>3209</v>
      </c>
    </row>
    <row r="2063" spans="1:17" s="23" customFormat="1" hidden="1" x14ac:dyDescent="0.2">
      <c r="A2063" s="23" t="e">
        <v>#N/A</v>
      </c>
      <c r="B2063" s="23" t="s">
        <v>5452</v>
      </c>
      <c r="C2063" s="23" t="e">
        <v>#N/A</v>
      </c>
      <c r="D2063" s="23" t="e">
        <v>#N/A</v>
      </c>
      <c r="E2063" s="23" t="e">
        <v>#N/A</v>
      </c>
      <c r="F2063" s="23" t="e">
        <v>#N/A</v>
      </c>
      <c r="G2063" s="23" t="e">
        <v>#N/A</v>
      </c>
      <c r="H2063" s="23" t="e">
        <v>#N/A</v>
      </c>
      <c r="I2063" s="1" t="e">
        <v>#N/A</v>
      </c>
      <c r="J2063" s="1" t="e">
        <v>#N/A</v>
      </c>
      <c r="K2063" s="1" t="e">
        <v>#N/A</v>
      </c>
      <c r="L2063" s="23" t="e">
        <v>#N/A</v>
      </c>
      <c r="M2063" s="23" t="e">
        <v>#N/A</v>
      </c>
      <c r="N2063" s="23" t="e">
        <v>#N/A</v>
      </c>
      <c r="O2063" s="23" t="e">
        <v>#N/A</v>
      </c>
      <c r="P2063" s="23" t="e">
        <v>#N/A</v>
      </c>
      <c r="Q2063" s="23" t="s">
        <v>3209</v>
      </c>
    </row>
    <row r="2064" spans="1:17" s="23" customFormat="1" hidden="1" x14ac:dyDescent="0.2">
      <c r="A2064" s="23" t="e">
        <v>#N/A</v>
      </c>
      <c r="B2064" s="23" t="s">
        <v>5453</v>
      </c>
      <c r="C2064" s="23" t="e">
        <v>#N/A</v>
      </c>
      <c r="D2064" s="23" t="e">
        <v>#N/A</v>
      </c>
      <c r="E2064" s="23" t="e">
        <v>#N/A</v>
      </c>
      <c r="F2064" s="23" t="e">
        <v>#N/A</v>
      </c>
      <c r="G2064" s="23" t="e">
        <v>#N/A</v>
      </c>
      <c r="H2064" s="23" t="e">
        <v>#N/A</v>
      </c>
      <c r="I2064" s="1" t="e">
        <v>#N/A</v>
      </c>
      <c r="J2064" s="1" t="e">
        <v>#N/A</v>
      </c>
      <c r="K2064" s="1" t="e">
        <v>#N/A</v>
      </c>
      <c r="L2064" s="23" t="e">
        <v>#N/A</v>
      </c>
      <c r="M2064" s="23" t="e">
        <v>#N/A</v>
      </c>
      <c r="N2064" s="23" t="e">
        <v>#N/A</v>
      </c>
      <c r="O2064" s="23" t="e">
        <v>#N/A</v>
      </c>
      <c r="P2064" s="23" t="e">
        <v>#N/A</v>
      </c>
      <c r="Q2064" s="23" t="s">
        <v>3209</v>
      </c>
    </row>
    <row r="2065" spans="1:17" s="23" customFormat="1" hidden="1" x14ac:dyDescent="0.2">
      <c r="A2065" s="23" t="e">
        <v>#N/A</v>
      </c>
      <c r="B2065" s="23" t="s">
        <v>5454</v>
      </c>
      <c r="C2065" s="23" t="e">
        <v>#N/A</v>
      </c>
      <c r="D2065" s="23" t="e">
        <v>#N/A</v>
      </c>
      <c r="E2065" s="23" t="e">
        <v>#N/A</v>
      </c>
      <c r="F2065" s="23" t="e">
        <v>#N/A</v>
      </c>
      <c r="G2065" s="23" t="e">
        <v>#N/A</v>
      </c>
      <c r="H2065" s="23" t="e">
        <v>#N/A</v>
      </c>
      <c r="I2065" s="1" t="e">
        <v>#N/A</v>
      </c>
      <c r="J2065" s="1" t="e">
        <v>#N/A</v>
      </c>
      <c r="K2065" s="1" t="e">
        <v>#N/A</v>
      </c>
      <c r="L2065" s="23" t="e">
        <v>#N/A</v>
      </c>
      <c r="M2065" s="23" t="e">
        <v>#N/A</v>
      </c>
      <c r="N2065" s="23" t="e">
        <v>#N/A</v>
      </c>
      <c r="O2065" s="23" t="e">
        <v>#N/A</v>
      </c>
      <c r="P2065" s="23" t="e">
        <v>#N/A</v>
      </c>
      <c r="Q2065" s="23" t="s">
        <v>3209</v>
      </c>
    </row>
    <row r="2066" spans="1:17" s="23" customFormat="1" hidden="1" x14ac:dyDescent="0.2">
      <c r="A2066" s="23" t="e">
        <v>#N/A</v>
      </c>
      <c r="B2066" s="23" t="s">
        <v>5455</v>
      </c>
      <c r="C2066" s="23" t="e">
        <v>#N/A</v>
      </c>
      <c r="D2066" s="23" t="e">
        <v>#N/A</v>
      </c>
      <c r="E2066" s="23" t="e">
        <v>#N/A</v>
      </c>
      <c r="F2066" s="23" t="e">
        <v>#N/A</v>
      </c>
      <c r="G2066" s="23" t="e">
        <v>#N/A</v>
      </c>
      <c r="H2066" s="23" t="e">
        <v>#N/A</v>
      </c>
      <c r="I2066" s="1" t="e">
        <v>#N/A</v>
      </c>
      <c r="J2066" s="1" t="e">
        <v>#N/A</v>
      </c>
      <c r="K2066" s="1" t="e">
        <v>#N/A</v>
      </c>
      <c r="L2066" s="23" t="e">
        <v>#N/A</v>
      </c>
      <c r="M2066" s="23" t="e">
        <v>#N/A</v>
      </c>
      <c r="N2066" s="23" t="e">
        <v>#N/A</v>
      </c>
      <c r="O2066" s="23" t="e">
        <v>#N/A</v>
      </c>
      <c r="P2066" s="23" t="e">
        <v>#N/A</v>
      </c>
      <c r="Q2066" s="23" t="s">
        <v>3209</v>
      </c>
    </row>
    <row r="2067" spans="1:17" s="23" customFormat="1" hidden="1" x14ac:dyDescent="0.2">
      <c r="A2067" s="23" t="e">
        <v>#N/A</v>
      </c>
      <c r="B2067" s="23" t="s">
        <v>5456</v>
      </c>
      <c r="C2067" s="23" t="e">
        <v>#N/A</v>
      </c>
      <c r="D2067" s="23" t="e">
        <v>#N/A</v>
      </c>
      <c r="E2067" s="23" t="e">
        <v>#N/A</v>
      </c>
      <c r="F2067" s="23" t="e">
        <v>#N/A</v>
      </c>
      <c r="G2067" s="23" t="e">
        <v>#N/A</v>
      </c>
      <c r="H2067" s="23" t="e">
        <v>#N/A</v>
      </c>
      <c r="I2067" s="1" t="e">
        <v>#N/A</v>
      </c>
      <c r="J2067" s="1" t="e">
        <v>#N/A</v>
      </c>
      <c r="K2067" s="1" t="e">
        <v>#N/A</v>
      </c>
      <c r="L2067" s="23" t="e">
        <v>#N/A</v>
      </c>
      <c r="M2067" s="23" t="e">
        <v>#N/A</v>
      </c>
      <c r="N2067" s="23" t="e">
        <v>#N/A</v>
      </c>
      <c r="O2067" s="23" t="e">
        <v>#N/A</v>
      </c>
      <c r="P2067" s="23" t="e">
        <v>#N/A</v>
      </c>
      <c r="Q2067" s="23" t="s">
        <v>3209</v>
      </c>
    </row>
    <row r="2068" spans="1:17" s="23" customFormat="1" hidden="1" x14ac:dyDescent="0.2">
      <c r="A2068" s="23" t="e">
        <v>#N/A</v>
      </c>
      <c r="B2068" s="23" t="s">
        <v>3207</v>
      </c>
      <c r="C2068" s="23" t="e">
        <v>#N/A</v>
      </c>
      <c r="D2068" s="23" t="e">
        <v>#N/A</v>
      </c>
      <c r="E2068" s="23" t="e">
        <v>#N/A</v>
      </c>
      <c r="F2068" s="23" t="e">
        <v>#N/A</v>
      </c>
      <c r="G2068" s="23" t="e">
        <v>#N/A</v>
      </c>
      <c r="H2068" s="23" t="e">
        <v>#N/A</v>
      </c>
      <c r="I2068" s="1" t="e">
        <v>#N/A</v>
      </c>
      <c r="J2068" s="1" t="e">
        <v>#N/A</v>
      </c>
      <c r="K2068" s="1" t="e">
        <v>#N/A</v>
      </c>
      <c r="L2068" s="23" t="e">
        <v>#N/A</v>
      </c>
      <c r="M2068" s="23" t="e">
        <v>#N/A</v>
      </c>
      <c r="N2068" s="23" t="e">
        <v>#N/A</v>
      </c>
      <c r="O2068" s="23" t="e">
        <v>#N/A</v>
      </c>
      <c r="P2068" s="23" t="e">
        <v>#N/A</v>
      </c>
      <c r="Q2068" s="23" t="s">
        <v>3209</v>
      </c>
    </row>
    <row r="2069" spans="1:17" s="23" customFormat="1" hidden="1" x14ac:dyDescent="0.2">
      <c r="A2069" s="23" t="e">
        <v>#N/A</v>
      </c>
      <c r="B2069" s="23" t="s">
        <v>5457</v>
      </c>
      <c r="C2069" s="23" t="e">
        <v>#N/A</v>
      </c>
      <c r="D2069" s="23" t="e">
        <v>#N/A</v>
      </c>
      <c r="E2069" s="23" t="e">
        <v>#N/A</v>
      </c>
      <c r="F2069" s="23" t="e">
        <v>#N/A</v>
      </c>
      <c r="G2069" s="23" t="e">
        <v>#N/A</v>
      </c>
      <c r="H2069" s="23" t="e">
        <v>#N/A</v>
      </c>
      <c r="I2069" s="1" t="e">
        <v>#N/A</v>
      </c>
      <c r="J2069" s="1" t="e">
        <v>#N/A</v>
      </c>
      <c r="K2069" s="1" t="e">
        <v>#N/A</v>
      </c>
      <c r="L2069" s="23" t="e">
        <v>#N/A</v>
      </c>
      <c r="M2069" s="23" t="e">
        <v>#N/A</v>
      </c>
      <c r="N2069" s="23" t="e">
        <v>#N/A</v>
      </c>
      <c r="O2069" s="23" t="e">
        <v>#N/A</v>
      </c>
      <c r="P2069" s="23" t="e">
        <v>#N/A</v>
      </c>
      <c r="Q2069" s="23" t="s">
        <v>3209</v>
      </c>
    </row>
    <row r="2070" spans="1:17" s="23" customFormat="1" hidden="1" x14ac:dyDescent="0.2">
      <c r="A2070" s="23" t="e">
        <v>#N/A</v>
      </c>
      <c r="B2070" s="23" t="s">
        <v>5458</v>
      </c>
      <c r="C2070" s="23" t="e">
        <v>#N/A</v>
      </c>
      <c r="D2070" s="23" t="e">
        <v>#N/A</v>
      </c>
      <c r="E2070" s="23" t="e">
        <v>#N/A</v>
      </c>
      <c r="F2070" s="23" t="e">
        <v>#N/A</v>
      </c>
      <c r="G2070" s="23" t="e">
        <v>#N/A</v>
      </c>
      <c r="H2070" s="23" t="e">
        <v>#N/A</v>
      </c>
      <c r="I2070" s="1" t="e">
        <v>#N/A</v>
      </c>
      <c r="J2070" s="1" t="e">
        <v>#N/A</v>
      </c>
      <c r="K2070" s="1" t="e">
        <v>#N/A</v>
      </c>
      <c r="L2070" s="23" t="e">
        <v>#N/A</v>
      </c>
      <c r="M2070" s="23" t="e">
        <v>#N/A</v>
      </c>
      <c r="N2070" s="23" t="e">
        <v>#N/A</v>
      </c>
      <c r="O2070" s="23" t="e">
        <v>#N/A</v>
      </c>
      <c r="P2070" s="23" t="e">
        <v>#N/A</v>
      </c>
      <c r="Q2070" s="23" t="s">
        <v>3209</v>
      </c>
    </row>
    <row r="2071" spans="1:17" s="23" customFormat="1" hidden="1" x14ac:dyDescent="0.2">
      <c r="A2071" s="23" t="e">
        <v>#N/A</v>
      </c>
      <c r="B2071" s="23" t="s">
        <v>5459</v>
      </c>
      <c r="C2071" s="23" t="e">
        <v>#N/A</v>
      </c>
      <c r="D2071" s="23" t="e">
        <v>#N/A</v>
      </c>
      <c r="E2071" s="23" t="e">
        <v>#N/A</v>
      </c>
      <c r="F2071" s="23" t="e">
        <v>#N/A</v>
      </c>
      <c r="G2071" s="23" t="e">
        <v>#N/A</v>
      </c>
      <c r="H2071" s="23" t="e">
        <v>#N/A</v>
      </c>
      <c r="I2071" s="1" t="e">
        <v>#N/A</v>
      </c>
      <c r="J2071" s="1" t="e">
        <v>#N/A</v>
      </c>
      <c r="K2071" s="1" t="e">
        <v>#N/A</v>
      </c>
      <c r="L2071" s="23" t="e">
        <v>#N/A</v>
      </c>
      <c r="M2071" s="23" t="e">
        <v>#N/A</v>
      </c>
      <c r="N2071" s="23" t="e">
        <v>#N/A</v>
      </c>
      <c r="O2071" s="23" t="e">
        <v>#N/A</v>
      </c>
      <c r="P2071" s="23" t="e">
        <v>#N/A</v>
      </c>
      <c r="Q2071" s="23" t="s">
        <v>3209</v>
      </c>
    </row>
    <row r="2072" spans="1:17" s="23" customFormat="1" hidden="1" x14ac:dyDescent="0.2">
      <c r="A2072" s="23" t="e">
        <v>#N/A</v>
      </c>
      <c r="B2072" s="23" t="s">
        <v>5460</v>
      </c>
      <c r="C2072" s="23" t="e">
        <v>#N/A</v>
      </c>
      <c r="D2072" s="23" t="e">
        <v>#N/A</v>
      </c>
      <c r="E2072" s="23" t="e">
        <v>#N/A</v>
      </c>
      <c r="F2072" s="23" t="e">
        <v>#N/A</v>
      </c>
      <c r="G2072" s="23" t="e">
        <v>#N/A</v>
      </c>
      <c r="H2072" s="23" t="e">
        <v>#N/A</v>
      </c>
      <c r="I2072" s="1" t="e">
        <v>#N/A</v>
      </c>
      <c r="J2072" s="1" t="e">
        <v>#N/A</v>
      </c>
      <c r="K2072" s="1" t="e">
        <v>#N/A</v>
      </c>
      <c r="L2072" s="23" t="e">
        <v>#N/A</v>
      </c>
      <c r="M2072" s="23" t="e">
        <v>#N/A</v>
      </c>
      <c r="N2072" s="23" t="e">
        <v>#N/A</v>
      </c>
      <c r="O2072" s="23" t="e">
        <v>#N/A</v>
      </c>
      <c r="P2072" s="23" t="e">
        <v>#N/A</v>
      </c>
      <c r="Q2072" s="23" t="s">
        <v>3209</v>
      </c>
    </row>
    <row r="2073" spans="1:17" s="23" customFormat="1" hidden="1" x14ac:dyDescent="0.2">
      <c r="A2073" s="23" t="e">
        <v>#N/A</v>
      </c>
      <c r="B2073" s="23" t="s">
        <v>5461</v>
      </c>
      <c r="C2073" s="23" t="e">
        <v>#N/A</v>
      </c>
      <c r="D2073" s="23" t="e">
        <v>#N/A</v>
      </c>
      <c r="E2073" s="23" t="e">
        <v>#N/A</v>
      </c>
      <c r="F2073" s="23" t="e">
        <v>#N/A</v>
      </c>
      <c r="G2073" s="23" t="e">
        <v>#N/A</v>
      </c>
      <c r="H2073" s="23" t="e">
        <v>#N/A</v>
      </c>
      <c r="I2073" s="1" t="e">
        <v>#N/A</v>
      </c>
      <c r="J2073" s="1" t="e">
        <v>#N/A</v>
      </c>
      <c r="K2073" s="1" t="e">
        <v>#N/A</v>
      </c>
      <c r="L2073" s="23" t="e">
        <v>#N/A</v>
      </c>
      <c r="M2073" s="23" t="e">
        <v>#N/A</v>
      </c>
      <c r="N2073" s="23" t="e">
        <v>#N/A</v>
      </c>
      <c r="O2073" s="23" t="e">
        <v>#N/A</v>
      </c>
      <c r="P2073" s="23" t="e">
        <v>#N/A</v>
      </c>
      <c r="Q2073" s="23" t="s">
        <v>3209</v>
      </c>
    </row>
    <row r="2074" spans="1:17" s="23" customFormat="1" hidden="1" x14ac:dyDescent="0.2">
      <c r="A2074" s="23" t="e">
        <v>#N/A</v>
      </c>
      <c r="B2074" s="23" t="s">
        <v>5462</v>
      </c>
      <c r="C2074" s="23" t="e">
        <v>#N/A</v>
      </c>
      <c r="D2074" s="23" t="e">
        <v>#N/A</v>
      </c>
      <c r="E2074" s="23" t="e">
        <v>#N/A</v>
      </c>
      <c r="F2074" s="23" t="e">
        <v>#N/A</v>
      </c>
      <c r="G2074" s="23" t="e">
        <v>#N/A</v>
      </c>
      <c r="H2074" s="23" t="e">
        <v>#N/A</v>
      </c>
      <c r="I2074" s="1" t="e">
        <v>#N/A</v>
      </c>
      <c r="J2074" s="1" t="e">
        <v>#N/A</v>
      </c>
      <c r="K2074" s="1" t="e">
        <v>#N/A</v>
      </c>
      <c r="L2074" s="23" t="e">
        <v>#N/A</v>
      </c>
      <c r="M2074" s="23" t="e">
        <v>#N/A</v>
      </c>
      <c r="N2074" s="23" t="e">
        <v>#N/A</v>
      </c>
      <c r="O2074" s="23" t="e">
        <v>#N/A</v>
      </c>
      <c r="P2074" s="23" t="e">
        <v>#N/A</v>
      </c>
      <c r="Q2074" s="23" t="s">
        <v>3209</v>
      </c>
    </row>
    <row r="2075" spans="1:17" s="23" customFormat="1" hidden="1" x14ac:dyDescent="0.2">
      <c r="A2075" s="23" t="e">
        <v>#N/A</v>
      </c>
      <c r="B2075" s="23" t="s">
        <v>3208</v>
      </c>
      <c r="C2075" s="23" t="e">
        <v>#N/A</v>
      </c>
      <c r="D2075" s="23" t="e">
        <v>#N/A</v>
      </c>
      <c r="E2075" s="23" t="e">
        <v>#N/A</v>
      </c>
      <c r="F2075" s="23" t="e">
        <v>#N/A</v>
      </c>
      <c r="G2075" s="23" t="e">
        <v>#N/A</v>
      </c>
      <c r="H2075" s="23" t="e">
        <v>#N/A</v>
      </c>
      <c r="I2075" s="1" t="e">
        <v>#N/A</v>
      </c>
      <c r="J2075" s="1" t="e">
        <v>#N/A</v>
      </c>
      <c r="K2075" s="1" t="e">
        <v>#N/A</v>
      </c>
      <c r="L2075" s="23" t="e">
        <v>#N/A</v>
      </c>
      <c r="M2075" s="23" t="e">
        <v>#N/A</v>
      </c>
      <c r="N2075" s="23" t="e">
        <v>#N/A</v>
      </c>
      <c r="O2075" s="23" t="e">
        <v>#N/A</v>
      </c>
      <c r="P2075" s="23" t="e">
        <v>#N/A</v>
      </c>
      <c r="Q2075" s="23" t="s">
        <v>3209</v>
      </c>
    </row>
    <row r="2076" spans="1:17" s="23" customFormat="1" hidden="1" x14ac:dyDescent="0.2">
      <c r="A2076" s="23" t="e">
        <v>#N/A</v>
      </c>
      <c r="B2076" s="23" t="s">
        <v>3211</v>
      </c>
      <c r="C2076" s="23" t="e">
        <v>#N/A</v>
      </c>
      <c r="D2076" s="23" t="e">
        <v>#N/A</v>
      </c>
      <c r="E2076" s="23" t="e">
        <v>#N/A</v>
      </c>
      <c r="F2076" s="23" t="e">
        <v>#N/A</v>
      </c>
      <c r="G2076" s="23" t="e">
        <v>#N/A</v>
      </c>
      <c r="H2076" s="23" t="e">
        <v>#N/A</v>
      </c>
      <c r="I2076" s="1" t="e">
        <v>#N/A</v>
      </c>
      <c r="J2076" s="1" t="e">
        <v>#N/A</v>
      </c>
      <c r="K2076" s="1" t="e">
        <v>#N/A</v>
      </c>
      <c r="L2076" s="23" t="e">
        <v>#N/A</v>
      </c>
      <c r="M2076" s="23" t="e">
        <v>#N/A</v>
      </c>
      <c r="N2076" s="23" t="e">
        <v>#N/A</v>
      </c>
      <c r="O2076" s="23" t="e">
        <v>#N/A</v>
      </c>
      <c r="P2076" s="23" t="e">
        <v>#N/A</v>
      </c>
      <c r="Q2076" s="23" t="s">
        <v>3404</v>
      </c>
    </row>
    <row r="2077" spans="1:17" s="23" customFormat="1" hidden="1" x14ac:dyDescent="0.2">
      <c r="A2077" s="23" t="e">
        <v>#N/A</v>
      </c>
      <c r="B2077" s="23" t="s">
        <v>3212</v>
      </c>
      <c r="C2077" s="23" t="e">
        <v>#N/A</v>
      </c>
      <c r="D2077" s="23" t="e">
        <v>#N/A</v>
      </c>
      <c r="E2077" s="23" t="e">
        <v>#N/A</v>
      </c>
      <c r="F2077" s="23" t="e">
        <v>#N/A</v>
      </c>
      <c r="G2077" s="23" t="e">
        <v>#N/A</v>
      </c>
      <c r="H2077" s="23" t="e">
        <v>#N/A</v>
      </c>
      <c r="I2077" s="1" t="e">
        <v>#N/A</v>
      </c>
      <c r="J2077" s="1" t="e">
        <v>#N/A</v>
      </c>
      <c r="K2077" s="1" t="e">
        <v>#N/A</v>
      </c>
      <c r="L2077" s="23" t="e">
        <v>#N/A</v>
      </c>
      <c r="M2077" s="23" t="e">
        <v>#N/A</v>
      </c>
      <c r="N2077" s="23" t="e">
        <v>#N/A</v>
      </c>
      <c r="O2077" s="23" t="e">
        <v>#N/A</v>
      </c>
      <c r="P2077" s="23" t="e">
        <v>#N/A</v>
      </c>
      <c r="Q2077" s="23" t="s">
        <v>3404</v>
      </c>
    </row>
    <row r="2078" spans="1:17" s="23" customFormat="1" hidden="1" x14ac:dyDescent="0.2">
      <c r="A2078" s="23" t="e">
        <v>#N/A</v>
      </c>
      <c r="B2078" s="23" t="s">
        <v>3213</v>
      </c>
      <c r="C2078" s="23" t="e">
        <v>#N/A</v>
      </c>
      <c r="D2078" s="23" t="e">
        <v>#N/A</v>
      </c>
      <c r="E2078" s="23" t="e">
        <v>#N/A</v>
      </c>
      <c r="F2078" s="23" t="e">
        <v>#N/A</v>
      </c>
      <c r="G2078" s="23" t="e">
        <v>#N/A</v>
      </c>
      <c r="H2078" s="23" t="e">
        <v>#N/A</v>
      </c>
      <c r="I2078" s="1" t="e">
        <v>#N/A</v>
      </c>
      <c r="J2078" s="1" t="e">
        <v>#N/A</v>
      </c>
      <c r="K2078" s="1" t="e">
        <v>#N/A</v>
      </c>
      <c r="L2078" s="23" t="e">
        <v>#N/A</v>
      </c>
      <c r="M2078" s="23" t="e">
        <v>#N/A</v>
      </c>
      <c r="N2078" s="23" t="e">
        <v>#N/A</v>
      </c>
      <c r="O2078" s="23" t="e">
        <v>#N/A</v>
      </c>
      <c r="P2078" s="23" t="e">
        <v>#N/A</v>
      </c>
      <c r="Q2078" s="23" t="s">
        <v>3404</v>
      </c>
    </row>
    <row r="2079" spans="1:17" s="23" customFormat="1" hidden="1" x14ac:dyDescent="0.2">
      <c r="A2079" s="23" t="e">
        <v>#N/A</v>
      </c>
      <c r="B2079" s="23" t="s">
        <v>3214</v>
      </c>
      <c r="C2079" s="23" t="e">
        <v>#N/A</v>
      </c>
      <c r="D2079" s="23" t="e">
        <v>#N/A</v>
      </c>
      <c r="E2079" s="23" t="e">
        <v>#N/A</v>
      </c>
      <c r="F2079" s="23" t="e">
        <v>#N/A</v>
      </c>
      <c r="G2079" s="23" t="e">
        <v>#N/A</v>
      </c>
      <c r="H2079" s="23" t="e">
        <v>#N/A</v>
      </c>
      <c r="I2079" s="1" t="e">
        <v>#N/A</v>
      </c>
      <c r="J2079" s="1" t="e">
        <v>#N/A</v>
      </c>
      <c r="K2079" s="1" t="e">
        <v>#N/A</v>
      </c>
      <c r="L2079" s="23" t="e">
        <v>#N/A</v>
      </c>
      <c r="M2079" s="23" t="e">
        <v>#N/A</v>
      </c>
      <c r="N2079" s="23" t="e">
        <v>#N/A</v>
      </c>
      <c r="O2079" s="23" t="e">
        <v>#N/A</v>
      </c>
      <c r="P2079" s="23" t="e">
        <v>#N/A</v>
      </c>
      <c r="Q2079" s="23" t="s">
        <v>3404</v>
      </c>
    </row>
    <row r="2080" spans="1:17" s="23" customFormat="1" hidden="1" x14ac:dyDescent="0.2">
      <c r="A2080" s="23" t="e">
        <v>#N/A</v>
      </c>
      <c r="B2080" s="23" t="s">
        <v>3215</v>
      </c>
      <c r="C2080" s="23" t="e">
        <v>#N/A</v>
      </c>
      <c r="D2080" s="23" t="e">
        <v>#N/A</v>
      </c>
      <c r="E2080" s="23" t="e">
        <v>#N/A</v>
      </c>
      <c r="F2080" s="23" t="e">
        <v>#N/A</v>
      </c>
      <c r="G2080" s="23" t="e">
        <v>#N/A</v>
      </c>
      <c r="H2080" s="23" t="e">
        <v>#N/A</v>
      </c>
      <c r="I2080" s="1" t="e">
        <v>#N/A</v>
      </c>
      <c r="J2080" s="1" t="e">
        <v>#N/A</v>
      </c>
      <c r="K2080" s="1" t="e">
        <v>#N/A</v>
      </c>
      <c r="L2080" s="23" t="e">
        <v>#N/A</v>
      </c>
      <c r="M2080" s="23" t="e">
        <v>#N/A</v>
      </c>
      <c r="N2080" s="23" t="e">
        <v>#N/A</v>
      </c>
      <c r="O2080" s="23" t="e">
        <v>#N/A</v>
      </c>
      <c r="P2080" s="23" t="e">
        <v>#N/A</v>
      </c>
      <c r="Q2080" s="23" t="s">
        <v>3404</v>
      </c>
    </row>
    <row r="2081" spans="1:17" s="23" customFormat="1" hidden="1" x14ac:dyDescent="0.2">
      <c r="A2081" s="23" t="e">
        <v>#N/A</v>
      </c>
      <c r="B2081" s="23" t="s">
        <v>3216</v>
      </c>
      <c r="C2081" s="23" t="e">
        <v>#N/A</v>
      </c>
      <c r="D2081" s="23" t="e">
        <v>#N/A</v>
      </c>
      <c r="E2081" s="23" t="e">
        <v>#N/A</v>
      </c>
      <c r="F2081" s="23" t="e">
        <v>#N/A</v>
      </c>
      <c r="G2081" s="23" t="e">
        <v>#N/A</v>
      </c>
      <c r="H2081" s="23" t="e">
        <v>#N/A</v>
      </c>
      <c r="I2081" s="1" t="e">
        <v>#N/A</v>
      </c>
      <c r="J2081" s="1" t="e">
        <v>#N/A</v>
      </c>
      <c r="K2081" s="1" t="e">
        <v>#N/A</v>
      </c>
      <c r="L2081" s="23" t="e">
        <v>#N/A</v>
      </c>
      <c r="M2081" s="23" t="e">
        <v>#N/A</v>
      </c>
      <c r="N2081" s="23" t="e">
        <v>#N/A</v>
      </c>
      <c r="O2081" s="23" t="e">
        <v>#N/A</v>
      </c>
      <c r="P2081" s="23" t="e">
        <v>#N/A</v>
      </c>
      <c r="Q2081" s="23" t="s">
        <v>3404</v>
      </c>
    </row>
    <row r="2082" spans="1:17" s="23" customFormat="1" hidden="1" x14ac:dyDescent="0.2">
      <c r="A2082" s="23" t="e">
        <v>#N/A</v>
      </c>
      <c r="B2082" s="23" t="s">
        <v>3217</v>
      </c>
      <c r="C2082" s="23" t="e">
        <v>#N/A</v>
      </c>
      <c r="D2082" s="23" t="e">
        <v>#N/A</v>
      </c>
      <c r="E2082" s="23" t="e">
        <v>#N/A</v>
      </c>
      <c r="F2082" s="23" t="e">
        <v>#N/A</v>
      </c>
      <c r="G2082" s="23" t="e">
        <v>#N/A</v>
      </c>
      <c r="H2082" s="23" t="e">
        <v>#N/A</v>
      </c>
      <c r="I2082" s="1" t="e">
        <v>#N/A</v>
      </c>
      <c r="J2082" s="1" t="e">
        <v>#N/A</v>
      </c>
      <c r="K2082" s="1" t="e">
        <v>#N/A</v>
      </c>
      <c r="L2082" s="23" t="e">
        <v>#N/A</v>
      </c>
      <c r="M2082" s="23" t="e">
        <v>#N/A</v>
      </c>
      <c r="N2082" s="23" t="e">
        <v>#N/A</v>
      </c>
      <c r="O2082" s="23" t="e">
        <v>#N/A</v>
      </c>
      <c r="P2082" s="23" t="e">
        <v>#N/A</v>
      </c>
      <c r="Q2082" s="23" t="s">
        <v>3404</v>
      </c>
    </row>
    <row r="2083" spans="1:17" s="23" customFormat="1" hidden="1" x14ac:dyDescent="0.2">
      <c r="A2083" s="23" t="e">
        <v>#N/A</v>
      </c>
      <c r="B2083" s="23" t="s">
        <v>3218</v>
      </c>
      <c r="C2083" s="23" t="e">
        <v>#N/A</v>
      </c>
      <c r="D2083" s="23" t="e">
        <v>#N/A</v>
      </c>
      <c r="E2083" s="23" t="e">
        <v>#N/A</v>
      </c>
      <c r="F2083" s="23" t="e">
        <v>#N/A</v>
      </c>
      <c r="G2083" s="23" t="e">
        <v>#N/A</v>
      </c>
      <c r="H2083" s="23" t="e">
        <v>#N/A</v>
      </c>
      <c r="I2083" s="1" t="e">
        <v>#N/A</v>
      </c>
      <c r="J2083" s="1" t="e">
        <v>#N/A</v>
      </c>
      <c r="K2083" s="1" t="e">
        <v>#N/A</v>
      </c>
      <c r="L2083" s="23" t="e">
        <v>#N/A</v>
      </c>
      <c r="M2083" s="23" t="e">
        <v>#N/A</v>
      </c>
      <c r="N2083" s="23" t="e">
        <v>#N/A</v>
      </c>
      <c r="O2083" s="23" t="e">
        <v>#N/A</v>
      </c>
      <c r="P2083" s="23" t="e">
        <v>#N/A</v>
      </c>
      <c r="Q2083" s="23" t="s">
        <v>3404</v>
      </c>
    </row>
    <row r="2084" spans="1:17" s="23" customFormat="1" hidden="1" x14ac:dyDescent="0.2">
      <c r="A2084" s="23" t="e">
        <v>#N/A</v>
      </c>
      <c r="B2084" s="23" t="s">
        <v>3219</v>
      </c>
      <c r="C2084" s="23" t="e">
        <v>#N/A</v>
      </c>
      <c r="D2084" s="23" t="e">
        <v>#N/A</v>
      </c>
      <c r="E2084" s="23" t="e">
        <v>#N/A</v>
      </c>
      <c r="F2084" s="23" t="e">
        <v>#N/A</v>
      </c>
      <c r="G2084" s="23" t="e">
        <v>#N/A</v>
      </c>
      <c r="H2084" s="23" t="e">
        <v>#N/A</v>
      </c>
      <c r="I2084" s="1" t="e">
        <v>#N/A</v>
      </c>
      <c r="J2084" s="1" t="e">
        <v>#N/A</v>
      </c>
      <c r="K2084" s="1" t="e">
        <v>#N/A</v>
      </c>
      <c r="L2084" s="23" t="e">
        <v>#N/A</v>
      </c>
      <c r="M2084" s="23" t="e">
        <v>#N/A</v>
      </c>
      <c r="N2084" s="23" t="e">
        <v>#N/A</v>
      </c>
      <c r="O2084" s="23" t="e">
        <v>#N/A</v>
      </c>
      <c r="P2084" s="23" t="e">
        <v>#N/A</v>
      </c>
      <c r="Q2084" s="23" t="s">
        <v>3404</v>
      </c>
    </row>
    <row r="2085" spans="1:17" s="23" customFormat="1" hidden="1" x14ac:dyDescent="0.2">
      <c r="A2085" s="23" t="e">
        <v>#N/A</v>
      </c>
      <c r="B2085" s="23" t="s">
        <v>3220</v>
      </c>
      <c r="C2085" s="23" t="e">
        <v>#N/A</v>
      </c>
      <c r="D2085" s="23" t="e">
        <v>#N/A</v>
      </c>
      <c r="E2085" s="23" t="e">
        <v>#N/A</v>
      </c>
      <c r="F2085" s="23" t="e">
        <v>#N/A</v>
      </c>
      <c r="G2085" s="23" t="e">
        <v>#N/A</v>
      </c>
      <c r="H2085" s="23" t="e">
        <v>#N/A</v>
      </c>
      <c r="I2085" s="1" t="e">
        <v>#N/A</v>
      </c>
      <c r="J2085" s="1" t="e">
        <v>#N/A</v>
      </c>
      <c r="K2085" s="1" t="e">
        <v>#N/A</v>
      </c>
      <c r="L2085" s="23" t="e">
        <v>#N/A</v>
      </c>
      <c r="M2085" s="23" t="e">
        <v>#N/A</v>
      </c>
      <c r="N2085" s="23" t="e">
        <v>#N/A</v>
      </c>
      <c r="O2085" s="23" t="e">
        <v>#N/A</v>
      </c>
      <c r="P2085" s="23" t="e">
        <v>#N/A</v>
      </c>
      <c r="Q2085" s="23" t="s">
        <v>3404</v>
      </c>
    </row>
    <row r="2086" spans="1:17" s="23" customFormat="1" hidden="1" x14ac:dyDescent="0.2">
      <c r="A2086" s="23" t="e">
        <v>#N/A</v>
      </c>
      <c r="B2086" s="23" t="s">
        <v>3221</v>
      </c>
      <c r="C2086" s="23" t="e">
        <v>#N/A</v>
      </c>
      <c r="D2086" s="23" t="e">
        <v>#N/A</v>
      </c>
      <c r="E2086" s="23" t="e">
        <v>#N/A</v>
      </c>
      <c r="F2086" s="23" t="e">
        <v>#N/A</v>
      </c>
      <c r="G2086" s="23" t="e">
        <v>#N/A</v>
      </c>
      <c r="H2086" s="23" t="e">
        <v>#N/A</v>
      </c>
      <c r="I2086" s="1" t="e">
        <v>#N/A</v>
      </c>
      <c r="J2086" s="1" t="e">
        <v>#N/A</v>
      </c>
      <c r="K2086" s="1" t="e">
        <v>#N/A</v>
      </c>
      <c r="L2086" s="23" t="e">
        <v>#N/A</v>
      </c>
      <c r="M2086" s="23" t="e">
        <v>#N/A</v>
      </c>
      <c r="N2086" s="23" t="e">
        <v>#N/A</v>
      </c>
      <c r="O2086" s="23" t="e">
        <v>#N/A</v>
      </c>
      <c r="P2086" s="23" t="e">
        <v>#N/A</v>
      </c>
      <c r="Q2086" s="23" t="s">
        <v>3404</v>
      </c>
    </row>
    <row r="2087" spans="1:17" s="23" customFormat="1" hidden="1" x14ac:dyDescent="0.2">
      <c r="A2087" s="23" t="e">
        <v>#N/A</v>
      </c>
      <c r="B2087" s="23" t="s">
        <v>3222</v>
      </c>
      <c r="C2087" s="23" t="e">
        <v>#N/A</v>
      </c>
      <c r="D2087" s="23" t="e">
        <v>#N/A</v>
      </c>
      <c r="E2087" s="23" t="e">
        <v>#N/A</v>
      </c>
      <c r="F2087" s="23" t="e">
        <v>#N/A</v>
      </c>
      <c r="G2087" s="23" t="e">
        <v>#N/A</v>
      </c>
      <c r="H2087" s="23" t="e">
        <v>#N/A</v>
      </c>
      <c r="I2087" s="1" t="e">
        <v>#N/A</v>
      </c>
      <c r="J2087" s="1" t="e">
        <v>#N/A</v>
      </c>
      <c r="K2087" s="1" t="e">
        <v>#N/A</v>
      </c>
      <c r="L2087" s="23" t="e">
        <v>#N/A</v>
      </c>
      <c r="M2087" s="23" t="e">
        <v>#N/A</v>
      </c>
      <c r="N2087" s="23" t="e">
        <v>#N/A</v>
      </c>
      <c r="O2087" s="23" t="e">
        <v>#N/A</v>
      </c>
      <c r="P2087" s="23" t="e">
        <v>#N/A</v>
      </c>
      <c r="Q2087" s="23" t="s">
        <v>3404</v>
      </c>
    </row>
    <row r="2088" spans="1:17" s="23" customFormat="1" hidden="1" x14ac:dyDescent="0.2">
      <c r="A2088" s="23" t="e">
        <v>#N/A</v>
      </c>
      <c r="B2088" s="23" t="s">
        <v>3223</v>
      </c>
      <c r="C2088" s="23" t="e">
        <v>#N/A</v>
      </c>
      <c r="D2088" s="23" t="e">
        <v>#N/A</v>
      </c>
      <c r="E2088" s="23" t="e">
        <v>#N/A</v>
      </c>
      <c r="F2088" s="23" t="e">
        <v>#N/A</v>
      </c>
      <c r="G2088" s="23" t="e">
        <v>#N/A</v>
      </c>
      <c r="H2088" s="23" t="e">
        <v>#N/A</v>
      </c>
      <c r="I2088" s="1" t="e">
        <v>#N/A</v>
      </c>
      <c r="J2088" s="1" t="e">
        <v>#N/A</v>
      </c>
      <c r="K2088" s="1" t="e">
        <v>#N/A</v>
      </c>
      <c r="L2088" s="23" t="e">
        <v>#N/A</v>
      </c>
      <c r="M2088" s="23" t="e">
        <v>#N/A</v>
      </c>
      <c r="N2088" s="23" t="e">
        <v>#N/A</v>
      </c>
      <c r="O2088" s="23" t="e">
        <v>#N/A</v>
      </c>
      <c r="P2088" s="23" t="e">
        <v>#N/A</v>
      </c>
      <c r="Q2088" s="23" t="s">
        <v>3404</v>
      </c>
    </row>
    <row r="2089" spans="1:17" s="23" customFormat="1" hidden="1" x14ac:dyDescent="0.2">
      <c r="A2089" s="23" t="e">
        <v>#N/A</v>
      </c>
      <c r="B2089" s="23" t="s">
        <v>3224</v>
      </c>
      <c r="C2089" s="23" t="e">
        <v>#N/A</v>
      </c>
      <c r="D2089" s="23" t="e">
        <v>#N/A</v>
      </c>
      <c r="E2089" s="23" t="e">
        <v>#N/A</v>
      </c>
      <c r="F2089" s="23" t="e">
        <v>#N/A</v>
      </c>
      <c r="G2089" s="23" t="e">
        <v>#N/A</v>
      </c>
      <c r="H2089" s="23" t="e">
        <v>#N/A</v>
      </c>
      <c r="I2089" s="1" t="e">
        <v>#N/A</v>
      </c>
      <c r="J2089" s="1" t="e">
        <v>#N/A</v>
      </c>
      <c r="K2089" s="1" t="e">
        <v>#N/A</v>
      </c>
      <c r="L2089" s="23" t="e">
        <v>#N/A</v>
      </c>
      <c r="M2089" s="23" t="e">
        <v>#N/A</v>
      </c>
      <c r="N2089" s="23" t="e">
        <v>#N/A</v>
      </c>
      <c r="O2089" s="23" t="e">
        <v>#N/A</v>
      </c>
      <c r="P2089" s="23" t="e">
        <v>#N/A</v>
      </c>
      <c r="Q2089" s="23" t="s">
        <v>3404</v>
      </c>
    </row>
    <row r="2090" spans="1:17" s="23" customFormat="1" hidden="1" x14ac:dyDescent="0.2">
      <c r="A2090" s="23" t="e">
        <v>#N/A</v>
      </c>
      <c r="B2090" s="23" t="s">
        <v>3224</v>
      </c>
      <c r="C2090" s="23" t="e">
        <v>#N/A</v>
      </c>
      <c r="D2090" s="23" t="e">
        <v>#N/A</v>
      </c>
      <c r="E2090" s="23" t="e">
        <v>#N/A</v>
      </c>
      <c r="F2090" s="23" t="e">
        <v>#N/A</v>
      </c>
      <c r="G2090" s="23" t="e">
        <v>#N/A</v>
      </c>
      <c r="H2090" s="23" t="e">
        <v>#N/A</v>
      </c>
      <c r="I2090" s="1" t="e">
        <v>#N/A</v>
      </c>
      <c r="J2090" s="1" t="e">
        <v>#N/A</v>
      </c>
      <c r="K2090" s="1" t="e">
        <v>#N/A</v>
      </c>
      <c r="L2090" s="23" t="e">
        <v>#N/A</v>
      </c>
      <c r="M2090" s="23" t="e">
        <v>#N/A</v>
      </c>
      <c r="N2090" s="23" t="e">
        <v>#N/A</v>
      </c>
      <c r="O2090" s="23" t="e">
        <v>#N/A</v>
      </c>
      <c r="P2090" s="23" t="e">
        <v>#N/A</v>
      </c>
      <c r="Q2090" s="23" t="s">
        <v>3404</v>
      </c>
    </row>
    <row r="2091" spans="1:17" s="23" customFormat="1" hidden="1" x14ac:dyDescent="0.2">
      <c r="A2091" s="23" t="e">
        <v>#N/A</v>
      </c>
      <c r="B2091" s="23" t="s">
        <v>3225</v>
      </c>
      <c r="C2091" s="23" t="e">
        <v>#N/A</v>
      </c>
      <c r="D2091" s="23" t="e">
        <v>#N/A</v>
      </c>
      <c r="E2091" s="23" t="e">
        <v>#N/A</v>
      </c>
      <c r="F2091" s="23" t="e">
        <v>#N/A</v>
      </c>
      <c r="G2091" s="23" t="e">
        <v>#N/A</v>
      </c>
      <c r="H2091" s="23" t="e">
        <v>#N/A</v>
      </c>
      <c r="I2091" s="1" t="e">
        <v>#N/A</v>
      </c>
      <c r="J2091" s="1" t="e">
        <v>#N/A</v>
      </c>
      <c r="K2091" s="1" t="e">
        <v>#N/A</v>
      </c>
      <c r="L2091" s="23" t="e">
        <v>#N/A</v>
      </c>
      <c r="M2091" s="23" t="e">
        <v>#N/A</v>
      </c>
      <c r="N2091" s="23" t="e">
        <v>#N/A</v>
      </c>
      <c r="O2091" s="23" t="e">
        <v>#N/A</v>
      </c>
      <c r="P2091" s="23" t="e">
        <v>#N/A</v>
      </c>
      <c r="Q2091" s="23" t="s">
        <v>3404</v>
      </c>
    </row>
    <row r="2092" spans="1:17" s="23" customFormat="1" hidden="1" x14ac:dyDescent="0.2">
      <c r="A2092" s="23" t="e">
        <v>#N/A</v>
      </c>
      <c r="B2092" s="23" t="s">
        <v>3226</v>
      </c>
      <c r="C2092" s="23" t="e">
        <v>#N/A</v>
      </c>
      <c r="D2092" s="23" t="e">
        <v>#N/A</v>
      </c>
      <c r="E2092" s="23" t="e">
        <v>#N/A</v>
      </c>
      <c r="F2092" s="23" t="e">
        <v>#N/A</v>
      </c>
      <c r="G2092" s="23" t="e">
        <v>#N/A</v>
      </c>
      <c r="H2092" s="23" t="e">
        <v>#N/A</v>
      </c>
      <c r="I2092" s="1" t="e">
        <v>#N/A</v>
      </c>
      <c r="J2092" s="1" t="e">
        <v>#N/A</v>
      </c>
      <c r="K2092" s="1" t="e">
        <v>#N/A</v>
      </c>
      <c r="L2092" s="23" t="e">
        <v>#N/A</v>
      </c>
      <c r="M2092" s="23" t="e">
        <v>#N/A</v>
      </c>
      <c r="N2092" s="23" t="e">
        <v>#N/A</v>
      </c>
      <c r="O2092" s="23" t="e">
        <v>#N/A</v>
      </c>
      <c r="P2092" s="23" t="e">
        <v>#N/A</v>
      </c>
      <c r="Q2092" s="23" t="s">
        <v>3404</v>
      </c>
    </row>
    <row r="2093" spans="1:17" s="23" customFormat="1" hidden="1" x14ac:dyDescent="0.2">
      <c r="A2093" s="23" t="e">
        <v>#N/A</v>
      </c>
      <c r="B2093" s="23" t="s">
        <v>3227</v>
      </c>
      <c r="C2093" s="23" t="e">
        <v>#N/A</v>
      </c>
      <c r="D2093" s="23" t="e">
        <v>#N/A</v>
      </c>
      <c r="E2093" s="23" t="e">
        <v>#N/A</v>
      </c>
      <c r="F2093" s="23" t="e">
        <v>#N/A</v>
      </c>
      <c r="G2093" s="23" t="e">
        <v>#N/A</v>
      </c>
      <c r="H2093" s="23" t="e">
        <v>#N/A</v>
      </c>
      <c r="I2093" s="1" t="e">
        <v>#N/A</v>
      </c>
      <c r="J2093" s="1" t="e">
        <v>#N/A</v>
      </c>
      <c r="K2093" s="1" t="e">
        <v>#N/A</v>
      </c>
      <c r="L2093" s="23" t="e">
        <v>#N/A</v>
      </c>
      <c r="M2093" s="23" t="e">
        <v>#N/A</v>
      </c>
      <c r="N2093" s="23" t="e">
        <v>#N/A</v>
      </c>
      <c r="O2093" s="23" t="e">
        <v>#N/A</v>
      </c>
      <c r="P2093" s="23" t="e">
        <v>#N/A</v>
      </c>
      <c r="Q2093" s="23" t="s">
        <v>3404</v>
      </c>
    </row>
    <row r="2094" spans="1:17" s="23" customFormat="1" hidden="1" x14ac:dyDescent="0.2">
      <c r="A2094" s="23" t="e">
        <v>#N/A</v>
      </c>
      <c r="B2094" s="23" t="s">
        <v>3228</v>
      </c>
      <c r="C2094" s="23" t="e">
        <v>#N/A</v>
      </c>
      <c r="D2094" s="23" t="e">
        <v>#N/A</v>
      </c>
      <c r="E2094" s="23" t="e">
        <v>#N/A</v>
      </c>
      <c r="F2094" s="23" t="e">
        <v>#N/A</v>
      </c>
      <c r="G2094" s="23" t="e">
        <v>#N/A</v>
      </c>
      <c r="H2094" s="23" t="e">
        <v>#N/A</v>
      </c>
      <c r="I2094" s="1" t="e">
        <v>#N/A</v>
      </c>
      <c r="J2094" s="1" t="e">
        <v>#N/A</v>
      </c>
      <c r="K2094" s="1" t="e">
        <v>#N/A</v>
      </c>
      <c r="L2094" s="23" t="e">
        <v>#N/A</v>
      </c>
      <c r="M2094" s="23" t="e">
        <v>#N/A</v>
      </c>
      <c r="N2094" s="23" t="e">
        <v>#N/A</v>
      </c>
      <c r="O2094" s="23" t="e">
        <v>#N/A</v>
      </c>
      <c r="P2094" s="23" t="e">
        <v>#N/A</v>
      </c>
      <c r="Q2094" s="23" t="s">
        <v>3404</v>
      </c>
    </row>
    <row r="2095" spans="1:17" s="23" customFormat="1" hidden="1" x14ac:dyDescent="0.2">
      <c r="A2095" s="23" t="e">
        <v>#N/A</v>
      </c>
      <c r="B2095" s="23" t="s">
        <v>3229</v>
      </c>
      <c r="C2095" s="23" t="e">
        <v>#N/A</v>
      </c>
      <c r="D2095" s="23" t="e">
        <v>#N/A</v>
      </c>
      <c r="E2095" s="23" t="e">
        <v>#N/A</v>
      </c>
      <c r="F2095" s="23" t="e">
        <v>#N/A</v>
      </c>
      <c r="G2095" s="23" t="e">
        <v>#N/A</v>
      </c>
      <c r="H2095" s="23" t="e">
        <v>#N/A</v>
      </c>
      <c r="I2095" s="1" t="e">
        <v>#N/A</v>
      </c>
      <c r="J2095" s="1" t="e">
        <v>#N/A</v>
      </c>
      <c r="K2095" s="1" t="e">
        <v>#N/A</v>
      </c>
      <c r="L2095" s="23" t="e">
        <v>#N/A</v>
      </c>
      <c r="M2095" s="23" t="e">
        <v>#N/A</v>
      </c>
      <c r="N2095" s="23" t="e">
        <v>#N/A</v>
      </c>
      <c r="O2095" s="23" t="e">
        <v>#N/A</v>
      </c>
      <c r="P2095" s="23" t="e">
        <v>#N/A</v>
      </c>
      <c r="Q2095" s="23" t="s">
        <v>3404</v>
      </c>
    </row>
    <row r="2096" spans="1:17" s="23" customFormat="1" hidden="1" x14ac:dyDescent="0.2">
      <c r="A2096" s="23" t="e">
        <v>#N/A</v>
      </c>
      <c r="B2096" s="23" t="s">
        <v>3230</v>
      </c>
      <c r="C2096" s="23" t="e">
        <v>#N/A</v>
      </c>
      <c r="D2096" s="23" t="e">
        <v>#N/A</v>
      </c>
      <c r="E2096" s="23" t="e">
        <v>#N/A</v>
      </c>
      <c r="F2096" s="23" t="e">
        <v>#N/A</v>
      </c>
      <c r="G2096" s="23" t="e">
        <v>#N/A</v>
      </c>
      <c r="H2096" s="23" t="e">
        <v>#N/A</v>
      </c>
      <c r="I2096" s="1" t="e">
        <v>#N/A</v>
      </c>
      <c r="J2096" s="1" t="e">
        <v>#N/A</v>
      </c>
      <c r="K2096" s="1" t="e">
        <v>#N/A</v>
      </c>
      <c r="L2096" s="23" t="e">
        <v>#N/A</v>
      </c>
      <c r="M2096" s="23" t="e">
        <v>#N/A</v>
      </c>
      <c r="N2096" s="23" t="e">
        <v>#N/A</v>
      </c>
      <c r="O2096" s="23" t="e">
        <v>#N/A</v>
      </c>
      <c r="P2096" s="23" t="e">
        <v>#N/A</v>
      </c>
      <c r="Q2096" s="23" t="s">
        <v>3404</v>
      </c>
    </row>
    <row r="2097" spans="1:17" s="23" customFormat="1" hidden="1" x14ac:dyDescent="0.2">
      <c r="A2097" s="23" t="e">
        <v>#N/A</v>
      </c>
      <c r="B2097" s="23" t="s">
        <v>3231</v>
      </c>
      <c r="C2097" s="23" t="e">
        <v>#N/A</v>
      </c>
      <c r="D2097" s="23" t="e">
        <v>#N/A</v>
      </c>
      <c r="E2097" s="23" t="e">
        <v>#N/A</v>
      </c>
      <c r="F2097" s="23" t="e">
        <v>#N/A</v>
      </c>
      <c r="G2097" s="23" t="e">
        <v>#N/A</v>
      </c>
      <c r="H2097" s="23" t="e">
        <v>#N/A</v>
      </c>
      <c r="I2097" s="1" t="e">
        <v>#N/A</v>
      </c>
      <c r="J2097" s="1" t="e">
        <v>#N/A</v>
      </c>
      <c r="K2097" s="1" t="e">
        <v>#N/A</v>
      </c>
      <c r="L2097" s="23" t="e">
        <v>#N/A</v>
      </c>
      <c r="M2097" s="23" t="e">
        <v>#N/A</v>
      </c>
      <c r="N2097" s="23" t="e">
        <v>#N/A</v>
      </c>
      <c r="O2097" s="23" t="e">
        <v>#N/A</v>
      </c>
      <c r="P2097" s="23" t="e">
        <v>#N/A</v>
      </c>
      <c r="Q2097" s="23" t="s">
        <v>3404</v>
      </c>
    </row>
    <row r="2098" spans="1:17" s="23" customFormat="1" hidden="1" x14ac:dyDescent="0.2">
      <c r="A2098" s="23" t="e">
        <v>#N/A</v>
      </c>
      <c r="B2098" s="23" t="s">
        <v>3232</v>
      </c>
      <c r="C2098" s="23" t="e">
        <v>#N/A</v>
      </c>
      <c r="D2098" s="23" t="e">
        <v>#N/A</v>
      </c>
      <c r="E2098" s="23" t="e">
        <v>#N/A</v>
      </c>
      <c r="F2098" s="23" t="e">
        <v>#N/A</v>
      </c>
      <c r="G2098" s="23" t="e">
        <v>#N/A</v>
      </c>
      <c r="H2098" s="23" t="e">
        <v>#N/A</v>
      </c>
      <c r="I2098" s="1" t="e">
        <v>#N/A</v>
      </c>
      <c r="J2098" s="1" t="e">
        <v>#N/A</v>
      </c>
      <c r="K2098" s="1" t="e">
        <v>#N/A</v>
      </c>
      <c r="L2098" s="23" t="e">
        <v>#N/A</v>
      </c>
      <c r="M2098" s="23" t="e">
        <v>#N/A</v>
      </c>
      <c r="N2098" s="23" t="e">
        <v>#N/A</v>
      </c>
      <c r="O2098" s="23" t="e">
        <v>#N/A</v>
      </c>
      <c r="P2098" s="23" t="e">
        <v>#N/A</v>
      </c>
      <c r="Q2098" s="23" t="s">
        <v>3404</v>
      </c>
    </row>
    <row r="2099" spans="1:17" s="23" customFormat="1" hidden="1" x14ac:dyDescent="0.2">
      <c r="A2099" s="23" t="e">
        <v>#N/A</v>
      </c>
      <c r="B2099" s="23" t="s">
        <v>3233</v>
      </c>
      <c r="C2099" s="23" t="e">
        <v>#N/A</v>
      </c>
      <c r="D2099" s="23" t="e">
        <v>#N/A</v>
      </c>
      <c r="E2099" s="23" t="e">
        <v>#N/A</v>
      </c>
      <c r="F2099" s="23" t="e">
        <v>#N/A</v>
      </c>
      <c r="G2099" s="23" t="e">
        <v>#N/A</v>
      </c>
      <c r="H2099" s="23" t="e">
        <v>#N/A</v>
      </c>
      <c r="I2099" s="1" t="e">
        <v>#N/A</v>
      </c>
      <c r="J2099" s="1" t="e">
        <v>#N/A</v>
      </c>
      <c r="K2099" s="1" t="e">
        <v>#N/A</v>
      </c>
      <c r="L2099" s="23" t="e">
        <v>#N/A</v>
      </c>
      <c r="M2099" s="23" t="e">
        <v>#N/A</v>
      </c>
      <c r="N2099" s="23" t="e">
        <v>#N/A</v>
      </c>
      <c r="O2099" s="23" t="e">
        <v>#N/A</v>
      </c>
      <c r="P2099" s="23" t="e">
        <v>#N/A</v>
      </c>
      <c r="Q2099" s="23" t="s">
        <v>3404</v>
      </c>
    </row>
    <row r="2100" spans="1:17" s="23" customFormat="1" hidden="1" x14ac:dyDescent="0.2">
      <c r="A2100" s="23" t="e">
        <v>#N/A</v>
      </c>
      <c r="B2100" s="23" t="s">
        <v>3234</v>
      </c>
      <c r="C2100" s="23" t="e">
        <v>#N/A</v>
      </c>
      <c r="D2100" s="23" t="e">
        <v>#N/A</v>
      </c>
      <c r="E2100" s="23" t="e">
        <v>#N/A</v>
      </c>
      <c r="F2100" s="23" t="e">
        <v>#N/A</v>
      </c>
      <c r="G2100" s="23" t="e">
        <v>#N/A</v>
      </c>
      <c r="H2100" s="23" t="e">
        <v>#N/A</v>
      </c>
      <c r="I2100" s="1" t="e">
        <v>#N/A</v>
      </c>
      <c r="J2100" s="1" t="e">
        <v>#N/A</v>
      </c>
      <c r="K2100" s="1" t="e">
        <v>#N/A</v>
      </c>
      <c r="L2100" s="23" t="e">
        <v>#N/A</v>
      </c>
      <c r="M2100" s="23" t="e">
        <v>#N/A</v>
      </c>
      <c r="N2100" s="23" t="e">
        <v>#N/A</v>
      </c>
      <c r="O2100" s="23" t="e">
        <v>#N/A</v>
      </c>
      <c r="P2100" s="23" t="e">
        <v>#N/A</v>
      </c>
      <c r="Q2100" s="23" t="s">
        <v>3404</v>
      </c>
    </row>
    <row r="2101" spans="1:17" s="23" customFormat="1" hidden="1" x14ac:dyDescent="0.2">
      <c r="A2101" s="23" t="e">
        <v>#N/A</v>
      </c>
      <c r="B2101" s="23" t="s">
        <v>3235</v>
      </c>
      <c r="C2101" s="23" t="e">
        <v>#N/A</v>
      </c>
      <c r="D2101" s="23" t="e">
        <v>#N/A</v>
      </c>
      <c r="E2101" s="23" t="e">
        <v>#N/A</v>
      </c>
      <c r="F2101" s="23" t="e">
        <v>#N/A</v>
      </c>
      <c r="G2101" s="23" t="e">
        <v>#N/A</v>
      </c>
      <c r="H2101" s="23" t="e">
        <v>#N/A</v>
      </c>
      <c r="I2101" s="1" t="e">
        <v>#N/A</v>
      </c>
      <c r="J2101" s="1" t="e">
        <v>#N/A</v>
      </c>
      <c r="K2101" s="1" t="e">
        <v>#N/A</v>
      </c>
      <c r="L2101" s="23" t="e">
        <v>#N/A</v>
      </c>
      <c r="M2101" s="23" t="e">
        <v>#N/A</v>
      </c>
      <c r="N2101" s="23" t="e">
        <v>#N/A</v>
      </c>
      <c r="O2101" s="23" t="e">
        <v>#N/A</v>
      </c>
      <c r="P2101" s="23" t="e">
        <v>#N/A</v>
      </c>
      <c r="Q2101" s="23" t="s">
        <v>3404</v>
      </c>
    </row>
    <row r="2102" spans="1:17" s="23" customFormat="1" hidden="1" x14ac:dyDescent="0.2">
      <c r="A2102" s="23" t="e">
        <v>#N/A</v>
      </c>
      <c r="B2102" s="23" t="s">
        <v>3236</v>
      </c>
      <c r="C2102" s="23" t="e">
        <v>#N/A</v>
      </c>
      <c r="D2102" s="23" t="e">
        <v>#N/A</v>
      </c>
      <c r="E2102" s="23" t="e">
        <v>#N/A</v>
      </c>
      <c r="F2102" s="23" t="e">
        <v>#N/A</v>
      </c>
      <c r="G2102" s="23" t="e">
        <v>#N/A</v>
      </c>
      <c r="H2102" s="23" t="e">
        <v>#N/A</v>
      </c>
      <c r="I2102" s="1" t="e">
        <v>#N/A</v>
      </c>
      <c r="J2102" s="1" t="e">
        <v>#N/A</v>
      </c>
      <c r="K2102" s="1" t="e">
        <v>#N/A</v>
      </c>
      <c r="L2102" s="23" t="e">
        <v>#N/A</v>
      </c>
      <c r="M2102" s="23" t="e">
        <v>#N/A</v>
      </c>
      <c r="N2102" s="23" t="e">
        <v>#N/A</v>
      </c>
      <c r="O2102" s="23" t="e">
        <v>#N/A</v>
      </c>
      <c r="P2102" s="23" t="e">
        <v>#N/A</v>
      </c>
      <c r="Q2102" s="23" t="s">
        <v>3404</v>
      </c>
    </row>
    <row r="2103" spans="1:17" s="23" customFormat="1" hidden="1" x14ac:dyDescent="0.2">
      <c r="A2103" s="23" t="e">
        <v>#N/A</v>
      </c>
      <c r="B2103" s="23" t="s">
        <v>3237</v>
      </c>
      <c r="C2103" s="23" t="e">
        <v>#N/A</v>
      </c>
      <c r="D2103" s="23" t="e">
        <v>#N/A</v>
      </c>
      <c r="E2103" s="23" t="e">
        <v>#N/A</v>
      </c>
      <c r="F2103" s="23" t="e">
        <v>#N/A</v>
      </c>
      <c r="G2103" s="23" t="e">
        <v>#N/A</v>
      </c>
      <c r="H2103" s="23" t="e">
        <v>#N/A</v>
      </c>
      <c r="I2103" s="1" t="e">
        <v>#N/A</v>
      </c>
      <c r="J2103" s="1" t="e">
        <v>#N/A</v>
      </c>
      <c r="K2103" s="1" t="e">
        <v>#N/A</v>
      </c>
      <c r="L2103" s="23" t="e">
        <v>#N/A</v>
      </c>
      <c r="M2103" s="23" t="e">
        <v>#N/A</v>
      </c>
      <c r="N2103" s="23" t="e">
        <v>#N/A</v>
      </c>
      <c r="O2103" s="23" t="e">
        <v>#N/A</v>
      </c>
      <c r="P2103" s="23" t="e">
        <v>#N/A</v>
      </c>
      <c r="Q2103" s="23" t="s">
        <v>3404</v>
      </c>
    </row>
    <row r="2104" spans="1:17" s="23" customFormat="1" hidden="1" x14ac:dyDescent="0.2">
      <c r="A2104" s="23" t="e">
        <v>#N/A</v>
      </c>
      <c r="B2104" s="23" t="s">
        <v>3238</v>
      </c>
      <c r="C2104" s="23" t="e">
        <v>#N/A</v>
      </c>
      <c r="D2104" s="23" t="e">
        <v>#N/A</v>
      </c>
      <c r="E2104" s="23" t="e">
        <v>#N/A</v>
      </c>
      <c r="F2104" s="23" t="e">
        <v>#N/A</v>
      </c>
      <c r="G2104" s="23" t="e">
        <v>#N/A</v>
      </c>
      <c r="H2104" s="23" t="e">
        <v>#N/A</v>
      </c>
      <c r="I2104" s="1" t="e">
        <v>#N/A</v>
      </c>
      <c r="J2104" s="1" t="e">
        <v>#N/A</v>
      </c>
      <c r="K2104" s="1" t="e">
        <v>#N/A</v>
      </c>
      <c r="L2104" s="23" t="e">
        <v>#N/A</v>
      </c>
      <c r="M2104" s="23" t="e">
        <v>#N/A</v>
      </c>
      <c r="N2104" s="23" t="e">
        <v>#N/A</v>
      </c>
      <c r="O2104" s="23" t="e">
        <v>#N/A</v>
      </c>
      <c r="P2104" s="23" t="e">
        <v>#N/A</v>
      </c>
      <c r="Q2104" s="23" t="s">
        <v>3404</v>
      </c>
    </row>
    <row r="2105" spans="1:17" s="23" customFormat="1" hidden="1" x14ac:dyDescent="0.2">
      <c r="A2105" s="23" t="e">
        <v>#N/A</v>
      </c>
      <c r="B2105" s="23" t="s">
        <v>3239</v>
      </c>
      <c r="C2105" s="23" t="e">
        <v>#N/A</v>
      </c>
      <c r="D2105" s="23" t="e">
        <v>#N/A</v>
      </c>
      <c r="E2105" s="23" t="e">
        <v>#N/A</v>
      </c>
      <c r="F2105" s="23" t="e">
        <v>#N/A</v>
      </c>
      <c r="G2105" s="23" t="e">
        <v>#N/A</v>
      </c>
      <c r="H2105" s="23" t="e">
        <v>#N/A</v>
      </c>
      <c r="I2105" s="1" t="e">
        <v>#N/A</v>
      </c>
      <c r="J2105" s="1" t="e">
        <v>#N/A</v>
      </c>
      <c r="K2105" s="1" t="e">
        <v>#N/A</v>
      </c>
      <c r="L2105" s="23" t="e">
        <v>#N/A</v>
      </c>
      <c r="M2105" s="23" t="e">
        <v>#N/A</v>
      </c>
      <c r="N2105" s="23" t="e">
        <v>#N/A</v>
      </c>
      <c r="O2105" s="23" t="e">
        <v>#N/A</v>
      </c>
      <c r="P2105" s="23" t="e">
        <v>#N/A</v>
      </c>
      <c r="Q2105" s="23" t="s">
        <v>3404</v>
      </c>
    </row>
    <row r="2106" spans="1:17" s="23" customFormat="1" hidden="1" x14ac:dyDescent="0.2">
      <c r="A2106" s="23" t="e">
        <v>#N/A</v>
      </c>
      <c r="B2106" s="23" t="s">
        <v>3240</v>
      </c>
      <c r="C2106" s="23" t="e">
        <v>#N/A</v>
      </c>
      <c r="D2106" s="23" t="e">
        <v>#N/A</v>
      </c>
      <c r="E2106" s="23" t="e">
        <v>#N/A</v>
      </c>
      <c r="F2106" s="23" t="e">
        <v>#N/A</v>
      </c>
      <c r="G2106" s="23" t="e">
        <v>#N/A</v>
      </c>
      <c r="H2106" s="23" t="e">
        <v>#N/A</v>
      </c>
      <c r="I2106" s="1" t="e">
        <v>#N/A</v>
      </c>
      <c r="J2106" s="1" t="e">
        <v>#N/A</v>
      </c>
      <c r="K2106" s="1" t="e">
        <v>#N/A</v>
      </c>
      <c r="L2106" s="23" t="e">
        <v>#N/A</v>
      </c>
      <c r="M2106" s="23" t="e">
        <v>#N/A</v>
      </c>
      <c r="N2106" s="23" t="e">
        <v>#N/A</v>
      </c>
      <c r="O2106" s="23" t="e">
        <v>#N/A</v>
      </c>
      <c r="P2106" s="23" t="e">
        <v>#N/A</v>
      </c>
      <c r="Q2106" s="23" t="s">
        <v>3404</v>
      </c>
    </row>
    <row r="2107" spans="1:17" s="23" customFormat="1" hidden="1" x14ac:dyDescent="0.2">
      <c r="A2107" s="23" t="e">
        <v>#N/A</v>
      </c>
      <c r="B2107" s="23" t="s">
        <v>3241</v>
      </c>
      <c r="C2107" s="23" t="e">
        <v>#N/A</v>
      </c>
      <c r="D2107" s="23" t="e">
        <v>#N/A</v>
      </c>
      <c r="E2107" s="23" t="e">
        <v>#N/A</v>
      </c>
      <c r="F2107" s="23" t="e">
        <v>#N/A</v>
      </c>
      <c r="G2107" s="23" t="e">
        <v>#N/A</v>
      </c>
      <c r="H2107" s="23" t="e">
        <v>#N/A</v>
      </c>
      <c r="I2107" s="1" t="e">
        <v>#N/A</v>
      </c>
      <c r="J2107" s="1" t="e">
        <v>#N/A</v>
      </c>
      <c r="K2107" s="1" t="e">
        <v>#N/A</v>
      </c>
      <c r="L2107" s="23" t="e">
        <v>#N/A</v>
      </c>
      <c r="M2107" s="23" t="e">
        <v>#N/A</v>
      </c>
      <c r="N2107" s="23" t="e">
        <v>#N/A</v>
      </c>
      <c r="O2107" s="23" t="e">
        <v>#N/A</v>
      </c>
      <c r="P2107" s="23" t="e">
        <v>#N/A</v>
      </c>
      <c r="Q2107" s="23" t="s">
        <v>3404</v>
      </c>
    </row>
    <row r="2108" spans="1:17" s="23" customFormat="1" hidden="1" x14ac:dyDescent="0.2">
      <c r="A2108" s="23" t="e">
        <v>#N/A</v>
      </c>
      <c r="B2108" s="23" t="s">
        <v>3242</v>
      </c>
      <c r="C2108" s="23" t="e">
        <v>#N/A</v>
      </c>
      <c r="D2108" s="23" t="e">
        <v>#N/A</v>
      </c>
      <c r="E2108" s="23" t="e">
        <v>#N/A</v>
      </c>
      <c r="F2108" s="23" t="e">
        <v>#N/A</v>
      </c>
      <c r="G2108" s="23" t="e">
        <v>#N/A</v>
      </c>
      <c r="H2108" s="23" t="e">
        <v>#N/A</v>
      </c>
      <c r="I2108" s="1" t="e">
        <v>#N/A</v>
      </c>
      <c r="J2108" s="1" t="e">
        <v>#N/A</v>
      </c>
      <c r="K2108" s="1" t="e">
        <v>#N/A</v>
      </c>
      <c r="L2108" s="23" t="e">
        <v>#N/A</v>
      </c>
      <c r="M2108" s="23" t="e">
        <v>#N/A</v>
      </c>
      <c r="N2108" s="23" t="e">
        <v>#N/A</v>
      </c>
      <c r="O2108" s="23" t="e">
        <v>#N/A</v>
      </c>
      <c r="P2108" s="23" t="e">
        <v>#N/A</v>
      </c>
      <c r="Q2108" s="23" t="s">
        <v>3404</v>
      </c>
    </row>
    <row r="2109" spans="1:17" s="23" customFormat="1" hidden="1" x14ac:dyDescent="0.2">
      <c r="A2109" s="23" t="e">
        <v>#N/A</v>
      </c>
      <c r="B2109" s="23" t="s">
        <v>3243</v>
      </c>
      <c r="C2109" s="23" t="e">
        <v>#N/A</v>
      </c>
      <c r="D2109" s="23" t="e">
        <v>#N/A</v>
      </c>
      <c r="E2109" s="23" t="e">
        <v>#N/A</v>
      </c>
      <c r="F2109" s="23" t="e">
        <v>#N/A</v>
      </c>
      <c r="G2109" s="23" t="e">
        <v>#N/A</v>
      </c>
      <c r="H2109" s="23" t="e">
        <v>#N/A</v>
      </c>
      <c r="I2109" s="1" t="e">
        <v>#N/A</v>
      </c>
      <c r="J2109" s="1" t="e">
        <v>#N/A</v>
      </c>
      <c r="K2109" s="1" t="e">
        <v>#N/A</v>
      </c>
      <c r="L2109" s="23" t="e">
        <v>#N/A</v>
      </c>
      <c r="M2109" s="23" t="e">
        <v>#N/A</v>
      </c>
      <c r="N2109" s="23" t="e">
        <v>#N/A</v>
      </c>
      <c r="O2109" s="23" t="e">
        <v>#N/A</v>
      </c>
      <c r="P2109" s="23" t="e">
        <v>#N/A</v>
      </c>
      <c r="Q2109" s="23" t="s">
        <v>3404</v>
      </c>
    </row>
    <row r="2110" spans="1:17" s="23" customFormat="1" hidden="1" x14ac:dyDescent="0.2">
      <c r="A2110" s="23" t="e">
        <v>#N/A</v>
      </c>
      <c r="B2110" s="23" t="s">
        <v>3244</v>
      </c>
      <c r="C2110" s="23" t="e">
        <v>#N/A</v>
      </c>
      <c r="D2110" s="23" t="e">
        <v>#N/A</v>
      </c>
      <c r="E2110" s="23" t="e">
        <v>#N/A</v>
      </c>
      <c r="F2110" s="23" t="e">
        <v>#N/A</v>
      </c>
      <c r="G2110" s="23" t="e">
        <v>#N/A</v>
      </c>
      <c r="H2110" s="23" t="e">
        <v>#N/A</v>
      </c>
      <c r="I2110" s="1" t="e">
        <v>#N/A</v>
      </c>
      <c r="J2110" s="1" t="e">
        <v>#N/A</v>
      </c>
      <c r="K2110" s="1" t="e">
        <v>#N/A</v>
      </c>
      <c r="L2110" s="23" t="e">
        <v>#N/A</v>
      </c>
      <c r="M2110" s="23" t="e">
        <v>#N/A</v>
      </c>
      <c r="N2110" s="23" t="e">
        <v>#N/A</v>
      </c>
      <c r="O2110" s="23" t="e">
        <v>#N/A</v>
      </c>
      <c r="P2110" s="23" t="e">
        <v>#N/A</v>
      </c>
      <c r="Q2110" s="23" t="s">
        <v>3404</v>
      </c>
    </row>
    <row r="2111" spans="1:17" s="23" customFormat="1" hidden="1" x14ac:dyDescent="0.2">
      <c r="A2111" s="23" t="e">
        <v>#N/A</v>
      </c>
      <c r="B2111" s="23" t="s">
        <v>3245</v>
      </c>
      <c r="C2111" s="23" t="e">
        <v>#N/A</v>
      </c>
      <c r="D2111" s="23" t="e">
        <v>#N/A</v>
      </c>
      <c r="E2111" s="23" t="e">
        <v>#N/A</v>
      </c>
      <c r="F2111" s="23" t="e">
        <v>#N/A</v>
      </c>
      <c r="G2111" s="23" t="e">
        <v>#N/A</v>
      </c>
      <c r="H2111" s="23" t="e">
        <v>#N/A</v>
      </c>
      <c r="I2111" s="1" t="e">
        <v>#N/A</v>
      </c>
      <c r="J2111" s="1" t="e">
        <v>#N/A</v>
      </c>
      <c r="K2111" s="1" t="e">
        <v>#N/A</v>
      </c>
      <c r="L2111" s="23" t="e">
        <v>#N/A</v>
      </c>
      <c r="M2111" s="23" t="e">
        <v>#N/A</v>
      </c>
      <c r="N2111" s="23" t="e">
        <v>#N/A</v>
      </c>
      <c r="O2111" s="23" t="e">
        <v>#N/A</v>
      </c>
      <c r="P2111" s="23" t="e">
        <v>#N/A</v>
      </c>
      <c r="Q2111" s="23" t="s">
        <v>3404</v>
      </c>
    </row>
    <row r="2112" spans="1:17" s="23" customFormat="1" hidden="1" x14ac:dyDescent="0.2">
      <c r="A2112" s="23" t="e">
        <v>#N/A</v>
      </c>
      <c r="B2112" s="23" t="s">
        <v>5463</v>
      </c>
      <c r="C2112" s="23" t="e">
        <v>#N/A</v>
      </c>
      <c r="D2112" s="23" t="e">
        <v>#N/A</v>
      </c>
      <c r="E2112" s="23" t="e">
        <v>#N/A</v>
      </c>
      <c r="F2112" s="23" t="e">
        <v>#N/A</v>
      </c>
      <c r="G2112" s="23" t="e">
        <v>#N/A</v>
      </c>
      <c r="H2112" s="23" t="e">
        <v>#N/A</v>
      </c>
      <c r="I2112" s="1" t="e">
        <v>#N/A</v>
      </c>
      <c r="J2112" s="1" t="e">
        <v>#N/A</v>
      </c>
      <c r="K2112" s="1" t="e">
        <v>#N/A</v>
      </c>
      <c r="L2112" s="23" t="e">
        <v>#N/A</v>
      </c>
      <c r="M2112" s="23" t="e">
        <v>#N/A</v>
      </c>
      <c r="N2112" s="23" t="e">
        <v>#N/A</v>
      </c>
      <c r="O2112" s="23" t="e">
        <v>#N/A</v>
      </c>
      <c r="P2112" s="23" t="e">
        <v>#N/A</v>
      </c>
      <c r="Q2112" s="23" t="s">
        <v>3404</v>
      </c>
    </row>
    <row r="2113" spans="1:17" s="23" customFormat="1" hidden="1" x14ac:dyDescent="0.2">
      <c r="A2113" s="23" t="e">
        <v>#N/A</v>
      </c>
      <c r="B2113" s="23" t="s">
        <v>3246</v>
      </c>
      <c r="C2113" s="23" t="e">
        <v>#N/A</v>
      </c>
      <c r="D2113" s="23" t="e">
        <v>#N/A</v>
      </c>
      <c r="E2113" s="23" t="e">
        <v>#N/A</v>
      </c>
      <c r="F2113" s="23" t="e">
        <v>#N/A</v>
      </c>
      <c r="G2113" s="23" t="e">
        <v>#N/A</v>
      </c>
      <c r="H2113" s="23" t="e">
        <v>#N/A</v>
      </c>
      <c r="I2113" s="1" t="e">
        <v>#N/A</v>
      </c>
      <c r="J2113" s="1" t="e">
        <v>#N/A</v>
      </c>
      <c r="K2113" s="1" t="e">
        <v>#N/A</v>
      </c>
      <c r="L2113" s="23" t="e">
        <v>#N/A</v>
      </c>
      <c r="M2113" s="23" t="e">
        <v>#N/A</v>
      </c>
      <c r="N2113" s="23" t="e">
        <v>#N/A</v>
      </c>
      <c r="O2113" s="23" t="e">
        <v>#N/A</v>
      </c>
      <c r="P2113" s="23" t="e">
        <v>#N/A</v>
      </c>
      <c r="Q2113" s="23" t="s">
        <v>3404</v>
      </c>
    </row>
    <row r="2114" spans="1:17" s="23" customFormat="1" hidden="1" x14ac:dyDescent="0.2">
      <c r="A2114" s="23" t="e">
        <v>#N/A</v>
      </c>
      <c r="B2114" s="23" t="s">
        <v>3247</v>
      </c>
      <c r="C2114" s="23" t="e">
        <v>#N/A</v>
      </c>
      <c r="D2114" s="23" t="e">
        <v>#N/A</v>
      </c>
      <c r="E2114" s="23" t="e">
        <v>#N/A</v>
      </c>
      <c r="F2114" s="23" t="e">
        <v>#N/A</v>
      </c>
      <c r="G2114" s="23" t="e">
        <v>#N/A</v>
      </c>
      <c r="H2114" s="23" t="e">
        <v>#N/A</v>
      </c>
      <c r="I2114" s="1" t="e">
        <v>#N/A</v>
      </c>
      <c r="J2114" s="1" t="e">
        <v>#N/A</v>
      </c>
      <c r="K2114" s="1" t="e">
        <v>#N/A</v>
      </c>
      <c r="L2114" s="23" t="e">
        <v>#N/A</v>
      </c>
      <c r="M2114" s="23" t="e">
        <v>#N/A</v>
      </c>
      <c r="N2114" s="23" t="e">
        <v>#N/A</v>
      </c>
      <c r="O2114" s="23" t="e">
        <v>#N/A</v>
      </c>
      <c r="P2114" s="23" t="e">
        <v>#N/A</v>
      </c>
      <c r="Q2114" s="23" t="s">
        <v>3404</v>
      </c>
    </row>
    <row r="2115" spans="1:17" s="23" customFormat="1" x14ac:dyDescent="0.2">
      <c r="A2115" s="23" t="e">
        <v>#N/A</v>
      </c>
      <c r="B2115" s="23" t="s">
        <v>3248</v>
      </c>
      <c r="C2115" s="23" t="e">
        <v>#N/A</v>
      </c>
      <c r="D2115" s="23" t="e">
        <v>#N/A</v>
      </c>
      <c r="E2115" s="23" t="e">
        <v>#N/A</v>
      </c>
      <c r="F2115" s="23" t="e">
        <v>#N/A</v>
      </c>
      <c r="G2115" s="23" t="e">
        <v>#N/A</v>
      </c>
      <c r="H2115" s="23" t="e">
        <v>#N/A</v>
      </c>
      <c r="I2115" s="1" t="e">
        <v>#N/A</v>
      </c>
      <c r="J2115" s="1" t="e">
        <v>#N/A</v>
      </c>
      <c r="K2115" s="1" t="e">
        <v>#N/A</v>
      </c>
      <c r="L2115" s="23" t="e">
        <v>#N/A</v>
      </c>
      <c r="M2115" s="23" t="e">
        <v>#N/A</v>
      </c>
      <c r="N2115" s="23" t="e">
        <v>#N/A</v>
      </c>
      <c r="O2115" s="23" t="e">
        <v>#N/A</v>
      </c>
      <c r="P2115" s="23" t="e">
        <v>#N/A</v>
      </c>
      <c r="Q2115" s="23" t="s">
        <v>3404</v>
      </c>
    </row>
    <row r="2116" spans="1:17" s="23" customFormat="1" x14ac:dyDescent="0.2">
      <c r="A2116" s="23" t="e">
        <v>#N/A</v>
      </c>
      <c r="B2116" s="23" t="s">
        <v>3249</v>
      </c>
      <c r="C2116" s="23" t="e">
        <v>#N/A</v>
      </c>
      <c r="D2116" s="23" t="e">
        <v>#N/A</v>
      </c>
      <c r="E2116" s="23" t="e">
        <v>#N/A</v>
      </c>
      <c r="F2116" s="23" t="e">
        <v>#N/A</v>
      </c>
      <c r="G2116" s="23" t="e">
        <v>#N/A</v>
      </c>
      <c r="H2116" s="23" t="e">
        <v>#N/A</v>
      </c>
      <c r="I2116" s="1" t="e">
        <v>#N/A</v>
      </c>
      <c r="J2116" s="1" t="e">
        <v>#N/A</v>
      </c>
      <c r="K2116" s="1" t="e">
        <v>#N/A</v>
      </c>
      <c r="L2116" s="23" t="e">
        <v>#N/A</v>
      </c>
      <c r="M2116" s="23" t="e">
        <v>#N/A</v>
      </c>
      <c r="N2116" s="23" t="e">
        <v>#N/A</v>
      </c>
      <c r="O2116" s="23" t="e">
        <v>#N/A</v>
      </c>
      <c r="P2116" s="23" t="e">
        <v>#N/A</v>
      </c>
      <c r="Q2116" s="23" t="s">
        <v>3404</v>
      </c>
    </row>
    <row r="2117" spans="1:17" s="23" customFormat="1" x14ac:dyDescent="0.2">
      <c r="A2117" s="23" t="e">
        <v>#N/A</v>
      </c>
      <c r="B2117" s="23" t="s">
        <v>3250</v>
      </c>
      <c r="C2117" s="23" t="e">
        <v>#N/A</v>
      </c>
      <c r="D2117" s="23" t="e">
        <v>#N/A</v>
      </c>
      <c r="E2117" s="23" t="e">
        <v>#N/A</v>
      </c>
      <c r="F2117" s="23" t="e">
        <v>#N/A</v>
      </c>
      <c r="G2117" s="23" t="e">
        <v>#N/A</v>
      </c>
      <c r="H2117" s="23" t="e">
        <v>#N/A</v>
      </c>
      <c r="I2117" s="1" t="e">
        <v>#N/A</v>
      </c>
      <c r="J2117" s="1" t="e">
        <v>#N/A</v>
      </c>
      <c r="K2117" s="1" t="e">
        <v>#N/A</v>
      </c>
      <c r="L2117" s="23" t="e">
        <v>#N/A</v>
      </c>
      <c r="M2117" s="23" t="e">
        <v>#N/A</v>
      </c>
      <c r="N2117" s="23" t="e">
        <v>#N/A</v>
      </c>
      <c r="O2117" s="23" t="e">
        <v>#N/A</v>
      </c>
      <c r="P2117" s="23" t="e">
        <v>#N/A</v>
      </c>
      <c r="Q2117" s="23" t="s">
        <v>3404</v>
      </c>
    </row>
    <row r="2118" spans="1:17" s="23" customFormat="1" x14ac:dyDescent="0.2">
      <c r="A2118" s="23" t="e">
        <v>#N/A</v>
      </c>
      <c r="B2118" s="23" t="s">
        <v>3251</v>
      </c>
      <c r="C2118" s="23" t="e">
        <v>#N/A</v>
      </c>
      <c r="D2118" s="23" t="e">
        <v>#N/A</v>
      </c>
      <c r="E2118" s="23" t="e">
        <v>#N/A</v>
      </c>
      <c r="F2118" s="23" t="e">
        <v>#N/A</v>
      </c>
      <c r="G2118" s="23" t="e">
        <v>#N/A</v>
      </c>
      <c r="H2118" s="23" t="e">
        <v>#N/A</v>
      </c>
      <c r="I2118" s="1" t="e">
        <v>#N/A</v>
      </c>
      <c r="J2118" s="1" t="e">
        <v>#N/A</v>
      </c>
      <c r="K2118" s="1" t="e">
        <v>#N/A</v>
      </c>
      <c r="L2118" s="23" t="e">
        <v>#N/A</v>
      </c>
      <c r="M2118" s="23" t="e">
        <v>#N/A</v>
      </c>
      <c r="N2118" s="23" t="e">
        <v>#N/A</v>
      </c>
      <c r="O2118" s="23" t="e">
        <v>#N/A</v>
      </c>
      <c r="P2118" s="23" t="e">
        <v>#N/A</v>
      </c>
      <c r="Q2118" s="23" t="s">
        <v>3404</v>
      </c>
    </row>
    <row r="2119" spans="1:17" s="23" customFormat="1" x14ac:dyDescent="0.2">
      <c r="A2119" s="23" t="e">
        <v>#N/A</v>
      </c>
      <c r="B2119" s="23" t="s">
        <v>3252</v>
      </c>
      <c r="C2119" s="23" t="e">
        <v>#N/A</v>
      </c>
      <c r="D2119" s="23" t="e">
        <v>#N/A</v>
      </c>
      <c r="E2119" s="23" t="e">
        <v>#N/A</v>
      </c>
      <c r="F2119" s="23" t="e">
        <v>#N/A</v>
      </c>
      <c r="G2119" s="23" t="e">
        <v>#N/A</v>
      </c>
      <c r="H2119" s="23" t="e">
        <v>#N/A</v>
      </c>
      <c r="I2119" s="1" t="e">
        <v>#N/A</v>
      </c>
      <c r="J2119" s="1" t="e">
        <v>#N/A</v>
      </c>
      <c r="K2119" s="1" t="e">
        <v>#N/A</v>
      </c>
      <c r="L2119" s="23" t="e">
        <v>#N/A</v>
      </c>
      <c r="M2119" s="23" t="e">
        <v>#N/A</v>
      </c>
      <c r="N2119" s="23" t="e">
        <v>#N/A</v>
      </c>
      <c r="O2119" s="23" t="e">
        <v>#N/A</v>
      </c>
      <c r="P2119" s="23" t="e">
        <v>#N/A</v>
      </c>
      <c r="Q2119" s="23" t="s">
        <v>3404</v>
      </c>
    </row>
    <row r="2120" spans="1:17" s="23" customFormat="1" x14ac:dyDescent="0.2">
      <c r="A2120" s="23" t="e">
        <v>#N/A</v>
      </c>
      <c r="B2120" s="23" t="s">
        <v>3253</v>
      </c>
      <c r="C2120" s="23" t="e">
        <v>#N/A</v>
      </c>
      <c r="D2120" s="23" t="e">
        <v>#N/A</v>
      </c>
      <c r="E2120" s="23" t="e">
        <v>#N/A</v>
      </c>
      <c r="F2120" s="23" t="e">
        <v>#N/A</v>
      </c>
      <c r="G2120" s="23" t="e">
        <v>#N/A</v>
      </c>
      <c r="H2120" s="23" t="e">
        <v>#N/A</v>
      </c>
      <c r="I2120" s="1" t="e">
        <v>#N/A</v>
      </c>
      <c r="J2120" s="1" t="e">
        <v>#N/A</v>
      </c>
      <c r="K2120" s="1" t="e">
        <v>#N/A</v>
      </c>
      <c r="L2120" s="23" t="e">
        <v>#N/A</v>
      </c>
      <c r="M2120" s="23" t="e">
        <v>#N/A</v>
      </c>
      <c r="N2120" s="23" t="e">
        <v>#N/A</v>
      </c>
      <c r="O2120" s="23" t="e">
        <v>#N/A</v>
      </c>
      <c r="P2120" s="23" t="e">
        <v>#N/A</v>
      </c>
      <c r="Q2120" s="23" t="s">
        <v>3404</v>
      </c>
    </row>
    <row r="2121" spans="1:17" s="23" customFormat="1" x14ac:dyDescent="0.2">
      <c r="A2121" s="23" t="e">
        <v>#N/A</v>
      </c>
      <c r="B2121" s="23" t="s">
        <v>5464</v>
      </c>
      <c r="C2121" s="23" t="e">
        <v>#N/A</v>
      </c>
      <c r="D2121" s="23" t="e">
        <v>#N/A</v>
      </c>
      <c r="E2121" s="23" t="e">
        <v>#N/A</v>
      </c>
      <c r="F2121" s="23" t="e">
        <v>#N/A</v>
      </c>
      <c r="G2121" s="23" t="e">
        <v>#N/A</v>
      </c>
      <c r="H2121" s="23" t="e">
        <v>#N/A</v>
      </c>
      <c r="I2121" s="1" t="e">
        <v>#N/A</v>
      </c>
      <c r="J2121" s="1" t="e">
        <v>#N/A</v>
      </c>
      <c r="K2121" s="1" t="e">
        <v>#N/A</v>
      </c>
      <c r="L2121" s="23" t="e">
        <v>#N/A</v>
      </c>
      <c r="M2121" s="23" t="e">
        <v>#N/A</v>
      </c>
      <c r="N2121" s="23" t="e">
        <v>#N/A</v>
      </c>
      <c r="O2121" s="23" t="e">
        <v>#N/A</v>
      </c>
      <c r="P2121" s="23" t="e">
        <v>#N/A</v>
      </c>
      <c r="Q2121" s="23" t="s">
        <v>3404</v>
      </c>
    </row>
    <row r="2122" spans="1:17" s="23" customFormat="1" x14ac:dyDescent="0.2">
      <c r="A2122" s="23" t="e">
        <v>#N/A</v>
      </c>
      <c r="B2122" s="23" t="s">
        <v>3254</v>
      </c>
      <c r="C2122" s="23" t="e">
        <v>#N/A</v>
      </c>
      <c r="D2122" s="23" t="e">
        <v>#N/A</v>
      </c>
      <c r="E2122" s="23" t="e">
        <v>#N/A</v>
      </c>
      <c r="F2122" s="23" t="e">
        <v>#N/A</v>
      </c>
      <c r="G2122" s="23" t="e">
        <v>#N/A</v>
      </c>
      <c r="H2122" s="23" t="e">
        <v>#N/A</v>
      </c>
      <c r="I2122" s="1" t="e">
        <v>#N/A</v>
      </c>
      <c r="J2122" s="1" t="e">
        <v>#N/A</v>
      </c>
      <c r="K2122" s="1" t="e">
        <v>#N/A</v>
      </c>
      <c r="L2122" s="23" t="e">
        <v>#N/A</v>
      </c>
      <c r="M2122" s="23" t="e">
        <v>#N/A</v>
      </c>
      <c r="N2122" s="23" t="e">
        <v>#N/A</v>
      </c>
      <c r="O2122" s="23" t="e">
        <v>#N/A</v>
      </c>
      <c r="P2122" s="23" t="e">
        <v>#N/A</v>
      </c>
      <c r="Q2122" s="23" t="s">
        <v>3404</v>
      </c>
    </row>
    <row r="2123" spans="1:17" s="23" customFormat="1" x14ac:dyDescent="0.2">
      <c r="A2123" s="23" t="e">
        <v>#N/A</v>
      </c>
      <c r="B2123" s="23" t="s">
        <v>3255</v>
      </c>
      <c r="C2123" s="23" t="e">
        <v>#N/A</v>
      </c>
      <c r="D2123" s="23" t="e">
        <v>#N/A</v>
      </c>
      <c r="E2123" s="23" t="e">
        <v>#N/A</v>
      </c>
      <c r="F2123" s="23" t="e">
        <v>#N/A</v>
      </c>
      <c r="G2123" s="23" t="e">
        <v>#N/A</v>
      </c>
      <c r="H2123" s="23" t="e">
        <v>#N/A</v>
      </c>
      <c r="I2123" s="1" t="e">
        <v>#N/A</v>
      </c>
      <c r="J2123" s="1" t="e">
        <v>#N/A</v>
      </c>
      <c r="K2123" s="1" t="e">
        <v>#N/A</v>
      </c>
      <c r="L2123" s="23" t="e">
        <v>#N/A</v>
      </c>
      <c r="M2123" s="23" t="e">
        <v>#N/A</v>
      </c>
      <c r="N2123" s="23" t="e">
        <v>#N/A</v>
      </c>
      <c r="O2123" s="23" t="e">
        <v>#N/A</v>
      </c>
      <c r="P2123" s="23" t="e">
        <v>#N/A</v>
      </c>
      <c r="Q2123" s="23" t="s">
        <v>3404</v>
      </c>
    </row>
    <row r="2124" spans="1:17" s="23" customFormat="1" x14ac:dyDescent="0.2">
      <c r="A2124" s="23" t="e">
        <v>#N/A</v>
      </c>
      <c r="B2124" s="23" t="s">
        <v>3256</v>
      </c>
      <c r="C2124" s="23" t="e">
        <v>#N/A</v>
      </c>
      <c r="D2124" s="23" t="e">
        <v>#N/A</v>
      </c>
      <c r="E2124" s="23" t="e">
        <v>#N/A</v>
      </c>
      <c r="F2124" s="23" t="e">
        <v>#N/A</v>
      </c>
      <c r="G2124" s="23" t="e">
        <v>#N/A</v>
      </c>
      <c r="H2124" s="23" t="e">
        <v>#N/A</v>
      </c>
      <c r="I2124" s="1" t="e">
        <v>#N/A</v>
      </c>
      <c r="J2124" s="1" t="e">
        <v>#N/A</v>
      </c>
      <c r="K2124" s="1" t="e">
        <v>#N/A</v>
      </c>
      <c r="L2124" s="23" t="e">
        <v>#N/A</v>
      </c>
      <c r="M2124" s="23" t="e">
        <v>#N/A</v>
      </c>
      <c r="N2124" s="23" t="e">
        <v>#N/A</v>
      </c>
      <c r="O2124" s="23" t="e">
        <v>#N/A</v>
      </c>
      <c r="P2124" s="23" t="e">
        <v>#N/A</v>
      </c>
      <c r="Q2124" s="23" t="s">
        <v>3404</v>
      </c>
    </row>
    <row r="2125" spans="1:17" s="23" customFormat="1" x14ac:dyDescent="0.2">
      <c r="A2125" s="23" t="e">
        <v>#N/A</v>
      </c>
      <c r="B2125" s="23" t="s">
        <v>3257</v>
      </c>
      <c r="C2125" s="23" t="e">
        <v>#N/A</v>
      </c>
      <c r="D2125" s="23" t="e">
        <v>#N/A</v>
      </c>
      <c r="E2125" s="23" t="e">
        <v>#N/A</v>
      </c>
      <c r="F2125" s="23" t="e">
        <v>#N/A</v>
      </c>
      <c r="G2125" s="23" t="e">
        <v>#N/A</v>
      </c>
      <c r="H2125" s="23" t="e">
        <v>#N/A</v>
      </c>
      <c r="I2125" s="1" t="e">
        <v>#N/A</v>
      </c>
      <c r="J2125" s="1" t="e">
        <v>#N/A</v>
      </c>
      <c r="K2125" s="1" t="e">
        <v>#N/A</v>
      </c>
      <c r="L2125" s="23" t="e">
        <v>#N/A</v>
      </c>
      <c r="M2125" s="23" t="e">
        <v>#N/A</v>
      </c>
      <c r="N2125" s="23" t="e">
        <v>#N/A</v>
      </c>
      <c r="O2125" s="23" t="e">
        <v>#N/A</v>
      </c>
      <c r="P2125" s="23" t="e">
        <v>#N/A</v>
      </c>
      <c r="Q2125" s="23" t="s">
        <v>3404</v>
      </c>
    </row>
    <row r="2126" spans="1:17" s="23" customFormat="1" x14ac:dyDescent="0.2">
      <c r="A2126" s="23" t="e">
        <v>#N/A</v>
      </c>
      <c r="B2126" s="23" t="s">
        <v>3258</v>
      </c>
      <c r="C2126" s="23" t="e">
        <v>#N/A</v>
      </c>
      <c r="D2126" s="23" t="e">
        <v>#N/A</v>
      </c>
      <c r="E2126" s="23" t="e">
        <v>#N/A</v>
      </c>
      <c r="F2126" s="23" t="e">
        <v>#N/A</v>
      </c>
      <c r="G2126" s="23" t="e">
        <v>#N/A</v>
      </c>
      <c r="H2126" s="23" t="e">
        <v>#N/A</v>
      </c>
      <c r="I2126" s="1" t="e">
        <v>#N/A</v>
      </c>
      <c r="J2126" s="1" t="e">
        <v>#N/A</v>
      </c>
      <c r="K2126" s="1" t="e">
        <v>#N/A</v>
      </c>
      <c r="L2126" s="23" t="e">
        <v>#N/A</v>
      </c>
      <c r="M2126" s="23" t="e">
        <v>#N/A</v>
      </c>
      <c r="N2126" s="23" t="e">
        <v>#N/A</v>
      </c>
      <c r="O2126" s="23" t="e">
        <v>#N/A</v>
      </c>
      <c r="P2126" s="23" t="e">
        <v>#N/A</v>
      </c>
      <c r="Q2126" s="23" t="s">
        <v>3404</v>
      </c>
    </row>
    <row r="2127" spans="1:17" s="23" customFormat="1" x14ac:dyDescent="0.2">
      <c r="A2127" s="23" t="e">
        <v>#N/A</v>
      </c>
      <c r="B2127" s="23" t="s">
        <v>3259</v>
      </c>
      <c r="C2127" s="23" t="e">
        <v>#N/A</v>
      </c>
      <c r="D2127" s="23" t="e">
        <v>#N/A</v>
      </c>
      <c r="E2127" s="23" t="e">
        <v>#N/A</v>
      </c>
      <c r="F2127" s="23" t="e">
        <v>#N/A</v>
      </c>
      <c r="G2127" s="23" t="e">
        <v>#N/A</v>
      </c>
      <c r="H2127" s="23" t="e">
        <v>#N/A</v>
      </c>
      <c r="I2127" s="1" t="e">
        <v>#N/A</v>
      </c>
      <c r="J2127" s="1" t="e">
        <v>#N/A</v>
      </c>
      <c r="K2127" s="1" t="e">
        <v>#N/A</v>
      </c>
      <c r="L2127" s="23" t="e">
        <v>#N/A</v>
      </c>
      <c r="M2127" s="23" t="e">
        <v>#N/A</v>
      </c>
      <c r="N2127" s="23" t="e">
        <v>#N/A</v>
      </c>
      <c r="O2127" s="23" t="e">
        <v>#N/A</v>
      </c>
      <c r="P2127" s="23" t="e">
        <v>#N/A</v>
      </c>
      <c r="Q2127" s="23" t="s">
        <v>3404</v>
      </c>
    </row>
    <row r="2128" spans="1:17" s="23" customFormat="1" x14ac:dyDescent="0.2">
      <c r="A2128" s="23" t="e">
        <v>#N/A</v>
      </c>
      <c r="B2128" s="23" t="s">
        <v>3260</v>
      </c>
      <c r="C2128" s="23" t="e">
        <v>#N/A</v>
      </c>
      <c r="D2128" s="23" t="e">
        <v>#N/A</v>
      </c>
      <c r="E2128" s="23" t="e">
        <v>#N/A</v>
      </c>
      <c r="F2128" s="23" t="e">
        <v>#N/A</v>
      </c>
      <c r="G2128" s="23" t="e">
        <v>#N/A</v>
      </c>
      <c r="H2128" s="23" t="e">
        <v>#N/A</v>
      </c>
      <c r="I2128" s="1" t="e">
        <v>#N/A</v>
      </c>
      <c r="J2128" s="1" t="e">
        <v>#N/A</v>
      </c>
      <c r="K2128" s="1" t="e">
        <v>#N/A</v>
      </c>
      <c r="L2128" s="23" t="e">
        <v>#N/A</v>
      </c>
      <c r="M2128" s="23" t="e">
        <v>#N/A</v>
      </c>
      <c r="N2128" s="23" t="e">
        <v>#N/A</v>
      </c>
      <c r="O2128" s="23" t="e">
        <v>#N/A</v>
      </c>
      <c r="P2128" s="23" t="e">
        <v>#N/A</v>
      </c>
      <c r="Q2128" s="23" t="s">
        <v>3404</v>
      </c>
    </row>
    <row r="2129" spans="1:17" s="23" customFormat="1" x14ac:dyDescent="0.2">
      <c r="A2129" s="23" t="e">
        <v>#N/A</v>
      </c>
      <c r="B2129" s="23" t="s">
        <v>3261</v>
      </c>
      <c r="C2129" s="23" t="e">
        <v>#N/A</v>
      </c>
      <c r="D2129" s="23" t="e">
        <v>#N/A</v>
      </c>
      <c r="E2129" s="23" t="e">
        <v>#N/A</v>
      </c>
      <c r="F2129" s="23" t="e">
        <v>#N/A</v>
      </c>
      <c r="G2129" s="23" t="e">
        <v>#N/A</v>
      </c>
      <c r="H2129" s="23" t="e">
        <v>#N/A</v>
      </c>
      <c r="I2129" s="1" t="e">
        <v>#N/A</v>
      </c>
      <c r="J2129" s="1" t="e">
        <v>#N/A</v>
      </c>
      <c r="K2129" s="1" t="e">
        <v>#N/A</v>
      </c>
      <c r="L2129" s="23" t="e">
        <v>#N/A</v>
      </c>
      <c r="M2129" s="23" t="e">
        <v>#N/A</v>
      </c>
      <c r="N2129" s="23" t="e">
        <v>#N/A</v>
      </c>
      <c r="O2129" s="23" t="e">
        <v>#N/A</v>
      </c>
      <c r="P2129" s="23" t="e">
        <v>#N/A</v>
      </c>
      <c r="Q2129" s="23" t="s">
        <v>3404</v>
      </c>
    </row>
    <row r="2130" spans="1:17" s="23" customFormat="1" x14ac:dyDescent="0.2">
      <c r="A2130" s="23" t="e">
        <v>#N/A</v>
      </c>
      <c r="B2130" s="23" t="s">
        <v>3262</v>
      </c>
      <c r="C2130" s="23" t="e">
        <v>#N/A</v>
      </c>
      <c r="D2130" s="23" t="e">
        <v>#N/A</v>
      </c>
      <c r="E2130" s="23" t="e">
        <v>#N/A</v>
      </c>
      <c r="F2130" s="23" t="e">
        <v>#N/A</v>
      </c>
      <c r="G2130" s="23" t="e">
        <v>#N/A</v>
      </c>
      <c r="H2130" s="23" t="e">
        <v>#N/A</v>
      </c>
      <c r="I2130" s="1" t="e">
        <v>#N/A</v>
      </c>
      <c r="J2130" s="1" t="e">
        <v>#N/A</v>
      </c>
      <c r="K2130" s="1" t="e">
        <v>#N/A</v>
      </c>
      <c r="L2130" s="23" t="e">
        <v>#N/A</v>
      </c>
      <c r="M2130" s="23" t="e">
        <v>#N/A</v>
      </c>
      <c r="N2130" s="23" t="e">
        <v>#N/A</v>
      </c>
      <c r="O2130" s="23" t="e">
        <v>#N/A</v>
      </c>
      <c r="P2130" s="23" t="e">
        <v>#N/A</v>
      </c>
      <c r="Q2130" s="23" t="s">
        <v>3404</v>
      </c>
    </row>
    <row r="2131" spans="1:17" s="23" customFormat="1" x14ac:dyDescent="0.2">
      <c r="A2131" s="23" t="e">
        <v>#N/A</v>
      </c>
      <c r="B2131" s="23" t="s">
        <v>3263</v>
      </c>
      <c r="C2131" s="23" t="e">
        <v>#N/A</v>
      </c>
      <c r="D2131" s="23" t="e">
        <v>#N/A</v>
      </c>
      <c r="E2131" s="23" t="e">
        <v>#N/A</v>
      </c>
      <c r="F2131" s="23" t="e">
        <v>#N/A</v>
      </c>
      <c r="G2131" s="23" t="e">
        <v>#N/A</v>
      </c>
      <c r="H2131" s="23" t="e">
        <v>#N/A</v>
      </c>
      <c r="I2131" s="1" t="e">
        <v>#N/A</v>
      </c>
      <c r="J2131" s="1" t="e">
        <v>#N/A</v>
      </c>
      <c r="K2131" s="1" t="e">
        <v>#N/A</v>
      </c>
      <c r="L2131" s="23" t="e">
        <v>#N/A</v>
      </c>
      <c r="M2131" s="23" t="e">
        <v>#N/A</v>
      </c>
      <c r="N2131" s="23" t="e">
        <v>#N/A</v>
      </c>
      <c r="O2131" s="23" t="e">
        <v>#N/A</v>
      </c>
      <c r="P2131" s="23" t="e">
        <v>#N/A</v>
      </c>
      <c r="Q2131" s="23" t="s">
        <v>3404</v>
      </c>
    </row>
    <row r="2132" spans="1:17" s="23" customFormat="1" x14ac:dyDescent="0.2">
      <c r="A2132" s="23" t="e">
        <v>#N/A</v>
      </c>
      <c r="B2132" s="23" t="s">
        <v>3264</v>
      </c>
      <c r="C2132" s="23" t="e">
        <v>#N/A</v>
      </c>
      <c r="D2132" s="23" t="e">
        <v>#N/A</v>
      </c>
      <c r="E2132" s="23" t="e">
        <v>#N/A</v>
      </c>
      <c r="F2132" s="23" t="e">
        <v>#N/A</v>
      </c>
      <c r="G2132" s="23" t="e">
        <v>#N/A</v>
      </c>
      <c r="H2132" s="23" t="e">
        <v>#N/A</v>
      </c>
      <c r="I2132" s="1" t="e">
        <v>#N/A</v>
      </c>
      <c r="J2132" s="1" t="e">
        <v>#N/A</v>
      </c>
      <c r="K2132" s="1" t="e">
        <v>#N/A</v>
      </c>
      <c r="L2132" s="23" t="e">
        <v>#N/A</v>
      </c>
      <c r="M2132" s="23" t="e">
        <v>#N/A</v>
      </c>
      <c r="N2132" s="23" t="e">
        <v>#N/A</v>
      </c>
      <c r="O2132" s="23" t="e">
        <v>#N/A</v>
      </c>
      <c r="P2132" s="23" t="e">
        <v>#N/A</v>
      </c>
      <c r="Q2132" s="23" t="s">
        <v>3404</v>
      </c>
    </row>
    <row r="2133" spans="1:17" s="23" customFormat="1" x14ac:dyDescent="0.2">
      <c r="A2133" s="23" t="e">
        <v>#N/A</v>
      </c>
      <c r="B2133" s="23" t="s">
        <v>3265</v>
      </c>
      <c r="C2133" s="23" t="e">
        <v>#N/A</v>
      </c>
      <c r="D2133" s="23" t="e">
        <v>#N/A</v>
      </c>
      <c r="E2133" s="23" t="e">
        <v>#N/A</v>
      </c>
      <c r="F2133" s="23" t="e">
        <v>#N/A</v>
      </c>
      <c r="G2133" s="23" t="e">
        <v>#N/A</v>
      </c>
      <c r="H2133" s="23" t="e">
        <v>#N/A</v>
      </c>
      <c r="I2133" s="1" t="e">
        <v>#N/A</v>
      </c>
      <c r="J2133" s="1" t="e">
        <v>#N/A</v>
      </c>
      <c r="K2133" s="1" t="e">
        <v>#N/A</v>
      </c>
      <c r="L2133" s="23" t="e">
        <v>#N/A</v>
      </c>
      <c r="M2133" s="23" t="e">
        <v>#N/A</v>
      </c>
      <c r="N2133" s="23" t="e">
        <v>#N/A</v>
      </c>
      <c r="O2133" s="23" t="e">
        <v>#N/A</v>
      </c>
      <c r="P2133" s="23" t="e">
        <v>#N/A</v>
      </c>
      <c r="Q2133" s="23" t="s">
        <v>3404</v>
      </c>
    </row>
    <row r="2134" spans="1:17" s="23" customFormat="1" x14ac:dyDescent="0.2">
      <c r="A2134" s="23" t="e">
        <v>#N/A</v>
      </c>
      <c r="B2134" s="23" t="s">
        <v>3266</v>
      </c>
      <c r="C2134" s="23" t="e">
        <v>#N/A</v>
      </c>
      <c r="D2134" s="23" t="e">
        <v>#N/A</v>
      </c>
      <c r="E2134" s="23" t="e">
        <v>#N/A</v>
      </c>
      <c r="F2134" s="23" t="e">
        <v>#N/A</v>
      </c>
      <c r="G2134" s="23" t="e">
        <v>#N/A</v>
      </c>
      <c r="H2134" s="23" t="e">
        <v>#N/A</v>
      </c>
      <c r="I2134" s="1" t="e">
        <v>#N/A</v>
      </c>
      <c r="J2134" s="1" t="e">
        <v>#N/A</v>
      </c>
      <c r="K2134" s="1" t="e">
        <v>#N/A</v>
      </c>
      <c r="L2134" s="23" t="e">
        <v>#N/A</v>
      </c>
      <c r="M2134" s="23" t="e">
        <v>#N/A</v>
      </c>
      <c r="N2134" s="23" t="e">
        <v>#N/A</v>
      </c>
      <c r="O2134" s="23" t="e">
        <v>#N/A</v>
      </c>
      <c r="P2134" s="23" t="e">
        <v>#N/A</v>
      </c>
      <c r="Q2134" s="23" t="s">
        <v>3404</v>
      </c>
    </row>
    <row r="2135" spans="1:17" s="23" customFormat="1" x14ac:dyDescent="0.2">
      <c r="A2135" s="23" t="e">
        <v>#N/A</v>
      </c>
      <c r="B2135" s="23" t="s">
        <v>3267</v>
      </c>
      <c r="C2135" s="23" t="e">
        <v>#N/A</v>
      </c>
      <c r="D2135" s="23" t="e">
        <v>#N/A</v>
      </c>
      <c r="E2135" s="23" t="e">
        <v>#N/A</v>
      </c>
      <c r="F2135" s="23" t="e">
        <v>#N/A</v>
      </c>
      <c r="G2135" s="23" t="e">
        <v>#N/A</v>
      </c>
      <c r="H2135" s="23" t="e">
        <v>#N/A</v>
      </c>
      <c r="I2135" s="1" t="e">
        <v>#N/A</v>
      </c>
      <c r="J2135" s="1" t="e">
        <v>#N/A</v>
      </c>
      <c r="K2135" s="1" t="e">
        <v>#N/A</v>
      </c>
      <c r="L2135" s="23" t="e">
        <v>#N/A</v>
      </c>
      <c r="M2135" s="23" t="e">
        <v>#N/A</v>
      </c>
      <c r="N2135" s="23" t="e">
        <v>#N/A</v>
      </c>
      <c r="O2135" s="23" t="e">
        <v>#N/A</v>
      </c>
      <c r="P2135" s="23" t="e">
        <v>#N/A</v>
      </c>
      <c r="Q2135" s="23" t="s">
        <v>3404</v>
      </c>
    </row>
    <row r="2136" spans="1:17" s="23" customFormat="1" x14ac:dyDescent="0.2">
      <c r="A2136" s="23" t="e">
        <v>#N/A</v>
      </c>
      <c r="B2136" s="23" t="s">
        <v>3268</v>
      </c>
      <c r="C2136" s="23" t="e">
        <v>#N/A</v>
      </c>
      <c r="D2136" s="23" t="e">
        <v>#N/A</v>
      </c>
      <c r="E2136" s="23" t="e">
        <v>#N/A</v>
      </c>
      <c r="F2136" s="23" t="e">
        <v>#N/A</v>
      </c>
      <c r="G2136" s="23" t="e">
        <v>#N/A</v>
      </c>
      <c r="H2136" s="23" t="e">
        <v>#N/A</v>
      </c>
      <c r="I2136" s="1" t="e">
        <v>#N/A</v>
      </c>
      <c r="J2136" s="1" t="e">
        <v>#N/A</v>
      </c>
      <c r="K2136" s="1" t="e">
        <v>#N/A</v>
      </c>
      <c r="L2136" s="23" t="e">
        <v>#N/A</v>
      </c>
      <c r="M2136" s="23" t="e">
        <v>#N/A</v>
      </c>
      <c r="N2136" s="23" t="e">
        <v>#N/A</v>
      </c>
      <c r="O2136" s="23" t="e">
        <v>#N/A</v>
      </c>
      <c r="P2136" s="23" t="e">
        <v>#N/A</v>
      </c>
      <c r="Q2136" s="23" t="s">
        <v>3404</v>
      </c>
    </row>
    <row r="2137" spans="1:17" s="23" customFormat="1" x14ac:dyDescent="0.2">
      <c r="A2137" s="23" t="e">
        <v>#N/A</v>
      </c>
      <c r="B2137" s="23" t="s">
        <v>3269</v>
      </c>
      <c r="C2137" s="23" t="e">
        <v>#N/A</v>
      </c>
      <c r="D2137" s="23" t="e">
        <v>#N/A</v>
      </c>
      <c r="E2137" s="23" t="e">
        <v>#N/A</v>
      </c>
      <c r="F2137" s="23" t="e">
        <v>#N/A</v>
      </c>
      <c r="G2137" s="23" t="e">
        <v>#N/A</v>
      </c>
      <c r="H2137" s="23" t="e">
        <v>#N/A</v>
      </c>
      <c r="I2137" s="1" t="e">
        <v>#N/A</v>
      </c>
      <c r="J2137" s="1" t="e">
        <v>#N/A</v>
      </c>
      <c r="K2137" s="1" t="e">
        <v>#N/A</v>
      </c>
      <c r="L2137" s="23" t="e">
        <v>#N/A</v>
      </c>
      <c r="M2137" s="23" t="e">
        <v>#N/A</v>
      </c>
      <c r="N2137" s="23" t="e">
        <v>#N/A</v>
      </c>
      <c r="O2137" s="23" t="e">
        <v>#N/A</v>
      </c>
      <c r="P2137" s="23" t="e">
        <v>#N/A</v>
      </c>
      <c r="Q2137" s="23" t="s">
        <v>3404</v>
      </c>
    </row>
    <row r="2138" spans="1:17" s="23" customFormat="1" x14ac:dyDescent="0.2">
      <c r="A2138" s="23" t="e">
        <v>#N/A</v>
      </c>
      <c r="B2138" s="23" t="s">
        <v>3270</v>
      </c>
      <c r="C2138" s="23" t="e">
        <v>#N/A</v>
      </c>
      <c r="D2138" s="23" t="e">
        <v>#N/A</v>
      </c>
      <c r="E2138" s="23" t="e">
        <v>#N/A</v>
      </c>
      <c r="F2138" s="23" t="e">
        <v>#N/A</v>
      </c>
      <c r="G2138" s="23" t="e">
        <v>#N/A</v>
      </c>
      <c r="H2138" s="23" t="e">
        <v>#N/A</v>
      </c>
      <c r="I2138" s="1" t="e">
        <v>#N/A</v>
      </c>
      <c r="J2138" s="1" t="e">
        <v>#N/A</v>
      </c>
      <c r="K2138" s="1" t="e">
        <v>#N/A</v>
      </c>
      <c r="L2138" s="23" t="e">
        <v>#N/A</v>
      </c>
      <c r="M2138" s="23" t="e">
        <v>#N/A</v>
      </c>
      <c r="N2138" s="23" t="e">
        <v>#N/A</v>
      </c>
      <c r="O2138" s="23" t="e">
        <v>#N/A</v>
      </c>
      <c r="P2138" s="23" t="e">
        <v>#N/A</v>
      </c>
      <c r="Q2138" s="23" t="s">
        <v>3404</v>
      </c>
    </row>
    <row r="2139" spans="1:17" s="23" customFormat="1" x14ac:dyDescent="0.2">
      <c r="A2139" s="23" t="e">
        <v>#N/A</v>
      </c>
      <c r="B2139" s="23" t="s">
        <v>3271</v>
      </c>
      <c r="C2139" s="23" t="e">
        <v>#N/A</v>
      </c>
      <c r="D2139" s="23" t="e">
        <v>#N/A</v>
      </c>
      <c r="E2139" s="23" t="e">
        <v>#N/A</v>
      </c>
      <c r="F2139" s="23" t="e">
        <v>#N/A</v>
      </c>
      <c r="G2139" s="23" t="e">
        <v>#N/A</v>
      </c>
      <c r="H2139" s="23" t="e">
        <v>#N/A</v>
      </c>
      <c r="I2139" s="1" t="e">
        <v>#N/A</v>
      </c>
      <c r="J2139" s="1" t="e">
        <v>#N/A</v>
      </c>
      <c r="K2139" s="1" t="e">
        <v>#N/A</v>
      </c>
      <c r="L2139" s="23" t="e">
        <v>#N/A</v>
      </c>
      <c r="M2139" s="23" t="e">
        <v>#N/A</v>
      </c>
      <c r="N2139" s="23" t="e">
        <v>#N/A</v>
      </c>
      <c r="O2139" s="23" t="e">
        <v>#N/A</v>
      </c>
      <c r="P2139" s="23" t="e">
        <v>#N/A</v>
      </c>
      <c r="Q2139" s="23" t="s">
        <v>3404</v>
      </c>
    </row>
    <row r="2140" spans="1:17" s="23" customFormat="1" x14ac:dyDescent="0.2">
      <c r="A2140" s="23" t="e">
        <v>#N/A</v>
      </c>
      <c r="B2140" s="23" t="s">
        <v>3272</v>
      </c>
      <c r="C2140" s="23" t="e">
        <v>#N/A</v>
      </c>
      <c r="D2140" s="23" t="e">
        <v>#N/A</v>
      </c>
      <c r="E2140" s="23" t="e">
        <v>#N/A</v>
      </c>
      <c r="F2140" s="23" t="e">
        <v>#N/A</v>
      </c>
      <c r="G2140" s="23" t="e">
        <v>#N/A</v>
      </c>
      <c r="H2140" s="23" t="e">
        <v>#N/A</v>
      </c>
      <c r="I2140" s="1" t="e">
        <v>#N/A</v>
      </c>
      <c r="J2140" s="1" t="e">
        <v>#N/A</v>
      </c>
      <c r="K2140" s="1" t="e">
        <v>#N/A</v>
      </c>
      <c r="L2140" s="23" t="e">
        <v>#N/A</v>
      </c>
      <c r="M2140" s="23" t="e">
        <v>#N/A</v>
      </c>
      <c r="N2140" s="23" t="e">
        <v>#N/A</v>
      </c>
      <c r="O2140" s="23" t="e">
        <v>#N/A</v>
      </c>
      <c r="P2140" s="23" t="e">
        <v>#N/A</v>
      </c>
      <c r="Q2140" s="23" t="s">
        <v>3404</v>
      </c>
    </row>
    <row r="2141" spans="1:17" s="23" customFormat="1" x14ac:dyDescent="0.2">
      <c r="A2141" s="23" t="e">
        <v>#N/A</v>
      </c>
      <c r="B2141" s="23" t="s">
        <v>3273</v>
      </c>
      <c r="C2141" s="23" t="e">
        <v>#N/A</v>
      </c>
      <c r="D2141" s="23" t="e">
        <v>#N/A</v>
      </c>
      <c r="E2141" s="23" t="e">
        <v>#N/A</v>
      </c>
      <c r="F2141" s="23" t="e">
        <v>#N/A</v>
      </c>
      <c r="G2141" s="23" t="e">
        <v>#N/A</v>
      </c>
      <c r="H2141" s="23" t="e">
        <v>#N/A</v>
      </c>
      <c r="I2141" s="1" t="e">
        <v>#N/A</v>
      </c>
      <c r="J2141" s="1" t="e">
        <v>#N/A</v>
      </c>
      <c r="K2141" s="1" t="e">
        <v>#N/A</v>
      </c>
      <c r="L2141" s="23" t="e">
        <v>#N/A</v>
      </c>
      <c r="M2141" s="23" t="e">
        <v>#N/A</v>
      </c>
      <c r="N2141" s="23" t="e">
        <v>#N/A</v>
      </c>
      <c r="O2141" s="23" t="e">
        <v>#N/A</v>
      </c>
      <c r="P2141" s="23" t="e">
        <v>#N/A</v>
      </c>
      <c r="Q2141" s="23" t="s">
        <v>3404</v>
      </c>
    </row>
    <row r="2142" spans="1:17" s="23" customFormat="1" x14ac:dyDescent="0.2">
      <c r="A2142" s="23" t="e">
        <v>#N/A</v>
      </c>
      <c r="B2142" s="23" t="s">
        <v>3274</v>
      </c>
      <c r="C2142" s="23" t="e">
        <v>#N/A</v>
      </c>
      <c r="D2142" s="23" t="e">
        <v>#N/A</v>
      </c>
      <c r="E2142" s="23" t="e">
        <v>#N/A</v>
      </c>
      <c r="F2142" s="23" t="e">
        <v>#N/A</v>
      </c>
      <c r="G2142" s="23" t="e">
        <v>#N/A</v>
      </c>
      <c r="H2142" s="23" t="e">
        <v>#N/A</v>
      </c>
      <c r="I2142" s="1" t="e">
        <v>#N/A</v>
      </c>
      <c r="J2142" s="1" t="e">
        <v>#N/A</v>
      </c>
      <c r="K2142" s="1" t="e">
        <v>#N/A</v>
      </c>
      <c r="L2142" s="23" t="e">
        <v>#N/A</v>
      </c>
      <c r="M2142" s="23" t="e">
        <v>#N/A</v>
      </c>
      <c r="N2142" s="23" t="e">
        <v>#N/A</v>
      </c>
      <c r="O2142" s="23" t="e">
        <v>#N/A</v>
      </c>
      <c r="P2142" s="23" t="e">
        <v>#N/A</v>
      </c>
      <c r="Q2142" s="23" t="s">
        <v>3404</v>
      </c>
    </row>
    <row r="2143" spans="1:17" s="23" customFormat="1" x14ac:dyDescent="0.2">
      <c r="A2143" s="23" t="e">
        <v>#N/A</v>
      </c>
      <c r="B2143" s="23" t="s">
        <v>3275</v>
      </c>
      <c r="C2143" s="23" t="e">
        <v>#N/A</v>
      </c>
      <c r="D2143" s="23" t="e">
        <v>#N/A</v>
      </c>
      <c r="E2143" s="23" t="e">
        <v>#N/A</v>
      </c>
      <c r="F2143" s="23" t="e">
        <v>#N/A</v>
      </c>
      <c r="G2143" s="23" t="e">
        <v>#N/A</v>
      </c>
      <c r="H2143" s="23" t="e">
        <v>#N/A</v>
      </c>
      <c r="I2143" s="1" t="e">
        <v>#N/A</v>
      </c>
      <c r="J2143" s="1" t="e">
        <v>#N/A</v>
      </c>
      <c r="K2143" s="1" t="e">
        <v>#N/A</v>
      </c>
      <c r="L2143" s="23" t="e">
        <v>#N/A</v>
      </c>
      <c r="M2143" s="23" t="e">
        <v>#N/A</v>
      </c>
      <c r="N2143" s="23" t="e">
        <v>#N/A</v>
      </c>
      <c r="O2143" s="23" t="e">
        <v>#N/A</v>
      </c>
      <c r="P2143" s="23" t="e">
        <v>#N/A</v>
      </c>
      <c r="Q2143" s="23" t="s">
        <v>3404</v>
      </c>
    </row>
    <row r="2144" spans="1:17" s="23" customFormat="1" x14ac:dyDescent="0.2">
      <c r="A2144" s="23" t="e">
        <v>#N/A</v>
      </c>
      <c r="B2144" s="23" t="s">
        <v>3276</v>
      </c>
      <c r="C2144" s="23" t="e">
        <v>#N/A</v>
      </c>
      <c r="D2144" s="23" t="e">
        <v>#N/A</v>
      </c>
      <c r="E2144" s="23" t="e">
        <v>#N/A</v>
      </c>
      <c r="F2144" s="23" t="e">
        <v>#N/A</v>
      </c>
      <c r="G2144" s="23" t="e">
        <v>#N/A</v>
      </c>
      <c r="H2144" s="23" t="e">
        <v>#N/A</v>
      </c>
      <c r="I2144" s="1" t="e">
        <v>#N/A</v>
      </c>
      <c r="J2144" s="1" t="e">
        <v>#N/A</v>
      </c>
      <c r="K2144" s="1" t="e">
        <v>#N/A</v>
      </c>
      <c r="L2144" s="23" t="e">
        <v>#N/A</v>
      </c>
      <c r="M2144" s="23" t="e">
        <v>#N/A</v>
      </c>
      <c r="N2144" s="23" t="e">
        <v>#N/A</v>
      </c>
      <c r="O2144" s="23" t="e">
        <v>#N/A</v>
      </c>
      <c r="P2144" s="23" t="e">
        <v>#N/A</v>
      </c>
      <c r="Q2144" s="23" t="s">
        <v>3404</v>
      </c>
    </row>
    <row r="2145" spans="1:17" s="23" customFormat="1" x14ac:dyDescent="0.2">
      <c r="A2145" s="23" t="e">
        <v>#N/A</v>
      </c>
      <c r="B2145" s="23" t="s">
        <v>3277</v>
      </c>
      <c r="C2145" s="23" t="e">
        <v>#N/A</v>
      </c>
      <c r="D2145" s="23" t="e">
        <v>#N/A</v>
      </c>
      <c r="E2145" s="23" t="e">
        <v>#N/A</v>
      </c>
      <c r="F2145" s="23" t="e">
        <v>#N/A</v>
      </c>
      <c r="G2145" s="23" t="e">
        <v>#N/A</v>
      </c>
      <c r="H2145" s="23" t="e">
        <v>#N/A</v>
      </c>
      <c r="I2145" s="1" t="e">
        <v>#N/A</v>
      </c>
      <c r="J2145" s="1" t="e">
        <v>#N/A</v>
      </c>
      <c r="K2145" s="1" t="e">
        <v>#N/A</v>
      </c>
      <c r="L2145" s="23" t="e">
        <v>#N/A</v>
      </c>
      <c r="M2145" s="23" t="e">
        <v>#N/A</v>
      </c>
      <c r="N2145" s="23" t="e">
        <v>#N/A</v>
      </c>
      <c r="O2145" s="23" t="e">
        <v>#N/A</v>
      </c>
      <c r="P2145" s="23" t="e">
        <v>#N/A</v>
      </c>
      <c r="Q2145" s="23" t="s">
        <v>3404</v>
      </c>
    </row>
    <row r="2146" spans="1:17" s="23" customFormat="1" x14ac:dyDescent="0.2">
      <c r="A2146" s="23" t="e">
        <v>#N/A</v>
      </c>
      <c r="B2146" s="23" t="s">
        <v>3278</v>
      </c>
      <c r="C2146" s="23" t="e">
        <v>#N/A</v>
      </c>
      <c r="D2146" s="23" t="e">
        <v>#N/A</v>
      </c>
      <c r="E2146" s="23" t="e">
        <v>#N/A</v>
      </c>
      <c r="F2146" s="23" t="e">
        <v>#N/A</v>
      </c>
      <c r="G2146" s="23" t="e">
        <v>#N/A</v>
      </c>
      <c r="H2146" s="23" t="e">
        <v>#N/A</v>
      </c>
      <c r="I2146" s="1" t="e">
        <v>#N/A</v>
      </c>
      <c r="J2146" s="1" t="e">
        <v>#N/A</v>
      </c>
      <c r="K2146" s="1" t="e">
        <v>#N/A</v>
      </c>
      <c r="L2146" s="23" t="e">
        <v>#N/A</v>
      </c>
      <c r="M2146" s="23" t="e">
        <v>#N/A</v>
      </c>
      <c r="N2146" s="23" t="e">
        <v>#N/A</v>
      </c>
      <c r="O2146" s="23" t="e">
        <v>#N/A</v>
      </c>
      <c r="P2146" s="23" t="e">
        <v>#N/A</v>
      </c>
      <c r="Q2146" s="23" t="s">
        <v>3404</v>
      </c>
    </row>
    <row r="2147" spans="1:17" s="23" customFormat="1" x14ac:dyDescent="0.2">
      <c r="A2147" s="23" t="e">
        <v>#N/A</v>
      </c>
      <c r="B2147" s="23" t="s">
        <v>3279</v>
      </c>
      <c r="C2147" s="23" t="e">
        <v>#N/A</v>
      </c>
      <c r="D2147" s="23" t="e">
        <v>#N/A</v>
      </c>
      <c r="E2147" s="23" t="e">
        <v>#N/A</v>
      </c>
      <c r="F2147" s="23" t="e">
        <v>#N/A</v>
      </c>
      <c r="G2147" s="23" t="e">
        <v>#N/A</v>
      </c>
      <c r="H2147" s="23" t="e">
        <v>#N/A</v>
      </c>
      <c r="I2147" s="1" t="e">
        <v>#N/A</v>
      </c>
      <c r="J2147" s="1" t="e">
        <v>#N/A</v>
      </c>
      <c r="K2147" s="1" t="e">
        <v>#N/A</v>
      </c>
      <c r="L2147" s="23" t="e">
        <v>#N/A</v>
      </c>
      <c r="M2147" s="23" t="e">
        <v>#N/A</v>
      </c>
      <c r="N2147" s="23" t="e">
        <v>#N/A</v>
      </c>
      <c r="O2147" s="23" t="e">
        <v>#N/A</v>
      </c>
      <c r="P2147" s="23" t="e">
        <v>#N/A</v>
      </c>
      <c r="Q2147" s="23" t="s">
        <v>3404</v>
      </c>
    </row>
    <row r="2148" spans="1:17" s="23" customFormat="1" x14ac:dyDescent="0.2">
      <c r="A2148" s="23" t="e">
        <v>#N/A</v>
      </c>
      <c r="B2148" s="23" t="s">
        <v>3280</v>
      </c>
      <c r="C2148" s="23" t="e">
        <v>#N/A</v>
      </c>
      <c r="D2148" s="23" t="e">
        <v>#N/A</v>
      </c>
      <c r="E2148" s="23" t="e">
        <v>#N/A</v>
      </c>
      <c r="F2148" s="23" t="e">
        <v>#N/A</v>
      </c>
      <c r="G2148" s="23" t="e">
        <v>#N/A</v>
      </c>
      <c r="H2148" s="23" t="e">
        <v>#N/A</v>
      </c>
      <c r="I2148" s="1" t="e">
        <v>#N/A</v>
      </c>
      <c r="J2148" s="1" t="e">
        <v>#N/A</v>
      </c>
      <c r="K2148" s="1" t="e">
        <v>#N/A</v>
      </c>
      <c r="L2148" s="23" t="e">
        <v>#N/A</v>
      </c>
      <c r="M2148" s="23" t="e">
        <v>#N/A</v>
      </c>
      <c r="N2148" s="23" t="e">
        <v>#N/A</v>
      </c>
      <c r="O2148" s="23" t="e">
        <v>#N/A</v>
      </c>
      <c r="P2148" s="23" t="e">
        <v>#N/A</v>
      </c>
      <c r="Q2148" s="23" t="s">
        <v>3404</v>
      </c>
    </row>
    <row r="2149" spans="1:17" s="23" customFormat="1" x14ac:dyDescent="0.2">
      <c r="A2149" s="23" t="e">
        <v>#N/A</v>
      </c>
      <c r="B2149" s="23" t="s">
        <v>3281</v>
      </c>
      <c r="C2149" s="23" t="e">
        <v>#N/A</v>
      </c>
      <c r="D2149" s="23" t="e">
        <v>#N/A</v>
      </c>
      <c r="E2149" s="23" t="e">
        <v>#N/A</v>
      </c>
      <c r="F2149" s="23" t="e">
        <v>#N/A</v>
      </c>
      <c r="G2149" s="23" t="e">
        <v>#N/A</v>
      </c>
      <c r="H2149" s="23" t="e">
        <v>#N/A</v>
      </c>
      <c r="I2149" s="1" t="e">
        <v>#N/A</v>
      </c>
      <c r="J2149" s="1" t="e">
        <v>#N/A</v>
      </c>
      <c r="K2149" s="1" t="e">
        <v>#N/A</v>
      </c>
      <c r="L2149" s="23" t="e">
        <v>#N/A</v>
      </c>
      <c r="M2149" s="23" t="e">
        <v>#N/A</v>
      </c>
      <c r="N2149" s="23" t="e">
        <v>#N/A</v>
      </c>
      <c r="O2149" s="23" t="e">
        <v>#N/A</v>
      </c>
      <c r="P2149" s="23" t="e">
        <v>#N/A</v>
      </c>
      <c r="Q2149" s="23" t="s">
        <v>3404</v>
      </c>
    </row>
    <row r="2150" spans="1:17" s="23" customFormat="1" x14ac:dyDescent="0.2">
      <c r="A2150" s="23" t="e">
        <v>#N/A</v>
      </c>
      <c r="B2150" s="23" t="s">
        <v>3282</v>
      </c>
      <c r="C2150" s="23" t="e">
        <v>#N/A</v>
      </c>
      <c r="D2150" s="23" t="e">
        <v>#N/A</v>
      </c>
      <c r="E2150" s="23" t="e">
        <v>#N/A</v>
      </c>
      <c r="F2150" s="23" t="e">
        <v>#N/A</v>
      </c>
      <c r="G2150" s="23" t="e">
        <v>#N/A</v>
      </c>
      <c r="H2150" s="23" t="e">
        <v>#N/A</v>
      </c>
      <c r="I2150" s="1" t="e">
        <v>#N/A</v>
      </c>
      <c r="J2150" s="1" t="e">
        <v>#N/A</v>
      </c>
      <c r="K2150" s="1" t="e">
        <v>#N/A</v>
      </c>
      <c r="L2150" s="23" t="e">
        <v>#N/A</v>
      </c>
      <c r="M2150" s="23" t="e">
        <v>#N/A</v>
      </c>
      <c r="N2150" s="23" t="e">
        <v>#N/A</v>
      </c>
      <c r="O2150" s="23" t="e">
        <v>#N/A</v>
      </c>
      <c r="P2150" s="23" t="e">
        <v>#N/A</v>
      </c>
      <c r="Q2150" s="23" t="s">
        <v>3404</v>
      </c>
    </row>
    <row r="2151" spans="1:17" s="23" customFormat="1" x14ac:dyDescent="0.2">
      <c r="A2151" s="23" t="e">
        <v>#N/A</v>
      </c>
      <c r="B2151" s="23" t="s">
        <v>3283</v>
      </c>
      <c r="C2151" s="23" t="e">
        <v>#N/A</v>
      </c>
      <c r="D2151" s="23" t="e">
        <v>#N/A</v>
      </c>
      <c r="E2151" s="23" t="e">
        <v>#N/A</v>
      </c>
      <c r="F2151" s="23" t="e">
        <v>#N/A</v>
      </c>
      <c r="G2151" s="23" t="e">
        <v>#N/A</v>
      </c>
      <c r="H2151" s="23" t="e">
        <v>#N/A</v>
      </c>
      <c r="I2151" s="1" t="e">
        <v>#N/A</v>
      </c>
      <c r="J2151" s="1" t="e">
        <v>#N/A</v>
      </c>
      <c r="K2151" s="1" t="e">
        <v>#N/A</v>
      </c>
      <c r="L2151" s="23" t="e">
        <v>#N/A</v>
      </c>
      <c r="M2151" s="23" t="e">
        <v>#N/A</v>
      </c>
      <c r="N2151" s="23" t="e">
        <v>#N/A</v>
      </c>
      <c r="O2151" s="23" t="e">
        <v>#N/A</v>
      </c>
      <c r="P2151" s="23" t="e">
        <v>#N/A</v>
      </c>
      <c r="Q2151" s="23" t="s">
        <v>3404</v>
      </c>
    </row>
    <row r="2152" spans="1:17" s="23" customFormat="1" x14ac:dyDescent="0.2">
      <c r="A2152" s="23" t="e">
        <v>#N/A</v>
      </c>
      <c r="B2152" s="23" t="s">
        <v>3284</v>
      </c>
      <c r="C2152" s="23" t="e">
        <v>#N/A</v>
      </c>
      <c r="D2152" s="23" t="e">
        <v>#N/A</v>
      </c>
      <c r="E2152" s="23" t="e">
        <v>#N/A</v>
      </c>
      <c r="F2152" s="23" t="e">
        <v>#N/A</v>
      </c>
      <c r="G2152" s="23" t="e">
        <v>#N/A</v>
      </c>
      <c r="H2152" s="23" t="e">
        <v>#N/A</v>
      </c>
      <c r="I2152" s="1" t="e">
        <v>#N/A</v>
      </c>
      <c r="J2152" s="1" t="e">
        <v>#N/A</v>
      </c>
      <c r="K2152" s="1" t="e">
        <v>#N/A</v>
      </c>
      <c r="L2152" s="23" t="e">
        <v>#N/A</v>
      </c>
      <c r="M2152" s="23" t="e">
        <v>#N/A</v>
      </c>
      <c r="N2152" s="23" t="e">
        <v>#N/A</v>
      </c>
      <c r="O2152" s="23" t="e">
        <v>#N/A</v>
      </c>
      <c r="P2152" s="23" t="e">
        <v>#N/A</v>
      </c>
      <c r="Q2152" s="23" t="s">
        <v>3404</v>
      </c>
    </row>
    <row r="2153" spans="1:17" s="23" customFormat="1" x14ac:dyDescent="0.2">
      <c r="A2153" s="23" t="e">
        <v>#N/A</v>
      </c>
      <c r="B2153" s="23" t="s">
        <v>3285</v>
      </c>
      <c r="C2153" s="23" t="e">
        <v>#N/A</v>
      </c>
      <c r="D2153" s="23" t="e">
        <v>#N/A</v>
      </c>
      <c r="E2153" s="23" t="e">
        <v>#N/A</v>
      </c>
      <c r="F2153" s="23" t="e">
        <v>#N/A</v>
      </c>
      <c r="G2153" s="23" t="e">
        <v>#N/A</v>
      </c>
      <c r="H2153" s="23" t="e">
        <v>#N/A</v>
      </c>
      <c r="I2153" s="1" t="e">
        <v>#N/A</v>
      </c>
      <c r="J2153" s="1" t="e">
        <v>#N/A</v>
      </c>
      <c r="K2153" s="1" t="e">
        <v>#N/A</v>
      </c>
      <c r="L2153" s="23" t="e">
        <v>#N/A</v>
      </c>
      <c r="M2153" s="23" t="e">
        <v>#N/A</v>
      </c>
      <c r="N2153" s="23" t="e">
        <v>#N/A</v>
      </c>
      <c r="O2153" s="23" t="e">
        <v>#N/A</v>
      </c>
      <c r="P2153" s="23" t="e">
        <v>#N/A</v>
      </c>
      <c r="Q2153" s="23" t="s">
        <v>3404</v>
      </c>
    </row>
    <row r="2154" spans="1:17" s="23" customFormat="1" x14ac:dyDescent="0.2">
      <c r="A2154" s="23" t="e">
        <v>#N/A</v>
      </c>
      <c r="B2154" s="23" t="s">
        <v>3286</v>
      </c>
      <c r="C2154" s="23" t="e">
        <v>#N/A</v>
      </c>
      <c r="D2154" s="23" t="e">
        <v>#N/A</v>
      </c>
      <c r="E2154" s="23" t="e">
        <v>#N/A</v>
      </c>
      <c r="F2154" s="23" t="e">
        <v>#N/A</v>
      </c>
      <c r="G2154" s="23" t="e">
        <v>#N/A</v>
      </c>
      <c r="H2154" s="23" t="e">
        <v>#N/A</v>
      </c>
      <c r="I2154" s="1" t="e">
        <v>#N/A</v>
      </c>
      <c r="J2154" s="1" t="e">
        <v>#N/A</v>
      </c>
      <c r="K2154" s="1" t="e">
        <v>#N/A</v>
      </c>
      <c r="L2154" s="23" t="e">
        <v>#N/A</v>
      </c>
      <c r="M2154" s="23" t="e">
        <v>#N/A</v>
      </c>
      <c r="N2154" s="23" t="e">
        <v>#N/A</v>
      </c>
      <c r="O2154" s="23" t="e">
        <v>#N/A</v>
      </c>
      <c r="P2154" s="23" t="e">
        <v>#N/A</v>
      </c>
      <c r="Q2154" s="23" t="s">
        <v>3404</v>
      </c>
    </row>
    <row r="2155" spans="1:17" s="23" customFormat="1" x14ac:dyDescent="0.2">
      <c r="A2155" s="23" t="e">
        <v>#N/A</v>
      </c>
      <c r="B2155" s="23" t="s">
        <v>3287</v>
      </c>
      <c r="C2155" s="23" t="e">
        <v>#N/A</v>
      </c>
      <c r="D2155" s="23" t="e">
        <v>#N/A</v>
      </c>
      <c r="E2155" s="23" t="e">
        <v>#N/A</v>
      </c>
      <c r="F2155" s="23" t="e">
        <v>#N/A</v>
      </c>
      <c r="G2155" s="23" t="e">
        <v>#N/A</v>
      </c>
      <c r="H2155" s="23" t="e">
        <v>#N/A</v>
      </c>
      <c r="I2155" s="1" t="e">
        <v>#N/A</v>
      </c>
      <c r="J2155" s="1" t="e">
        <v>#N/A</v>
      </c>
      <c r="K2155" s="1" t="e">
        <v>#N/A</v>
      </c>
      <c r="L2155" s="23" t="e">
        <v>#N/A</v>
      </c>
      <c r="M2155" s="23" t="e">
        <v>#N/A</v>
      </c>
      <c r="N2155" s="23" t="e">
        <v>#N/A</v>
      </c>
      <c r="O2155" s="23" t="e">
        <v>#N/A</v>
      </c>
      <c r="P2155" s="23" t="e">
        <v>#N/A</v>
      </c>
      <c r="Q2155" s="23" t="s">
        <v>3404</v>
      </c>
    </row>
    <row r="2156" spans="1:17" s="23" customFormat="1" x14ac:dyDescent="0.2">
      <c r="A2156" s="23" t="e">
        <v>#N/A</v>
      </c>
      <c r="B2156" s="23" t="s">
        <v>3288</v>
      </c>
      <c r="C2156" s="23" t="e">
        <v>#N/A</v>
      </c>
      <c r="D2156" s="23" t="e">
        <v>#N/A</v>
      </c>
      <c r="E2156" s="23" t="e">
        <v>#N/A</v>
      </c>
      <c r="F2156" s="23" t="e">
        <v>#N/A</v>
      </c>
      <c r="G2156" s="23" t="e">
        <v>#N/A</v>
      </c>
      <c r="H2156" s="23" t="e">
        <v>#N/A</v>
      </c>
      <c r="I2156" s="1" t="e">
        <v>#N/A</v>
      </c>
      <c r="J2156" s="1" t="e">
        <v>#N/A</v>
      </c>
      <c r="K2156" s="1" t="e">
        <v>#N/A</v>
      </c>
      <c r="L2156" s="23" t="e">
        <v>#N/A</v>
      </c>
      <c r="M2156" s="23" t="e">
        <v>#N/A</v>
      </c>
      <c r="N2156" s="23" t="e">
        <v>#N/A</v>
      </c>
      <c r="O2156" s="23" t="e">
        <v>#N/A</v>
      </c>
      <c r="P2156" s="23" t="e">
        <v>#N/A</v>
      </c>
      <c r="Q2156" s="23" t="s">
        <v>3404</v>
      </c>
    </row>
    <row r="2157" spans="1:17" s="23" customFormat="1" x14ac:dyDescent="0.2">
      <c r="A2157" s="23" t="e">
        <v>#N/A</v>
      </c>
      <c r="B2157" s="23" t="s">
        <v>3289</v>
      </c>
      <c r="C2157" s="23" t="e">
        <v>#N/A</v>
      </c>
      <c r="D2157" s="23" t="e">
        <v>#N/A</v>
      </c>
      <c r="E2157" s="23" t="e">
        <v>#N/A</v>
      </c>
      <c r="F2157" s="23" t="e">
        <v>#N/A</v>
      </c>
      <c r="G2157" s="23" t="e">
        <v>#N/A</v>
      </c>
      <c r="H2157" s="23" t="e">
        <v>#N/A</v>
      </c>
      <c r="I2157" s="1" t="e">
        <v>#N/A</v>
      </c>
      <c r="J2157" s="1" t="e">
        <v>#N/A</v>
      </c>
      <c r="K2157" s="1" t="e">
        <v>#N/A</v>
      </c>
      <c r="L2157" s="23" t="e">
        <v>#N/A</v>
      </c>
      <c r="M2157" s="23" t="e">
        <v>#N/A</v>
      </c>
      <c r="N2157" s="23" t="e">
        <v>#N/A</v>
      </c>
      <c r="O2157" s="23" t="e">
        <v>#N/A</v>
      </c>
      <c r="P2157" s="23" t="e">
        <v>#N/A</v>
      </c>
      <c r="Q2157" s="23" t="s">
        <v>3404</v>
      </c>
    </row>
    <row r="2158" spans="1:17" s="23" customFormat="1" x14ac:dyDescent="0.2">
      <c r="A2158" s="23" t="e">
        <v>#N/A</v>
      </c>
      <c r="B2158" s="23" t="s">
        <v>3287</v>
      </c>
      <c r="C2158" s="23" t="e">
        <v>#N/A</v>
      </c>
      <c r="D2158" s="23" t="e">
        <v>#N/A</v>
      </c>
      <c r="E2158" s="23" t="e">
        <v>#N/A</v>
      </c>
      <c r="F2158" s="23" t="e">
        <v>#N/A</v>
      </c>
      <c r="G2158" s="23" t="e">
        <v>#N/A</v>
      </c>
      <c r="H2158" s="23" t="e">
        <v>#N/A</v>
      </c>
      <c r="I2158" s="1" t="e">
        <v>#N/A</v>
      </c>
      <c r="J2158" s="1" t="e">
        <v>#N/A</v>
      </c>
      <c r="K2158" s="1" t="e">
        <v>#N/A</v>
      </c>
      <c r="L2158" s="23" t="e">
        <v>#N/A</v>
      </c>
      <c r="M2158" s="23" t="e">
        <v>#N/A</v>
      </c>
      <c r="N2158" s="23" t="e">
        <v>#N/A</v>
      </c>
      <c r="O2158" s="23" t="e">
        <v>#N/A</v>
      </c>
      <c r="P2158" s="23" t="e">
        <v>#N/A</v>
      </c>
      <c r="Q2158" s="23" t="s">
        <v>3404</v>
      </c>
    </row>
    <row r="2159" spans="1:17" s="23" customFormat="1" x14ac:dyDescent="0.2">
      <c r="A2159" s="23" t="e">
        <v>#N/A</v>
      </c>
      <c r="B2159" s="23" t="s">
        <v>3290</v>
      </c>
      <c r="C2159" s="23" t="e">
        <v>#N/A</v>
      </c>
      <c r="D2159" s="23" t="e">
        <v>#N/A</v>
      </c>
      <c r="E2159" s="23" t="e">
        <v>#N/A</v>
      </c>
      <c r="F2159" s="23" t="e">
        <v>#N/A</v>
      </c>
      <c r="G2159" s="23" t="e">
        <v>#N/A</v>
      </c>
      <c r="H2159" s="23" t="e">
        <v>#N/A</v>
      </c>
      <c r="I2159" s="1" t="e">
        <v>#N/A</v>
      </c>
      <c r="J2159" s="1" t="e">
        <v>#N/A</v>
      </c>
      <c r="K2159" s="1" t="e">
        <v>#N/A</v>
      </c>
      <c r="L2159" s="23" t="e">
        <v>#N/A</v>
      </c>
      <c r="M2159" s="23" t="e">
        <v>#N/A</v>
      </c>
      <c r="N2159" s="23" t="e">
        <v>#N/A</v>
      </c>
      <c r="O2159" s="23" t="e">
        <v>#N/A</v>
      </c>
      <c r="P2159" s="23" t="e">
        <v>#N/A</v>
      </c>
      <c r="Q2159" s="23" t="s">
        <v>3404</v>
      </c>
    </row>
    <row r="2160" spans="1:17" s="23" customFormat="1" x14ac:dyDescent="0.2">
      <c r="A2160" s="23" t="e">
        <v>#N/A</v>
      </c>
      <c r="B2160" s="23" t="s">
        <v>3291</v>
      </c>
      <c r="C2160" s="23" t="e">
        <v>#N/A</v>
      </c>
      <c r="D2160" s="23" t="e">
        <v>#N/A</v>
      </c>
      <c r="E2160" s="23" t="e">
        <v>#N/A</v>
      </c>
      <c r="F2160" s="23" t="e">
        <v>#N/A</v>
      </c>
      <c r="G2160" s="23" t="e">
        <v>#N/A</v>
      </c>
      <c r="H2160" s="23" t="e">
        <v>#N/A</v>
      </c>
      <c r="I2160" s="1" t="e">
        <v>#N/A</v>
      </c>
      <c r="J2160" s="1" t="e">
        <v>#N/A</v>
      </c>
      <c r="K2160" s="1" t="e">
        <v>#N/A</v>
      </c>
      <c r="L2160" s="23" t="e">
        <v>#N/A</v>
      </c>
      <c r="M2160" s="23" t="e">
        <v>#N/A</v>
      </c>
      <c r="N2160" s="23" t="e">
        <v>#N/A</v>
      </c>
      <c r="O2160" s="23" t="e">
        <v>#N/A</v>
      </c>
      <c r="P2160" s="23" t="e">
        <v>#N/A</v>
      </c>
      <c r="Q2160" s="23" t="s">
        <v>3404</v>
      </c>
    </row>
    <row r="2161" spans="1:17" s="23" customFormat="1" x14ac:dyDescent="0.2">
      <c r="A2161" s="23" t="e">
        <v>#N/A</v>
      </c>
      <c r="B2161" s="23" t="s">
        <v>3292</v>
      </c>
      <c r="C2161" s="23" t="e">
        <v>#N/A</v>
      </c>
      <c r="D2161" s="23" t="e">
        <v>#N/A</v>
      </c>
      <c r="E2161" s="23" t="e">
        <v>#N/A</v>
      </c>
      <c r="F2161" s="23" t="e">
        <v>#N/A</v>
      </c>
      <c r="G2161" s="23" t="e">
        <v>#N/A</v>
      </c>
      <c r="H2161" s="23" t="e">
        <v>#N/A</v>
      </c>
      <c r="I2161" s="1" t="e">
        <v>#N/A</v>
      </c>
      <c r="J2161" s="1" t="e">
        <v>#N/A</v>
      </c>
      <c r="K2161" s="1" t="e">
        <v>#N/A</v>
      </c>
      <c r="L2161" s="23" t="e">
        <v>#N/A</v>
      </c>
      <c r="M2161" s="23" t="e">
        <v>#N/A</v>
      </c>
      <c r="N2161" s="23" t="e">
        <v>#N/A</v>
      </c>
      <c r="O2161" s="23" t="e">
        <v>#N/A</v>
      </c>
      <c r="P2161" s="23" t="e">
        <v>#N/A</v>
      </c>
      <c r="Q2161" s="23" t="s">
        <v>3404</v>
      </c>
    </row>
    <row r="2162" spans="1:17" s="23" customFormat="1" x14ac:dyDescent="0.2">
      <c r="A2162" s="23" t="e">
        <v>#N/A</v>
      </c>
      <c r="B2162" s="23" t="s">
        <v>3293</v>
      </c>
      <c r="C2162" s="23" t="e">
        <v>#N/A</v>
      </c>
      <c r="D2162" s="23" t="e">
        <v>#N/A</v>
      </c>
      <c r="E2162" s="23" t="e">
        <v>#N/A</v>
      </c>
      <c r="F2162" s="23" t="e">
        <v>#N/A</v>
      </c>
      <c r="G2162" s="23" t="e">
        <v>#N/A</v>
      </c>
      <c r="H2162" s="23" t="e">
        <v>#N/A</v>
      </c>
      <c r="I2162" s="1" t="e">
        <v>#N/A</v>
      </c>
      <c r="J2162" s="1" t="e">
        <v>#N/A</v>
      </c>
      <c r="K2162" s="1" t="e">
        <v>#N/A</v>
      </c>
      <c r="L2162" s="23" t="e">
        <v>#N/A</v>
      </c>
      <c r="M2162" s="23" t="e">
        <v>#N/A</v>
      </c>
      <c r="N2162" s="23" t="e">
        <v>#N/A</v>
      </c>
      <c r="O2162" s="23" t="e">
        <v>#N/A</v>
      </c>
      <c r="P2162" s="23" t="e">
        <v>#N/A</v>
      </c>
      <c r="Q2162" s="23" t="s">
        <v>3404</v>
      </c>
    </row>
    <row r="2163" spans="1:17" s="23" customFormat="1" x14ac:dyDescent="0.2">
      <c r="A2163" s="23" t="e">
        <v>#N/A</v>
      </c>
      <c r="B2163" s="23" t="s">
        <v>3294</v>
      </c>
      <c r="C2163" s="23" t="e">
        <v>#N/A</v>
      </c>
      <c r="D2163" s="23" t="e">
        <v>#N/A</v>
      </c>
      <c r="E2163" s="23" t="e">
        <v>#N/A</v>
      </c>
      <c r="F2163" s="23" t="e">
        <v>#N/A</v>
      </c>
      <c r="G2163" s="23" t="e">
        <v>#N/A</v>
      </c>
      <c r="H2163" s="23" t="e">
        <v>#N/A</v>
      </c>
      <c r="I2163" s="1" t="e">
        <v>#N/A</v>
      </c>
      <c r="J2163" s="1" t="e">
        <v>#N/A</v>
      </c>
      <c r="K2163" s="1" t="e">
        <v>#N/A</v>
      </c>
      <c r="L2163" s="23" t="e">
        <v>#N/A</v>
      </c>
      <c r="M2163" s="23" t="e">
        <v>#N/A</v>
      </c>
      <c r="N2163" s="23" t="e">
        <v>#N/A</v>
      </c>
      <c r="O2163" s="23" t="e">
        <v>#N/A</v>
      </c>
      <c r="P2163" s="23" t="e">
        <v>#N/A</v>
      </c>
      <c r="Q2163" s="23" t="s">
        <v>3404</v>
      </c>
    </row>
    <row r="2164" spans="1:17" s="23" customFormat="1" x14ac:dyDescent="0.2">
      <c r="A2164" s="23" t="e">
        <v>#N/A</v>
      </c>
      <c r="B2164" s="23" t="s">
        <v>3295</v>
      </c>
      <c r="C2164" s="23" t="e">
        <v>#N/A</v>
      </c>
      <c r="D2164" s="23" t="e">
        <v>#N/A</v>
      </c>
      <c r="E2164" s="23" t="e">
        <v>#N/A</v>
      </c>
      <c r="F2164" s="23" t="e">
        <v>#N/A</v>
      </c>
      <c r="G2164" s="23" t="e">
        <v>#N/A</v>
      </c>
      <c r="H2164" s="23" t="e">
        <v>#N/A</v>
      </c>
      <c r="I2164" s="1" t="e">
        <v>#N/A</v>
      </c>
      <c r="J2164" s="1" t="e">
        <v>#N/A</v>
      </c>
      <c r="K2164" s="1" t="e">
        <v>#N/A</v>
      </c>
      <c r="L2164" s="23" t="e">
        <v>#N/A</v>
      </c>
      <c r="M2164" s="23" t="e">
        <v>#N/A</v>
      </c>
      <c r="N2164" s="23" t="e">
        <v>#N/A</v>
      </c>
      <c r="O2164" s="23" t="e">
        <v>#N/A</v>
      </c>
      <c r="P2164" s="23" t="e">
        <v>#N/A</v>
      </c>
      <c r="Q2164" s="23" t="s">
        <v>3404</v>
      </c>
    </row>
    <row r="2165" spans="1:17" s="23" customFormat="1" x14ac:dyDescent="0.2">
      <c r="A2165" s="23" t="e">
        <v>#N/A</v>
      </c>
      <c r="B2165" s="23" t="s">
        <v>3296</v>
      </c>
      <c r="C2165" s="23" t="e">
        <v>#N/A</v>
      </c>
      <c r="D2165" s="23" t="e">
        <v>#N/A</v>
      </c>
      <c r="E2165" s="23" t="e">
        <v>#N/A</v>
      </c>
      <c r="F2165" s="23" t="e">
        <v>#N/A</v>
      </c>
      <c r="G2165" s="23" t="e">
        <v>#N/A</v>
      </c>
      <c r="H2165" s="23" t="e">
        <v>#N/A</v>
      </c>
      <c r="I2165" s="1" t="e">
        <v>#N/A</v>
      </c>
      <c r="J2165" s="1" t="e">
        <v>#N/A</v>
      </c>
      <c r="K2165" s="1" t="e">
        <v>#N/A</v>
      </c>
      <c r="L2165" s="23" t="e">
        <v>#N/A</v>
      </c>
      <c r="M2165" s="23" t="e">
        <v>#N/A</v>
      </c>
      <c r="N2165" s="23" t="e">
        <v>#N/A</v>
      </c>
      <c r="O2165" s="23" t="e">
        <v>#N/A</v>
      </c>
      <c r="P2165" s="23" t="e">
        <v>#N/A</v>
      </c>
      <c r="Q2165" s="23" t="s">
        <v>3404</v>
      </c>
    </row>
    <row r="2166" spans="1:17" s="23" customFormat="1" x14ac:dyDescent="0.2">
      <c r="A2166" s="23" t="e">
        <v>#N/A</v>
      </c>
      <c r="B2166" s="23" t="s">
        <v>3297</v>
      </c>
      <c r="C2166" s="23" t="e">
        <v>#N/A</v>
      </c>
      <c r="D2166" s="23" t="e">
        <v>#N/A</v>
      </c>
      <c r="E2166" s="23" t="e">
        <v>#N/A</v>
      </c>
      <c r="F2166" s="23" t="e">
        <v>#N/A</v>
      </c>
      <c r="G2166" s="23" t="e">
        <v>#N/A</v>
      </c>
      <c r="H2166" s="23" t="e">
        <v>#N/A</v>
      </c>
      <c r="I2166" s="1" t="e">
        <v>#N/A</v>
      </c>
      <c r="J2166" s="1" t="e">
        <v>#N/A</v>
      </c>
      <c r="K2166" s="1" t="e">
        <v>#N/A</v>
      </c>
      <c r="L2166" s="23" t="e">
        <v>#N/A</v>
      </c>
      <c r="M2166" s="23" t="e">
        <v>#N/A</v>
      </c>
      <c r="N2166" s="23" t="e">
        <v>#N/A</v>
      </c>
      <c r="O2166" s="23" t="e">
        <v>#N/A</v>
      </c>
      <c r="P2166" s="23" t="e">
        <v>#N/A</v>
      </c>
      <c r="Q2166" s="23" t="s">
        <v>3404</v>
      </c>
    </row>
    <row r="2167" spans="1:17" s="23" customFormat="1" x14ac:dyDescent="0.2">
      <c r="A2167" s="23" t="e">
        <v>#N/A</v>
      </c>
      <c r="B2167" s="23" t="s">
        <v>3298</v>
      </c>
      <c r="C2167" s="23" t="e">
        <v>#N/A</v>
      </c>
      <c r="D2167" s="23" t="e">
        <v>#N/A</v>
      </c>
      <c r="E2167" s="23" t="e">
        <v>#N/A</v>
      </c>
      <c r="F2167" s="23" t="e">
        <v>#N/A</v>
      </c>
      <c r="G2167" s="23" t="e">
        <v>#N/A</v>
      </c>
      <c r="H2167" s="23" t="e">
        <v>#N/A</v>
      </c>
      <c r="I2167" s="1" t="e">
        <v>#N/A</v>
      </c>
      <c r="J2167" s="1" t="e">
        <v>#N/A</v>
      </c>
      <c r="K2167" s="1" t="e">
        <v>#N/A</v>
      </c>
      <c r="L2167" s="23" t="e">
        <v>#N/A</v>
      </c>
      <c r="M2167" s="23" t="e">
        <v>#N/A</v>
      </c>
      <c r="N2167" s="23" t="e">
        <v>#N/A</v>
      </c>
      <c r="O2167" s="23" t="e">
        <v>#N/A</v>
      </c>
      <c r="P2167" s="23" t="e">
        <v>#N/A</v>
      </c>
      <c r="Q2167" s="23" t="s">
        <v>3404</v>
      </c>
    </row>
    <row r="2168" spans="1:17" s="23" customFormat="1" x14ac:dyDescent="0.2">
      <c r="A2168" s="23" t="e">
        <v>#N/A</v>
      </c>
      <c r="B2168" s="23" t="s">
        <v>3299</v>
      </c>
      <c r="C2168" s="23" t="e">
        <v>#N/A</v>
      </c>
      <c r="D2168" s="23" t="e">
        <v>#N/A</v>
      </c>
      <c r="E2168" s="23" t="e">
        <v>#N/A</v>
      </c>
      <c r="F2168" s="23" t="e">
        <v>#N/A</v>
      </c>
      <c r="G2168" s="23" t="e">
        <v>#N/A</v>
      </c>
      <c r="H2168" s="23" t="e">
        <v>#N/A</v>
      </c>
      <c r="I2168" s="1" t="e">
        <v>#N/A</v>
      </c>
      <c r="J2168" s="1" t="e">
        <v>#N/A</v>
      </c>
      <c r="K2168" s="1" t="e">
        <v>#N/A</v>
      </c>
      <c r="L2168" s="23" t="e">
        <v>#N/A</v>
      </c>
      <c r="M2168" s="23" t="e">
        <v>#N/A</v>
      </c>
      <c r="N2168" s="23" t="e">
        <v>#N/A</v>
      </c>
      <c r="O2168" s="23" t="e">
        <v>#N/A</v>
      </c>
      <c r="P2168" s="23" t="e">
        <v>#N/A</v>
      </c>
      <c r="Q2168" s="23" t="s">
        <v>3404</v>
      </c>
    </row>
    <row r="2169" spans="1:17" s="23" customFormat="1" x14ac:dyDescent="0.2">
      <c r="A2169" s="23" t="e">
        <v>#N/A</v>
      </c>
      <c r="B2169" s="23" t="s">
        <v>3300</v>
      </c>
      <c r="C2169" s="23" t="e">
        <v>#N/A</v>
      </c>
      <c r="D2169" s="23" t="e">
        <v>#N/A</v>
      </c>
      <c r="E2169" s="23" t="e">
        <v>#N/A</v>
      </c>
      <c r="F2169" s="23" t="e">
        <v>#N/A</v>
      </c>
      <c r="G2169" s="23" t="e">
        <v>#N/A</v>
      </c>
      <c r="H2169" s="23" t="e">
        <v>#N/A</v>
      </c>
      <c r="I2169" s="1" t="e">
        <v>#N/A</v>
      </c>
      <c r="J2169" s="1" t="e">
        <v>#N/A</v>
      </c>
      <c r="K2169" s="1" t="e">
        <v>#N/A</v>
      </c>
      <c r="L2169" s="23" t="e">
        <v>#N/A</v>
      </c>
      <c r="M2169" s="23" t="e">
        <v>#N/A</v>
      </c>
      <c r="N2169" s="23" t="e">
        <v>#N/A</v>
      </c>
      <c r="O2169" s="23" t="e">
        <v>#N/A</v>
      </c>
      <c r="P2169" s="23" t="e">
        <v>#N/A</v>
      </c>
      <c r="Q2169" s="23" t="s">
        <v>3404</v>
      </c>
    </row>
    <row r="2170" spans="1:17" s="23" customFormat="1" x14ac:dyDescent="0.2">
      <c r="A2170" s="23" t="e">
        <v>#N/A</v>
      </c>
      <c r="B2170" s="23" t="s">
        <v>3301</v>
      </c>
      <c r="C2170" s="23" t="e">
        <v>#N/A</v>
      </c>
      <c r="D2170" s="23" t="e">
        <v>#N/A</v>
      </c>
      <c r="E2170" s="23" t="e">
        <v>#N/A</v>
      </c>
      <c r="F2170" s="23" t="e">
        <v>#N/A</v>
      </c>
      <c r="G2170" s="23" t="e">
        <v>#N/A</v>
      </c>
      <c r="H2170" s="23" t="e">
        <v>#N/A</v>
      </c>
      <c r="I2170" s="1" t="e">
        <v>#N/A</v>
      </c>
      <c r="J2170" s="1" t="e">
        <v>#N/A</v>
      </c>
      <c r="K2170" s="1" t="e">
        <v>#N/A</v>
      </c>
      <c r="L2170" s="23" t="e">
        <v>#N/A</v>
      </c>
      <c r="M2170" s="23" t="e">
        <v>#N/A</v>
      </c>
      <c r="N2170" s="23" t="e">
        <v>#N/A</v>
      </c>
      <c r="O2170" s="23" t="e">
        <v>#N/A</v>
      </c>
      <c r="P2170" s="23" t="e">
        <v>#N/A</v>
      </c>
      <c r="Q2170" s="23" t="s">
        <v>3404</v>
      </c>
    </row>
    <row r="2171" spans="1:17" s="23" customFormat="1" x14ac:dyDescent="0.2">
      <c r="A2171" s="23" t="e">
        <v>#N/A</v>
      </c>
      <c r="B2171" s="23" t="s">
        <v>3302</v>
      </c>
      <c r="C2171" s="23" t="e">
        <v>#N/A</v>
      </c>
      <c r="D2171" s="23" t="e">
        <v>#N/A</v>
      </c>
      <c r="E2171" s="23" t="e">
        <v>#N/A</v>
      </c>
      <c r="F2171" s="23" t="e">
        <v>#N/A</v>
      </c>
      <c r="G2171" s="23" t="e">
        <v>#N/A</v>
      </c>
      <c r="H2171" s="23" t="e">
        <v>#N/A</v>
      </c>
      <c r="I2171" s="1" t="e">
        <v>#N/A</v>
      </c>
      <c r="J2171" s="1" t="e">
        <v>#N/A</v>
      </c>
      <c r="K2171" s="1" t="e">
        <v>#N/A</v>
      </c>
      <c r="L2171" s="23" t="e">
        <v>#N/A</v>
      </c>
      <c r="M2171" s="23" t="e">
        <v>#N/A</v>
      </c>
      <c r="N2171" s="23" t="e">
        <v>#N/A</v>
      </c>
      <c r="O2171" s="23" t="e">
        <v>#N/A</v>
      </c>
      <c r="P2171" s="23" t="e">
        <v>#N/A</v>
      </c>
      <c r="Q2171" s="23" t="s">
        <v>3404</v>
      </c>
    </row>
    <row r="2172" spans="1:17" s="23" customFormat="1" x14ac:dyDescent="0.2">
      <c r="A2172" s="23" t="e">
        <v>#N/A</v>
      </c>
      <c r="B2172" s="23" t="s">
        <v>3303</v>
      </c>
      <c r="C2172" s="23" t="e">
        <v>#N/A</v>
      </c>
      <c r="D2172" s="23" t="e">
        <v>#N/A</v>
      </c>
      <c r="E2172" s="23" t="e">
        <v>#N/A</v>
      </c>
      <c r="F2172" s="23" t="e">
        <v>#N/A</v>
      </c>
      <c r="G2172" s="23" t="e">
        <v>#N/A</v>
      </c>
      <c r="H2172" s="23" t="e">
        <v>#N/A</v>
      </c>
      <c r="I2172" s="1" t="e">
        <v>#N/A</v>
      </c>
      <c r="J2172" s="1" t="e">
        <v>#N/A</v>
      </c>
      <c r="K2172" s="1" t="e">
        <v>#N/A</v>
      </c>
      <c r="L2172" s="23" t="e">
        <v>#N/A</v>
      </c>
      <c r="M2172" s="23" t="e">
        <v>#N/A</v>
      </c>
      <c r="N2172" s="23" t="e">
        <v>#N/A</v>
      </c>
      <c r="O2172" s="23" t="e">
        <v>#N/A</v>
      </c>
      <c r="P2172" s="23" t="e">
        <v>#N/A</v>
      </c>
      <c r="Q2172" s="23" t="s">
        <v>3404</v>
      </c>
    </row>
    <row r="2173" spans="1:17" s="23" customFormat="1" x14ac:dyDescent="0.2">
      <c r="A2173" s="23" t="e">
        <v>#N/A</v>
      </c>
      <c r="B2173" s="23" t="s">
        <v>3304</v>
      </c>
      <c r="C2173" s="23" t="e">
        <v>#N/A</v>
      </c>
      <c r="D2173" s="23" t="e">
        <v>#N/A</v>
      </c>
      <c r="E2173" s="23" t="e">
        <v>#N/A</v>
      </c>
      <c r="F2173" s="23" t="e">
        <v>#N/A</v>
      </c>
      <c r="G2173" s="23" t="e">
        <v>#N/A</v>
      </c>
      <c r="H2173" s="23" t="e">
        <v>#N/A</v>
      </c>
      <c r="I2173" s="1" t="e">
        <v>#N/A</v>
      </c>
      <c r="J2173" s="1" t="e">
        <v>#N/A</v>
      </c>
      <c r="K2173" s="1" t="e">
        <v>#N/A</v>
      </c>
      <c r="L2173" s="23" t="e">
        <v>#N/A</v>
      </c>
      <c r="M2173" s="23" t="e">
        <v>#N/A</v>
      </c>
      <c r="N2173" s="23" t="e">
        <v>#N/A</v>
      </c>
      <c r="O2173" s="23" t="e">
        <v>#N/A</v>
      </c>
      <c r="P2173" s="23" t="e">
        <v>#N/A</v>
      </c>
      <c r="Q2173" s="23" t="s">
        <v>3404</v>
      </c>
    </row>
    <row r="2174" spans="1:17" s="23" customFormat="1" x14ac:dyDescent="0.2">
      <c r="A2174" s="23" t="e">
        <v>#N/A</v>
      </c>
      <c r="B2174" s="23" t="s">
        <v>3305</v>
      </c>
      <c r="C2174" s="23" t="e">
        <v>#N/A</v>
      </c>
      <c r="D2174" s="23" t="e">
        <v>#N/A</v>
      </c>
      <c r="E2174" s="23" t="e">
        <v>#N/A</v>
      </c>
      <c r="F2174" s="23" t="e">
        <v>#N/A</v>
      </c>
      <c r="G2174" s="23" t="e">
        <v>#N/A</v>
      </c>
      <c r="H2174" s="23" t="e">
        <v>#N/A</v>
      </c>
      <c r="I2174" s="1" t="e">
        <v>#N/A</v>
      </c>
      <c r="J2174" s="1" t="e">
        <v>#N/A</v>
      </c>
      <c r="K2174" s="1" t="e">
        <v>#N/A</v>
      </c>
      <c r="L2174" s="23" t="e">
        <v>#N/A</v>
      </c>
      <c r="M2174" s="23" t="e">
        <v>#N/A</v>
      </c>
      <c r="N2174" s="23" t="e">
        <v>#N/A</v>
      </c>
      <c r="O2174" s="23" t="e">
        <v>#N/A</v>
      </c>
      <c r="P2174" s="23" t="e">
        <v>#N/A</v>
      </c>
      <c r="Q2174" s="23" t="s">
        <v>3404</v>
      </c>
    </row>
    <row r="2175" spans="1:17" s="23" customFormat="1" x14ac:dyDescent="0.2">
      <c r="A2175" s="23" t="e">
        <v>#N/A</v>
      </c>
      <c r="B2175" s="23" t="s">
        <v>3306</v>
      </c>
      <c r="C2175" s="23" t="e">
        <v>#N/A</v>
      </c>
      <c r="D2175" s="23" t="e">
        <v>#N/A</v>
      </c>
      <c r="E2175" s="23" t="e">
        <v>#N/A</v>
      </c>
      <c r="F2175" s="23" t="e">
        <v>#N/A</v>
      </c>
      <c r="G2175" s="23" t="e">
        <v>#N/A</v>
      </c>
      <c r="H2175" s="23" t="e">
        <v>#N/A</v>
      </c>
      <c r="I2175" s="1" t="e">
        <v>#N/A</v>
      </c>
      <c r="J2175" s="1" t="e">
        <v>#N/A</v>
      </c>
      <c r="K2175" s="1" t="e">
        <v>#N/A</v>
      </c>
      <c r="L2175" s="23" t="e">
        <v>#N/A</v>
      </c>
      <c r="M2175" s="23" t="e">
        <v>#N/A</v>
      </c>
      <c r="N2175" s="23" t="e">
        <v>#N/A</v>
      </c>
      <c r="O2175" s="23" t="e">
        <v>#N/A</v>
      </c>
      <c r="P2175" s="23" t="e">
        <v>#N/A</v>
      </c>
      <c r="Q2175" s="23" t="s">
        <v>3404</v>
      </c>
    </row>
    <row r="2176" spans="1:17" s="23" customFormat="1" x14ac:dyDescent="0.2">
      <c r="A2176" s="23" t="e">
        <v>#N/A</v>
      </c>
      <c r="B2176" s="23" t="s">
        <v>3307</v>
      </c>
      <c r="C2176" s="23" t="e">
        <v>#N/A</v>
      </c>
      <c r="D2176" s="23" t="e">
        <v>#N/A</v>
      </c>
      <c r="E2176" s="23" t="e">
        <v>#N/A</v>
      </c>
      <c r="F2176" s="23" t="e">
        <v>#N/A</v>
      </c>
      <c r="G2176" s="23" t="e">
        <v>#N/A</v>
      </c>
      <c r="H2176" s="23" t="e">
        <v>#N/A</v>
      </c>
      <c r="I2176" s="1" t="e">
        <v>#N/A</v>
      </c>
      <c r="J2176" s="1" t="e">
        <v>#N/A</v>
      </c>
      <c r="K2176" s="1" t="e">
        <v>#N/A</v>
      </c>
      <c r="L2176" s="23" t="e">
        <v>#N/A</v>
      </c>
      <c r="M2176" s="23" t="e">
        <v>#N/A</v>
      </c>
      <c r="N2176" s="23" t="e">
        <v>#N/A</v>
      </c>
      <c r="O2176" s="23" t="e">
        <v>#N/A</v>
      </c>
      <c r="P2176" s="23" t="e">
        <v>#N/A</v>
      </c>
      <c r="Q2176" s="23" t="s">
        <v>3404</v>
      </c>
    </row>
    <row r="2177" spans="1:17" s="23" customFormat="1" x14ac:dyDescent="0.2">
      <c r="A2177" s="23" t="e">
        <v>#N/A</v>
      </c>
      <c r="B2177" s="23" t="s">
        <v>3308</v>
      </c>
      <c r="C2177" s="23" t="e">
        <v>#N/A</v>
      </c>
      <c r="D2177" s="23" t="e">
        <v>#N/A</v>
      </c>
      <c r="E2177" s="23" t="e">
        <v>#N/A</v>
      </c>
      <c r="F2177" s="23" t="e">
        <v>#N/A</v>
      </c>
      <c r="G2177" s="23" t="e">
        <v>#N/A</v>
      </c>
      <c r="H2177" s="23" t="e">
        <v>#N/A</v>
      </c>
      <c r="I2177" s="1" t="e">
        <v>#N/A</v>
      </c>
      <c r="J2177" s="1" t="e">
        <v>#N/A</v>
      </c>
      <c r="K2177" s="1" t="e">
        <v>#N/A</v>
      </c>
      <c r="L2177" s="23" t="e">
        <v>#N/A</v>
      </c>
      <c r="M2177" s="23" t="e">
        <v>#N/A</v>
      </c>
      <c r="N2177" s="23" t="e">
        <v>#N/A</v>
      </c>
      <c r="O2177" s="23" t="e">
        <v>#N/A</v>
      </c>
      <c r="P2177" s="23" t="e">
        <v>#N/A</v>
      </c>
      <c r="Q2177" s="23" t="s">
        <v>3404</v>
      </c>
    </row>
    <row r="2178" spans="1:17" s="23" customFormat="1" x14ac:dyDescent="0.2">
      <c r="A2178" s="23" t="e">
        <v>#N/A</v>
      </c>
      <c r="B2178" s="23" t="s">
        <v>3309</v>
      </c>
      <c r="C2178" s="23" t="e">
        <v>#N/A</v>
      </c>
      <c r="D2178" s="23" t="e">
        <v>#N/A</v>
      </c>
      <c r="E2178" s="23" t="e">
        <v>#N/A</v>
      </c>
      <c r="F2178" s="23" t="e">
        <v>#N/A</v>
      </c>
      <c r="G2178" s="23" t="e">
        <v>#N/A</v>
      </c>
      <c r="H2178" s="23" t="e">
        <v>#N/A</v>
      </c>
      <c r="I2178" s="1" t="e">
        <v>#N/A</v>
      </c>
      <c r="J2178" s="1" t="e">
        <v>#N/A</v>
      </c>
      <c r="K2178" s="1" t="e">
        <v>#N/A</v>
      </c>
      <c r="L2178" s="23" t="e">
        <v>#N/A</v>
      </c>
      <c r="M2178" s="23" t="e">
        <v>#N/A</v>
      </c>
      <c r="N2178" s="23" t="e">
        <v>#N/A</v>
      </c>
      <c r="O2178" s="23" t="e">
        <v>#N/A</v>
      </c>
      <c r="P2178" s="23" t="e">
        <v>#N/A</v>
      </c>
      <c r="Q2178" s="23" t="s">
        <v>3404</v>
      </c>
    </row>
    <row r="2179" spans="1:17" s="23" customFormat="1" x14ac:dyDescent="0.2">
      <c r="A2179" s="23" t="e">
        <v>#N/A</v>
      </c>
      <c r="B2179" s="23" t="s">
        <v>3310</v>
      </c>
      <c r="C2179" s="23" t="e">
        <v>#N/A</v>
      </c>
      <c r="D2179" s="23" t="e">
        <v>#N/A</v>
      </c>
      <c r="E2179" s="23" t="e">
        <v>#N/A</v>
      </c>
      <c r="F2179" s="23" t="e">
        <v>#N/A</v>
      </c>
      <c r="G2179" s="23" t="e">
        <v>#N/A</v>
      </c>
      <c r="H2179" s="23" t="e">
        <v>#N/A</v>
      </c>
      <c r="I2179" s="1" t="e">
        <v>#N/A</v>
      </c>
      <c r="J2179" s="1" t="e">
        <v>#N/A</v>
      </c>
      <c r="K2179" s="1" t="e">
        <v>#N/A</v>
      </c>
      <c r="L2179" s="23" t="e">
        <v>#N/A</v>
      </c>
      <c r="M2179" s="23" t="e">
        <v>#N/A</v>
      </c>
      <c r="N2179" s="23" t="e">
        <v>#N/A</v>
      </c>
      <c r="O2179" s="23" t="e">
        <v>#N/A</v>
      </c>
      <c r="P2179" s="23" t="e">
        <v>#N/A</v>
      </c>
      <c r="Q2179" s="23" t="s">
        <v>3404</v>
      </c>
    </row>
    <row r="2180" spans="1:17" s="23" customFormat="1" hidden="1" x14ac:dyDescent="0.2">
      <c r="A2180" s="23" t="e">
        <v>#N/A</v>
      </c>
      <c r="B2180" s="23" t="s">
        <v>3311</v>
      </c>
      <c r="C2180" s="23" t="e">
        <v>#N/A</v>
      </c>
      <c r="D2180" s="23" t="e">
        <v>#N/A</v>
      </c>
      <c r="E2180" s="23" t="e">
        <v>#N/A</v>
      </c>
      <c r="F2180" s="23" t="e">
        <v>#N/A</v>
      </c>
      <c r="G2180" s="23" t="e">
        <v>#N/A</v>
      </c>
      <c r="H2180" s="23" t="e">
        <v>#N/A</v>
      </c>
      <c r="I2180" s="1" t="e">
        <v>#N/A</v>
      </c>
      <c r="J2180" s="1" t="e">
        <v>#N/A</v>
      </c>
      <c r="K2180" s="1" t="e">
        <v>#N/A</v>
      </c>
      <c r="L2180" s="23" t="e">
        <v>#N/A</v>
      </c>
      <c r="M2180" s="23" t="e">
        <v>#N/A</v>
      </c>
      <c r="N2180" s="23" t="e">
        <v>#N/A</v>
      </c>
      <c r="O2180" s="23" t="e">
        <v>#N/A</v>
      </c>
      <c r="P2180" s="23" t="e">
        <v>#N/A</v>
      </c>
      <c r="Q2180" s="23" t="s">
        <v>3404</v>
      </c>
    </row>
    <row r="2181" spans="1:17" s="23" customFormat="1" hidden="1" x14ac:dyDescent="0.2">
      <c r="A2181" s="23" t="e">
        <v>#N/A</v>
      </c>
      <c r="B2181" s="23" t="s">
        <v>3312</v>
      </c>
      <c r="C2181" s="23" t="e">
        <v>#N/A</v>
      </c>
      <c r="D2181" s="23" t="e">
        <v>#N/A</v>
      </c>
      <c r="E2181" s="23" t="e">
        <v>#N/A</v>
      </c>
      <c r="F2181" s="23" t="e">
        <v>#N/A</v>
      </c>
      <c r="G2181" s="23" t="e">
        <v>#N/A</v>
      </c>
      <c r="H2181" s="23" t="e">
        <v>#N/A</v>
      </c>
      <c r="I2181" s="1" t="e">
        <v>#N/A</v>
      </c>
      <c r="J2181" s="1" t="e">
        <v>#N/A</v>
      </c>
      <c r="K2181" s="1" t="e">
        <v>#N/A</v>
      </c>
      <c r="L2181" s="23" t="e">
        <v>#N/A</v>
      </c>
      <c r="M2181" s="23" t="e">
        <v>#N/A</v>
      </c>
      <c r="N2181" s="23" t="e">
        <v>#N/A</v>
      </c>
      <c r="O2181" s="23" t="e">
        <v>#N/A</v>
      </c>
      <c r="P2181" s="23" t="e">
        <v>#N/A</v>
      </c>
      <c r="Q2181" s="23" t="s">
        <v>3404</v>
      </c>
    </row>
    <row r="2182" spans="1:17" s="23" customFormat="1" hidden="1" x14ac:dyDescent="0.2">
      <c r="A2182" s="23" t="e">
        <v>#N/A</v>
      </c>
      <c r="B2182" s="23" t="s">
        <v>3313</v>
      </c>
      <c r="C2182" s="23" t="e">
        <v>#N/A</v>
      </c>
      <c r="D2182" s="23" t="e">
        <v>#N/A</v>
      </c>
      <c r="E2182" s="23" t="e">
        <v>#N/A</v>
      </c>
      <c r="F2182" s="23" t="e">
        <v>#N/A</v>
      </c>
      <c r="G2182" s="23" t="e">
        <v>#N/A</v>
      </c>
      <c r="H2182" s="23" t="e">
        <v>#N/A</v>
      </c>
      <c r="I2182" s="1" t="e">
        <v>#N/A</v>
      </c>
      <c r="J2182" s="1" t="e">
        <v>#N/A</v>
      </c>
      <c r="K2182" s="1" t="e">
        <v>#N/A</v>
      </c>
      <c r="L2182" s="23" t="e">
        <v>#N/A</v>
      </c>
      <c r="M2182" s="23" t="e">
        <v>#N/A</v>
      </c>
      <c r="N2182" s="23" t="e">
        <v>#N/A</v>
      </c>
      <c r="O2182" s="23" t="e">
        <v>#N/A</v>
      </c>
      <c r="P2182" s="23" t="e">
        <v>#N/A</v>
      </c>
      <c r="Q2182" s="23" t="s">
        <v>3404</v>
      </c>
    </row>
    <row r="2183" spans="1:17" s="23" customFormat="1" hidden="1" x14ac:dyDescent="0.2">
      <c r="A2183" s="23" t="e">
        <v>#N/A</v>
      </c>
      <c r="B2183" s="23" t="s">
        <v>3314</v>
      </c>
      <c r="C2183" s="23" t="e">
        <v>#N/A</v>
      </c>
      <c r="D2183" s="23" t="e">
        <v>#N/A</v>
      </c>
      <c r="E2183" s="23" t="e">
        <v>#N/A</v>
      </c>
      <c r="F2183" s="23" t="e">
        <v>#N/A</v>
      </c>
      <c r="G2183" s="23" t="e">
        <v>#N/A</v>
      </c>
      <c r="H2183" s="23" t="e">
        <v>#N/A</v>
      </c>
      <c r="I2183" s="1" t="e">
        <v>#N/A</v>
      </c>
      <c r="J2183" s="1" t="e">
        <v>#N/A</v>
      </c>
      <c r="K2183" s="1" t="e">
        <v>#N/A</v>
      </c>
      <c r="L2183" s="23" t="e">
        <v>#N/A</v>
      </c>
      <c r="M2183" s="23" t="e">
        <v>#N/A</v>
      </c>
      <c r="N2183" s="23" t="e">
        <v>#N/A</v>
      </c>
      <c r="O2183" s="23" t="e">
        <v>#N/A</v>
      </c>
      <c r="P2183" s="23" t="e">
        <v>#N/A</v>
      </c>
      <c r="Q2183" s="23" t="s">
        <v>3404</v>
      </c>
    </row>
    <row r="2184" spans="1:17" s="23" customFormat="1" hidden="1" x14ac:dyDescent="0.2">
      <c r="A2184" s="23" t="e">
        <v>#N/A</v>
      </c>
      <c r="B2184" s="23" t="s">
        <v>3315</v>
      </c>
      <c r="C2184" s="23" t="e">
        <v>#N/A</v>
      </c>
      <c r="D2184" s="23" t="e">
        <v>#N/A</v>
      </c>
      <c r="E2184" s="23" t="e">
        <v>#N/A</v>
      </c>
      <c r="F2184" s="23" t="e">
        <v>#N/A</v>
      </c>
      <c r="G2184" s="23" t="e">
        <v>#N/A</v>
      </c>
      <c r="H2184" s="23" t="e">
        <v>#N/A</v>
      </c>
      <c r="I2184" s="1" t="e">
        <v>#N/A</v>
      </c>
      <c r="J2184" s="1" t="e">
        <v>#N/A</v>
      </c>
      <c r="K2184" s="1" t="e">
        <v>#N/A</v>
      </c>
      <c r="L2184" s="23" t="e">
        <v>#N/A</v>
      </c>
      <c r="M2184" s="23" t="e">
        <v>#N/A</v>
      </c>
      <c r="N2184" s="23" t="e">
        <v>#N/A</v>
      </c>
      <c r="O2184" s="23" t="e">
        <v>#N/A</v>
      </c>
      <c r="P2184" s="23" t="e">
        <v>#N/A</v>
      </c>
      <c r="Q2184" s="23" t="s">
        <v>3404</v>
      </c>
    </row>
    <row r="2185" spans="1:17" s="23" customFormat="1" hidden="1" x14ac:dyDescent="0.2">
      <c r="A2185" s="23" t="e">
        <v>#N/A</v>
      </c>
      <c r="B2185" s="23" t="s">
        <v>3316</v>
      </c>
      <c r="C2185" s="23" t="e">
        <v>#N/A</v>
      </c>
      <c r="D2185" s="23" t="e">
        <v>#N/A</v>
      </c>
      <c r="E2185" s="23" t="e">
        <v>#N/A</v>
      </c>
      <c r="F2185" s="23" t="e">
        <v>#N/A</v>
      </c>
      <c r="G2185" s="23" t="e">
        <v>#N/A</v>
      </c>
      <c r="H2185" s="23" t="e">
        <v>#N/A</v>
      </c>
      <c r="I2185" s="1" t="e">
        <v>#N/A</v>
      </c>
      <c r="J2185" s="1" t="e">
        <v>#N/A</v>
      </c>
      <c r="K2185" s="1" t="e">
        <v>#N/A</v>
      </c>
      <c r="L2185" s="23" t="e">
        <v>#N/A</v>
      </c>
      <c r="M2185" s="23" t="e">
        <v>#N/A</v>
      </c>
      <c r="N2185" s="23" t="e">
        <v>#N/A</v>
      </c>
      <c r="O2185" s="23" t="e">
        <v>#N/A</v>
      </c>
      <c r="P2185" s="23" t="e">
        <v>#N/A</v>
      </c>
      <c r="Q2185" s="23" t="s">
        <v>3404</v>
      </c>
    </row>
    <row r="2186" spans="1:17" s="23" customFormat="1" hidden="1" x14ac:dyDescent="0.2">
      <c r="A2186" s="23" t="e">
        <v>#N/A</v>
      </c>
      <c r="B2186" s="23" t="s">
        <v>3317</v>
      </c>
      <c r="C2186" s="23" t="e">
        <v>#N/A</v>
      </c>
      <c r="D2186" s="23" t="e">
        <v>#N/A</v>
      </c>
      <c r="E2186" s="23" t="e">
        <v>#N/A</v>
      </c>
      <c r="F2186" s="23" t="e">
        <v>#N/A</v>
      </c>
      <c r="G2186" s="23" t="e">
        <v>#N/A</v>
      </c>
      <c r="H2186" s="23" t="e">
        <v>#N/A</v>
      </c>
      <c r="I2186" s="1" t="e">
        <v>#N/A</v>
      </c>
      <c r="J2186" s="1" t="e">
        <v>#N/A</v>
      </c>
      <c r="K2186" s="1" t="e">
        <v>#N/A</v>
      </c>
      <c r="L2186" s="23" t="e">
        <v>#N/A</v>
      </c>
      <c r="M2186" s="23" t="e">
        <v>#N/A</v>
      </c>
      <c r="N2186" s="23" t="e">
        <v>#N/A</v>
      </c>
      <c r="O2186" s="23" t="e">
        <v>#N/A</v>
      </c>
      <c r="P2186" s="23" t="e">
        <v>#N/A</v>
      </c>
      <c r="Q2186" s="23" t="s">
        <v>3404</v>
      </c>
    </row>
    <row r="2187" spans="1:17" s="23" customFormat="1" hidden="1" x14ac:dyDescent="0.2">
      <c r="A2187" s="23" t="e">
        <v>#N/A</v>
      </c>
      <c r="B2187" s="23" t="s">
        <v>5465</v>
      </c>
      <c r="C2187" s="23" t="e">
        <v>#N/A</v>
      </c>
      <c r="D2187" s="23" t="e">
        <v>#N/A</v>
      </c>
      <c r="E2187" s="23" t="e">
        <v>#N/A</v>
      </c>
      <c r="F2187" s="23" t="e">
        <v>#N/A</v>
      </c>
      <c r="G2187" s="23" t="e">
        <v>#N/A</v>
      </c>
      <c r="H2187" s="23" t="e">
        <v>#N/A</v>
      </c>
      <c r="I2187" s="1" t="e">
        <v>#N/A</v>
      </c>
      <c r="J2187" s="1" t="e">
        <v>#N/A</v>
      </c>
      <c r="K2187" s="1" t="e">
        <v>#N/A</v>
      </c>
      <c r="L2187" s="23" t="e">
        <v>#N/A</v>
      </c>
      <c r="M2187" s="23" t="e">
        <v>#N/A</v>
      </c>
      <c r="N2187" s="23" t="e">
        <v>#N/A</v>
      </c>
      <c r="O2187" s="23" t="e">
        <v>#N/A</v>
      </c>
      <c r="P2187" s="23" t="e">
        <v>#N/A</v>
      </c>
      <c r="Q2187" s="23" t="s">
        <v>3404</v>
      </c>
    </row>
    <row r="2188" spans="1:17" s="23" customFormat="1" hidden="1" x14ac:dyDescent="0.2">
      <c r="A2188" s="23" t="e">
        <v>#N/A</v>
      </c>
      <c r="B2188" s="23" t="s">
        <v>3318</v>
      </c>
      <c r="C2188" s="23" t="e">
        <v>#N/A</v>
      </c>
      <c r="D2188" s="23" t="e">
        <v>#N/A</v>
      </c>
      <c r="E2188" s="23" t="e">
        <v>#N/A</v>
      </c>
      <c r="F2188" s="23" t="e">
        <v>#N/A</v>
      </c>
      <c r="G2188" s="23" t="e">
        <v>#N/A</v>
      </c>
      <c r="H2188" s="23" t="e">
        <v>#N/A</v>
      </c>
      <c r="I2188" s="1" t="e">
        <v>#N/A</v>
      </c>
      <c r="J2188" s="1" t="e">
        <v>#N/A</v>
      </c>
      <c r="K2188" s="1" t="e">
        <v>#N/A</v>
      </c>
      <c r="L2188" s="23" t="e">
        <v>#N/A</v>
      </c>
      <c r="M2188" s="23" t="e">
        <v>#N/A</v>
      </c>
      <c r="N2188" s="23" t="e">
        <v>#N/A</v>
      </c>
      <c r="O2188" s="23" t="e">
        <v>#N/A</v>
      </c>
      <c r="P2188" s="23" t="e">
        <v>#N/A</v>
      </c>
      <c r="Q2188" s="23" t="s">
        <v>3404</v>
      </c>
    </row>
    <row r="2189" spans="1:17" s="23" customFormat="1" hidden="1" x14ac:dyDescent="0.2">
      <c r="A2189" s="23" t="e">
        <v>#N/A</v>
      </c>
      <c r="B2189" s="23" t="s">
        <v>3319</v>
      </c>
      <c r="C2189" s="23" t="e">
        <v>#N/A</v>
      </c>
      <c r="D2189" s="23" t="e">
        <v>#N/A</v>
      </c>
      <c r="E2189" s="23" t="e">
        <v>#N/A</v>
      </c>
      <c r="F2189" s="23" t="e">
        <v>#N/A</v>
      </c>
      <c r="G2189" s="23" t="e">
        <v>#N/A</v>
      </c>
      <c r="H2189" s="23" t="e">
        <v>#N/A</v>
      </c>
      <c r="I2189" s="1" t="e">
        <v>#N/A</v>
      </c>
      <c r="J2189" s="1" t="e">
        <v>#N/A</v>
      </c>
      <c r="K2189" s="1" t="e">
        <v>#N/A</v>
      </c>
      <c r="L2189" s="23" t="e">
        <v>#N/A</v>
      </c>
      <c r="M2189" s="23" t="e">
        <v>#N/A</v>
      </c>
      <c r="N2189" s="23" t="e">
        <v>#N/A</v>
      </c>
      <c r="O2189" s="23" t="e">
        <v>#N/A</v>
      </c>
      <c r="P2189" s="23" t="e">
        <v>#N/A</v>
      </c>
      <c r="Q2189" s="23" t="s">
        <v>3404</v>
      </c>
    </row>
    <row r="2190" spans="1:17" s="23" customFormat="1" hidden="1" x14ac:dyDescent="0.2">
      <c r="A2190" s="23" t="e">
        <v>#N/A</v>
      </c>
      <c r="B2190" s="23" t="s">
        <v>3320</v>
      </c>
      <c r="C2190" s="23" t="e">
        <v>#N/A</v>
      </c>
      <c r="D2190" s="23" t="e">
        <v>#N/A</v>
      </c>
      <c r="E2190" s="23" t="e">
        <v>#N/A</v>
      </c>
      <c r="F2190" s="23" t="e">
        <v>#N/A</v>
      </c>
      <c r="G2190" s="23" t="e">
        <v>#N/A</v>
      </c>
      <c r="H2190" s="23" t="e">
        <v>#N/A</v>
      </c>
      <c r="I2190" s="1" t="e">
        <v>#N/A</v>
      </c>
      <c r="J2190" s="1" t="e">
        <v>#N/A</v>
      </c>
      <c r="K2190" s="1" t="e">
        <v>#N/A</v>
      </c>
      <c r="L2190" s="23" t="e">
        <v>#N/A</v>
      </c>
      <c r="M2190" s="23" t="e">
        <v>#N/A</v>
      </c>
      <c r="N2190" s="23" t="e">
        <v>#N/A</v>
      </c>
      <c r="O2190" s="23" t="e">
        <v>#N/A</v>
      </c>
      <c r="P2190" s="23" t="e">
        <v>#N/A</v>
      </c>
      <c r="Q2190" s="23" t="s">
        <v>3404</v>
      </c>
    </row>
    <row r="2191" spans="1:17" s="23" customFormat="1" hidden="1" x14ac:dyDescent="0.2">
      <c r="A2191" s="23" t="e">
        <v>#N/A</v>
      </c>
      <c r="B2191" s="23" t="s">
        <v>3321</v>
      </c>
      <c r="C2191" s="23" t="e">
        <v>#N/A</v>
      </c>
      <c r="D2191" s="23" t="e">
        <v>#N/A</v>
      </c>
      <c r="E2191" s="23" t="e">
        <v>#N/A</v>
      </c>
      <c r="F2191" s="23" t="e">
        <v>#N/A</v>
      </c>
      <c r="G2191" s="23" t="e">
        <v>#N/A</v>
      </c>
      <c r="H2191" s="23" t="e">
        <v>#N/A</v>
      </c>
      <c r="I2191" s="1" t="e">
        <v>#N/A</v>
      </c>
      <c r="J2191" s="1" t="e">
        <v>#N/A</v>
      </c>
      <c r="K2191" s="1" t="e">
        <v>#N/A</v>
      </c>
      <c r="L2191" s="23" t="e">
        <v>#N/A</v>
      </c>
      <c r="M2191" s="23" t="e">
        <v>#N/A</v>
      </c>
      <c r="N2191" s="23" t="e">
        <v>#N/A</v>
      </c>
      <c r="O2191" s="23" t="e">
        <v>#N/A</v>
      </c>
      <c r="P2191" s="23" t="e">
        <v>#N/A</v>
      </c>
      <c r="Q2191" s="23" t="s">
        <v>3404</v>
      </c>
    </row>
    <row r="2192" spans="1:17" s="23" customFormat="1" hidden="1" x14ac:dyDescent="0.2">
      <c r="A2192" s="23" t="e">
        <v>#N/A</v>
      </c>
      <c r="B2192" s="23" t="s">
        <v>3322</v>
      </c>
      <c r="C2192" s="23" t="e">
        <v>#N/A</v>
      </c>
      <c r="D2192" s="23" t="e">
        <v>#N/A</v>
      </c>
      <c r="E2192" s="23" t="e">
        <v>#N/A</v>
      </c>
      <c r="F2192" s="23" t="e">
        <v>#N/A</v>
      </c>
      <c r="G2192" s="23" t="e">
        <v>#N/A</v>
      </c>
      <c r="H2192" s="23" t="e">
        <v>#N/A</v>
      </c>
      <c r="I2192" s="1" t="e">
        <v>#N/A</v>
      </c>
      <c r="J2192" s="1" t="e">
        <v>#N/A</v>
      </c>
      <c r="K2192" s="1" t="e">
        <v>#N/A</v>
      </c>
      <c r="L2192" s="23" t="e">
        <v>#N/A</v>
      </c>
      <c r="M2192" s="23" t="e">
        <v>#N/A</v>
      </c>
      <c r="N2192" s="23" t="e">
        <v>#N/A</v>
      </c>
      <c r="O2192" s="23" t="e">
        <v>#N/A</v>
      </c>
      <c r="P2192" s="23" t="e">
        <v>#N/A</v>
      </c>
      <c r="Q2192" s="23" t="s">
        <v>3404</v>
      </c>
    </row>
    <row r="2193" spans="1:17" s="23" customFormat="1" hidden="1" x14ac:dyDescent="0.2">
      <c r="A2193" s="23" t="e">
        <v>#N/A</v>
      </c>
      <c r="B2193" s="23" t="s">
        <v>3323</v>
      </c>
      <c r="C2193" s="23" t="e">
        <v>#N/A</v>
      </c>
      <c r="D2193" s="23" t="e">
        <v>#N/A</v>
      </c>
      <c r="E2193" s="23" t="e">
        <v>#N/A</v>
      </c>
      <c r="F2193" s="23" t="e">
        <v>#N/A</v>
      </c>
      <c r="G2193" s="23" t="e">
        <v>#N/A</v>
      </c>
      <c r="H2193" s="23" t="e">
        <v>#N/A</v>
      </c>
      <c r="I2193" s="1" t="e">
        <v>#N/A</v>
      </c>
      <c r="J2193" s="1" t="e">
        <v>#N/A</v>
      </c>
      <c r="K2193" s="1" t="e">
        <v>#N/A</v>
      </c>
      <c r="L2193" s="23" t="e">
        <v>#N/A</v>
      </c>
      <c r="M2193" s="23" t="e">
        <v>#N/A</v>
      </c>
      <c r="N2193" s="23" t="e">
        <v>#N/A</v>
      </c>
      <c r="O2193" s="23" t="e">
        <v>#N/A</v>
      </c>
      <c r="P2193" s="23" t="e">
        <v>#N/A</v>
      </c>
      <c r="Q2193" s="23" t="s">
        <v>3404</v>
      </c>
    </row>
    <row r="2194" spans="1:17" s="23" customFormat="1" hidden="1" x14ac:dyDescent="0.2">
      <c r="A2194" s="23" t="e">
        <v>#N/A</v>
      </c>
      <c r="B2194" s="23" t="s">
        <v>3324</v>
      </c>
      <c r="C2194" s="23" t="e">
        <v>#N/A</v>
      </c>
      <c r="D2194" s="23" t="e">
        <v>#N/A</v>
      </c>
      <c r="E2194" s="23" t="e">
        <v>#N/A</v>
      </c>
      <c r="F2194" s="23" t="e">
        <v>#N/A</v>
      </c>
      <c r="G2194" s="23" t="e">
        <v>#N/A</v>
      </c>
      <c r="H2194" s="23" t="e">
        <v>#N/A</v>
      </c>
      <c r="I2194" s="1" t="e">
        <v>#N/A</v>
      </c>
      <c r="J2194" s="1" t="e">
        <v>#N/A</v>
      </c>
      <c r="K2194" s="1" t="e">
        <v>#N/A</v>
      </c>
      <c r="L2194" s="23" t="e">
        <v>#N/A</v>
      </c>
      <c r="M2194" s="23" t="e">
        <v>#N/A</v>
      </c>
      <c r="N2194" s="23" t="e">
        <v>#N/A</v>
      </c>
      <c r="O2194" s="23" t="e">
        <v>#N/A</v>
      </c>
      <c r="P2194" s="23" t="e">
        <v>#N/A</v>
      </c>
      <c r="Q2194" s="23" t="s">
        <v>3404</v>
      </c>
    </row>
    <row r="2195" spans="1:17" s="23" customFormat="1" hidden="1" x14ac:dyDescent="0.2">
      <c r="A2195" s="23" t="e">
        <v>#N/A</v>
      </c>
      <c r="B2195" s="23" t="s">
        <v>3325</v>
      </c>
      <c r="C2195" s="23" t="e">
        <v>#N/A</v>
      </c>
      <c r="D2195" s="23" t="e">
        <v>#N/A</v>
      </c>
      <c r="E2195" s="23" t="e">
        <v>#N/A</v>
      </c>
      <c r="F2195" s="23" t="e">
        <v>#N/A</v>
      </c>
      <c r="G2195" s="23" t="e">
        <v>#N/A</v>
      </c>
      <c r="H2195" s="23" t="e">
        <v>#N/A</v>
      </c>
      <c r="I2195" s="1" t="e">
        <v>#N/A</v>
      </c>
      <c r="J2195" s="1" t="e">
        <v>#N/A</v>
      </c>
      <c r="K2195" s="1" t="e">
        <v>#N/A</v>
      </c>
      <c r="L2195" s="23" t="e">
        <v>#N/A</v>
      </c>
      <c r="M2195" s="23" t="e">
        <v>#N/A</v>
      </c>
      <c r="N2195" s="23" t="e">
        <v>#N/A</v>
      </c>
      <c r="O2195" s="23" t="e">
        <v>#N/A</v>
      </c>
      <c r="P2195" s="23" t="e">
        <v>#N/A</v>
      </c>
      <c r="Q2195" s="23" t="s">
        <v>3404</v>
      </c>
    </row>
    <row r="2196" spans="1:17" s="23" customFormat="1" hidden="1" x14ac:dyDescent="0.2">
      <c r="A2196" s="23" t="e">
        <v>#N/A</v>
      </c>
      <c r="B2196" s="23" t="s">
        <v>3326</v>
      </c>
      <c r="C2196" s="23" t="e">
        <v>#N/A</v>
      </c>
      <c r="D2196" s="23" t="e">
        <v>#N/A</v>
      </c>
      <c r="E2196" s="23" t="e">
        <v>#N/A</v>
      </c>
      <c r="F2196" s="23" t="e">
        <v>#N/A</v>
      </c>
      <c r="G2196" s="23" t="e">
        <v>#N/A</v>
      </c>
      <c r="H2196" s="23" t="e">
        <v>#N/A</v>
      </c>
      <c r="I2196" s="1" t="e">
        <v>#N/A</v>
      </c>
      <c r="J2196" s="1" t="e">
        <v>#N/A</v>
      </c>
      <c r="K2196" s="1" t="e">
        <v>#N/A</v>
      </c>
      <c r="L2196" s="23" t="e">
        <v>#N/A</v>
      </c>
      <c r="M2196" s="23" t="e">
        <v>#N/A</v>
      </c>
      <c r="N2196" s="23" t="e">
        <v>#N/A</v>
      </c>
      <c r="O2196" s="23" t="e">
        <v>#N/A</v>
      </c>
      <c r="P2196" s="23" t="e">
        <v>#N/A</v>
      </c>
      <c r="Q2196" s="23" t="s">
        <v>3404</v>
      </c>
    </row>
    <row r="2197" spans="1:17" s="23" customFormat="1" hidden="1" x14ac:dyDescent="0.2">
      <c r="A2197" s="23" t="e">
        <v>#N/A</v>
      </c>
      <c r="B2197" s="23" t="s">
        <v>3327</v>
      </c>
      <c r="C2197" s="23" t="e">
        <v>#N/A</v>
      </c>
      <c r="D2197" s="23" t="e">
        <v>#N/A</v>
      </c>
      <c r="E2197" s="23" t="e">
        <v>#N/A</v>
      </c>
      <c r="F2197" s="23" t="e">
        <v>#N/A</v>
      </c>
      <c r="G2197" s="23" t="e">
        <v>#N/A</v>
      </c>
      <c r="H2197" s="23" t="e">
        <v>#N/A</v>
      </c>
      <c r="I2197" s="1" t="e">
        <v>#N/A</v>
      </c>
      <c r="J2197" s="1" t="e">
        <v>#N/A</v>
      </c>
      <c r="K2197" s="1" t="e">
        <v>#N/A</v>
      </c>
      <c r="L2197" s="23" t="e">
        <v>#N/A</v>
      </c>
      <c r="M2197" s="23" t="e">
        <v>#N/A</v>
      </c>
      <c r="N2197" s="23" t="e">
        <v>#N/A</v>
      </c>
      <c r="O2197" s="23" t="e">
        <v>#N/A</v>
      </c>
      <c r="P2197" s="23" t="e">
        <v>#N/A</v>
      </c>
      <c r="Q2197" s="23" t="s">
        <v>3404</v>
      </c>
    </row>
    <row r="2198" spans="1:17" s="23" customFormat="1" hidden="1" x14ac:dyDescent="0.2">
      <c r="A2198" s="23" t="e">
        <v>#N/A</v>
      </c>
      <c r="B2198" s="23" t="s">
        <v>3328</v>
      </c>
      <c r="C2198" s="23" t="e">
        <v>#N/A</v>
      </c>
      <c r="D2198" s="23" t="e">
        <v>#N/A</v>
      </c>
      <c r="E2198" s="23" t="e">
        <v>#N/A</v>
      </c>
      <c r="F2198" s="23" t="e">
        <v>#N/A</v>
      </c>
      <c r="G2198" s="23" t="e">
        <v>#N/A</v>
      </c>
      <c r="H2198" s="23" t="e">
        <v>#N/A</v>
      </c>
      <c r="I2198" s="1" t="e">
        <v>#N/A</v>
      </c>
      <c r="J2198" s="1" t="e">
        <v>#N/A</v>
      </c>
      <c r="K2198" s="1" t="e">
        <v>#N/A</v>
      </c>
      <c r="L2198" s="23" t="e">
        <v>#N/A</v>
      </c>
      <c r="M2198" s="23" t="e">
        <v>#N/A</v>
      </c>
      <c r="N2198" s="23" t="e">
        <v>#N/A</v>
      </c>
      <c r="O2198" s="23" t="e">
        <v>#N/A</v>
      </c>
      <c r="P2198" s="23" t="e">
        <v>#N/A</v>
      </c>
      <c r="Q2198" s="23" t="s">
        <v>3404</v>
      </c>
    </row>
    <row r="2199" spans="1:17" s="23" customFormat="1" hidden="1" x14ac:dyDescent="0.2">
      <c r="A2199" s="23" t="e">
        <v>#N/A</v>
      </c>
      <c r="B2199" s="23" t="s">
        <v>3329</v>
      </c>
      <c r="C2199" s="23" t="e">
        <v>#N/A</v>
      </c>
      <c r="D2199" s="23" t="e">
        <v>#N/A</v>
      </c>
      <c r="E2199" s="23" t="e">
        <v>#N/A</v>
      </c>
      <c r="F2199" s="23" t="e">
        <v>#N/A</v>
      </c>
      <c r="G2199" s="23" t="e">
        <v>#N/A</v>
      </c>
      <c r="H2199" s="23" t="e">
        <v>#N/A</v>
      </c>
      <c r="I2199" s="1" t="e">
        <v>#N/A</v>
      </c>
      <c r="J2199" s="1" t="e">
        <v>#N/A</v>
      </c>
      <c r="K2199" s="1" t="e">
        <v>#N/A</v>
      </c>
      <c r="L2199" s="23" t="e">
        <v>#N/A</v>
      </c>
      <c r="M2199" s="23" t="e">
        <v>#N/A</v>
      </c>
      <c r="N2199" s="23" t="e">
        <v>#N/A</v>
      </c>
      <c r="O2199" s="23" t="e">
        <v>#N/A</v>
      </c>
      <c r="P2199" s="23" t="e">
        <v>#N/A</v>
      </c>
      <c r="Q2199" s="23" t="s">
        <v>3404</v>
      </c>
    </row>
    <row r="2200" spans="1:17" s="23" customFormat="1" hidden="1" x14ac:dyDescent="0.2">
      <c r="A2200" s="23" t="e">
        <v>#N/A</v>
      </c>
      <c r="B2200" s="23" t="s">
        <v>3330</v>
      </c>
      <c r="C2200" s="23" t="e">
        <v>#N/A</v>
      </c>
      <c r="D2200" s="23" t="e">
        <v>#N/A</v>
      </c>
      <c r="E2200" s="23" t="e">
        <v>#N/A</v>
      </c>
      <c r="F2200" s="23" t="e">
        <v>#N/A</v>
      </c>
      <c r="G2200" s="23" t="e">
        <v>#N/A</v>
      </c>
      <c r="H2200" s="23" t="e">
        <v>#N/A</v>
      </c>
      <c r="I2200" s="1" t="e">
        <v>#N/A</v>
      </c>
      <c r="J2200" s="1" t="e">
        <v>#N/A</v>
      </c>
      <c r="K2200" s="1" t="e">
        <v>#N/A</v>
      </c>
      <c r="L2200" s="23" t="e">
        <v>#N/A</v>
      </c>
      <c r="M2200" s="23" t="e">
        <v>#N/A</v>
      </c>
      <c r="N2200" s="23" t="e">
        <v>#N/A</v>
      </c>
      <c r="O2200" s="23" t="e">
        <v>#N/A</v>
      </c>
      <c r="P2200" s="23" t="e">
        <v>#N/A</v>
      </c>
      <c r="Q2200" s="23" t="s">
        <v>3404</v>
      </c>
    </row>
    <row r="2201" spans="1:17" s="23" customFormat="1" hidden="1" x14ac:dyDescent="0.2">
      <c r="A2201" s="23" t="e">
        <v>#N/A</v>
      </c>
      <c r="B2201" s="23" t="s">
        <v>3331</v>
      </c>
      <c r="C2201" s="23" t="e">
        <v>#N/A</v>
      </c>
      <c r="D2201" s="23" t="e">
        <v>#N/A</v>
      </c>
      <c r="E2201" s="23" t="e">
        <v>#N/A</v>
      </c>
      <c r="F2201" s="23" t="e">
        <v>#N/A</v>
      </c>
      <c r="G2201" s="23" t="e">
        <v>#N/A</v>
      </c>
      <c r="H2201" s="23" t="e">
        <v>#N/A</v>
      </c>
      <c r="I2201" s="1" t="e">
        <v>#N/A</v>
      </c>
      <c r="J2201" s="1" t="e">
        <v>#N/A</v>
      </c>
      <c r="K2201" s="1" t="e">
        <v>#N/A</v>
      </c>
      <c r="L2201" s="23" t="e">
        <v>#N/A</v>
      </c>
      <c r="M2201" s="23" t="e">
        <v>#N/A</v>
      </c>
      <c r="N2201" s="23" t="e">
        <v>#N/A</v>
      </c>
      <c r="O2201" s="23" t="e">
        <v>#N/A</v>
      </c>
      <c r="P2201" s="23" t="e">
        <v>#N/A</v>
      </c>
      <c r="Q2201" s="23" t="s">
        <v>3404</v>
      </c>
    </row>
    <row r="2202" spans="1:17" s="23" customFormat="1" hidden="1" x14ac:dyDescent="0.2">
      <c r="A2202" s="23" t="e">
        <v>#N/A</v>
      </c>
      <c r="B2202" s="23" t="s">
        <v>3332</v>
      </c>
      <c r="C2202" s="23" t="e">
        <v>#N/A</v>
      </c>
      <c r="D2202" s="23" t="e">
        <v>#N/A</v>
      </c>
      <c r="E2202" s="23" t="e">
        <v>#N/A</v>
      </c>
      <c r="F2202" s="23" t="e">
        <v>#N/A</v>
      </c>
      <c r="G2202" s="23" t="e">
        <v>#N/A</v>
      </c>
      <c r="H2202" s="23" t="e">
        <v>#N/A</v>
      </c>
      <c r="I2202" s="1" t="e">
        <v>#N/A</v>
      </c>
      <c r="J2202" s="1" t="e">
        <v>#N/A</v>
      </c>
      <c r="K2202" s="1" t="e">
        <v>#N/A</v>
      </c>
      <c r="L2202" s="23" t="e">
        <v>#N/A</v>
      </c>
      <c r="M2202" s="23" t="e">
        <v>#N/A</v>
      </c>
      <c r="N2202" s="23" t="e">
        <v>#N/A</v>
      </c>
      <c r="O2202" s="23" t="e">
        <v>#N/A</v>
      </c>
      <c r="P2202" s="23" t="e">
        <v>#N/A</v>
      </c>
      <c r="Q2202" s="23" t="s">
        <v>3404</v>
      </c>
    </row>
    <row r="2203" spans="1:17" s="23" customFormat="1" hidden="1" x14ac:dyDescent="0.2">
      <c r="A2203" s="23" t="e">
        <v>#N/A</v>
      </c>
      <c r="B2203" s="23" t="s">
        <v>3333</v>
      </c>
      <c r="C2203" s="23" t="e">
        <v>#N/A</v>
      </c>
      <c r="D2203" s="23" t="e">
        <v>#N/A</v>
      </c>
      <c r="E2203" s="23" t="e">
        <v>#N/A</v>
      </c>
      <c r="F2203" s="23" t="e">
        <v>#N/A</v>
      </c>
      <c r="G2203" s="23" t="e">
        <v>#N/A</v>
      </c>
      <c r="H2203" s="23" t="e">
        <v>#N/A</v>
      </c>
      <c r="I2203" s="1" t="e">
        <v>#N/A</v>
      </c>
      <c r="J2203" s="1" t="e">
        <v>#N/A</v>
      </c>
      <c r="K2203" s="1" t="e">
        <v>#N/A</v>
      </c>
      <c r="L2203" s="23" t="e">
        <v>#N/A</v>
      </c>
      <c r="M2203" s="23" t="e">
        <v>#N/A</v>
      </c>
      <c r="N2203" s="23" t="e">
        <v>#N/A</v>
      </c>
      <c r="O2203" s="23" t="e">
        <v>#N/A</v>
      </c>
      <c r="P2203" s="23" t="e">
        <v>#N/A</v>
      </c>
      <c r="Q2203" s="23" t="s">
        <v>3404</v>
      </c>
    </row>
    <row r="2204" spans="1:17" s="23" customFormat="1" hidden="1" x14ac:dyDescent="0.2">
      <c r="A2204" s="23" t="e">
        <v>#N/A</v>
      </c>
      <c r="B2204" s="23" t="s">
        <v>3334</v>
      </c>
      <c r="C2204" s="23" t="e">
        <v>#N/A</v>
      </c>
      <c r="D2204" s="23" t="e">
        <v>#N/A</v>
      </c>
      <c r="E2204" s="23" t="e">
        <v>#N/A</v>
      </c>
      <c r="F2204" s="23" t="e">
        <v>#N/A</v>
      </c>
      <c r="G2204" s="23" t="e">
        <v>#N/A</v>
      </c>
      <c r="H2204" s="23" t="e">
        <v>#N/A</v>
      </c>
      <c r="I2204" s="1" t="e">
        <v>#N/A</v>
      </c>
      <c r="J2204" s="1" t="e">
        <v>#N/A</v>
      </c>
      <c r="K2204" s="1" t="e">
        <v>#N/A</v>
      </c>
      <c r="L2204" s="23" t="e">
        <v>#N/A</v>
      </c>
      <c r="M2204" s="23" t="e">
        <v>#N/A</v>
      </c>
      <c r="N2204" s="23" t="e">
        <v>#N/A</v>
      </c>
      <c r="O2204" s="23" t="e">
        <v>#N/A</v>
      </c>
      <c r="P2204" s="23" t="e">
        <v>#N/A</v>
      </c>
      <c r="Q2204" s="23" t="s">
        <v>3404</v>
      </c>
    </row>
    <row r="2205" spans="1:17" s="23" customFormat="1" hidden="1" x14ac:dyDescent="0.2">
      <c r="A2205" s="23" t="e">
        <v>#N/A</v>
      </c>
      <c r="B2205" s="23" t="s">
        <v>3335</v>
      </c>
      <c r="C2205" s="23" t="e">
        <v>#N/A</v>
      </c>
      <c r="D2205" s="23" t="e">
        <v>#N/A</v>
      </c>
      <c r="E2205" s="23" t="e">
        <v>#N/A</v>
      </c>
      <c r="F2205" s="23" t="e">
        <v>#N/A</v>
      </c>
      <c r="G2205" s="23" t="e">
        <v>#N/A</v>
      </c>
      <c r="H2205" s="23" t="e">
        <v>#N/A</v>
      </c>
      <c r="I2205" s="1" t="e">
        <v>#N/A</v>
      </c>
      <c r="J2205" s="1" t="e">
        <v>#N/A</v>
      </c>
      <c r="K2205" s="1" t="e">
        <v>#N/A</v>
      </c>
      <c r="L2205" s="23" t="e">
        <v>#N/A</v>
      </c>
      <c r="M2205" s="23" t="e">
        <v>#N/A</v>
      </c>
      <c r="N2205" s="23" t="e">
        <v>#N/A</v>
      </c>
      <c r="O2205" s="23" t="e">
        <v>#N/A</v>
      </c>
      <c r="P2205" s="23" t="e">
        <v>#N/A</v>
      </c>
      <c r="Q2205" s="23" t="s">
        <v>3404</v>
      </c>
    </row>
    <row r="2206" spans="1:17" s="23" customFormat="1" hidden="1" x14ac:dyDescent="0.2">
      <c r="A2206" s="23" t="e">
        <v>#N/A</v>
      </c>
      <c r="B2206" s="23" t="s">
        <v>3336</v>
      </c>
      <c r="C2206" s="23" t="e">
        <v>#N/A</v>
      </c>
      <c r="D2206" s="23" t="e">
        <v>#N/A</v>
      </c>
      <c r="E2206" s="23" t="e">
        <v>#N/A</v>
      </c>
      <c r="F2206" s="23" t="e">
        <v>#N/A</v>
      </c>
      <c r="G2206" s="23" t="e">
        <v>#N/A</v>
      </c>
      <c r="H2206" s="23" t="e">
        <v>#N/A</v>
      </c>
      <c r="I2206" s="1" t="e">
        <v>#N/A</v>
      </c>
      <c r="J2206" s="1" t="e">
        <v>#N/A</v>
      </c>
      <c r="K2206" s="1" t="e">
        <v>#N/A</v>
      </c>
      <c r="L2206" s="23" t="e">
        <v>#N/A</v>
      </c>
      <c r="M2206" s="23" t="e">
        <v>#N/A</v>
      </c>
      <c r="N2206" s="23" t="e">
        <v>#N/A</v>
      </c>
      <c r="O2206" s="23" t="e">
        <v>#N/A</v>
      </c>
      <c r="P2206" s="23" t="e">
        <v>#N/A</v>
      </c>
      <c r="Q2206" s="23" t="s">
        <v>3404</v>
      </c>
    </row>
    <row r="2207" spans="1:17" s="23" customFormat="1" hidden="1" x14ac:dyDescent="0.2">
      <c r="A2207" s="23" t="e">
        <v>#N/A</v>
      </c>
      <c r="B2207" s="23" t="s">
        <v>3337</v>
      </c>
      <c r="C2207" s="23" t="e">
        <v>#N/A</v>
      </c>
      <c r="D2207" s="23" t="e">
        <v>#N/A</v>
      </c>
      <c r="E2207" s="23" t="e">
        <v>#N/A</v>
      </c>
      <c r="F2207" s="23" t="e">
        <v>#N/A</v>
      </c>
      <c r="G2207" s="23" t="e">
        <v>#N/A</v>
      </c>
      <c r="H2207" s="23" t="e">
        <v>#N/A</v>
      </c>
      <c r="I2207" s="1" t="e">
        <v>#N/A</v>
      </c>
      <c r="J2207" s="1" t="e">
        <v>#N/A</v>
      </c>
      <c r="K2207" s="1" t="e">
        <v>#N/A</v>
      </c>
      <c r="L2207" s="23" t="e">
        <v>#N/A</v>
      </c>
      <c r="M2207" s="23" t="e">
        <v>#N/A</v>
      </c>
      <c r="N2207" s="23" t="e">
        <v>#N/A</v>
      </c>
      <c r="O2207" s="23" t="e">
        <v>#N/A</v>
      </c>
      <c r="P2207" s="23" t="e">
        <v>#N/A</v>
      </c>
      <c r="Q2207" s="23" t="s">
        <v>3404</v>
      </c>
    </row>
    <row r="2208" spans="1:17" s="23" customFormat="1" hidden="1" x14ac:dyDescent="0.2">
      <c r="A2208" s="23" t="e">
        <v>#N/A</v>
      </c>
      <c r="B2208" s="23" t="s">
        <v>3338</v>
      </c>
      <c r="C2208" s="23" t="e">
        <v>#N/A</v>
      </c>
      <c r="D2208" s="23" t="e">
        <v>#N/A</v>
      </c>
      <c r="E2208" s="23" t="e">
        <v>#N/A</v>
      </c>
      <c r="F2208" s="23" t="e">
        <v>#N/A</v>
      </c>
      <c r="G2208" s="23" t="e">
        <v>#N/A</v>
      </c>
      <c r="H2208" s="23" t="e">
        <v>#N/A</v>
      </c>
      <c r="I2208" s="1" t="e">
        <v>#N/A</v>
      </c>
      <c r="J2208" s="1" t="e">
        <v>#N/A</v>
      </c>
      <c r="K2208" s="1" t="e">
        <v>#N/A</v>
      </c>
      <c r="L2208" s="23" t="e">
        <v>#N/A</v>
      </c>
      <c r="M2208" s="23" t="e">
        <v>#N/A</v>
      </c>
      <c r="N2208" s="23" t="e">
        <v>#N/A</v>
      </c>
      <c r="O2208" s="23" t="e">
        <v>#N/A</v>
      </c>
      <c r="P2208" s="23" t="e">
        <v>#N/A</v>
      </c>
      <c r="Q2208" s="23" t="s">
        <v>3404</v>
      </c>
    </row>
    <row r="2209" spans="1:17" s="23" customFormat="1" hidden="1" x14ac:dyDescent="0.2">
      <c r="A2209" s="23" t="e">
        <v>#N/A</v>
      </c>
      <c r="B2209" s="23" t="s">
        <v>3339</v>
      </c>
      <c r="C2209" s="23" t="e">
        <v>#N/A</v>
      </c>
      <c r="D2209" s="23" t="e">
        <v>#N/A</v>
      </c>
      <c r="E2209" s="23" t="e">
        <v>#N/A</v>
      </c>
      <c r="F2209" s="23" t="e">
        <v>#N/A</v>
      </c>
      <c r="G2209" s="23" t="e">
        <v>#N/A</v>
      </c>
      <c r="H2209" s="23" t="e">
        <v>#N/A</v>
      </c>
      <c r="I2209" s="1" t="e">
        <v>#N/A</v>
      </c>
      <c r="J2209" s="1" t="e">
        <v>#N/A</v>
      </c>
      <c r="K2209" s="1" t="e">
        <v>#N/A</v>
      </c>
      <c r="L2209" s="23" t="e">
        <v>#N/A</v>
      </c>
      <c r="M2209" s="23" t="e">
        <v>#N/A</v>
      </c>
      <c r="N2209" s="23" t="e">
        <v>#N/A</v>
      </c>
      <c r="O2209" s="23" t="e">
        <v>#N/A</v>
      </c>
      <c r="P2209" s="23" t="e">
        <v>#N/A</v>
      </c>
      <c r="Q2209" s="23" t="s">
        <v>3404</v>
      </c>
    </row>
    <row r="2210" spans="1:17" s="23" customFormat="1" hidden="1" x14ac:dyDescent="0.2">
      <c r="A2210" s="23" t="e">
        <v>#N/A</v>
      </c>
      <c r="B2210" s="23" t="s">
        <v>3340</v>
      </c>
      <c r="C2210" s="23" t="e">
        <v>#N/A</v>
      </c>
      <c r="D2210" s="23" t="e">
        <v>#N/A</v>
      </c>
      <c r="E2210" s="23" t="e">
        <v>#N/A</v>
      </c>
      <c r="F2210" s="23" t="e">
        <v>#N/A</v>
      </c>
      <c r="G2210" s="23" t="e">
        <v>#N/A</v>
      </c>
      <c r="H2210" s="23" t="e">
        <v>#N/A</v>
      </c>
      <c r="I2210" s="1" t="e">
        <v>#N/A</v>
      </c>
      <c r="J2210" s="1" t="e">
        <v>#N/A</v>
      </c>
      <c r="K2210" s="1" t="e">
        <v>#N/A</v>
      </c>
      <c r="L2210" s="23" t="e">
        <v>#N/A</v>
      </c>
      <c r="M2210" s="23" t="e">
        <v>#N/A</v>
      </c>
      <c r="N2210" s="23" t="e">
        <v>#N/A</v>
      </c>
      <c r="O2210" s="23" t="e">
        <v>#N/A</v>
      </c>
      <c r="P2210" s="23" t="e">
        <v>#N/A</v>
      </c>
      <c r="Q2210" s="23" t="s">
        <v>3404</v>
      </c>
    </row>
    <row r="2211" spans="1:17" s="23" customFormat="1" hidden="1" x14ac:dyDescent="0.2">
      <c r="A2211" s="23" t="e">
        <v>#N/A</v>
      </c>
      <c r="B2211" s="23" t="s">
        <v>3341</v>
      </c>
      <c r="C2211" s="23" t="e">
        <v>#N/A</v>
      </c>
      <c r="D2211" s="23" t="e">
        <v>#N/A</v>
      </c>
      <c r="E2211" s="23" t="e">
        <v>#N/A</v>
      </c>
      <c r="F2211" s="23" t="e">
        <v>#N/A</v>
      </c>
      <c r="G2211" s="23" t="e">
        <v>#N/A</v>
      </c>
      <c r="H2211" s="23" t="e">
        <v>#N/A</v>
      </c>
      <c r="I2211" s="1" t="e">
        <v>#N/A</v>
      </c>
      <c r="J2211" s="1" t="e">
        <v>#N/A</v>
      </c>
      <c r="K2211" s="1" t="e">
        <v>#N/A</v>
      </c>
      <c r="L2211" s="23" t="e">
        <v>#N/A</v>
      </c>
      <c r="M2211" s="23" t="e">
        <v>#N/A</v>
      </c>
      <c r="N2211" s="23" t="e">
        <v>#N/A</v>
      </c>
      <c r="O2211" s="23" t="e">
        <v>#N/A</v>
      </c>
      <c r="P2211" s="23" t="e">
        <v>#N/A</v>
      </c>
      <c r="Q2211" s="23" t="s">
        <v>3404</v>
      </c>
    </row>
    <row r="2212" spans="1:17" s="23" customFormat="1" hidden="1" x14ac:dyDescent="0.2">
      <c r="A2212" s="23" t="e">
        <v>#N/A</v>
      </c>
      <c r="B2212" s="23" t="s">
        <v>3342</v>
      </c>
      <c r="C2212" s="23" t="e">
        <v>#N/A</v>
      </c>
      <c r="D2212" s="23" t="e">
        <v>#N/A</v>
      </c>
      <c r="E2212" s="23" t="e">
        <v>#N/A</v>
      </c>
      <c r="F2212" s="23" t="e">
        <v>#N/A</v>
      </c>
      <c r="G2212" s="23" t="e">
        <v>#N/A</v>
      </c>
      <c r="H2212" s="23" t="e">
        <v>#N/A</v>
      </c>
      <c r="I2212" s="1" t="e">
        <v>#N/A</v>
      </c>
      <c r="J2212" s="1" t="e">
        <v>#N/A</v>
      </c>
      <c r="K2212" s="1" t="e">
        <v>#N/A</v>
      </c>
      <c r="L2212" s="23" t="e">
        <v>#N/A</v>
      </c>
      <c r="M2212" s="23" t="e">
        <v>#N/A</v>
      </c>
      <c r="N2212" s="23" t="e">
        <v>#N/A</v>
      </c>
      <c r="O2212" s="23" t="e">
        <v>#N/A</v>
      </c>
      <c r="P2212" s="23" t="e">
        <v>#N/A</v>
      </c>
      <c r="Q2212" s="23" t="s">
        <v>3404</v>
      </c>
    </row>
    <row r="2213" spans="1:17" s="23" customFormat="1" hidden="1" x14ac:dyDescent="0.2">
      <c r="A2213" s="23" t="e">
        <v>#N/A</v>
      </c>
      <c r="B2213" s="23" t="s">
        <v>3343</v>
      </c>
      <c r="C2213" s="23" t="e">
        <v>#N/A</v>
      </c>
      <c r="D2213" s="23" t="e">
        <v>#N/A</v>
      </c>
      <c r="E2213" s="23" t="e">
        <v>#N/A</v>
      </c>
      <c r="F2213" s="23" t="e">
        <v>#N/A</v>
      </c>
      <c r="G2213" s="23" t="e">
        <v>#N/A</v>
      </c>
      <c r="H2213" s="23" t="e">
        <v>#N/A</v>
      </c>
      <c r="I2213" s="1" t="e">
        <v>#N/A</v>
      </c>
      <c r="J2213" s="1" t="e">
        <v>#N/A</v>
      </c>
      <c r="K2213" s="1" t="e">
        <v>#N/A</v>
      </c>
      <c r="L2213" s="23" t="e">
        <v>#N/A</v>
      </c>
      <c r="M2213" s="23" t="e">
        <v>#N/A</v>
      </c>
      <c r="N2213" s="23" t="e">
        <v>#N/A</v>
      </c>
      <c r="O2213" s="23" t="e">
        <v>#N/A</v>
      </c>
      <c r="P2213" s="23" t="e">
        <v>#N/A</v>
      </c>
      <c r="Q2213" s="23" t="s">
        <v>3404</v>
      </c>
    </row>
    <row r="2214" spans="1:17" s="23" customFormat="1" hidden="1" x14ac:dyDescent="0.2">
      <c r="A2214" s="23" t="e">
        <v>#N/A</v>
      </c>
      <c r="B2214" s="23" t="s">
        <v>3344</v>
      </c>
      <c r="C2214" s="23" t="e">
        <v>#N/A</v>
      </c>
      <c r="D2214" s="23" t="e">
        <v>#N/A</v>
      </c>
      <c r="E2214" s="23" t="e">
        <v>#N/A</v>
      </c>
      <c r="F2214" s="23" t="e">
        <v>#N/A</v>
      </c>
      <c r="G2214" s="23" t="e">
        <v>#N/A</v>
      </c>
      <c r="H2214" s="23" t="e">
        <v>#N/A</v>
      </c>
      <c r="I2214" s="1" t="e">
        <v>#N/A</v>
      </c>
      <c r="J2214" s="1" t="e">
        <v>#N/A</v>
      </c>
      <c r="K2214" s="1" t="e">
        <v>#N/A</v>
      </c>
      <c r="L2214" s="23" t="e">
        <v>#N/A</v>
      </c>
      <c r="M2214" s="23" t="e">
        <v>#N/A</v>
      </c>
      <c r="N2214" s="23" t="e">
        <v>#N/A</v>
      </c>
      <c r="O2214" s="23" t="e">
        <v>#N/A</v>
      </c>
      <c r="P2214" s="23" t="e">
        <v>#N/A</v>
      </c>
      <c r="Q2214" s="23" t="s">
        <v>3404</v>
      </c>
    </row>
    <row r="2215" spans="1:17" s="23" customFormat="1" hidden="1" x14ac:dyDescent="0.2">
      <c r="A2215" s="23" t="e">
        <v>#N/A</v>
      </c>
      <c r="B2215" s="23" t="s">
        <v>3345</v>
      </c>
      <c r="C2215" s="23" t="e">
        <v>#N/A</v>
      </c>
      <c r="D2215" s="23" t="e">
        <v>#N/A</v>
      </c>
      <c r="E2215" s="23" t="e">
        <v>#N/A</v>
      </c>
      <c r="F2215" s="23" t="e">
        <v>#N/A</v>
      </c>
      <c r="G2215" s="23" t="e">
        <v>#N/A</v>
      </c>
      <c r="H2215" s="23" t="e">
        <v>#N/A</v>
      </c>
      <c r="I2215" s="1" t="e">
        <v>#N/A</v>
      </c>
      <c r="J2215" s="1" t="e">
        <v>#N/A</v>
      </c>
      <c r="K2215" s="1" t="e">
        <v>#N/A</v>
      </c>
      <c r="L2215" s="23" t="e">
        <v>#N/A</v>
      </c>
      <c r="M2215" s="23" t="e">
        <v>#N/A</v>
      </c>
      <c r="N2215" s="23" t="e">
        <v>#N/A</v>
      </c>
      <c r="O2215" s="23" t="e">
        <v>#N/A</v>
      </c>
      <c r="P2215" s="23" t="e">
        <v>#N/A</v>
      </c>
      <c r="Q2215" s="23" t="s">
        <v>3404</v>
      </c>
    </row>
    <row r="2216" spans="1:17" s="23" customFormat="1" hidden="1" x14ac:dyDescent="0.2">
      <c r="A2216" s="23" t="e">
        <v>#N/A</v>
      </c>
      <c r="B2216" s="23" t="s">
        <v>3346</v>
      </c>
      <c r="C2216" s="23" t="e">
        <v>#N/A</v>
      </c>
      <c r="D2216" s="23" t="e">
        <v>#N/A</v>
      </c>
      <c r="E2216" s="23" t="e">
        <v>#N/A</v>
      </c>
      <c r="F2216" s="23" t="e">
        <v>#N/A</v>
      </c>
      <c r="G2216" s="23" t="e">
        <v>#N/A</v>
      </c>
      <c r="H2216" s="23" t="e">
        <v>#N/A</v>
      </c>
      <c r="I2216" s="1" t="e">
        <v>#N/A</v>
      </c>
      <c r="J2216" s="1" t="e">
        <v>#N/A</v>
      </c>
      <c r="K2216" s="1" t="e">
        <v>#N/A</v>
      </c>
      <c r="L2216" s="23" t="e">
        <v>#N/A</v>
      </c>
      <c r="M2216" s="23" t="e">
        <v>#N/A</v>
      </c>
      <c r="N2216" s="23" t="e">
        <v>#N/A</v>
      </c>
      <c r="O2216" s="23" t="e">
        <v>#N/A</v>
      </c>
      <c r="P2216" s="23" t="e">
        <v>#N/A</v>
      </c>
      <c r="Q2216" s="23" t="s">
        <v>3404</v>
      </c>
    </row>
    <row r="2217" spans="1:17" s="23" customFormat="1" hidden="1" x14ac:dyDescent="0.2">
      <c r="A2217" s="23" t="e">
        <v>#N/A</v>
      </c>
      <c r="B2217" s="23" t="s">
        <v>3347</v>
      </c>
      <c r="C2217" s="23" t="e">
        <v>#N/A</v>
      </c>
      <c r="D2217" s="23" t="e">
        <v>#N/A</v>
      </c>
      <c r="E2217" s="23" t="e">
        <v>#N/A</v>
      </c>
      <c r="F2217" s="23" t="e">
        <v>#N/A</v>
      </c>
      <c r="G2217" s="23" t="e">
        <v>#N/A</v>
      </c>
      <c r="H2217" s="23" t="e">
        <v>#N/A</v>
      </c>
      <c r="I2217" s="1" t="e">
        <v>#N/A</v>
      </c>
      <c r="J2217" s="1" t="e">
        <v>#N/A</v>
      </c>
      <c r="K2217" s="1" t="e">
        <v>#N/A</v>
      </c>
      <c r="L2217" s="23" t="e">
        <v>#N/A</v>
      </c>
      <c r="M2217" s="23" t="e">
        <v>#N/A</v>
      </c>
      <c r="N2217" s="23" t="e">
        <v>#N/A</v>
      </c>
      <c r="O2217" s="23" t="e">
        <v>#N/A</v>
      </c>
      <c r="P2217" s="23" t="e">
        <v>#N/A</v>
      </c>
      <c r="Q2217" s="23" t="s">
        <v>3404</v>
      </c>
    </row>
    <row r="2218" spans="1:17" s="23" customFormat="1" hidden="1" x14ac:dyDescent="0.2">
      <c r="A2218" s="23" t="e">
        <v>#N/A</v>
      </c>
      <c r="B2218" s="23" t="s">
        <v>3348</v>
      </c>
      <c r="C2218" s="23" t="e">
        <v>#N/A</v>
      </c>
      <c r="D2218" s="23" t="e">
        <v>#N/A</v>
      </c>
      <c r="E2218" s="23" t="e">
        <v>#N/A</v>
      </c>
      <c r="F2218" s="23" t="e">
        <v>#N/A</v>
      </c>
      <c r="G2218" s="23" t="e">
        <v>#N/A</v>
      </c>
      <c r="H2218" s="23" t="e">
        <v>#N/A</v>
      </c>
      <c r="I2218" s="1" t="e">
        <v>#N/A</v>
      </c>
      <c r="J2218" s="1" t="e">
        <v>#N/A</v>
      </c>
      <c r="K2218" s="1" t="e">
        <v>#N/A</v>
      </c>
      <c r="L2218" s="23" t="e">
        <v>#N/A</v>
      </c>
      <c r="M2218" s="23" t="e">
        <v>#N/A</v>
      </c>
      <c r="N2218" s="23" t="e">
        <v>#N/A</v>
      </c>
      <c r="O2218" s="23" t="e">
        <v>#N/A</v>
      </c>
      <c r="P2218" s="23" t="e">
        <v>#N/A</v>
      </c>
      <c r="Q2218" s="23" t="s">
        <v>3404</v>
      </c>
    </row>
    <row r="2219" spans="1:17" s="23" customFormat="1" hidden="1" x14ac:dyDescent="0.2">
      <c r="A2219" s="23" t="e">
        <v>#N/A</v>
      </c>
      <c r="B2219" s="23" t="s">
        <v>3349</v>
      </c>
      <c r="C2219" s="23" t="e">
        <v>#N/A</v>
      </c>
      <c r="D2219" s="23" t="e">
        <v>#N/A</v>
      </c>
      <c r="E2219" s="23" t="e">
        <v>#N/A</v>
      </c>
      <c r="F2219" s="23" t="e">
        <v>#N/A</v>
      </c>
      <c r="G2219" s="23" t="e">
        <v>#N/A</v>
      </c>
      <c r="H2219" s="23" t="e">
        <v>#N/A</v>
      </c>
      <c r="I2219" s="1" t="e">
        <v>#N/A</v>
      </c>
      <c r="J2219" s="1" t="e">
        <v>#N/A</v>
      </c>
      <c r="K2219" s="1" t="e">
        <v>#N/A</v>
      </c>
      <c r="L2219" s="23" t="e">
        <v>#N/A</v>
      </c>
      <c r="M2219" s="23" t="e">
        <v>#N/A</v>
      </c>
      <c r="N2219" s="23" t="e">
        <v>#N/A</v>
      </c>
      <c r="O2219" s="23" t="e">
        <v>#N/A</v>
      </c>
      <c r="P2219" s="23" t="e">
        <v>#N/A</v>
      </c>
      <c r="Q2219" s="23" t="s">
        <v>3404</v>
      </c>
    </row>
    <row r="2220" spans="1:17" s="23" customFormat="1" hidden="1" x14ac:dyDescent="0.2">
      <c r="A2220" s="23" t="e">
        <v>#N/A</v>
      </c>
      <c r="B2220" s="23" t="s">
        <v>3350</v>
      </c>
      <c r="C2220" s="23" t="e">
        <v>#N/A</v>
      </c>
      <c r="D2220" s="23" t="e">
        <v>#N/A</v>
      </c>
      <c r="E2220" s="23" t="e">
        <v>#N/A</v>
      </c>
      <c r="F2220" s="23" t="e">
        <v>#N/A</v>
      </c>
      <c r="G2220" s="23" t="e">
        <v>#N/A</v>
      </c>
      <c r="H2220" s="23" t="e">
        <v>#N/A</v>
      </c>
      <c r="I2220" s="1" t="e">
        <v>#N/A</v>
      </c>
      <c r="J2220" s="1" t="e">
        <v>#N/A</v>
      </c>
      <c r="K2220" s="1" t="e">
        <v>#N/A</v>
      </c>
      <c r="L2220" s="23" t="e">
        <v>#N/A</v>
      </c>
      <c r="M2220" s="23" t="e">
        <v>#N/A</v>
      </c>
      <c r="N2220" s="23" t="e">
        <v>#N/A</v>
      </c>
      <c r="O2220" s="23" t="e">
        <v>#N/A</v>
      </c>
      <c r="P2220" s="23" t="e">
        <v>#N/A</v>
      </c>
      <c r="Q2220" s="23" t="s">
        <v>3404</v>
      </c>
    </row>
    <row r="2221" spans="1:17" s="23" customFormat="1" hidden="1" x14ac:dyDescent="0.2">
      <c r="A2221" s="23" t="e">
        <v>#N/A</v>
      </c>
      <c r="B2221" s="23" t="s">
        <v>3351</v>
      </c>
      <c r="C2221" s="23" t="e">
        <v>#N/A</v>
      </c>
      <c r="D2221" s="23" t="e">
        <v>#N/A</v>
      </c>
      <c r="E2221" s="23" t="e">
        <v>#N/A</v>
      </c>
      <c r="F2221" s="23" t="e">
        <v>#N/A</v>
      </c>
      <c r="G2221" s="23" t="e">
        <v>#N/A</v>
      </c>
      <c r="H2221" s="23" t="e">
        <v>#N/A</v>
      </c>
      <c r="I2221" s="1" t="e">
        <v>#N/A</v>
      </c>
      <c r="J2221" s="1" t="e">
        <v>#N/A</v>
      </c>
      <c r="K2221" s="1" t="e">
        <v>#N/A</v>
      </c>
      <c r="L2221" s="23" t="e">
        <v>#N/A</v>
      </c>
      <c r="M2221" s="23" t="e">
        <v>#N/A</v>
      </c>
      <c r="N2221" s="23" t="e">
        <v>#N/A</v>
      </c>
      <c r="O2221" s="23" t="e">
        <v>#N/A</v>
      </c>
      <c r="P2221" s="23" t="e">
        <v>#N/A</v>
      </c>
      <c r="Q2221" s="23" t="s">
        <v>3404</v>
      </c>
    </row>
    <row r="2222" spans="1:17" s="23" customFormat="1" hidden="1" x14ac:dyDescent="0.2">
      <c r="A2222" s="23" t="e">
        <v>#N/A</v>
      </c>
      <c r="B2222" s="23" t="s">
        <v>5466</v>
      </c>
      <c r="C2222" s="23" t="e">
        <v>#N/A</v>
      </c>
      <c r="D2222" s="23" t="e">
        <v>#N/A</v>
      </c>
      <c r="E2222" s="23" t="e">
        <v>#N/A</v>
      </c>
      <c r="F2222" s="23" t="e">
        <v>#N/A</v>
      </c>
      <c r="G2222" s="23" t="e">
        <v>#N/A</v>
      </c>
      <c r="H2222" s="23" t="e">
        <v>#N/A</v>
      </c>
      <c r="I2222" s="1" t="e">
        <v>#N/A</v>
      </c>
      <c r="J2222" s="1" t="e">
        <v>#N/A</v>
      </c>
      <c r="K2222" s="1" t="e">
        <v>#N/A</v>
      </c>
      <c r="L2222" s="23" t="e">
        <v>#N/A</v>
      </c>
      <c r="M2222" s="23" t="e">
        <v>#N/A</v>
      </c>
      <c r="N2222" s="23" t="e">
        <v>#N/A</v>
      </c>
      <c r="O2222" s="23" t="e">
        <v>#N/A</v>
      </c>
      <c r="P2222" s="23" t="e">
        <v>#N/A</v>
      </c>
      <c r="Q2222" s="23" t="s">
        <v>3404</v>
      </c>
    </row>
    <row r="2223" spans="1:17" s="23" customFormat="1" hidden="1" x14ac:dyDescent="0.2">
      <c r="A2223" s="23" t="e">
        <v>#N/A</v>
      </c>
      <c r="B2223" s="23" t="s">
        <v>3352</v>
      </c>
      <c r="C2223" s="23" t="e">
        <v>#N/A</v>
      </c>
      <c r="D2223" s="23" t="e">
        <v>#N/A</v>
      </c>
      <c r="E2223" s="23" t="e">
        <v>#N/A</v>
      </c>
      <c r="F2223" s="23" t="e">
        <v>#N/A</v>
      </c>
      <c r="G2223" s="23" t="e">
        <v>#N/A</v>
      </c>
      <c r="H2223" s="23" t="e">
        <v>#N/A</v>
      </c>
      <c r="I2223" s="1" t="e">
        <v>#N/A</v>
      </c>
      <c r="J2223" s="1" t="e">
        <v>#N/A</v>
      </c>
      <c r="K2223" s="1" t="e">
        <v>#N/A</v>
      </c>
      <c r="L2223" s="23" t="e">
        <v>#N/A</v>
      </c>
      <c r="M2223" s="23" t="e">
        <v>#N/A</v>
      </c>
      <c r="N2223" s="23" t="e">
        <v>#N/A</v>
      </c>
      <c r="O2223" s="23" t="e">
        <v>#N/A</v>
      </c>
      <c r="P2223" s="23" t="e">
        <v>#N/A</v>
      </c>
      <c r="Q2223" s="23" t="s">
        <v>3404</v>
      </c>
    </row>
    <row r="2224" spans="1:17" s="23" customFormat="1" hidden="1" x14ac:dyDescent="0.2">
      <c r="A2224" s="23" t="e">
        <v>#N/A</v>
      </c>
      <c r="B2224" s="23" t="s">
        <v>3353</v>
      </c>
      <c r="C2224" s="23" t="e">
        <v>#N/A</v>
      </c>
      <c r="D2224" s="23" t="e">
        <v>#N/A</v>
      </c>
      <c r="E2224" s="23" t="e">
        <v>#N/A</v>
      </c>
      <c r="F2224" s="23" t="e">
        <v>#N/A</v>
      </c>
      <c r="G2224" s="23" t="e">
        <v>#N/A</v>
      </c>
      <c r="H2224" s="23" t="e">
        <v>#N/A</v>
      </c>
      <c r="I2224" s="1" t="e">
        <v>#N/A</v>
      </c>
      <c r="J2224" s="1" t="e">
        <v>#N/A</v>
      </c>
      <c r="K2224" s="1" t="e">
        <v>#N/A</v>
      </c>
      <c r="L2224" s="23" t="e">
        <v>#N/A</v>
      </c>
      <c r="M2224" s="23" t="e">
        <v>#N/A</v>
      </c>
      <c r="N2224" s="23" t="e">
        <v>#N/A</v>
      </c>
      <c r="O2224" s="23" t="e">
        <v>#N/A</v>
      </c>
      <c r="P2224" s="23" t="e">
        <v>#N/A</v>
      </c>
      <c r="Q2224" s="23" t="s">
        <v>3404</v>
      </c>
    </row>
    <row r="2225" spans="1:17" s="23" customFormat="1" hidden="1" x14ac:dyDescent="0.2">
      <c r="A2225" s="23" t="e">
        <v>#N/A</v>
      </c>
      <c r="B2225" s="23" t="s">
        <v>3354</v>
      </c>
      <c r="C2225" s="23" t="e">
        <v>#N/A</v>
      </c>
      <c r="D2225" s="23" t="e">
        <v>#N/A</v>
      </c>
      <c r="E2225" s="23" t="e">
        <v>#N/A</v>
      </c>
      <c r="F2225" s="23" t="e">
        <v>#N/A</v>
      </c>
      <c r="G2225" s="23" t="e">
        <v>#N/A</v>
      </c>
      <c r="H2225" s="23" t="e">
        <v>#N/A</v>
      </c>
      <c r="I2225" s="1" t="e">
        <v>#N/A</v>
      </c>
      <c r="J2225" s="1" t="e">
        <v>#N/A</v>
      </c>
      <c r="K2225" s="1" t="e">
        <v>#N/A</v>
      </c>
      <c r="L2225" s="23" t="e">
        <v>#N/A</v>
      </c>
      <c r="M2225" s="23" t="e">
        <v>#N/A</v>
      </c>
      <c r="N2225" s="23" t="e">
        <v>#N/A</v>
      </c>
      <c r="O2225" s="23" t="e">
        <v>#N/A</v>
      </c>
      <c r="P2225" s="23" t="e">
        <v>#N/A</v>
      </c>
      <c r="Q2225" s="23" t="s">
        <v>3404</v>
      </c>
    </row>
    <row r="2226" spans="1:17" s="23" customFormat="1" hidden="1" x14ac:dyDescent="0.2">
      <c r="A2226" s="23" t="e">
        <v>#N/A</v>
      </c>
      <c r="B2226" s="23" t="s">
        <v>3355</v>
      </c>
      <c r="C2226" s="23" t="e">
        <v>#N/A</v>
      </c>
      <c r="D2226" s="23" t="e">
        <v>#N/A</v>
      </c>
      <c r="E2226" s="23" t="e">
        <v>#N/A</v>
      </c>
      <c r="F2226" s="23" t="e">
        <v>#N/A</v>
      </c>
      <c r="G2226" s="23" t="e">
        <v>#N/A</v>
      </c>
      <c r="H2226" s="23" t="e">
        <v>#N/A</v>
      </c>
      <c r="I2226" s="1" t="e">
        <v>#N/A</v>
      </c>
      <c r="J2226" s="1" t="e">
        <v>#N/A</v>
      </c>
      <c r="K2226" s="1" t="e">
        <v>#N/A</v>
      </c>
      <c r="L2226" s="23" t="e">
        <v>#N/A</v>
      </c>
      <c r="M2226" s="23" t="e">
        <v>#N/A</v>
      </c>
      <c r="N2226" s="23" t="e">
        <v>#N/A</v>
      </c>
      <c r="O2226" s="23" t="e">
        <v>#N/A</v>
      </c>
      <c r="P2226" s="23" t="e">
        <v>#N/A</v>
      </c>
      <c r="Q2226" s="23" t="s">
        <v>3404</v>
      </c>
    </row>
    <row r="2227" spans="1:17" s="23" customFormat="1" hidden="1" x14ac:dyDescent="0.2">
      <c r="A2227" s="23" t="e">
        <v>#N/A</v>
      </c>
      <c r="B2227" s="23" t="s">
        <v>3356</v>
      </c>
      <c r="C2227" s="23" t="e">
        <v>#N/A</v>
      </c>
      <c r="D2227" s="23" t="e">
        <v>#N/A</v>
      </c>
      <c r="E2227" s="23" t="e">
        <v>#N/A</v>
      </c>
      <c r="F2227" s="23" t="e">
        <v>#N/A</v>
      </c>
      <c r="G2227" s="23" t="e">
        <v>#N/A</v>
      </c>
      <c r="H2227" s="23" t="e">
        <v>#N/A</v>
      </c>
      <c r="I2227" s="1" t="e">
        <v>#N/A</v>
      </c>
      <c r="J2227" s="1" t="e">
        <v>#N/A</v>
      </c>
      <c r="K2227" s="1" t="e">
        <v>#N/A</v>
      </c>
      <c r="L2227" s="23" t="e">
        <v>#N/A</v>
      </c>
      <c r="M2227" s="23" t="e">
        <v>#N/A</v>
      </c>
      <c r="N2227" s="23" t="e">
        <v>#N/A</v>
      </c>
      <c r="O2227" s="23" t="e">
        <v>#N/A</v>
      </c>
      <c r="P2227" s="23" t="e">
        <v>#N/A</v>
      </c>
      <c r="Q2227" s="23" t="s">
        <v>3404</v>
      </c>
    </row>
    <row r="2228" spans="1:17" s="23" customFormat="1" hidden="1" x14ac:dyDescent="0.2">
      <c r="A2228" s="23" t="e">
        <v>#N/A</v>
      </c>
      <c r="B2228" s="23" t="s">
        <v>3357</v>
      </c>
      <c r="C2228" s="23" t="e">
        <v>#N/A</v>
      </c>
      <c r="D2228" s="23" t="e">
        <v>#N/A</v>
      </c>
      <c r="E2228" s="23" t="e">
        <v>#N/A</v>
      </c>
      <c r="F2228" s="23" t="e">
        <v>#N/A</v>
      </c>
      <c r="G2228" s="23" t="e">
        <v>#N/A</v>
      </c>
      <c r="H2228" s="23" t="e">
        <v>#N/A</v>
      </c>
      <c r="I2228" s="1" t="e">
        <v>#N/A</v>
      </c>
      <c r="J2228" s="1" t="e">
        <v>#N/A</v>
      </c>
      <c r="K2228" s="1" t="e">
        <v>#N/A</v>
      </c>
      <c r="L2228" s="23" t="e">
        <v>#N/A</v>
      </c>
      <c r="M2228" s="23" t="e">
        <v>#N/A</v>
      </c>
      <c r="N2228" s="23" t="e">
        <v>#N/A</v>
      </c>
      <c r="O2228" s="23" t="e">
        <v>#N/A</v>
      </c>
      <c r="P2228" s="23" t="e">
        <v>#N/A</v>
      </c>
      <c r="Q2228" s="23" t="s">
        <v>3404</v>
      </c>
    </row>
    <row r="2229" spans="1:17" s="23" customFormat="1" hidden="1" x14ac:dyDescent="0.2">
      <c r="A2229" s="23" t="e">
        <v>#N/A</v>
      </c>
      <c r="B2229" s="23" t="s">
        <v>3358</v>
      </c>
      <c r="C2229" s="23" t="e">
        <v>#N/A</v>
      </c>
      <c r="D2229" s="23" t="e">
        <v>#N/A</v>
      </c>
      <c r="E2229" s="23" t="e">
        <v>#N/A</v>
      </c>
      <c r="F2229" s="23" t="e">
        <v>#N/A</v>
      </c>
      <c r="G2229" s="23" t="e">
        <v>#N/A</v>
      </c>
      <c r="H2229" s="23" t="e">
        <v>#N/A</v>
      </c>
      <c r="I2229" s="1" t="e">
        <v>#N/A</v>
      </c>
      <c r="J2229" s="1" t="e">
        <v>#N/A</v>
      </c>
      <c r="K2229" s="1" t="e">
        <v>#N/A</v>
      </c>
      <c r="L2229" s="23" t="e">
        <v>#N/A</v>
      </c>
      <c r="M2229" s="23" t="e">
        <v>#N/A</v>
      </c>
      <c r="N2229" s="23" t="e">
        <v>#N/A</v>
      </c>
      <c r="O2229" s="23" t="e">
        <v>#N/A</v>
      </c>
      <c r="P2229" s="23" t="e">
        <v>#N/A</v>
      </c>
      <c r="Q2229" s="23" t="s">
        <v>3404</v>
      </c>
    </row>
    <row r="2230" spans="1:17" s="23" customFormat="1" hidden="1" x14ac:dyDescent="0.2">
      <c r="A2230" s="23" t="e">
        <v>#N/A</v>
      </c>
      <c r="B2230" s="23" t="s">
        <v>3359</v>
      </c>
      <c r="C2230" s="23" t="e">
        <v>#N/A</v>
      </c>
      <c r="D2230" s="23" t="e">
        <v>#N/A</v>
      </c>
      <c r="E2230" s="23" t="e">
        <v>#N/A</v>
      </c>
      <c r="F2230" s="23" t="e">
        <v>#N/A</v>
      </c>
      <c r="G2230" s="23" t="e">
        <v>#N/A</v>
      </c>
      <c r="H2230" s="23" t="e">
        <v>#N/A</v>
      </c>
      <c r="I2230" s="1" t="e">
        <v>#N/A</v>
      </c>
      <c r="J2230" s="1" t="e">
        <v>#N/A</v>
      </c>
      <c r="K2230" s="1" t="e">
        <v>#N/A</v>
      </c>
      <c r="L2230" s="23" t="e">
        <v>#N/A</v>
      </c>
      <c r="M2230" s="23" t="e">
        <v>#N/A</v>
      </c>
      <c r="N2230" s="23" t="e">
        <v>#N/A</v>
      </c>
      <c r="O2230" s="23" t="e">
        <v>#N/A</v>
      </c>
      <c r="P2230" s="23" t="e">
        <v>#N/A</v>
      </c>
      <c r="Q2230" s="23" t="s">
        <v>3404</v>
      </c>
    </row>
    <row r="2231" spans="1:17" s="23" customFormat="1" hidden="1" x14ac:dyDescent="0.2">
      <c r="A2231" s="23" t="e">
        <v>#N/A</v>
      </c>
      <c r="B2231" s="23" t="s">
        <v>5467</v>
      </c>
      <c r="C2231" s="23" t="e">
        <v>#N/A</v>
      </c>
      <c r="D2231" s="23" t="e">
        <v>#N/A</v>
      </c>
      <c r="E2231" s="23" t="e">
        <v>#N/A</v>
      </c>
      <c r="F2231" s="23" t="e">
        <v>#N/A</v>
      </c>
      <c r="G2231" s="23" t="e">
        <v>#N/A</v>
      </c>
      <c r="H2231" s="23" t="e">
        <v>#N/A</v>
      </c>
      <c r="I2231" s="1" t="e">
        <v>#N/A</v>
      </c>
      <c r="J2231" s="1" t="e">
        <v>#N/A</v>
      </c>
      <c r="K2231" s="1" t="e">
        <v>#N/A</v>
      </c>
      <c r="L2231" s="23" t="e">
        <v>#N/A</v>
      </c>
      <c r="M2231" s="23" t="e">
        <v>#N/A</v>
      </c>
      <c r="N2231" s="23" t="e">
        <v>#N/A</v>
      </c>
      <c r="O2231" s="23" t="e">
        <v>#N/A</v>
      </c>
      <c r="P2231" s="23" t="e">
        <v>#N/A</v>
      </c>
      <c r="Q2231" s="23" t="s">
        <v>3404</v>
      </c>
    </row>
    <row r="2232" spans="1:17" s="23" customFormat="1" hidden="1" x14ac:dyDescent="0.2">
      <c r="A2232" s="23" t="e">
        <v>#N/A</v>
      </c>
      <c r="B2232" s="23" t="s">
        <v>3360</v>
      </c>
      <c r="C2232" s="23" t="e">
        <v>#N/A</v>
      </c>
      <c r="D2232" s="23" t="e">
        <v>#N/A</v>
      </c>
      <c r="E2232" s="23" t="e">
        <v>#N/A</v>
      </c>
      <c r="F2232" s="23" t="e">
        <v>#N/A</v>
      </c>
      <c r="G2232" s="23" t="e">
        <v>#N/A</v>
      </c>
      <c r="H2232" s="23" t="e">
        <v>#N/A</v>
      </c>
      <c r="I2232" s="1" t="e">
        <v>#N/A</v>
      </c>
      <c r="J2232" s="1" t="e">
        <v>#N/A</v>
      </c>
      <c r="K2232" s="1" t="e">
        <v>#N/A</v>
      </c>
      <c r="L2232" s="23" t="e">
        <v>#N/A</v>
      </c>
      <c r="M2232" s="23" t="e">
        <v>#N/A</v>
      </c>
      <c r="N2232" s="23" t="e">
        <v>#N/A</v>
      </c>
      <c r="O2232" s="23" t="e">
        <v>#N/A</v>
      </c>
      <c r="P2232" s="23" t="e">
        <v>#N/A</v>
      </c>
      <c r="Q2232" s="23" t="s">
        <v>3404</v>
      </c>
    </row>
    <row r="2233" spans="1:17" s="23" customFormat="1" hidden="1" x14ac:dyDescent="0.2">
      <c r="A2233" s="23" t="e">
        <v>#N/A</v>
      </c>
      <c r="B2233" s="23" t="s">
        <v>3361</v>
      </c>
      <c r="C2233" s="23" t="e">
        <v>#N/A</v>
      </c>
      <c r="D2233" s="23" t="e">
        <v>#N/A</v>
      </c>
      <c r="E2233" s="23" t="e">
        <v>#N/A</v>
      </c>
      <c r="F2233" s="23" t="e">
        <v>#N/A</v>
      </c>
      <c r="G2233" s="23" t="e">
        <v>#N/A</v>
      </c>
      <c r="H2233" s="23" t="e">
        <v>#N/A</v>
      </c>
      <c r="I2233" s="1" t="e">
        <v>#N/A</v>
      </c>
      <c r="J2233" s="1" t="e">
        <v>#N/A</v>
      </c>
      <c r="K2233" s="1" t="e">
        <v>#N/A</v>
      </c>
      <c r="L2233" s="23" t="e">
        <v>#N/A</v>
      </c>
      <c r="M2233" s="23" t="e">
        <v>#N/A</v>
      </c>
      <c r="N2233" s="23" t="e">
        <v>#N/A</v>
      </c>
      <c r="O2233" s="23" t="e">
        <v>#N/A</v>
      </c>
      <c r="P2233" s="23" t="e">
        <v>#N/A</v>
      </c>
      <c r="Q2233" s="23" t="s">
        <v>3404</v>
      </c>
    </row>
    <row r="2234" spans="1:17" s="23" customFormat="1" hidden="1" x14ac:dyDescent="0.2">
      <c r="A2234" s="23" t="e">
        <v>#N/A</v>
      </c>
      <c r="B2234" s="23" t="s">
        <v>3362</v>
      </c>
      <c r="C2234" s="23" t="e">
        <v>#N/A</v>
      </c>
      <c r="D2234" s="23" t="e">
        <v>#N/A</v>
      </c>
      <c r="E2234" s="23" t="e">
        <v>#N/A</v>
      </c>
      <c r="F2234" s="23" t="e">
        <v>#N/A</v>
      </c>
      <c r="G2234" s="23" t="e">
        <v>#N/A</v>
      </c>
      <c r="H2234" s="23" t="e">
        <v>#N/A</v>
      </c>
      <c r="I2234" s="1" t="e">
        <v>#N/A</v>
      </c>
      <c r="J2234" s="1" t="e">
        <v>#N/A</v>
      </c>
      <c r="K2234" s="1" t="e">
        <v>#N/A</v>
      </c>
      <c r="L2234" s="23" t="e">
        <v>#N/A</v>
      </c>
      <c r="M2234" s="23" t="e">
        <v>#N/A</v>
      </c>
      <c r="N2234" s="23" t="e">
        <v>#N/A</v>
      </c>
      <c r="O2234" s="23" t="e">
        <v>#N/A</v>
      </c>
      <c r="P2234" s="23" t="e">
        <v>#N/A</v>
      </c>
      <c r="Q2234" s="23" t="s">
        <v>3404</v>
      </c>
    </row>
    <row r="2235" spans="1:17" s="23" customFormat="1" hidden="1" x14ac:dyDescent="0.2">
      <c r="A2235" s="23" t="e">
        <v>#N/A</v>
      </c>
      <c r="B2235" s="23" t="s">
        <v>3363</v>
      </c>
      <c r="C2235" s="23" t="e">
        <v>#N/A</v>
      </c>
      <c r="D2235" s="23" t="e">
        <v>#N/A</v>
      </c>
      <c r="E2235" s="23" t="e">
        <v>#N/A</v>
      </c>
      <c r="F2235" s="23" t="e">
        <v>#N/A</v>
      </c>
      <c r="G2235" s="23" t="e">
        <v>#N/A</v>
      </c>
      <c r="H2235" s="23" t="e">
        <v>#N/A</v>
      </c>
      <c r="I2235" s="1" t="e">
        <v>#N/A</v>
      </c>
      <c r="J2235" s="1" t="e">
        <v>#N/A</v>
      </c>
      <c r="K2235" s="1" t="e">
        <v>#N/A</v>
      </c>
      <c r="L2235" s="23" t="e">
        <v>#N/A</v>
      </c>
      <c r="M2235" s="23" t="e">
        <v>#N/A</v>
      </c>
      <c r="N2235" s="23" t="e">
        <v>#N/A</v>
      </c>
      <c r="O2235" s="23" t="e">
        <v>#N/A</v>
      </c>
      <c r="P2235" s="23" t="e">
        <v>#N/A</v>
      </c>
      <c r="Q2235" s="23" t="s">
        <v>3404</v>
      </c>
    </row>
    <row r="2236" spans="1:17" s="23" customFormat="1" hidden="1" x14ac:dyDescent="0.2">
      <c r="A2236" s="23" t="e">
        <v>#N/A</v>
      </c>
      <c r="B2236" s="23" t="s">
        <v>3364</v>
      </c>
      <c r="C2236" s="23" t="e">
        <v>#N/A</v>
      </c>
      <c r="D2236" s="23" t="e">
        <v>#N/A</v>
      </c>
      <c r="E2236" s="23" t="e">
        <v>#N/A</v>
      </c>
      <c r="F2236" s="23" t="e">
        <v>#N/A</v>
      </c>
      <c r="G2236" s="23" t="e">
        <v>#N/A</v>
      </c>
      <c r="H2236" s="23" t="e">
        <v>#N/A</v>
      </c>
      <c r="I2236" s="1" t="e">
        <v>#N/A</v>
      </c>
      <c r="J2236" s="1" t="e">
        <v>#N/A</v>
      </c>
      <c r="K2236" s="1" t="e">
        <v>#N/A</v>
      </c>
      <c r="L2236" s="23" t="e">
        <v>#N/A</v>
      </c>
      <c r="M2236" s="23" t="e">
        <v>#N/A</v>
      </c>
      <c r="N2236" s="23" t="e">
        <v>#N/A</v>
      </c>
      <c r="O2236" s="23" t="e">
        <v>#N/A</v>
      </c>
      <c r="P2236" s="23" t="e">
        <v>#N/A</v>
      </c>
      <c r="Q2236" s="23" t="s">
        <v>3404</v>
      </c>
    </row>
    <row r="2237" spans="1:17" s="23" customFormat="1" hidden="1" x14ac:dyDescent="0.2">
      <c r="A2237" s="23" t="e">
        <v>#N/A</v>
      </c>
      <c r="B2237" s="23" t="s">
        <v>3365</v>
      </c>
      <c r="C2237" s="23" t="e">
        <v>#N/A</v>
      </c>
      <c r="D2237" s="23" t="e">
        <v>#N/A</v>
      </c>
      <c r="E2237" s="23" t="e">
        <v>#N/A</v>
      </c>
      <c r="F2237" s="23" t="e">
        <v>#N/A</v>
      </c>
      <c r="G2237" s="23" t="e">
        <v>#N/A</v>
      </c>
      <c r="H2237" s="23" t="e">
        <v>#N/A</v>
      </c>
      <c r="I2237" s="1" t="e">
        <v>#N/A</v>
      </c>
      <c r="J2237" s="1" t="e">
        <v>#N/A</v>
      </c>
      <c r="K2237" s="1" t="e">
        <v>#N/A</v>
      </c>
      <c r="L2237" s="23" t="e">
        <v>#N/A</v>
      </c>
      <c r="M2237" s="23" t="e">
        <v>#N/A</v>
      </c>
      <c r="N2237" s="23" t="e">
        <v>#N/A</v>
      </c>
      <c r="O2237" s="23" t="e">
        <v>#N/A</v>
      </c>
      <c r="P2237" s="23" t="e">
        <v>#N/A</v>
      </c>
      <c r="Q2237" s="23" t="s">
        <v>3404</v>
      </c>
    </row>
    <row r="2238" spans="1:17" s="23" customFormat="1" hidden="1" x14ac:dyDescent="0.2">
      <c r="A2238" s="23" t="e">
        <v>#N/A</v>
      </c>
      <c r="B2238" s="23" t="s">
        <v>3366</v>
      </c>
      <c r="C2238" s="23" t="e">
        <v>#N/A</v>
      </c>
      <c r="D2238" s="23" t="e">
        <v>#N/A</v>
      </c>
      <c r="E2238" s="23" t="e">
        <v>#N/A</v>
      </c>
      <c r="F2238" s="23" t="e">
        <v>#N/A</v>
      </c>
      <c r="G2238" s="23" t="e">
        <v>#N/A</v>
      </c>
      <c r="H2238" s="23" t="e">
        <v>#N/A</v>
      </c>
      <c r="I2238" s="1" t="e">
        <v>#N/A</v>
      </c>
      <c r="J2238" s="1" t="e">
        <v>#N/A</v>
      </c>
      <c r="K2238" s="1" t="e">
        <v>#N/A</v>
      </c>
      <c r="L2238" s="23" t="e">
        <v>#N/A</v>
      </c>
      <c r="M2238" s="23" t="e">
        <v>#N/A</v>
      </c>
      <c r="N2238" s="23" t="e">
        <v>#N/A</v>
      </c>
      <c r="O2238" s="23" t="e">
        <v>#N/A</v>
      </c>
      <c r="P2238" s="23" t="e">
        <v>#N/A</v>
      </c>
      <c r="Q2238" s="23" t="s">
        <v>3404</v>
      </c>
    </row>
    <row r="2239" spans="1:17" s="23" customFormat="1" hidden="1" x14ac:dyDescent="0.2">
      <c r="A2239" s="23" t="e">
        <v>#N/A</v>
      </c>
      <c r="B2239" s="23" t="s">
        <v>3367</v>
      </c>
      <c r="C2239" s="23" t="e">
        <v>#N/A</v>
      </c>
      <c r="D2239" s="23" t="e">
        <v>#N/A</v>
      </c>
      <c r="E2239" s="23" t="e">
        <v>#N/A</v>
      </c>
      <c r="F2239" s="23" t="e">
        <v>#N/A</v>
      </c>
      <c r="G2239" s="23" t="e">
        <v>#N/A</v>
      </c>
      <c r="H2239" s="23" t="e">
        <v>#N/A</v>
      </c>
      <c r="I2239" s="1" t="e">
        <v>#N/A</v>
      </c>
      <c r="J2239" s="1" t="e">
        <v>#N/A</v>
      </c>
      <c r="K2239" s="1" t="e">
        <v>#N/A</v>
      </c>
      <c r="L2239" s="23" t="e">
        <v>#N/A</v>
      </c>
      <c r="M2239" s="23" t="e">
        <v>#N/A</v>
      </c>
      <c r="N2239" s="23" t="e">
        <v>#N/A</v>
      </c>
      <c r="O2239" s="23" t="e">
        <v>#N/A</v>
      </c>
      <c r="P2239" s="23" t="e">
        <v>#N/A</v>
      </c>
      <c r="Q2239" s="23" t="s">
        <v>3404</v>
      </c>
    </row>
    <row r="2240" spans="1:17" s="23" customFormat="1" hidden="1" x14ac:dyDescent="0.2">
      <c r="A2240" s="23" t="e">
        <v>#N/A</v>
      </c>
      <c r="B2240" s="23" t="s">
        <v>3368</v>
      </c>
      <c r="C2240" s="23" t="e">
        <v>#N/A</v>
      </c>
      <c r="D2240" s="23" t="e">
        <v>#N/A</v>
      </c>
      <c r="E2240" s="23" t="e">
        <v>#N/A</v>
      </c>
      <c r="F2240" s="23" t="e">
        <v>#N/A</v>
      </c>
      <c r="G2240" s="23" t="e">
        <v>#N/A</v>
      </c>
      <c r="H2240" s="23" t="e">
        <v>#N/A</v>
      </c>
      <c r="I2240" s="1" t="e">
        <v>#N/A</v>
      </c>
      <c r="J2240" s="1" t="e">
        <v>#N/A</v>
      </c>
      <c r="K2240" s="1" t="e">
        <v>#N/A</v>
      </c>
      <c r="L2240" s="23" t="e">
        <v>#N/A</v>
      </c>
      <c r="M2240" s="23" t="e">
        <v>#N/A</v>
      </c>
      <c r="N2240" s="23" t="e">
        <v>#N/A</v>
      </c>
      <c r="O2240" s="23" t="e">
        <v>#N/A</v>
      </c>
      <c r="P2240" s="23" t="e">
        <v>#N/A</v>
      </c>
      <c r="Q2240" s="23" t="s">
        <v>3404</v>
      </c>
    </row>
    <row r="2241" spans="1:17" s="23" customFormat="1" x14ac:dyDescent="0.2">
      <c r="A2241" s="23" t="e">
        <v>#N/A</v>
      </c>
      <c r="B2241" s="23" t="s">
        <v>3369</v>
      </c>
      <c r="C2241" s="23" t="e">
        <v>#N/A</v>
      </c>
      <c r="D2241" s="23" t="e">
        <v>#N/A</v>
      </c>
      <c r="E2241" s="23" t="e">
        <v>#N/A</v>
      </c>
      <c r="F2241" s="23" t="e">
        <v>#N/A</v>
      </c>
      <c r="G2241" s="23" t="e">
        <v>#N/A</v>
      </c>
      <c r="H2241" s="23" t="e">
        <v>#N/A</v>
      </c>
      <c r="I2241" s="1" t="e">
        <v>#N/A</v>
      </c>
      <c r="J2241" s="1" t="e">
        <v>#N/A</v>
      </c>
      <c r="K2241" s="1" t="e">
        <v>#N/A</v>
      </c>
      <c r="L2241" s="23" t="e">
        <v>#N/A</v>
      </c>
      <c r="M2241" s="23" t="e">
        <v>#N/A</v>
      </c>
      <c r="N2241" s="23" t="e">
        <v>#N/A</v>
      </c>
      <c r="O2241" s="23" t="e">
        <v>#N/A</v>
      </c>
      <c r="P2241" s="23" t="e">
        <v>#N/A</v>
      </c>
      <c r="Q2241" s="23" t="s">
        <v>3404</v>
      </c>
    </row>
    <row r="2242" spans="1:17" s="23" customFormat="1" x14ac:dyDescent="0.2">
      <c r="A2242" s="23" t="e">
        <v>#N/A</v>
      </c>
      <c r="B2242" s="23" t="s">
        <v>3370</v>
      </c>
      <c r="C2242" s="23" t="e">
        <v>#N/A</v>
      </c>
      <c r="D2242" s="23" t="e">
        <v>#N/A</v>
      </c>
      <c r="E2242" s="23" t="e">
        <v>#N/A</v>
      </c>
      <c r="F2242" s="23" t="e">
        <v>#N/A</v>
      </c>
      <c r="G2242" s="23" t="e">
        <v>#N/A</v>
      </c>
      <c r="H2242" s="23" t="e">
        <v>#N/A</v>
      </c>
      <c r="I2242" s="1" t="e">
        <v>#N/A</v>
      </c>
      <c r="J2242" s="1" t="e">
        <v>#N/A</v>
      </c>
      <c r="K2242" s="1" t="e">
        <v>#N/A</v>
      </c>
      <c r="L2242" s="23" t="e">
        <v>#N/A</v>
      </c>
      <c r="M2242" s="23" t="e">
        <v>#N/A</v>
      </c>
      <c r="N2242" s="23" t="e">
        <v>#N/A</v>
      </c>
      <c r="O2242" s="23" t="e">
        <v>#N/A</v>
      </c>
      <c r="P2242" s="23" t="e">
        <v>#N/A</v>
      </c>
      <c r="Q2242" s="23" t="s">
        <v>3404</v>
      </c>
    </row>
    <row r="2243" spans="1:17" s="23" customFormat="1" x14ac:dyDescent="0.2">
      <c r="A2243" s="23" t="e">
        <v>#N/A</v>
      </c>
      <c r="B2243" s="23" t="s">
        <v>3371</v>
      </c>
      <c r="C2243" s="23" t="e">
        <v>#N/A</v>
      </c>
      <c r="D2243" s="23" t="e">
        <v>#N/A</v>
      </c>
      <c r="E2243" s="23" t="e">
        <v>#N/A</v>
      </c>
      <c r="F2243" s="23" t="e">
        <v>#N/A</v>
      </c>
      <c r="G2243" s="23" t="e">
        <v>#N/A</v>
      </c>
      <c r="H2243" s="23" t="e">
        <v>#N/A</v>
      </c>
      <c r="I2243" s="1" t="e">
        <v>#N/A</v>
      </c>
      <c r="J2243" s="1" t="e">
        <v>#N/A</v>
      </c>
      <c r="K2243" s="1" t="e">
        <v>#N/A</v>
      </c>
      <c r="L2243" s="23" t="e">
        <v>#N/A</v>
      </c>
      <c r="M2243" s="23" t="e">
        <v>#N/A</v>
      </c>
      <c r="N2243" s="23" t="e">
        <v>#N/A</v>
      </c>
      <c r="O2243" s="23" t="e">
        <v>#N/A</v>
      </c>
      <c r="P2243" s="23" t="e">
        <v>#N/A</v>
      </c>
      <c r="Q2243" s="23" t="s">
        <v>3404</v>
      </c>
    </row>
    <row r="2244" spans="1:17" s="23" customFormat="1" hidden="1" x14ac:dyDescent="0.2">
      <c r="A2244" s="23" t="e">
        <v>#N/A</v>
      </c>
      <c r="B2244" s="23" t="s">
        <v>3372</v>
      </c>
      <c r="C2244" s="23" t="e">
        <v>#N/A</v>
      </c>
      <c r="D2244" s="23" t="e">
        <v>#N/A</v>
      </c>
      <c r="E2244" s="23" t="e">
        <v>#N/A</v>
      </c>
      <c r="F2244" s="23" t="e">
        <v>#N/A</v>
      </c>
      <c r="G2244" s="23" t="e">
        <v>#N/A</v>
      </c>
      <c r="H2244" s="23" t="e">
        <v>#N/A</v>
      </c>
      <c r="I2244" s="1" t="e">
        <v>#N/A</v>
      </c>
      <c r="J2244" s="1" t="e">
        <v>#N/A</v>
      </c>
      <c r="K2244" s="1" t="e">
        <v>#N/A</v>
      </c>
      <c r="L2244" s="23" t="e">
        <v>#N/A</v>
      </c>
      <c r="M2244" s="23" t="e">
        <v>#N/A</v>
      </c>
      <c r="N2244" s="23" t="e">
        <v>#N/A</v>
      </c>
      <c r="O2244" s="23" t="e">
        <v>#N/A</v>
      </c>
      <c r="P2244" s="23" t="e">
        <v>#N/A</v>
      </c>
      <c r="Q2244" s="23" t="s">
        <v>3404</v>
      </c>
    </row>
    <row r="2245" spans="1:17" s="23" customFormat="1" hidden="1" x14ac:dyDescent="0.2">
      <c r="A2245" s="23" t="e">
        <v>#N/A</v>
      </c>
      <c r="B2245" s="23" t="s">
        <v>3373</v>
      </c>
      <c r="C2245" s="23" t="e">
        <v>#N/A</v>
      </c>
      <c r="D2245" s="23" t="e">
        <v>#N/A</v>
      </c>
      <c r="E2245" s="23" t="e">
        <v>#N/A</v>
      </c>
      <c r="F2245" s="23" t="e">
        <v>#N/A</v>
      </c>
      <c r="G2245" s="23" t="e">
        <v>#N/A</v>
      </c>
      <c r="H2245" s="23" t="e">
        <v>#N/A</v>
      </c>
      <c r="I2245" s="1" t="e">
        <v>#N/A</v>
      </c>
      <c r="J2245" s="1" t="e">
        <v>#N/A</v>
      </c>
      <c r="K2245" s="1" t="e">
        <v>#N/A</v>
      </c>
      <c r="L2245" s="23" t="e">
        <v>#N/A</v>
      </c>
      <c r="M2245" s="23" t="e">
        <v>#N/A</v>
      </c>
      <c r="N2245" s="23" t="e">
        <v>#N/A</v>
      </c>
      <c r="O2245" s="23" t="e">
        <v>#N/A</v>
      </c>
      <c r="P2245" s="23" t="e">
        <v>#N/A</v>
      </c>
      <c r="Q2245" s="23" t="s">
        <v>3404</v>
      </c>
    </row>
    <row r="2246" spans="1:17" s="23" customFormat="1" hidden="1" x14ac:dyDescent="0.2">
      <c r="A2246" s="23" t="e">
        <v>#N/A</v>
      </c>
      <c r="B2246" s="23" t="s">
        <v>3374</v>
      </c>
      <c r="C2246" s="23" t="e">
        <v>#N/A</v>
      </c>
      <c r="D2246" s="23" t="e">
        <v>#N/A</v>
      </c>
      <c r="E2246" s="23" t="e">
        <v>#N/A</v>
      </c>
      <c r="F2246" s="23" t="e">
        <v>#N/A</v>
      </c>
      <c r="G2246" s="23" t="e">
        <v>#N/A</v>
      </c>
      <c r="H2246" s="23" t="e">
        <v>#N/A</v>
      </c>
      <c r="I2246" s="1" t="e">
        <v>#N/A</v>
      </c>
      <c r="J2246" s="1" t="e">
        <v>#N/A</v>
      </c>
      <c r="K2246" s="1" t="e">
        <v>#N/A</v>
      </c>
      <c r="L2246" s="23" t="e">
        <v>#N/A</v>
      </c>
      <c r="M2246" s="23" t="e">
        <v>#N/A</v>
      </c>
      <c r="N2246" s="23" t="e">
        <v>#N/A</v>
      </c>
      <c r="O2246" s="23" t="e">
        <v>#N/A</v>
      </c>
      <c r="P2246" s="23" t="e">
        <v>#N/A</v>
      </c>
      <c r="Q2246" s="23" t="s">
        <v>3404</v>
      </c>
    </row>
    <row r="2247" spans="1:17" s="23" customFormat="1" hidden="1" x14ac:dyDescent="0.2">
      <c r="A2247" s="23" t="e">
        <v>#N/A</v>
      </c>
      <c r="B2247" s="23" t="s">
        <v>3375</v>
      </c>
      <c r="C2247" s="23" t="e">
        <v>#N/A</v>
      </c>
      <c r="D2247" s="23" t="e">
        <v>#N/A</v>
      </c>
      <c r="E2247" s="23" t="e">
        <v>#N/A</v>
      </c>
      <c r="F2247" s="23" t="e">
        <v>#N/A</v>
      </c>
      <c r="G2247" s="23" t="e">
        <v>#N/A</v>
      </c>
      <c r="H2247" s="23" t="e">
        <v>#N/A</v>
      </c>
      <c r="I2247" s="1" t="e">
        <v>#N/A</v>
      </c>
      <c r="J2247" s="1" t="e">
        <v>#N/A</v>
      </c>
      <c r="K2247" s="1" t="e">
        <v>#N/A</v>
      </c>
      <c r="L2247" s="23" t="e">
        <v>#N/A</v>
      </c>
      <c r="M2247" s="23" t="e">
        <v>#N/A</v>
      </c>
      <c r="N2247" s="23" t="e">
        <v>#N/A</v>
      </c>
      <c r="O2247" s="23" t="e">
        <v>#N/A</v>
      </c>
      <c r="P2247" s="23" t="e">
        <v>#N/A</v>
      </c>
      <c r="Q2247" s="23" t="s">
        <v>3404</v>
      </c>
    </row>
    <row r="2248" spans="1:17" s="23" customFormat="1" hidden="1" x14ac:dyDescent="0.2">
      <c r="A2248" s="23" t="e">
        <v>#N/A</v>
      </c>
      <c r="B2248" s="23" t="s">
        <v>3376</v>
      </c>
      <c r="C2248" s="23" t="e">
        <v>#N/A</v>
      </c>
      <c r="D2248" s="23" t="e">
        <v>#N/A</v>
      </c>
      <c r="E2248" s="23" t="e">
        <v>#N/A</v>
      </c>
      <c r="F2248" s="23" t="e">
        <v>#N/A</v>
      </c>
      <c r="G2248" s="23" t="e">
        <v>#N/A</v>
      </c>
      <c r="H2248" s="23" t="e">
        <v>#N/A</v>
      </c>
      <c r="I2248" s="1" t="e">
        <v>#N/A</v>
      </c>
      <c r="J2248" s="1" t="e">
        <v>#N/A</v>
      </c>
      <c r="K2248" s="1" t="e">
        <v>#N/A</v>
      </c>
      <c r="L2248" s="23" t="e">
        <v>#N/A</v>
      </c>
      <c r="M2248" s="23" t="e">
        <v>#N/A</v>
      </c>
      <c r="N2248" s="23" t="e">
        <v>#N/A</v>
      </c>
      <c r="O2248" s="23" t="e">
        <v>#N/A</v>
      </c>
      <c r="P2248" s="23" t="e">
        <v>#N/A</v>
      </c>
      <c r="Q2248" s="23" t="s">
        <v>3404</v>
      </c>
    </row>
    <row r="2249" spans="1:17" s="23" customFormat="1" hidden="1" x14ac:dyDescent="0.2">
      <c r="A2249" s="23" t="e">
        <v>#N/A</v>
      </c>
      <c r="B2249" s="23" t="s">
        <v>3377</v>
      </c>
      <c r="C2249" s="23" t="e">
        <v>#N/A</v>
      </c>
      <c r="D2249" s="23" t="e">
        <v>#N/A</v>
      </c>
      <c r="E2249" s="23" t="e">
        <v>#N/A</v>
      </c>
      <c r="F2249" s="23" t="e">
        <v>#N/A</v>
      </c>
      <c r="G2249" s="23" t="e">
        <v>#N/A</v>
      </c>
      <c r="H2249" s="23" t="e">
        <v>#N/A</v>
      </c>
      <c r="I2249" s="1" t="e">
        <v>#N/A</v>
      </c>
      <c r="J2249" s="1" t="e">
        <v>#N/A</v>
      </c>
      <c r="K2249" s="1" t="e">
        <v>#N/A</v>
      </c>
      <c r="L2249" s="23" t="e">
        <v>#N/A</v>
      </c>
      <c r="M2249" s="23" t="e">
        <v>#N/A</v>
      </c>
      <c r="N2249" s="23" t="e">
        <v>#N/A</v>
      </c>
      <c r="O2249" s="23" t="e">
        <v>#N/A</v>
      </c>
      <c r="P2249" s="23" t="e">
        <v>#N/A</v>
      </c>
      <c r="Q2249" s="23" t="s">
        <v>3404</v>
      </c>
    </row>
    <row r="2250" spans="1:17" s="23" customFormat="1" hidden="1" x14ac:dyDescent="0.2">
      <c r="A2250" s="23" t="e">
        <v>#N/A</v>
      </c>
      <c r="B2250" s="23" t="s">
        <v>3378</v>
      </c>
      <c r="C2250" s="23" t="e">
        <v>#N/A</v>
      </c>
      <c r="D2250" s="23" t="e">
        <v>#N/A</v>
      </c>
      <c r="E2250" s="23" t="e">
        <v>#N/A</v>
      </c>
      <c r="F2250" s="23" t="e">
        <v>#N/A</v>
      </c>
      <c r="G2250" s="23" t="e">
        <v>#N/A</v>
      </c>
      <c r="H2250" s="23" t="e">
        <v>#N/A</v>
      </c>
      <c r="I2250" s="1" t="e">
        <v>#N/A</v>
      </c>
      <c r="J2250" s="1" t="e">
        <v>#N/A</v>
      </c>
      <c r="K2250" s="1" t="e">
        <v>#N/A</v>
      </c>
      <c r="L2250" s="23" t="e">
        <v>#N/A</v>
      </c>
      <c r="M2250" s="23" t="e">
        <v>#N/A</v>
      </c>
      <c r="N2250" s="23" t="e">
        <v>#N/A</v>
      </c>
      <c r="O2250" s="23" t="e">
        <v>#N/A</v>
      </c>
      <c r="P2250" s="23" t="e">
        <v>#N/A</v>
      </c>
      <c r="Q2250" s="23" t="s">
        <v>3404</v>
      </c>
    </row>
    <row r="2251" spans="1:17" s="23" customFormat="1" hidden="1" x14ac:dyDescent="0.2">
      <c r="A2251" s="23" t="e">
        <v>#N/A</v>
      </c>
      <c r="B2251" s="23" t="s">
        <v>3379</v>
      </c>
      <c r="C2251" s="23" t="e">
        <v>#N/A</v>
      </c>
      <c r="D2251" s="23" t="e">
        <v>#N/A</v>
      </c>
      <c r="E2251" s="23" t="e">
        <v>#N/A</v>
      </c>
      <c r="F2251" s="23" t="e">
        <v>#N/A</v>
      </c>
      <c r="G2251" s="23" t="e">
        <v>#N/A</v>
      </c>
      <c r="H2251" s="23" t="e">
        <v>#N/A</v>
      </c>
      <c r="I2251" s="1" t="e">
        <v>#N/A</v>
      </c>
      <c r="J2251" s="1" t="e">
        <v>#N/A</v>
      </c>
      <c r="K2251" s="1" t="e">
        <v>#N/A</v>
      </c>
      <c r="L2251" s="23" t="e">
        <v>#N/A</v>
      </c>
      <c r="M2251" s="23" t="e">
        <v>#N/A</v>
      </c>
      <c r="N2251" s="23" t="e">
        <v>#N/A</v>
      </c>
      <c r="O2251" s="23" t="e">
        <v>#N/A</v>
      </c>
      <c r="P2251" s="23" t="e">
        <v>#N/A</v>
      </c>
      <c r="Q2251" s="23" t="s">
        <v>3404</v>
      </c>
    </row>
    <row r="2252" spans="1:17" s="23" customFormat="1" x14ac:dyDescent="0.2">
      <c r="A2252" s="23" t="e">
        <v>#N/A</v>
      </c>
      <c r="B2252" s="23" t="s">
        <v>3380</v>
      </c>
      <c r="C2252" s="23" t="e">
        <v>#N/A</v>
      </c>
      <c r="D2252" s="23" t="e">
        <v>#N/A</v>
      </c>
      <c r="E2252" s="23" t="e">
        <v>#N/A</v>
      </c>
      <c r="F2252" s="23" t="e">
        <v>#N/A</v>
      </c>
      <c r="G2252" s="23" t="e">
        <v>#N/A</v>
      </c>
      <c r="H2252" s="23" t="e">
        <v>#N/A</v>
      </c>
      <c r="I2252" s="1" t="e">
        <v>#N/A</v>
      </c>
      <c r="J2252" s="1" t="e">
        <v>#N/A</v>
      </c>
      <c r="K2252" s="1" t="e">
        <v>#N/A</v>
      </c>
      <c r="L2252" s="23" t="e">
        <v>#N/A</v>
      </c>
      <c r="M2252" s="23" t="e">
        <v>#N/A</v>
      </c>
      <c r="N2252" s="23" t="e">
        <v>#N/A</v>
      </c>
      <c r="O2252" s="23" t="e">
        <v>#N/A</v>
      </c>
      <c r="P2252" s="23" t="e">
        <v>#N/A</v>
      </c>
      <c r="Q2252" s="23" t="s">
        <v>3404</v>
      </c>
    </row>
    <row r="2253" spans="1:17" s="23" customFormat="1" hidden="1" x14ac:dyDescent="0.2">
      <c r="A2253" s="23" t="e">
        <v>#N/A</v>
      </c>
      <c r="B2253" s="23" t="s">
        <v>3381</v>
      </c>
      <c r="C2253" s="23" t="e">
        <v>#N/A</v>
      </c>
      <c r="D2253" s="23" t="e">
        <v>#N/A</v>
      </c>
      <c r="E2253" s="23" t="e">
        <v>#N/A</v>
      </c>
      <c r="F2253" s="23" t="e">
        <v>#N/A</v>
      </c>
      <c r="G2253" s="23" t="e">
        <v>#N/A</v>
      </c>
      <c r="H2253" s="23" t="e">
        <v>#N/A</v>
      </c>
      <c r="I2253" s="1" t="e">
        <v>#N/A</v>
      </c>
      <c r="J2253" s="1" t="e">
        <v>#N/A</v>
      </c>
      <c r="K2253" s="1" t="e">
        <v>#N/A</v>
      </c>
      <c r="L2253" s="23" t="e">
        <v>#N/A</v>
      </c>
      <c r="M2253" s="23" t="e">
        <v>#N/A</v>
      </c>
      <c r="N2253" s="23" t="e">
        <v>#N/A</v>
      </c>
      <c r="O2253" s="23" t="e">
        <v>#N/A</v>
      </c>
      <c r="P2253" s="23" t="e">
        <v>#N/A</v>
      </c>
      <c r="Q2253" s="23" t="s">
        <v>3404</v>
      </c>
    </row>
    <row r="2254" spans="1:17" s="23" customFormat="1" hidden="1" x14ac:dyDescent="0.2">
      <c r="A2254" s="23" t="e">
        <v>#N/A</v>
      </c>
      <c r="B2254" s="23" t="s">
        <v>3382</v>
      </c>
      <c r="C2254" s="23" t="e">
        <v>#N/A</v>
      </c>
      <c r="D2254" s="23" t="e">
        <v>#N/A</v>
      </c>
      <c r="E2254" s="23" t="e">
        <v>#N/A</v>
      </c>
      <c r="F2254" s="23" t="e">
        <v>#N/A</v>
      </c>
      <c r="G2254" s="23" t="e">
        <v>#N/A</v>
      </c>
      <c r="H2254" s="23" t="e">
        <v>#N/A</v>
      </c>
      <c r="I2254" s="1" t="e">
        <v>#N/A</v>
      </c>
      <c r="J2254" s="1" t="e">
        <v>#N/A</v>
      </c>
      <c r="K2254" s="1" t="e">
        <v>#N/A</v>
      </c>
      <c r="L2254" s="23" t="e">
        <v>#N/A</v>
      </c>
      <c r="M2254" s="23" t="e">
        <v>#N/A</v>
      </c>
      <c r="N2254" s="23" t="e">
        <v>#N/A</v>
      </c>
      <c r="O2254" s="23" t="e">
        <v>#N/A</v>
      </c>
      <c r="P2254" s="23" t="e">
        <v>#N/A</v>
      </c>
      <c r="Q2254" s="23" t="s">
        <v>3404</v>
      </c>
    </row>
    <row r="2255" spans="1:17" s="23" customFormat="1" hidden="1" x14ac:dyDescent="0.2">
      <c r="A2255" s="23" t="e">
        <v>#N/A</v>
      </c>
      <c r="B2255" s="23" t="s">
        <v>3383</v>
      </c>
      <c r="C2255" s="23" t="e">
        <v>#N/A</v>
      </c>
      <c r="D2255" s="23" t="e">
        <v>#N/A</v>
      </c>
      <c r="E2255" s="23" t="e">
        <v>#N/A</v>
      </c>
      <c r="F2255" s="23" t="e">
        <v>#N/A</v>
      </c>
      <c r="G2255" s="23" t="e">
        <v>#N/A</v>
      </c>
      <c r="H2255" s="23" t="e">
        <v>#N/A</v>
      </c>
      <c r="I2255" s="1" t="e">
        <v>#N/A</v>
      </c>
      <c r="J2255" s="1" t="e">
        <v>#N/A</v>
      </c>
      <c r="K2255" s="1" t="e">
        <v>#N/A</v>
      </c>
      <c r="L2255" s="23" t="e">
        <v>#N/A</v>
      </c>
      <c r="M2255" s="23" t="e">
        <v>#N/A</v>
      </c>
      <c r="N2255" s="23" t="e">
        <v>#N/A</v>
      </c>
      <c r="O2255" s="23" t="e">
        <v>#N/A</v>
      </c>
      <c r="P2255" s="23" t="e">
        <v>#N/A</v>
      </c>
      <c r="Q2255" s="23" t="s">
        <v>3404</v>
      </c>
    </row>
    <row r="2256" spans="1:17" s="23" customFormat="1" hidden="1" x14ac:dyDescent="0.2">
      <c r="A2256" s="23" t="e">
        <v>#N/A</v>
      </c>
      <c r="B2256" s="23" t="s">
        <v>3384</v>
      </c>
      <c r="C2256" s="23" t="e">
        <v>#N/A</v>
      </c>
      <c r="D2256" s="23" t="e">
        <v>#N/A</v>
      </c>
      <c r="E2256" s="23" t="e">
        <v>#N/A</v>
      </c>
      <c r="F2256" s="23" t="e">
        <v>#N/A</v>
      </c>
      <c r="G2256" s="23" t="e">
        <v>#N/A</v>
      </c>
      <c r="H2256" s="23" t="e">
        <v>#N/A</v>
      </c>
      <c r="I2256" s="1" t="e">
        <v>#N/A</v>
      </c>
      <c r="J2256" s="1" t="e">
        <v>#N/A</v>
      </c>
      <c r="K2256" s="1" t="e">
        <v>#N/A</v>
      </c>
      <c r="L2256" s="23" t="e">
        <v>#N/A</v>
      </c>
      <c r="M2256" s="23" t="e">
        <v>#N/A</v>
      </c>
      <c r="N2256" s="23" t="e">
        <v>#N/A</v>
      </c>
      <c r="O2256" s="23" t="e">
        <v>#N/A</v>
      </c>
      <c r="P2256" s="23" t="e">
        <v>#N/A</v>
      </c>
      <c r="Q2256" s="23" t="s">
        <v>3404</v>
      </c>
    </row>
    <row r="2257" spans="1:17" s="23" customFormat="1" x14ac:dyDescent="0.2">
      <c r="A2257" s="23" t="e">
        <v>#N/A</v>
      </c>
      <c r="B2257" s="23" t="s">
        <v>5468</v>
      </c>
      <c r="C2257" s="23" t="e">
        <v>#N/A</v>
      </c>
      <c r="D2257" s="23" t="e">
        <v>#N/A</v>
      </c>
      <c r="E2257" s="23" t="e">
        <v>#N/A</v>
      </c>
      <c r="F2257" s="23" t="e">
        <v>#N/A</v>
      </c>
      <c r="G2257" s="23" t="e">
        <v>#N/A</v>
      </c>
      <c r="H2257" s="23" t="e">
        <v>#N/A</v>
      </c>
      <c r="I2257" s="1" t="e">
        <v>#N/A</v>
      </c>
      <c r="J2257" s="1" t="e">
        <v>#N/A</v>
      </c>
      <c r="K2257" s="1" t="e">
        <v>#N/A</v>
      </c>
      <c r="L2257" s="23" t="e">
        <v>#N/A</v>
      </c>
      <c r="M2257" s="23" t="e">
        <v>#N/A</v>
      </c>
      <c r="N2257" s="23" t="e">
        <v>#N/A</v>
      </c>
      <c r="O2257" s="23" t="e">
        <v>#N/A</v>
      </c>
      <c r="P2257" s="23" t="e">
        <v>#N/A</v>
      </c>
      <c r="Q2257" s="23" t="s">
        <v>3404</v>
      </c>
    </row>
    <row r="2258" spans="1:17" s="23" customFormat="1" x14ac:dyDescent="0.2">
      <c r="A2258" s="23" t="e">
        <v>#N/A</v>
      </c>
      <c r="B2258" s="23" t="s">
        <v>3385</v>
      </c>
      <c r="C2258" s="23" t="e">
        <v>#N/A</v>
      </c>
      <c r="D2258" s="23" t="e">
        <v>#N/A</v>
      </c>
      <c r="E2258" s="23" t="e">
        <v>#N/A</v>
      </c>
      <c r="F2258" s="23" t="e">
        <v>#N/A</v>
      </c>
      <c r="G2258" s="23" t="e">
        <v>#N/A</v>
      </c>
      <c r="H2258" s="23" t="e">
        <v>#N/A</v>
      </c>
      <c r="I2258" s="1" t="e">
        <v>#N/A</v>
      </c>
      <c r="J2258" s="1" t="e">
        <v>#N/A</v>
      </c>
      <c r="K2258" s="1" t="e">
        <v>#N/A</v>
      </c>
      <c r="L2258" s="23" t="e">
        <v>#N/A</v>
      </c>
      <c r="M2258" s="23" t="e">
        <v>#N/A</v>
      </c>
      <c r="N2258" s="23" t="e">
        <v>#N/A</v>
      </c>
      <c r="O2258" s="23" t="e">
        <v>#N/A</v>
      </c>
      <c r="P2258" s="23" t="e">
        <v>#N/A</v>
      </c>
      <c r="Q2258" s="23" t="s">
        <v>3404</v>
      </c>
    </row>
    <row r="2259" spans="1:17" s="23" customFormat="1" x14ac:dyDescent="0.2">
      <c r="A2259" s="23" t="e">
        <v>#N/A</v>
      </c>
      <c r="B2259" s="23" t="s">
        <v>3386</v>
      </c>
      <c r="C2259" s="23" t="e">
        <v>#N/A</v>
      </c>
      <c r="D2259" s="23" t="e">
        <v>#N/A</v>
      </c>
      <c r="E2259" s="23" t="e">
        <v>#N/A</v>
      </c>
      <c r="F2259" s="23" t="e">
        <v>#N/A</v>
      </c>
      <c r="G2259" s="23" t="e">
        <v>#N/A</v>
      </c>
      <c r="H2259" s="23" t="e">
        <v>#N/A</v>
      </c>
      <c r="I2259" s="1" t="e">
        <v>#N/A</v>
      </c>
      <c r="J2259" s="1" t="e">
        <v>#N/A</v>
      </c>
      <c r="K2259" s="1" t="e">
        <v>#N/A</v>
      </c>
      <c r="L2259" s="23" t="e">
        <v>#N/A</v>
      </c>
      <c r="M2259" s="23" t="e">
        <v>#N/A</v>
      </c>
      <c r="N2259" s="23" t="e">
        <v>#N/A</v>
      </c>
      <c r="O2259" s="23" t="e">
        <v>#N/A</v>
      </c>
      <c r="P2259" s="23" t="e">
        <v>#N/A</v>
      </c>
      <c r="Q2259" s="23" t="s">
        <v>3404</v>
      </c>
    </row>
    <row r="2260" spans="1:17" s="23" customFormat="1" x14ac:dyDescent="0.2">
      <c r="A2260" s="23" t="e">
        <v>#N/A</v>
      </c>
      <c r="B2260" s="23" t="s">
        <v>5469</v>
      </c>
      <c r="C2260" s="23" t="e">
        <v>#N/A</v>
      </c>
      <c r="D2260" s="23" t="e">
        <v>#N/A</v>
      </c>
      <c r="E2260" s="23" t="e">
        <v>#N/A</v>
      </c>
      <c r="F2260" s="23" t="e">
        <v>#N/A</v>
      </c>
      <c r="G2260" s="23" t="e">
        <v>#N/A</v>
      </c>
      <c r="H2260" s="23" t="e">
        <v>#N/A</v>
      </c>
      <c r="I2260" s="1" t="e">
        <v>#N/A</v>
      </c>
      <c r="J2260" s="1" t="e">
        <v>#N/A</v>
      </c>
      <c r="K2260" s="1" t="e">
        <v>#N/A</v>
      </c>
      <c r="L2260" s="23" t="e">
        <v>#N/A</v>
      </c>
      <c r="M2260" s="23" t="e">
        <v>#N/A</v>
      </c>
      <c r="N2260" s="23" t="e">
        <v>#N/A</v>
      </c>
      <c r="O2260" s="23" t="e">
        <v>#N/A</v>
      </c>
      <c r="P2260" s="23" t="e">
        <v>#N/A</v>
      </c>
      <c r="Q2260" s="23" t="s">
        <v>3404</v>
      </c>
    </row>
    <row r="2261" spans="1:17" s="23" customFormat="1" x14ac:dyDescent="0.2">
      <c r="A2261" s="23" t="e">
        <v>#N/A</v>
      </c>
      <c r="B2261" s="23" t="s">
        <v>5470</v>
      </c>
      <c r="C2261" s="23" t="e">
        <v>#N/A</v>
      </c>
      <c r="D2261" s="23" t="e">
        <v>#N/A</v>
      </c>
      <c r="E2261" s="23" t="e">
        <v>#N/A</v>
      </c>
      <c r="F2261" s="23" t="e">
        <v>#N/A</v>
      </c>
      <c r="G2261" s="23" t="e">
        <v>#N/A</v>
      </c>
      <c r="H2261" s="23" t="e">
        <v>#N/A</v>
      </c>
      <c r="I2261" s="1" t="e">
        <v>#N/A</v>
      </c>
      <c r="J2261" s="1" t="e">
        <v>#N/A</v>
      </c>
      <c r="K2261" s="1" t="e">
        <v>#N/A</v>
      </c>
      <c r="L2261" s="23" t="e">
        <v>#N/A</v>
      </c>
      <c r="M2261" s="23" t="e">
        <v>#N/A</v>
      </c>
      <c r="N2261" s="23" t="e">
        <v>#N/A</v>
      </c>
      <c r="O2261" s="23" t="e">
        <v>#N/A</v>
      </c>
      <c r="P2261" s="23" t="e">
        <v>#N/A</v>
      </c>
      <c r="Q2261" s="23" t="s">
        <v>3404</v>
      </c>
    </row>
    <row r="2262" spans="1:17" s="23" customFormat="1" x14ac:dyDescent="0.2">
      <c r="A2262" s="23" t="e">
        <v>#N/A</v>
      </c>
      <c r="B2262" s="23" t="s">
        <v>5471</v>
      </c>
      <c r="C2262" s="23" t="e">
        <v>#N/A</v>
      </c>
      <c r="D2262" s="23" t="e">
        <v>#N/A</v>
      </c>
      <c r="E2262" s="23" t="e">
        <v>#N/A</v>
      </c>
      <c r="F2262" s="23" t="e">
        <v>#N/A</v>
      </c>
      <c r="G2262" s="23" t="e">
        <v>#N/A</v>
      </c>
      <c r="H2262" s="23" t="e">
        <v>#N/A</v>
      </c>
      <c r="I2262" s="1" t="e">
        <v>#N/A</v>
      </c>
      <c r="J2262" s="1" t="e">
        <v>#N/A</v>
      </c>
      <c r="K2262" s="1" t="e">
        <v>#N/A</v>
      </c>
      <c r="L2262" s="23" t="e">
        <v>#N/A</v>
      </c>
      <c r="M2262" s="23" t="e">
        <v>#N/A</v>
      </c>
      <c r="N2262" s="23" t="e">
        <v>#N/A</v>
      </c>
      <c r="O2262" s="23" t="e">
        <v>#N/A</v>
      </c>
      <c r="P2262" s="23" t="e">
        <v>#N/A</v>
      </c>
      <c r="Q2262" s="23" t="s">
        <v>3404</v>
      </c>
    </row>
    <row r="2263" spans="1:17" s="23" customFormat="1" x14ac:dyDescent="0.2">
      <c r="A2263" s="23" t="e">
        <v>#N/A</v>
      </c>
      <c r="B2263" s="23" t="s">
        <v>3387</v>
      </c>
      <c r="C2263" s="23" t="e">
        <v>#N/A</v>
      </c>
      <c r="D2263" s="23" t="e">
        <v>#N/A</v>
      </c>
      <c r="E2263" s="23" t="e">
        <v>#N/A</v>
      </c>
      <c r="F2263" s="23" t="e">
        <v>#N/A</v>
      </c>
      <c r="G2263" s="23" t="e">
        <v>#N/A</v>
      </c>
      <c r="H2263" s="23" t="e">
        <v>#N/A</v>
      </c>
      <c r="I2263" s="1" t="e">
        <v>#N/A</v>
      </c>
      <c r="J2263" s="1" t="e">
        <v>#N/A</v>
      </c>
      <c r="K2263" s="1" t="e">
        <v>#N/A</v>
      </c>
      <c r="L2263" s="23" t="e">
        <v>#N/A</v>
      </c>
      <c r="M2263" s="23" t="e">
        <v>#N/A</v>
      </c>
      <c r="N2263" s="23" t="e">
        <v>#N/A</v>
      </c>
      <c r="O2263" s="23" t="e">
        <v>#N/A</v>
      </c>
      <c r="P2263" s="23" t="e">
        <v>#N/A</v>
      </c>
      <c r="Q2263" s="23" t="s">
        <v>3404</v>
      </c>
    </row>
    <row r="2264" spans="1:17" s="23" customFormat="1" x14ac:dyDescent="0.2">
      <c r="A2264" s="23" t="e">
        <v>#N/A</v>
      </c>
      <c r="B2264" s="23" t="s">
        <v>3388</v>
      </c>
      <c r="C2264" s="23" t="e">
        <v>#N/A</v>
      </c>
      <c r="D2264" s="23" t="e">
        <v>#N/A</v>
      </c>
      <c r="E2264" s="23" t="e">
        <v>#N/A</v>
      </c>
      <c r="F2264" s="23" t="e">
        <v>#N/A</v>
      </c>
      <c r="G2264" s="23" t="e">
        <v>#N/A</v>
      </c>
      <c r="H2264" s="23" t="e">
        <v>#N/A</v>
      </c>
      <c r="I2264" s="1" t="e">
        <v>#N/A</v>
      </c>
      <c r="J2264" s="1" t="e">
        <v>#N/A</v>
      </c>
      <c r="K2264" s="1" t="e">
        <v>#N/A</v>
      </c>
      <c r="L2264" s="23" t="e">
        <v>#N/A</v>
      </c>
      <c r="M2264" s="23" t="e">
        <v>#N/A</v>
      </c>
      <c r="N2264" s="23" t="e">
        <v>#N/A</v>
      </c>
      <c r="O2264" s="23" t="e">
        <v>#N/A</v>
      </c>
      <c r="P2264" s="23" t="e">
        <v>#N/A</v>
      </c>
      <c r="Q2264" s="23" t="s">
        <v>3404</v>
      </c>
    </row>
    <row r="2265" spans="1:17" s="23" customFormat="1" x14ac:dyDescent="0.2">
      <c r="A2265" s="23" t="e">
        <v>#N/A</v>
      </c>
      <c r="B2265" s="23" t="s">
        <v>3389</v>
      </c>
      <c r="C2265" s="23" t="e">
        <v>#N/A</v>
      </c>
      <c r="D2265" s="23" t="e">
        <v>#N/A</v>
      </c>
      <c r="E2265" s="23" t="e">
        <v>#N/A</v>
      </c>
      <c r="F2265" s="23" t="e">
        <v>#N/A</v>
      </c>
      <c r="G2265" s="23" t="e">
        <v>#N/A</v>
      </c>
      <c r="H2265" s="23" t="e">
        <v>#N/A</v>
      </c>
      <c r="I2265" s="1" t="e">
        <v>#N/A</v>
      </c>
      <c r="J2265" s="1" t="e">
        <v>#N/A</v>
      </c>
      <c r="K2265" s="1" t="e">
        <v>#N/A</v>
      </c>
      <c r="L2265" s="23" t="e">
        <v>#N/A</v>
      </c>
      <c r="M2265" s="23" t="e">
        <v>#N/A</v>
      </c>
      <c r="N2265" s="23" t="e">
        <v>#N/A</v>
      </c>
      <c r="O2265" s="23" t="e">
        <v>#N/A</v>
      </c>
      <c r="P2265" s="23" t="e">
        <v>#N/A</v>
      </c>
      <c r="Q2265" s="23" t="s">
        <v>3404</v>
      </c>
    </row>
    <row r="2266" spans="1:17" s="23" customFormat="1" x14ac:dyDescent="0.2">
      <c r="A2266" s="23" t="e">
        <v>#N/A</v>
      </c>
      <c r="B2266" s="23" t="s">
        <v>5472</v>
      </c>
      <c r="C2266" s="23" t="e">
        <v>#N/A</v>
      </c>
      <c r="D2266" s="23" t="e">
        <v>#N/A</v>
      </c>
      <c r="E2266" s="23" t="e">
        <v>#N/A</v>
      </c>
      <c r="F2266" s="23" t="e">
        <v>#N/A</v>
      </c>
      <c r="G2266" s="23" t="e">
        <v>#N/A</v>
      </c>
      <c r="H2266" s="23" t="e">
        <v>#N/A</v>
      </c>
      <c r="I2266" s="1" t="e">
        <v>#N/A</v>
      </c>
      <c r="J2266" s="1" t="e">
        <v>#N/A</v>
      </c>
      <c r="K2266" s="1" t="e">
        <v>#N/A</v>
      </c>
      <c r="L2266" s="23" t="e">
        <v>#N/A</v>
      </c>
      <c r="M2266" s="23" t="e">
        <v>#N/A</v>
      </c>
      <c r="N2266" s="23" t="e">
        <v>#N/A</v>
      </c>
      <c r="O2266" s="23" t="e">
        <v>#N/A</v>
      </c>
      <c r="P2266" s="23" t="e">
        <v>#N/A</v>
      </c>
      <c r="Q2266" s="23" t="s">
        <v>3404</v>
      </c>
    </row>
    <row r="2267" spans="1:17" s="23" customFormat="1" x14ac:dyDescent="0.2">
      <c r="A2267" s="23" t="e">
        <v>#N/A</v>
      </c>
      <c r="B2267" s="23" t="s">
        <v>3390</v>
      </c>
      <c r="C2267" s="23" t="e">
        <v>#N/A</v>
      </c>
      <c r="D2267" s="23" t="e">
        <v>#N/A</v>
      </c>
      <c r="E2267" s="23" t="e">
        <v>#N/A</v>
      </c>
      <c r="F2267" s="23" t="e">
        <v>#N/A</v>
      </c>
      <c r="G2267" s="23" t="e">
        <v>#N/A</v>
      </c>
      <c r="H2267" s="23" t="e">
        <v>#N/A</v>
      </c>
      <c r="I2267" s="1" t="e">
        <v>#N/A</v>
      </c>
      <c r="J2267" s="1" t="e">
        <v>#N/A</v>
      </c>
      <c r="K2267" s="1" t="e">
        <v>#N/A</v>
      </c>
      <c r="L2267" s="23" t="e">
        <v>#N/A</v>
      </c>
      <c r="M2267" s="23" t="e">
        <v>#N/A</v>
      </c>
      <c r="N2267" s="23" t="e">
        <v>#N/A</v>
      </c>
      <c r="O2267" s="23" t="e">
        <v>#N/A</v>
      </c>
      <c r="P2267" s="23" t="e">
        <v>#N/A</v>
      </c>
      <c r="Q2267" s="23" t="s">
        <v>3404</v>
      </c>
    </row>
    <row r="2268" spans="1:17" s="23" customFormat="1" x14ac:dyDescent="0.2">
      <c r="A2268" s="23" t="e">
        <v>#N/A</v>
      </c>
      <c r="B2268" s="23" t="s">
        <v>3391</v>
      </c>
      <c r="C2268" s="23" t="e">
        <v>#N/A</v>
      </c>
      <c r="D2268" s="23" t="e">
        <v>#N/A</v>
      </c>
      <c r="E2268" s="23" t="e">
        <v>#N/A</v>
      </c>
      <c r="F2268" s="23" t="e">
        <v>#N/A</v>
      </c>
      <c r="G2268" s="23" t="e">
        <v>#N/A</v>
      </c>
      <c r="H2268" s="23" t="e">
        <v>#N/A</v>
      </c>
      <c r="I2268" s="1" t="e">
        <v>#N/A</v>
      </c>
      <c r="J2268" s="1" t="e">
        <v>#N/A</v>
      </c>
      <c r="K2268" s="1" t="e">
        <v>#N/A</v>
      </c>
      <c r="L2268" s="23" t="e">
        <v>#N/A</v>
      </c>
      <c r="M2268" s="23" t="e">
        <v>#N/A</v>
      </c>
      <c r="N2268" s="23" t="e">
        <v>#N/A</v>
      </c>
      <c r="O2268" s="23" t="e">
        <v>#N/A</v>
      </c>
      <c r="P2268" s="23" t="e">
        <v>#N/A</v>
      </c>
      <c r="Q2268" s="23" t="s">
        <v>3404</v>
      </c>
    </row>
    <row r="2269" spans="1:17" s="23" customFormat="1" x14ac:dyDescent="0.2">
      <c r="A2269" s="23" t="e">
        <v>#N/A</v>
      </c>
      <c r="B2269" s="23" t="s">
        <v>3392</v>
      </c>
      <c r="C2269" s="23" t="e">
        <v>#N/A</v>
      </c>
      <c r="D2269" s="23" t="e">
        <v>#N/A</v>
      </c>
      <c r="E2269" s="23" t="e">
        <v>#N/A</v>
      </c>
      <c r="F2269" s="23" t="e">
        <v>#N/A</v>
      </c>
      <c r="G2269" s="23" t="e">
        <v>#N/A</v>
      </c>
      <c r="H2269" s="23" t="e">
        <v>#N/A</v>
      </c>
      <c r="I2269" s="1" t="e">
        <v>#N/A</v>
      </c>
      <c r="J2269" s="1" t="e">
        <v>#N/A</v>
      </c>
      <c r="K2269" s="1" t="e">
        <v>#N/A</v>
      </c>
      <c r="L2269" s="23" t="e">
        <v>#N/A</v>
      </c>
      <c r="M2269" s="23" t="e">
        <v>#N/A</v>
      </c>
      <c r="N2269" s="23" t="e">
        <v>#N/A</v>
      </c>
      <c r="O2269" s="23" t="e">
        <v>#N/A</v>
      </c>
      <c r="P2269" s="23" t="e">
        <v>#N/A</v>
      </c>
      <c r="Q2269" s="23" t="s">
        <v>3404</v>
      </c>
    </row>
    <row r="2270" spans="1:17" s="23" customFormat="1" x14ac:dyDescent="0.2">
      <c r="A2270" s="23" t="e">
        <v>#N/A</v>
      </c>
      <c r="B2270" s="23" t="s">
        <v>5473</v>
      </c>
      <c r="C2270" s="23" t="e">
        <v>#N/A</v>
      </c>
      <c r="D2270" s="23" t="e">
        <v>#N/A</v>
      </c>
      <c r="E2270" s="23" t="e">
        <v>#N/A</v>
      </c>
      <c r="F2270" s="23" t="e">
        <v>#N/A</v>
      </c>
      <c r="G2270" s="23" t="e">
        <v>#N/A</v>
      </c>
      <c r="H2270" s="23" t="e">
        <v>#N/A</v>
      </c>
      <c r="I2270" s="1" t="e">
        <v>#N/A</v>
      </c>
      <c r="J2270" s="1" t="e">
        <v>#N/A</v>
      </c>
      <c r="K2270" s="1" t="e">
        <v>#N/A</v>
      </c>
      <c r="L2270" s="23" t="e">
        <v>#N/A</v>
      </c>
      <c r="M2270" s="23" t="e">
        <v>#N/A</v>
      </c>
      <c r="N2270" s="23" t="e">
        <v>#N/A</v>
      </c>
      <c r="O2270" s="23" t="e">
        <v>#N/A</v>
      </c>
      <c r="P2270" s="23" t="e">
        <v>#N/A</v>
      </c>
      <c r="Q2270" s="23" t="s">
        <v>3404</v>
      </c>
    </row>
    <row r="2271" spans="1:17" s="23" customFormat="1" x14ac:dyDescent="0.2">
      <c r="A2271" s="23" t="e">
        <v>#N/A</v>
      </c>
      <c r="B2271" s="23" t="s">
        <v>3393</v>
      </c>
      <c r="C2271" s="23" t="e">
        <v>#N/A</v>
      </c>
      <c r="D2271" s="23" t="e">
        <v>#N/A</v>
      </c>
      <c r="E2271" s="23" t="e">
        <v>#N/A</v>
      </c>
      <c r="F2271" s="23" t="e">
        <v>#N/A</v>
      </c>
      <c r="G2271" s="23" t="e">
        <v>#N/A</v>
      </c>
      <c r="H2271" s="23" t="e">
        <v>#N/A</v>
      </c>
      <c r="I2271" s="1" t="e">
        <v>#N/A</v>
      </c>
      <c r="J2271" s="1" t="e">
        <v>#N/A</v>
      </c>
      <c r="K2271" s="1" t="e">
        <v>#N/A</v>
      </c>
      <c r="L2271" s="23" t="e">
        <v>#N/A</v>
      </c>
      <c r="M2271" s="23" t="e">
        <v>#N/A</v>
      </c>
      <c r="N2271" s="23" t="e">
        <v>#N/A</v>
      </c>
      <c r="O2271" s="23" t="e">
        <v>#N/A</v>
      </c>
      <c r="P2271" s="23" t="e">
        <v>#N/A</v>
      </c>
      <c r="Q2271" s="23" t="s">
        <v>3404</v>
      </c>
    </row>
    <row r="2272" spans="1:17" s="23" customFormat="1" x14ac:dyDescent="0.2">
      <c r="A2272" s="23" t="e">
        <v>#N/A</v>
      </c>
      <c r="B2272" s="23" t="s">
        <v>3394</v>
      </c>
      <c r="C2272" s="23" t="e">
        <v>#N/A</v>
      </c>
      <c r="D2272" s="23" t="e">
        <v>#N/A</v>
      </c>
      <c r="E2272" s="23" t="e">
        <v>#N/A</v>
      </c>
      <c r="F2272" s="23" t="e">
        <v>#N/A</v>
      </c>
      <c r="G2272" s="23" t="e">
        <v>#N/A</v>
      </c>
      <c r="H2272" s="23" t="e">
        <v>#N/A</v>
      </c>
      <c r="I2272" s="1" t="e">
        <v>#N/A</v>
      </c>
      <c r="J2272" s="1" t="e">
        <v>#N/A</v>
      </c>
      <c r="K2272" s="1" t="e">
        <v>#N/A</v>
      </c>
      <c r="L2272" s="23" t="e">
        <v>#N/A</v>
      </c>
      <c r="M2272" s="23" t="e">
        <v>#N/A</v>
      </c>
      <c r="N2272" s="23" t="e">
        <v>#N/A</v>
      </c>
      <c r="O2272" s="23" t="e">
        <v>#N/A</v>
      </c>
      <c r="P2272" s="23" t="e">
        <v>#N/A</v>
      </c>
      <c r="Q2272" s="23" t="s">
        <v>3404</v>
      </c>
    </row>
    <row r="2273" spans="1:17" s="23" customFormat="1" x14ac:dyDescent="0.2">
      <c r="A2273" s="23" t="e">
        <v>#N/A</v>
      </c>
      <c r="B2273" s="23" t="s">
        <v>5474</v>
      </c>
      <c r="C2273" s="23" t="e">
        <v>#N/A</v>
      </c>
      <c r="D2273" s="23" t="e">
        <v>#N/A</v>
      </c>
      <c r="E2273" s="23" t="e">
        <v>#N/A</v>
      </c>
      <c r="F2273" s="23" t="e">
        <v>#N/A</v>
      </c>
      <c r="G2273" s="23" t="e">
        <v>#N/A</v>
      </c>
      <c r="H2273" s="23" t="e">
        <v>#N/A</v>
      </c>
      <c r="I2273" s="1" t="e">
        <v>#N/A</v>
      </c>
      <c r="J2273" s="1" t="e">
        <v>#N/A</v>
      </c>
      <c r="K2273" s="1" t="e">
        <v>#N/A</v>
      </c>
      <c r="L2273" s="23" t="e">
        <v>#N/A</v>
      </c>
      <c r="M2273" s="23" t="e">
        <v>#N/A</v>
      </c>
      <c r="N2273" s="23" t="e">
        <v>#N/A</v>
      </c>
      <c r="O2273" s="23" t="e">
        <v>#N/A</v>
      </c>
      <c r="P2273" s="23" t="e">
        <v>#N/A</v>
      </c>
      <c r="Q2273" s="23" t="s">
        <v>3404</v>
      </c>
    </row>
    <row r="2274" spans="1:17" s="23" customFormat="1" hidden="1" x14ac:dyDescent="0.2">
      <c r="A2274" s="23" t="e">
        <v>#N/A</v>
      </c>
      <c r="B2274" s="23" t="s">
        <v>3395</v>
      </c>
      <c r="C2274" s="23" t="e">
        <v>#N/A</v>
      </c>
      <c r="D2274" s="23" t="e">
        <v>#N/A</v>
      </c>
      <c r="E2274" s="23" t="e">
        <v>#N/A</v>
      </c>
      <c r="F2274" s="23" t="e">
        <v>#N/A</v>
      </c>
      <c r="G2274" s="23" t="e">
        <v>#N/A</v>
      </c>
      <c r="H2274" s="23" t="e">
        <v>#N/A</v>
      </c>
      <c r="I2274" s="1" t="e">
        <v>#N/A</v>
      </c>
      <c r="J2274" s="1" t="e">
        <v>#N/A</v>
      </c>
      <c r="K2274" s="1" t="e">
        <v>#N/A</v>
      </c>
      <c r="L2274" s="23" t="e">
        <v>#N/A</v>
      </c>
      <c r="M2274" s="23" t="e">
        <v>#N/A</v>
      </c>
      <c r="N2274" s="23" t="e">
        <v>#N/A</v>
      </c>
      <c r="O2274" s="23" t="e">
        <v>#N/A</v>
      </c>
      <c r="P2274" s="23" t="e">
        <v>#N/A</v>
      </c>
      <c r="Q2274" s="23" t="s">
        <v>3404</v>
      </c>
    </row>
    <row r="2275" spans="1:17" s="23" customFormat="1" hidden="1" x14ac:dyDescent="0.2">
      <c r="A2275" s="23" t="e">
        <v>#N/A</v>
      </c>
      <c r="B2275" s="23" t="s">
        <v>3396</v>
      </c>
      <c r="C2275" s="23" t="e">
        <v>#N/A</v>
      </c>
      <c r="D2275" s="23" t="e">
        <v>#N/A</v>
      </c>
      <c r="E2275" s="23" t="e">
        <v>#N/A</v>
      </c>
      <c r="F2275" s="23" t="e">
        <v>#N/A</v>
      </c>
      <c r="G2275" s="23" t="e">
        <v>#N/A</v>
      </c>
      <c r="H2275" s="23" t="e">
        <v>#N/A</v>
      </c>
      <c r="I2275" s="1" t="e">
        <v>#N/A</v>
      </c>
      <c r="J2275" s="1" t="e">
        <v>#N/A</v>
      </c>
      <c r="K2275" s="1" t="e">
        <v>#N/A</v>
      </c>
      <c r="L2275" s="23" t="e">
        <v>#N/A</v>
      </c>
      <c r="M2275" s="23" t="e">
        <v>#N/A</v>
      </c>
      <c r="N2275" s="23" t="e">
        <v>#N/A</v>
      </c>
      <c r="O2275" s="23" t="e">
        <v>#N/A</v>
      </c>
      <c r="P2275" s="23" t="e">
        <v>#N/A</v>
      </c>
      <c r="Q2275" s="23" t="s">
        <v>3404</v>
      </c>
    </row>
    <row r="2276" spans="1:17" s="23" customFormat="1" hidden="1" x14ac:dyDescent="0.2">
      <c r="A2276" s="23" t="e">
        <v>#N/A</v>
      </c>
      <c r="B2276" s="23" t="s">
        <v>3397</v>
      </c>
      <c r="C2276" s="23" t="e">
        <v>#N/A</v>
      </c>
      <c r="D2276" s="23" t="e">
        <v>#N/A</v>
      </c>
      <c r="E2276" s="23" t="e">
        <v>#N/A</v>
      </c>
      <c r="F2276" s="23" t="e">
        <v>#N/A</v>
      </c>
      <c r="G2276" s="23" t="e">
        <v>#N/A</v>
      </c>
      <c r="H2276" s="23" t="e">
        <v>#N/A</v>
      </c>
      <c r="I2276" s="1" t="e">
        <v>#N/A</v>
      </c>
      <c r="J2276" s="1" t="e">
        <v>#N/A</v>
      </c>
      <c r="K2276" s="1" t="e">
        <v>#N/A</v>
      </c>
      <c r="L2276" s="23" t="e">
        <v>#N/A</v>
      </c>
      <c r="M2276" s="23" t="e">
        <v>#N/A</v>
      </c>
      <c r="N2276" s="23" t="e">
        <v>#N/A</v>
      </c>
      <c r="O2276" s="23" t="e">
        <v>#N/A</v>
      </c>
      <c r="P2276" s="23" t="e">
        <v>#N/A</v>
      </c>
      <c r="Q2276" s="23" t="s">
        <v>3404</v>
      </c>
    </row>
    <row r="2277" spans="1:17" s="23" customFormat="1" hidden="1" x14ac:dyDescent="0.2">
      <c r="A2277" s="23" t="e">
        <v>#N/A</v>
      </c>
      <c r="B2277" s="23" t="s">
        <v>3398</v>
      </c>
      <c r="C2277" s="23" t="e">
        <v>#N/A</v>
      </c>
      <c r="D2277" s="23" t="e">
        <v>#N/A</v>
      </c>
      <c r="E2277" s="23" t="e">
        <v>#N/A</v>
      </c>
      <c r="F2277" s="23" t="e">
        <v>#N/A</v>
      </c>
      <c r="G2277" s="23" t="e">
        <v>#N/A</v>
      </c>
      <c r="H2277" s="23" t="e">
        <v>#N/A</v>
      </c>
      <c r="I2277" s="1" t="e">
        <v>#N/A</v>
      </c>
      <c r="J2277" s="1" t="e">
        <v>#N/A</v>
      </c>
      <c r="K2277" s="1" t="e">
        <v>#N/A</v>
      </c>
      <c r="L2277" s="23" t="e">
        <v>#N/A</v>
      </c>
      <c r="M2277" s="23" t="e">
        <v>#N/A</v>
      </c>
      <c r="N2277" s="23" t="e">
        <v>#N/A</v>
      </c>
      <c r="O2277" s="23" t="e">
        <v>#N/A</v>
      </c>
      <c r="P2277" s="23" t="e">
        <v>#N/A</v>
      </c>
      <c r="Q2277" s="23" t="s">
        <v>3404</v>
      </c>
    </row>
    <row r="2278" spans="1:17" s="23" customFormat="1" hidden="1" x14ac:dyDescent="0.2">
      <c r="A2278" s="23" t="e">
        <v>#N/A</v>
      </c>
      <c r="B2278" s="23" t="s">
        <v>3399</v>
      </c>
      <c r="C2278" s="23" t="e">
        <v>#N/A</v>
      </c>
      <c r="D2278" s="23" t="e">
        <v>#N/A</v>
      </c>
      <c r="E2278" s="23" t="e">
        <v>#N/A</v>
      </c>
      <c r="F2278" s="23" t="e">
        <v>#N/A</v>
      </c>
      <c r="G2278" s="23" t="e">
        <v>#N/A</v>
      </c>
      <c r="H2278" s="23" t="e">
        <v>#N/A</v>
      </c>
      <c r="I2278" s="1" t="e">
        <v>#N/A</v>
      </c>
      <c r="J2278" s="1" t="e">
        <v>#N/A</v>
      </c>
      <c r="K2278" s="1" t="e">
        <v>#N/A</v>
      </c>
      <c r="L2278" s="23" t="e">
        <v>#N/A</v>
      </c>
      <c r="M2278" s="23" t="e">
        <v>#N/A</v>
      </c>
      <c r="N2278" s="23" t="e">
        <v>#N/A</v>
      </c>
      <c r="O2278" s="23" t="e">
        <v>#N/A</v>
      </c>
      <c r="P2278" s="23" t="e">
        <v>#N/A</v>
      </c>
      <c r="Q2278" s="23" t="s">
        <v>3404</v>
      </c>
    </row>
    <row r="2279" spans="1:17" s="23" customFormat="1" hidden="1" x14ac:dyDescent="0.2">
      <c r="A2279" s="23" t="e">
        <v>#N/A</v>
      </c>
      <c r="B2279" s="23" t="s">
        <v>3400</v>
      </c>
      <c r="C2279" s="23" t="e">
        <v>#N/A</v>
      </c>
      <c r="D2279" s="23" t="e">
        <v>#N/A</v>
      </c>
      <c r="E2279" s="23" t="e">
        <v>#N/A</v>
      </c>
      <c r="F2279" s="23" t="e">
        <v>#N/A</v>
      </c>
      <c r="G2279" s="23" t="e">
        <v>#N/A</v>
      </c>
      <c r="H2279" s="23" t="e">
        <v>#N/A</v>
      </c>
      <c r="I2279" s="1" t="e">
        <v>#N/A</v>
      </c>
      <c r="J2279" s="1" t="e">
        <v>#N/A</v>
      </c>
      <c r="K2279" s="1" t="e">
        <v>#N/A</v>
      </c>
      <c r="L2279" s="23" t="e">
        <v>#N/A</v>
      </c>
      <c r="M2279" s="23" t="e">
        <v>#N/A</v>
      </c>
      <c r="N2279" s="23" t="e">
        <v>#N/A</v>
      </c>
      <c r="O2279" s="23" t="e">
        <v>#N/A</v>
      </c>
      <c r="P2279" s="23" t="e">
        <v>#N/A</v>
      </c>
      <c r="Q2279" s="23" t="s">
        <v>3404</v>
      </c>
    </row>
    <row r="2280" spans="1:17" s="23" customFormat="1" x14ac:dyDescent="0.2">
      <c r="A2280" s="23" t="e">
        <v>#N/A</v>
      </c>
      <c r="B2280" s="23" t="s">
        <v>3401</v>
      </c>
      <c r="C2280" s="23" t="e">
        <v>#N/A</v>
      </c>
      <c r="D2280" s="23" t="e">
        <v>#N/A</v>
      </c>
      <c r="E2280" s="23" t="e">
        <v>#N/A</v>
      </c>
      <c r="F2280" s="23" t="e">
        <v>#N/A</v>
      </c>
      <c r="G2280" s="23" t="e">
        <v>#N/A</v>
      </c>
      <c r="H2280" s="23" t="e">
        <v>#N/A</v>
      </c>
      <c r="I2280" s="1" t="e">
        <v>#N/A</v>
      </c>
      <c r="J2280" s="1" t="e">
        <v>#N/A</v>
      </c>
      <c r="K2280" s="1" t="e">
        <v>#N/A</v>
      </c>
      <c r="L2280" s="23" t="e">
        <v>#N/A</v>
      </c>
      <c r="M2280" s="23" t="e">
        <v>#N/A</v>
      </c>
      <c r="N2280" s="23" t="e">
        <v>#N/A</v>
      </c>
      <c r="O2280" s="23" t="e">
        <v>#N/A</v>
      </c>
      <c r="P2280" s="23" t="e">
        <v>#N/A</v>
      </c>
      <c r="Q2280" s="23" t="s">
        <v>3404</v>
      </c>
    </row>
    <row r="2281" spans="1:17" s="23" customFormat="1" hidden="1" x14ac:dyDescent="0.2">
      <c r="A2281" s="23" t="e">
        <v>#N/A</v>
      </c>
      <c r="B2281" s="23" t="s">
        <v>3402</v>
      </c>
      <c r="C2281" s="23" t="e">
        <v>#N/A</v>
      </c>
      <c r="D2281" s="23" t="e">
        <v>#N/A</v>
      </c>
      <c r="E2281" s="23" t="e">
        <v>#N/A</v>
      </c>
      <c r="F2281" s="23" t="e">
        <v>#N/A</v>
      </c>
      <c r="G2281" s="23" t="e">
        <v>#N/A</v>
      </c>
      <c r="H2281" s="23" t="e">
        <v>#N/A</v>
      </c>
      <c r="I2281" s="1" t="e">
        <v>#N/A</v>
      </c>
      <c r="J2281" s="1" t="e">
        <v>#N/A</v>
      </c>
      <c r="K2281" s="1" t="e">
        <v>#N/A</v>
      </c>
      <c r="L2281" s="23" t="e">
        <v>#N/A</v>
      </c>
      <c r="M2281" s="23" t="e">
        <v>#N/A</v>
      </c>
      <c r="N2281" s="23" t="e">
        <v>#N/A</v>
      </c>
      <c r="O2281" s="23" t="e">
        <v>#N/A</v>
      </c>
      <c r="P2281" s="23" t="e">
        <v>#N/A</v>
      </c>
      <c r="Q2281" s="23" t="s">
        <v>3404</v>
      </c>
    </row>
    <row r="2282" spans="1:17" s="23" customFormat="1" hidden="1" x14ac:dyDescent="0.2">
      <c r="A2282" s="23" t="e">
        <v>#N/A</v>
      </c>
      <c r="B2282" s="23" t="s">
        <v>3403</v>
      </c>
      <c r="C2282" s="23" t="e">
        <v>#N/A</v>
      </c>
      <c r="D2282" s="23" t="e">
        <v>#N/A</v>
      </c>
      <c r="E2282" s="23" t="e">
        <v>#N/A</v>
      </c>
      <c r="F2282" s="23" t="e">
        <v>#N/A</v>
      </c>
      <c r="G2282" s="23" t="e">
        <v>#N/A</v>
      </c>
      <c r="H2282" s="23" t="e">
        <v>#N/A</v>
      </c>
      <c r="I2282" s="1" t="e">
        <v>#N/A</v>
      </c>
      <c r="J2282" s="1" t="e">
        <v>#N/A</v>
      </c>
      <c r="K2282" s="1" t="e">
        <v>#N/A</v>
      </c>
      <c r="L2282" s="23" t="e">
        <v>#N/A</v>
      </c>
      <c r="M2282" s="23" t="e">
        <v>#N/A</v>
      </c>
      <c r="N2282" s="23" t="e">
        <v>#N/A</v>
      </c>
      <c r="O2282" s="23" t="e">
        <v>#N/A</v>
      </c>
      <c r="P2282" s="23" t="e">
        <v>#N/A</v>
      </c>
      <c r="Q2282" s="23" t="s">
        <v>3404</v>
      </c>
    </row>
    <row r="2283" spans="1:17" s="23" customFormat="1" hidden="1" x14ac:dyDescent="0.2">
      <c r="A2283" s="23" t="e">
        <v>#N/A</v>
      </c>
      <c r="B2283" s="23" t="s">
        <v>3403</v>
      </c>
      <c r="C2283" s="23" t="e">
        <v>#N/A</v>
      </c>
      <c r="D2283" s="23" t="e">
        <v>#N/A</v>
      </c>
      <c r="E2283" s="23" t="e">
        <v>#N/A</v>
      </c>
      <c r="F2283" s="23" t="e">
        <v>#N/A</v>
      </c>
      <c r="G2283" s="23" t="e">
        <v>#N/A</v>
      </c>
      <c r="H2283" s="23" t="e">
        <v>#N/A</v>
      </c>
      <c r="I2283" s="1" t="e">
        <v>#N/A</v>
      </c>
      <c r="J2283" s="1" t="e">
        <v>#N/A</v>
      </c>
      <c r="K2283" s="1" t="e">
        <v>#N/A</v>
      </c>
      <c r="L2283" s="23" t="e">
        <v>#N/A</v>
      </c>
      <c r="M2283" s="23" t="e">
        <v>#N/A</v>
      </c>
      <c r="N2283" s="23" t="e">
        <v>#N/A</v>
      </c>
      <c r="O2283" s="23" t="e">
        <v>#N/A</v>
      </c>
      <c r="P2283" s="23" t="e">
        <v>#N/A</v>
      </c>
      <c r="Q2283" s="23" t="s">
        <v>3404</v>
      </c>
    </row>
    <row r="2284" spans="1:17" s="23" customFormat="1" hidden="1" x14ac:dyDescent="0.2">
      <c r="A2284" s="23" t="e">
        <v>#N/A</v>
      </c>
      <c r="B2284" s="23" t="s">
        <v>5475</v>
      </c>
      <c r="C2284" s="23" t="e">
        <v>#N/A</v>
      </c>
      <c r="D2284" s="23" t="e">
        <v>#N/A</v>
      </c>
      <c r="E2284" s="23" t="e">
        <v>#N/A</v>
      </c>
      <c r="F2284" s="23" t="e">
        <v>#N/A</v>
      </c>
      <c r="G2284" s="23" t="e">
        <v>#N/A</v>
      </c>
      <c r="H2284" s="23" t="e">
        <v>#N/A</v>
      </c>
      <c r="I2284" s="1" t="e">
        <v>#N/A</v>
      </c>
      <c r="J2284" s="1" t="e">
        <v>#N/A</v>
      </c>
      <c r="K2284" s="1" t="e">
        <v>#N/A</v>
      </c>
      <c r="L2284" s="23" t="e">
        <v>#N/A</v>
      </c>
      <c r="M2284" s="23" t="e">
        <v>#N/A</v>
      </c>
      <c r="N2284" s="23" t="e">
        <v>#N/A</v>
      </c>
      <c r="O2284" s="23" t="e">
        <v>#N/A</v>
      </c>
      <c r="P2284" s="23" t="e">
        <v>#N/A</v>
      </c>
      <c r="Q2284" s="23" t="s">
        <v>3404</v>
      </c>
    </row>
    <row r="2285" spans="1:17" s="23" customFormat="1" hidden="1" x14ac:dyDescent="0.2">
      <c r="A2285" s="23" t="e">
        <v>#N/A</v>
      </c>
      <c r="B2285" s="23" t="s">
        <v>5476</v>
      </c>
      <c r="C2285" s="23" t="e">
        <v>#N/A</v>
      </c>
      <c r="D2285" s="23" t="e">
        <v>#N/A</v>
      </c>
      <c r="E2285" s="23" t="e">
        <v>#N/A</v>
      </c>
      <c r="F2285" s="23" t="e">
        <v>#N/A</v>
      </c>
      <c r="G2285" s="23" t="e">
        <v>#N/A</v>
      </c>
      <c r="H2285" s="23" t="e">
        <v>#N/A</v>
      </c>
      <c r="I2285" s="1" t="e">
        <v>#N/A</v>
      </c>
      <c r="J2285" s="1" t="e">
        <v>#N/A</v>
      </c>
      <c r="K2285" s="1" t="e">
        <v>#N/A</v>
      </c>
      <c r="L2285" s="23" t="e">
        <v>#N/A</v>
      </c>
      <c r="M2285" s="23" t="e">
        <v>#N/A</v>
      </c>
      <c r="N2285" s="23" t="e">
        <v>#N/A</v>
      </c>
      <c r="O2285" s="23" t="e">
        <v>#N/A</v>
      </c>
      <c r="P2285" s="23" t="e">
        <v>#N/A</v>
      </c>
      <c r="Q2285" s="23" t="s">
        <v>3451</v>
      </c>
    </row>
    <row r="2286" spans="1:17" s="23" customFormat="1" hidden="1" x14ac:dyDescent="0.2">
      <c r="A2286" s="23" t="e">
        <v>#N/A</v>
      </c>
      <c r="B2286" s="23" t="s">
        <v>5477</v>
      </c>
      <c r="C2286" s="23" t="e">
        <v>#N/A</v>
      </c>
      <c r="D2286" s="23" t="e">
        <v>#N/A</v>
      </c>
      <c r="E2286" s="23" t="e">
        <v>#N/A</v>
      </c>
      <c r="F2286" s="23" t="e">
        <v>#N/A</v>
      </c>
      <c r="G2286" s="23" t="e">
        <v>#N/A</v>
      </c>
      <c r="H2286" s="23" t="e">
        <v>#N/A</v>
      </c>
      <c r="I2286" s="1" t="e">
        <v>#N/A</v>
      </c>
      <c r="J2286" s="1" t="e">
        <v>#N/A</v>
      </c>
      <c r="K2286" s="1" t="e">
        <v>#N/A</v>
      </c>
      <c r="L2286" s="23" t="e">
        <v>#N/A</v>
      </c>
      <c r="M2286" s="23" t="e">
        <v>#N/A</v>
      </c>
      <c r="N2286" s="23" t="e">
        <v>#N/A</v>
      </c>
      <c r="O2286" s="23" t="e">
        <v>#N/A</v>
      </c>
      <c r="P2286" s="23" t="e">
        <v>#N/A</v>
      </c>
      <c r="Q2286" s="23" t="s">
        <v>3451</v>
      </c>
    </row>
    <row r="2287" spans="1:17" s="23" customFormat="1" hidden="1" x14ac:dyDescent="0.2">
      <c r="A2287" s="23" t="e">
        <v>#N/A</v>
      </c>
      <c r="B2287" s="23" t="s">
        <v>3395</v>
      </c>
      <c r="C2287" s="23" t="e">
        <v>#N/A</v>
      </c>
      <c r="D2287" s="23" t="e">
        <v>#N/A</v>
      </c>
      <c r="E2287" s="23" t="e">
        <v>#N/A</v>
      </c>
      <c r="F2287" s="23" t="e">
        <v>#N/A</v>
      </c>
      <c r="G2287" s="23" t="e">
        <v>#N/A</v>
      </c>
      <c r="H2287" s="23" t="e">
        <v>#N/A</v>
      </c>
      <c r="I2287" s="1" t="e">
        <v>#N/A</v>
      </c>
      <c r="J2287" s="1" t="e">
        <v>#N/A</v>
      </c>
      <c r="K2287" s="1" t="e">
        <v>#N/A</v>
      </c>
      <c r="L2287" s="23" t="e">
        <v>#N/A</v>
      </c>
      <c r="M2287" s="23" t="e">
        <v>#N/A</v>
      </c>
      <c r="N2287" s="23" t="e">
        <v>#N/A</v>
      </c>
      <c r="O2287" s="23" t="e">
        <v>#N/A</v>
      </c>
      <c r="P2287" s="23" t="e">
        <v>#N/A</v>
      </c>
      <c r="Q2287" s="23" t="s">
        <v>3451</v>
      </c>
    </row>
    <row r="2288" spans="1:17" s="23" customFormat="1" hidden="1" x14ac:dyDescent="0.2">
      <c r="A2288" s="23" t="e">
        <v>#N/A</v>
      </c>
      <c r="B2288" s="23" t="s">
        <v>3405</v>
      </c>
      <c r="C2288" s="23" t="e">
        <v>#N/A</v>
      </c>
      <c r="D2288" s="23" t="e">
        <v>#N/A</v>
      </c>
      <c r="E2288" s="23" t="e">
        <v>#N/A</v>
      </c>
      <c r="F2288" s="23" t="e">
        <v>#N/A</v>
      </c>
      <c r="G2288" s="23" t="e">
        <v>#N/A</v>
      </c>
      <c r="H2288" s="23" t="e">
        <v>#N/A</v>
      </c>
      <c r="I2288" s="1" t="e">
        <v>#N/A</v>
      </c>
      <c r="J2288" s="1" t="e">
        <v>#N/A</v>
      </c>
      <c r="K2288" s="1" t="e">
        <v>#N/A</v>
      </c>
      <c r="L2288" s="23" t="e">
        <v>#N/A</v>
      </c>
      <c r="M2288" s="23" t="e">
        <v>#N/A</v>
      </c>
      <c r="N2288" s="23" t="e">
        <v>#N/A</v>
      </c>
      <c r="O2288" s="23" t="e">
        <v>#N/A</v>
      </c>
      <c r="P2288" s="23" t="e">
        <v>#N/A</v>
      </c>
      <c r="Q2288" s="23" t="s">
        <v>3451</v>
      </c>
    </row>
    <row r="2289" spans="1:17" s="23" customFormat="1" hidden="1" x14ac:dyDescent="0.2">
      <c r="A2289" s="23" t="e">
        <v>#N/A</v>
      </c>
      <c r="B2289" s="23" t="s">
        <v>3406</v>
      </c>
      <c r="C2289" s="23" t="e">
        <v>#N/A</v>
      </c>
      <c r="D2289" s="23" t="e">
        <v>#N/A</v>
      </c>
      <c r="E2289" s="23" t="e">
        <v>#N/A</v>
      </c>
      <c r="F2289" s="23" t="e">
        <v>#N/A</v>
      </c>
      <c r="G2289" s="23" t="e">
        <v>#N/A</v>
      </c>
      <c r="H2289" s="23" t="e">
        <v>#N/A</v>
      </c>
      <c r="I2289" s="1" t="e">
        <v>#N/A</v>
      </c>
      <c r="J2289" s="1" t="e">
        <v>#N/A</v>
      </c>
      <c r="K2289" s="1" t="e">
        <v>#N/A</v>
      </c>
      <c r="L2289" s="23" t="e">
        <v>#N/A</v>
      </c>
      <c r="M2289" s="23" t="e">
        <v>#N/A</v>
      </c>
      <c r="N2289" s="23" t="e">
        <v>#N/A</v>
      </c>
      <c r="O2289" s="23" t="e">
        <v>#N/A</v>
      </c>
      <c r="P2289" s="23" t="e">
        <v>#N/A</v>
      </c>
      <c r="Q2289" s="23" t="s">
        <v>3451</v>
      </c>
    </row>
    <row r="2290" spans="1:17" s="23" customFormat="1" hidden="1" x14ac:dyDescent="0.2">
      <c r="A2290" s="23" t="e">
        <v>#N/A</v>
      </c>
      <c r="B2290" s="23" t="s">
        <v>3407</v>
      </c>
      <c r="C2290" s="23" t="e">
        <v>#N/A</v>
      </c>
      <c r="D2290" s="23" t="e">
        <v>#N/A</v>
      </c>
      <c r="E2290" s="23" t="e">
        <v>#N/A</v>
      </c>
      <c r="F2290" s="23" t="e">
        <v>#N/A</v>
      </c>
      <c r="G2290" s="23" t="e">
        <v>#N/A</v>
      </c>
      <c r="H2290" s="23" t="e">
        <v>#N/A</v>
      </c>
      <c r="I2290" s="1" t="e">
        <v>#N/A</v>
      </c>
      <c r="J2290" s="1" t="e">
        <v>#N/A</v>
      </c>
      <c r="K2290" s="1" t="e">
        <v>#N/A</v>
      </c>
      <c r="L2290" s="23" t="e">
        <v>#N/A</v>
      </c>
      <c r="M2290" s="23" t="e">
        <v>#N/A</v>
      </c>
      <c r="N2290" s="23" t="e">
        <v>#N/A</v>
      </c>
      <c r="O2290" s="23" t="e">
        <v>#N/A</v>
      </c>
      <c r="P2290" s="23" t="e">
        <v>#N/A</v>
      </c>
      <c r="Q2290" s="23" t="s">
        <v>3451</v>
      </c>
    </row>
    <row r="2291" spans="1:17" s="23" customFormat="1" hidden="1" x14ac:dyDescent="0.2">
      <c r="A2291" s="23" t="e">
        <v>#N/A</v>
      </c>
      <c r="B2291" s="23" t="s">
        <v>3408</v>
      </c>
      <c r="C2291" s="23" t="e">
        <v>#N/A</v>
      </c>
      <c r="D2291" s="23" t="e">
        <v>#N/A</v>
      </c>
      <c r="E2291" s="23" t="e">
        <v>#N/A</v>
      </c>
      <c r="F2291" s="23" t="e">
        <v>#N/A</v>
      </c>
      <c r="G2291" s="23" t="e">
        <v>#N/A</v>
      </c>
      <c r="H2291" s="23" t="e">
        <v>#N/A</v>
      </c>
      <c r="I2291" s="1" t="e">
        <v>#N/A</v>
      </c>
      <c r="J2291" s="1" t="e">
        <v>#N/A</v>
      </c>
      <c r="K2291" s="1" t="e">
        <v>#N/A</v>
      </c>
      <c r="L2291" s="23" t="e">
        <v>#N/A</v>
      </c>
      <c r="M2291" s="23" t="e">
        <v>#N/A</v>
      </c>
      <c r="N2291" s="23" t="e">
        <v>#N/A</v>
      </c>
      <c r="O2291" s="23" t="e">
        <v>#N/A</v>
      </c>
      <c r="P2291" s="23" t="e">
        <v>#N/A</v>
      </c>
      <c r="Q2291" s="23" t="s">
        <v>3451</v>
      </c>
    </row>
    <row r="2292" spans="1:17" s="23" customFormat="1" hidden="1" x14ac:dyDescent="0.2">
      <c r="A2292" s="23" t="e">
        <v>#N/A</v>
      </c>
      <c r="B2292" s="23" t="s">
        <v>5478</v>
      </c>
      <c r="C2292" s="23" t="e">
        <v>#N/A</v>
      </c>
      <c r="D2292" s="23" t="e">
        <v>#N/A</v>
      </c>
      <c r="E2292" s="23" t="e">
        <v>#N/A</v>
      </c>
      <c r="F2292" s="23" t="e">
        <v>#N/A</v>
      </c>
      <c r="G2292" s="23" t="e">
        <v>#N/A</v>
      </c>
      <c r="H2292" s="23" t="e">
        <v>#N/A</v>
      </c>
      <c r="I2292" s="1" t="e">
        <v>#N/A</v>
      </c>
      <c r="J2292" s="1" t="e">
        <v>#N/A</v>
      </c>
      <c r="K2292" s="1" t="e">
        <v>#N/A</v>
      </c>
      <c r="L2292" s="23" t="e">
        <v>#N/A</v>
      </c>
      <c r="M2292" s="23" t="e">
        <v>#N/A</v>
      </c>
      <c r="N2292" s="23" t="e">
        <v>#N/A</v>
      </c>
      <c r="O2292" s="23" t="e">
        <v>#N/A</v>
      </c>
      <c r="P2292" s="23" t="e">
        <v>#N/A</v>
      </c>
      <c r="Q2292" s="23" t="s">
        <v>3451</v>
      </c>
    </row>
    <row r="2293" spans="1:17" s="23" customFormat="1" hidden="1" x14ac:dyDescent="0.2">
      <c r="A2293" s="23" t="e">
        <v>#N/A</v>
      </c>
      <c r="B2293" s="23" t="s">
        <v>3409</v>
      </c>
      <c r="C2293" s="23" t="e">
        <v>#N/A</v>
      </c>
      <c r="D2293" s="23" t="e">
        <v>#N/A</v>
      </c>
      <c r="E2293" s="23" t="e">
        <v>#N/A</v>
      </c>
      <c r="F2293" s="23" t="e">
        <v>#N/A</v>
      </c>
      <c r="G2293" s="23" t="e">
        <v>#N/A</v>
      </c>
      <c r="H2293" s="23" t="e">
        <v>#N/A</v>
      </c>
      <c r="I2293" s="1" t="e">
        <v>#N/A</v>
      </c>
      <c r="J2293" s="1" t="e">
        <v>#N/A</v>
      </c>
      <c r="K2293" s="1" t="e">
        <v>#N/A</v>
      </c>
      <c r="L2293" s="23" t="e">
        <v>#N/A</v>
      </c>
      <c r="M2293" s="23" t="e">
        <v>#N/A</v>
      </c>
      <c r="N2293" s="23" t="e">
        <v>#N/A</v>
      </c>
      <c r="O2293" s="23" t="e">
        <v>#N/A</v>
      </c>
      <c r="P2293" s="23" t="e">
        <v>#N/A</v>
      </c>
      <c r="Q2293" s="23" t="s">
        <v>3451</v>
      </c>
    </row>
    <row r="2294" spans="1:17" s="23" customFormat="1" hidden="1" x14ac:dyDescent="0.2">
      <c r="A2294" s="23" t="e">
        <v>#N/A</v>
      </c>
      <c r="B2294" s="23" t="s">
        <v>3410</v>
      </c>
      <c r="C2294" s="23" t="e">
        <v>#N/A</v>
      </c>
      <c r="D2294" s="23" t="e">
        <v>#N/A</v>
      </c>
      <c r="E2294" s="23" t="e">
        <v>#N/A</v>
      </c>
      <c r="F2294" s="23" t="e">
        <v>#N/A</v>
      </c>
      <c r="G2294" s="23" t="e">
        <v>#N/A</v>
      </c>
      <c r="H2294" s="23" t="e">
        <v>#N/A</v>
      </c>
      <c r="I2294" s="1" t="e">
        <v>#N/A</v>
      </c>
      <c r="J2294" s="1" t="e">
        <v>#N/A</v>
      </c>
      <c r="K2294" s="1" t="e">
        <v>#N/A</v>
      </c>
      <c r="L2294" s="23" t="e">
        <v>#N/A</v>
      </c>
      <c r="M2294" s="23" t="e">
        <v>#N/A</v>
      </c>
      <c r="N2294" s="23" t="e">
        <v>#N/A</v>
      </c>
      <c r="O2294" s="23" t="e">
        <v>#N/A</v>
      </c>
      <c r="P2294" s="23" t="e">
        <v>#N/A</v>
      </c>
      <c r="Q2294" s="23" t="s">
        <v>3451</v>
      </c>
    </row>
    <row r="2295" spans="1:17" s="23" customFormat="1" hidden="1" x14ac:dyDescent="0.2">
      <c r="A2295" s="23" t="e">
        <v>#N/A</v>
      </c>
      <c r="B2295" s="23" t="s">
        <v>3411</v>
      </c>
      <c r="C2295" s="23" t="e">
        <v>#N/A</v>
      </c>
      <c r="D2295" s="23" t="e">
        <v>#N/A</v>
      </c>
      <c r="E2295" s="23" t="e">
        <v>#N/A</v>
      </c>
      <c r="F2295" s="23" t="e">
        <v>#N/A</v>
      </c>
      <c r="G2295" s="23" t="e">
        <v>#N/A</v>
      </c>
      <c r="H2295" s="23" t="e">
        <v>#N/A</v>
      </c>
      <c r="I2295" s="1" t="e">
        <v>#N/A</v>
      </c>
      <c r="J2295" s="1" t="e">
        <v>#N/A</v>
      </c>
      <c r="K2295" s="1" t="e">
        <v>#N/A</v>
      </c>
      <c r="L2295" s="23" t="e">
        <v>#N/A</v>
      </c>
      <c r="M2295" s="23" t="e">
        <v>#N/A</v>
      </c>
      <c r="N2295" s="23" t="e">
        <v>#N/A</v>
      </c>
      <c r="O2295" s="23" t="e">
        <v>#N/A</v>
      </c>
      <c r="P2295" s="23" t="e">
        <v>#N/A</v>
      </c>
      <c r="Q2295" s="23" t="s">
        <v>3451</v>
      </c>
    </row>
    <row r="2296" spans="1:17" s="23" customFormat="1" hidden="1" x14ac:dyDescent="0.2">
      <c r="A2296" s="23" t="e">
        <v>#N/A</v>
      </c>
      <c r="B2296" s="23" t="s">
        <v>3412</v>
      </c>
      <c r="C2296" s="23" t="e">
        <v>#N/A</v>
      </c>
      <c r="D2296" s="23" t="e">
        <v>#N/A</v>
      </c>
      <c r="E2296" s="23" t="e">
        <v>#N/A</v>
      </c>
      <c r="F2296" s="23" t="e">
        <v>#N/A</v>
      </c>
      <c r="G2296" s="23" t="e">
        <v>#N/A</v>
      </c>
      <c r="H2296" s="23" t="e">
        <v>#N/A</v>
      </c>
      <c r="I2296" s="1" t="e">
        <v>#N/A</v>
      </c>
      <c r="J2296" s="1" t="e">
        <v>#N/A</v>
      </c>
      <c r="K2296" s="1" t="e">
        <v>#N/A</v>
      </c>
      <c r="L2296" s="23" t="e">
        <v>#N/A</v>
      </c>
      <c r="M2296" s="23" t="e">
        <v>#N/A</v>
      </c>
      <c r="N2296" s="23" t="e">
        <v>#N/A</v>
      </c>
      <c r="O2296" s="23" t="e">
        <v>#N/A</v>
      </c>
      <c r="P2296" s="23" t="e">
        <v>#N/A</v>
      </c>
      <c r="Q2296" s="23" t="s">
        <v>3451</v>
      </c>
    </row>
    <row r="2297" spans="1:17" s="23" customFormat="1" hidden="1" x14ac:dyDescent="0.2">
      <c r="A2297" s="23" t="e">
        <v>#N/A</v>
      </c>
      <c r="B2297" s="23" t="s">
        <v>3413</v>
      </c>
      <c r="C2297" s="23" t="e">
        <v>#N/A</v>
      </c>
      <c r="D2297" s="23" t="e">
        <v>#N/A</v>
      </c>
      <c r="E2297" s="23" t="e">
        <v>#N/A</v>
      </c>
      <c r="F2297" s="23" t="e">
        <v>#N/A</v>
      </c>
      <c r="G2297" s="23" t="e">
        <v>#N/A</v>
      </c>
      <c r="H2297" s="23" t="e">
        <v>#N/A</v>
      </c>
      <c r="I2297" s="1" t="e">
        <v>#N/A</v>
      </c>
      <c r="J2297" s="1" t="e">
        <v>#N/A</v>
      </c>
      <c r="K2297" s="1" t="e">
        <v>#N/A</v>
      </c>
      <c r="L2297" s="23" t="e">
        <v>#N/A</v>
      </c>
      <c r="M2297" s="23" t="e">
        <v>#N/A</v>
      </c>
      <c r="N2297" s="23" t="e">
        <v>#N/A</v>
      </c>
      <c r="O2297" s="23" t="e">
        <v>#N/A</v>
      </c>
      <c r="P2297" s="23" t="e">
        <v>#N/A</v>
      </c>
      <c r="Q2297" s="23" t="s">
        <v>3451</v>
      </c>
    </row>
    <row r="2298" spans="1:17" s="23" customFormat="1" hidden="1" x14ac:dyDescent="0.2">
      <c r="A2298" s="23" t="e">
        <v>#N/A</v>
      </c>
      <c r="B2298" s="23" t="s">
        <v>3414</v>
      </c>
      <c r="C2298" s="23" t="e">
        <v>#N/A</v>
      </c>
      <c r="D2298" s="23" t="e">
        <v>#N/A</v>
      </c>
      <c r="E2298" s="23" t="e">
        <v>#N/A</v>
      </c>
      <c r="F2298" s="23" t="e">
        <v>#N/A</v>
      </c>
      <c r="G2298" s="23" t="e">
        <v>#N/A</v>
      </c>
      <c r="H2298" s="23" t="e">
        <v>#N/A</v>
      </c>
      <c r="I2298" s="1" t="e">
        <v>#N/A</v>
      </c>
      <c r="J2298" s="1" t="e">
        <v>#N/A</v>
      </c>
      <c r="K2298" s="1" t="e">
        <v>#N/A</v>
      </c>
      <c r="L2298" s="23" t="e">
        <v>#N/A</v>
      </c>
      <c r="M2298" s="23" t="e">
        <v>#N/A</v>
      </c>
      <c r="N2298" s="23" t="e">
        <v>#N/A</v>
      </c>
      <c r="O2298" s="23" t="e">
        <v>#N/A</v>
      </c>
      <c r="P2298" s="23" t="e">
        <v>#N/A</v>
      </c>
      <c r="Q2298" s="23" t="s">
        <v>3451</v>
      </c>
    </row>
    <row r="2299" spans="1:17" s="23" customFormat="1" hidden="1" x14ac:dyDescent="0.2">
      <c r="A2299" s="23" t="e">
        <v>#N/A</v>
      </c>
      <c r="B2299" s="23" t="s">
        <v>888</v>
      </c>
      <c r="C2299" s="23" t="e">
        <v>#N/A</v>
      </c>
      <c r="D2299" s="23" t="e">
        <v>#N/A</v>
      </c>
      <c r="E2299" s="23" t="e">
        <v>#N/A</v>
      </c>
      <c r="F2299" s="23" t="e">
        <v>#N/A</v>
      </c>
      <c r="G2299" s="23" t="e">
        <v>#N/A</v>
      </c>
      <c r="H2299" s="23" t="e">
        <v>#N/A</v>
      </c>
      <c r="I2299" s="1" t="e">
        <v>#N/A</v>
      </c>
      <c r="J2299" s="1" t="e">
        <v>#N/A</v>
      </c>
      <c r="K2299" s="1" t="e">
        <v>#N/A</v>
      </c>
      <c r="L2299" s="23" t="e">
        <v>#N/A</v>
      </c>
      <c r="M2299" s="23" t="e">
        <v>#N/A</v>
      </c>
      <c r="N2299" s="23" t="e">
        <v>#N/A</v>
      </c>
      <c r="O2299" s="23" t="e">
        <v>#N/A</v>
      </c>
      <c r="P2299" s="23" t="e">
        <v>#N/A</v>
      </c>
      <c r="Q2299" s="23" t="s">
        <v>3451</v>
      </c>
    </row>
    <row r="2300" spans="1:17" s="23" customFormat="1" hidden="1" x14ac:dyDescent="0.2">
      <c r="A2300" s="23" t="e">
        <v>#N/A</v>
      </c>
      <c r="B2300" s="23" t="s">
        <v>3415</v>
      </c>
      <c r="C2300" s="23" t="e">
        <v>#N/A</v>
      </c>
      <c r="D2300" s="23" t="e">
        <v>#N/A</v>
      </c>
      <c r="E2300" s="23" t="e">
        <v>#N/A</v>
      </c>
      <c r="F2300" s="23" t="e">
        <v>#N/A</v>
      </c>
      <c r="G2300" s="23" t="e">
        <v>#N/A</v>
      </c>
      <c r="H2300" s="23" t="e">
        <v>#N/A</v>
      </c>
      <c r="I2300" s="1" t="e">
        <v>#N/A</v>
      </c>
      <c r="J2300" s="1" t="e">
        <v>#N/A</v>
      </c>
      <c r="K2300" s="1" t="e">
        <v>#N/A</v>
      </c>
      <c r="L2300" s="23" t="e">
        <v>#N/A</v>
      </c>
      <c r="M2300" s="23" t="e">
        <v>#N/A</v>
      </c>
      <c r="N2300" s="23" t="e">
        <v>#N/A</v>
      </c>
      <c r="O2300" s="23" t="e">
        <v>#N/A</v>
      </c>
      <c r="P2300" s="23" t="e">
        <v>#N/A</v>
      </c>
      <c r="Q2300" s="23" t="s">
        <v>3451</v>
      </c>
    </row>
    <row r="2301" spans="1:17" s="23" customFormat="1" hidden="1" x14ac:dyDescent="0.2">
      <c r="A2301" s="23" t="e">
        <v>#N/A</v>
      </c>
      <c r="B2301" s="23" t="s">
        <v>3416</v>
      </c>
      <c r="C2301" s="23" t="e">
        <v>#N/A</v>
      </c>
      <c r="D2301" s="23" t="e">
        <v>#N/A</v>
      </c>
      <c r="E2301" s="23" t="e">
        <v>#N/A</v>
      </c>
      <c r="F2301" s="23" t="e">
        <v>#N/A</v>
      </c>
      <c r="G2301" s="23" t="e">
        <v>#N/A</v>
      </c>
      <c r="H2301" s="23" t="e">
        <v>#N/A</v>
      </c>
      <c r="I2301" s="1" t="e">
        <v>#N/A</v>
      </c>
      <c r="J2301" s="1" t="e">
        <v>#N/A</v>
      </c>
      <c r="K2301" s="1" t="e">
        <v>#N/A</v>
      </c>
      <c r="L2301" s="23" t="e">
        <v>#N/A</v>
      </c>
      <c r="M2301" s="23" t="e">
        <v>#N/A</v>
      </c>
      <c r="N2301" s="23" t="e">
        <v>#N/A</v>
      </c>
      <c r="O2301" s="23" t="e">
        <v>#N/A</v>
      </c>
      <c r="P2301" s="23" t="e">
        <v>#N/A</v>
      </c>
      <c r="Q2301" s="23" t="s">
        <v>3451</v>
      </c>
    </row>
    <row r="2302" spans="1:17" s="23" customFormat="1" hidden="1" x14ac:dyDescent="0.2">
      <c r="A2302" s="23" t="e">
        <v>#N/A</v>
      </c>
      <c r="B2302" s="23" t="s">
        <v>3417</v>
      </c>
      <c r="C2302" s="23" t="e">
        <v>#N/A</v>
      </c>
      <c r="D2302" s="23" t="e">
        <v>#N/A</v>
      </c>
      <c r="E2302" s="23" t="e">
        <v>#N/A</v>
      </c>
      <c r="F2302" s="23" t="e">
        <v>#N/A</v>
      </c>
      <c r="G2302" s="23" t="e">
        <v>#N/A</v>
      </c>
      <c r="H2302" s="23" t="e">
        <v>#N/A</v>
      </c>
      <c r="I2302" s="1" t="e">
        <v>#N/A</v>
      </c>
      <c r="J2302" s="1" t="e">
        <v>#N/A</v>
      </c>
      <c r="K2302" s="1" t="e">
        <v>#N/A</v>
      </c>
      <c r="L2302" s="23" t="e">
        <v>#N/A</v>
      </c>
      <c r="M2302" s="23" t="e">
        <v>#N/A</v>
      </c>
      <c r="N2302" s="23" t="e">
        <v>#N/A</v>
      </c>
      <c r="O2302" s="23" t="e">
        <v>#N/A</v>
      </c>
      <c r="P2302" s="23" t="e">
        <v>#N/A</v>
      </c>
      <c r="Q2302" s="23" t="s">
        <v>3451</v>
      </c>
    </row>
    <row r="2303" spans="1:17" s="23" customFormat="1" hidden="1" x14ac:dyDescent="0.2">
      <c r="A2303" s="23" t="e">
        <v>#N/A</v>
      </c>
      <c r="B2303" s="23" t="s">
        <v>3418</v>
      </c>
      <c r="C2303" s="23" t="e">
        <v>#N/A</v>
      </c>
      <c r="D2303" s="23" t="e">
        <v>#N/A</v>
      </c>
      <c r="E2303" s="23" t="e">
        <v>#N/A</v>
      </c>
      <c r="F2303" s="23" t="e">
        <v>#N/A</v>
      </c>
      <c r="G2303" s="23" t="e">
        <v>#N/A</v>
      </c>
      <c r="H2303" s="23" t="e">
        <v>#N/A</v>
      </c>
      <c r="I2303" s="1" t="e">
        <v>#N/A</v>
      </c>
      <c r="J2303" s="1" t="e">
        <v>#N/A</v>
      </c>
      <c r="K2303" s="1" t="e">
        <v>#N/A</v>
      </c>
      <c r="L2303" s="23" t="e">
        <v>#N/A</v>
      </c>
      <c r="M2303" s="23" t="e">
        <v>#N/A</v>
      </c>
      <c r="N2303" s="23" t="e">
        <v>#N/A</v>
      </c>
      <c r="O2303" s="23" t="e">
        <v>#N/A</v>
      </c>
      <c r="P2303" s="23" t="e">
        <v>#N/A</v>
      </c>
      <c r="Q2303" s="23" t="s">
        <v>3451</v>
      </c>
    </row>
    <row r="2304" spans="1:17" s="23" customFormat="1" hidden="1" x14ac:dyDescent="0.2">
      <c r="A2304" s="23" t="e">
        <v>#N/A</v>
      </c>
      <c r="B2304" s="23" t="s">
        <v>3419</v>
      </c>
      <c r="C2304" s="23" t="e">
        <v>#N/A</v>
      </c>
      <c r="D2304" s="23" t="e">
        <v>#N/A</v>
      </c>
      <c r="E2304" s="23" t="e">
        <v>#N/A</v>
      </c>
      <c r="F2304" s="23" t="e">
        <v>#N/A</v>
      </c>
      <c r="G2304" s="23" t="e">
        <v>#N/A</v>
      </c>
      <c r="H2304" s="23" t="e">
        <v>#N/A</v>
      </c>
      <c r="I2304" s="1" t="e">
        <v>#N/A</v>
      </c>
      <c r="J2304" s="1" t="e">
        <v>#N/A</v>
      </c>
      <c r="K2304" s="1" t="e">
        <v>#N/A</v>
      </c>
      <c r="L2304" s="23" t="e">
        <v>#N/A</v>
      </c>
      <c r="M2304" s="23" t="e">
        <v>#N/A</v>
      </c>
      <c r="N2304" s="23" t="e">
        <v>#N/A</v>
      </c>
      <c r="O2304" s="23" t="e">
        <v>#N/A</v>
      </c>
      <c r="P2304" s="23" t="e">
        <v>#N/A</v>
      </c>
      <c r="Q2304" s="23" t="s">
        <v>3451</v>
      </c>
    </row>
    <row r="2305" spans="1:17" s="23" customFormat="1" hidden="1" x14ac:dyDescent="0.2">
      <c r="A2305" s="23" t="e">
        <v>#N/A</v>
      </c>
      <c r="B2305" s="23" t="s">
        <v>3420</v>
      </c>
      <c r="C2305" s="23" t="e">
        <v>#N/A</v>
      </c>
      <c r="D2305" s="23" t="e">
        <v>#N/A</v>
      </c>
      <c r="E2305" s="23" t="e">
        <v>#N/A</v>
      </c>
      <c r="F2305" s="23" t="e">
        <v>#N/A</v>
      </c>
      <c r="G2305" s="23" t="e">
        <v>#N/A</v>
      </c>
      <c r="H2305" s="23" t="e">
        <v>#N/A</v>
      </c>
      <c r="I2305" s="1" t="e">
        <v>#N/A</v>
      </c>
      <c r="J2305" s="1" t="e">
        <v>#N/A</v>
      </c>
      <c r="K2305" s="1" t="e">
        <v>#N/A</v>
      </c>
      <c r="L2305" s="23" t="e">
        <v>#N/A</v>
      </c>
      <c r="M2305" s="23" t="e">
        <v>#N/A</v>
      </c>
      <c r="N2305" s="23" t="e">
        <v>#N/A</v>
      </c>
      <c r="O2305" s="23" t="e">
        <v>#N/A</v>
      </c>
      <c r="P2305" s="23" t="e">
        <v>#N/A</v>
      </c>
      <c r="Q2305" s="23" t="s">
        <v>3451</v>
      </c>
    </row>
    <row r="2306" spans="1:17" s="23" customFormat="1" hidden="1" x14ac:dyDescent="0.2">
      <c r="A2306" s="23" t="e">
        <v>#N/A</v>
      </c>
      <c r="B2306" s="23" t="s">
        <v>3421</v>
      </c>
      <c r="C2306" s="23" t="e">
        <v>#N/A</v>
      </c>
      <c r="D2306" s="23" t="e">
        <v>#N/A</v>
      </c>
      <c r="E2306" s="23" t="e">
        <v>#N/A</v>
      </c>
      <c r="F2306" s="23" t="e">
        <v>#N/A</v>
      </c>
      <c r="G2306" s="23" t="e">
        <v>#N/A</v>
      </c>
      <c r="H2306" s="23" t="e">
        <v>#N/A</v>
      </c>
      <c r="I2306" s="1" t="e">
        <v>#N/A</v>
      </c>
      <c r="J2306" s="1" t="e">
        <v>#N/A</v>
      </c>
      <c r="K2306" s="1" t="e">
        <v>#N/A</v>
      </c>
      <c r="L2306" s="23" t="e">
        <v>#N/A</v>
      </c>
      <c r="M2306" s="23" t="e">
        <v>#N/A</v>
      </c>
      <c r="N2306" s="23" t="e">
        <v>#N/A</v>
      </c>
      <c r="O2306" s="23" t="e">
        <v>#N/A</v>
      </c>
      <c r="P2306" s="23" t="e">
        <v>#N/A</v>
      </c>
      <c r="Q2306" s="23" t="s">
        <v>3451</v>
      </c>
    </row>
    <row r="2307" spans="1:17" s="23" customFormat="1" hidden="1" x14ac:dyDescent="0.2">
      <c r="A2307" s="23" t="e">
        <v>#N/A</v>
      </c>
      <c r="B2307" s="23" t="s">
        <v>3422</v>
      </c>
      <c r="C2307" s="23" t="e">
        <v>#N/A</v>
      </c>
      <c r="D2307" s="23" t="e">
        <v>#N/A</v>
      </c>
      <c r="E2307" s="23" t="e">
        <v>#N/A</v>
      </c>
      <c r="F2307" s="23" t="e">
        <v>#N/A</v>
      </c>
      <c r="G2307" s="23" t="e">
        <v>#N/A</v>
      </c>
      <c r="H2307" s="23" t="e">
        <v>#N/A</v>
      </c>
      <c r="I2307" s="1" t="e">
        <v>#N/A</v>
      </c>
      <c r="J2307" s="1" t="e">
        <v>#N/A</v>
      </c>
      <c r="K2307" s="1" t="e">
        <v>#N/A</v>
      </c>
      <c r="L2307" s="23" t="e">
        <v>#N/A</v>
      </c>
      <c r="M2307" s="23" t="e">
        <v>#N/A</v>
      </c>
      <c r="N2307" s="23" t="e">
        <v>#N/A</v>
      </c>
      <c r="O2307" s="23" t="e">
        <v>#N/A</v>
      </c>
      <c r="P2307" s="23" t="e">
        <v>#N/A</v>
      </c>
      <c r="Q2307" s="23" t="s">
        <v>3451</v>
      </c>
    </row>
    <row r="2308" spans="1:17" s="23" customFormat="1" hidden="1" x14ac:dyDescent="0.2">
      <c r="A2308" s="23" t="e">
        <v>#N/A</v>
      </c>
      <c r="B2308" s="23" t="s">
        <v>3423</v>
      </c>
      <c r="C2308" s="23" t="e">
        <v>#N/A</v>
      </c>
      <c r="D2308" s="23" t="e">
        <v>#N/A</v>
      </c>
      <c r="E2308" s="23" t="e">
        <v>#N/A</v>
      </c>
      <c r="F2308" s="23" t="e">
        <v>#N/A</v>
      </c>
      <c r="G2308" s="23" t="e">
        <v>#N/A</v>
      </c>
      <c r="H2308" s="23" t="e">
        <v>#N/A</v>
      </c>
      <c r="I2308" s="1" t="e">
        <v>#N/A</v>
      </c>
      <c r="J2308" s="1" t="e">
        <v>#N/A</v>
      </c>
      <c r="K2308" s="1" t="e">
        <v>#N/A</v>
      </c>
      <c r="L2308" s="23" t="e">
        <v>#N/A</v>
      </c>
      <c r="M2308" s="23" t="e">
        <v>#N/A</v>
      </c>
      <c r="N2308" s="23" t="e">
        <v>#N/A</v>
      </c>
      <c r="O2308" s="23" t="e">
        <v>#N/A</v>
      </c>
      <c r="P2308" s="23" t="e">
        <v>#N/A</v>
      </c>
      <c r="Q2308" s="23" t="s">
        <v>3451</v>
      </c>
    </row>
    <row r="2309" spans="1:17" s="23" customFormat="1" hidden="1" x14ac:dyDescent="0.2">
      <c r="A2309" s="23" t="e">
        <v>#N/A</v>
      </c>
      <c r="B2309" s="23" t="s">
        <v>3424</v>
      </c>
      <c r="C2309" s="23" t="e">
        <v>#N/A</v>
      </c>
      <c r="D2309" s="23" t="e">
        <v>#N/A</v>
      </c>
      <c r="E2309" s="23" t="e">
        <v>#N/A</v>
      </c>
      <c r="F2309" s="23" t="e">
        <v>#N/A</v>
      </c>
      <c r="G2309" s="23" t="e">
        <v>#N/A</v>
      </c>
      <c r="H2309" s="23" t="e">
        <v>#N/A</v>
      </c>
      <c r="I2309" s="1" t="e">
        <v>#N/A</v>
      </c>
      <c r="J2309" s="1" t="e">
        <v>#N/A</v>
      </c>
      <c r="K2309" s="1" t="e">
        <v>#N/A</v>
      </c>
      <c r="L2309" s="23" t="e">
        <v>#N/A</v>
      </c>
      <c r="M2309" s="23" t="e">
        <v>#N/A</v>
      </c>
      <c r="N2309" s="23" t="e">
        <v>#N/A</v>
      </c>
      <c r="O2309" s="23" t="e">
        <v>#N/A</v>
      </c>
      <c r="P2309" s="23" t="e">
        <v>#N/A</v>
      </c>
      <c r="Q2309" s="23" t="s">
        <v>3451</v>
      </c>
    </row>
    <row r="2310" spans="1:17" s="23" customFormat="1" hidden="1" x14ac:dyDescent="0.2">
      <c r="A2310" s="23" t="e">
        <v>#N/A</v>
      </c>
      <c r="B2310" s="23" t="s">
        <v>3425</v>
      </c>
      <c r="C2310" s="23" t="e">
        <v>#N/A</v>
      </c>
      <c r="D2310" s="23" t="e">
        <v>#N/A</v>
      </c>
      <c r="E2310" s="23" t="e">
        <v>#N/A</v>
      </c>
      <c r="F2310" s="23" t="e">
        <v>#N/A</v>
      </c>
      <c r="G2310" s="23" t="e">
        <v>#N/A</v>
      </c>
      <c r="H2310" s="23" t="e">
        <v>#N/A</v>
      </c>
      <c r="I2310" s="1" t="e">
        <v>#N/A</v>
      </c>
      <c r="J2310" s="1" t="e">
        <v>#N/A</v>
      </c>
      <c r="K2310" s="1" t="e">
        <v>#N/A</v>
      </c>
      <c r="L2310" s="23" t="e">
        <v>#N/A</v>
      </c>
      <c r="M2310" s="23" t="e">
        <v>#N/A</v>
      </c>
      <c r="N2310" s="23" t="e">
        <v>#N/A</v>
      </c>
      <c r="O2310" s="23" t="e">
        <v>#N/A</v>
      </c>
      <c r="P2310" s="23" t="e">
        <v>#N/A</v>
      </c>
      <c r="Q2310" s="23" t="s">
        <v>3451</v>
      </c>
    </row>
    <row r="2311" spans="1:17" s="23" customFormat="1" hidden="1" x14ac:dyDescent="0.2">
      <c r="A2311" s="23" t="e">
        <v>#N/A</v>
      </c>
      <c r="B2311" s="23" t="s">
        <v>3426</v>
      </c>
      <c r="C2311" s="23" t="e">
        <v>#N/A</v>
      </c>
      <c r="D2311" s="23" t="e">
        <v>#N/A</v>
      </c>
      <c r="E2311" s="23" t="e">
        <v>#N/A</v>
      </c>
      <c r="F2311" s="23" t="e">
        <v>#N/A</v>
      </c>
      <c r="G2311" s="23" t="e">
        <v>#N/A</v>
      </c>
      <c r="H2311" s="23" t="e">
        <v>#N/A</v>
      </c>
      <c r="I2311" s="1" t="e">
        <v>#N/A</v>
      </c>
      <c r="J2311" s="1" t="e">
        <v>#N/A</v>
      </c>
      <c r="K2311" s="1" t="e">
        <v>#N/A</v>
      </c>
      <c r="L2311" s="23" t="e">
        <v>#N/A</v>
      </c>
      <c r="M2311" s="23" t="e">
        <v>#N/A</v>
      </c>
      <c r="N2311" s="23" t="e">
        <v>#N/A</v>
      </c>
      <c r="O2311" s="23" t="e">
        <v>#N/A</v>
      </c>
      <c r="P2311" s="23" t="e">
        <v>#N/A</v>
      </c>
      <c r="Q2311" s="23" t="s">
        <v>3451</v>
      </c>
    </row>
    <row r="2312" spans="1:17" s="23" customFormat="1" hidden="1" x14ac:dyDescent="0.2">
      <c r="A2312" s="23" t="e">
        <v>#N/A</v>
      </c>
      <c r="B2312" s="23" t="s">
        <v>3427</v>
      </c>
      <c r="C2312" s="23" t="e">
        <v>#N/A</v>
      </c>
      <c r="D2312" s="23" t="e">
        <v>#N/A</v>
      </c>
      <c r="E2312" s="23" t="e">
        <v>#N/A</v>
      </c>
      <c r="F2312" s="23" t="e">
        <v>#N/A</v>
      </c>
      <c r="G2312" s="23" t="e">
        <v>#N/A</v>
      </c>
      <c r="H2312" s="23" t="e">
        <v>#N/A</v>
      </c>
      <c r="I2312" s="1" t="e">
        <v>#N/A</v>
      </c>
      <c r="J2312" s="1" t="e">
        <v>#N/A</v>
      </c>
      <c r="K2312" s="1" t="e">
        <v>#N/A</v>
      </c>
      <c r="L2312" s="23" t="e">
        <v>#N/A</v>
      </c>
      <c r="M2312" s="23" t="e">
        <v>#N/A</v>
      </c>
      <c r="N2312" s="23" t="e">
        <v>#N/A</v>
      </c>
      <c r="O2312" s="23" t="e">
        <v>#N/A</v>
      </c>
      <c r="P2312" s="23" t="e">
        <v>#N/A</v>
      </c>
      <c r="Q2312" s="23" t="s">
        <v>3451</v>
      </c>
    </row>
    <row r="2313" spans="1:17" s="23" customFormat="1" hidden="1" x14ac:dyDescent="0.2">
      <c r="A2313" s="23" t="e">
        <v>#N/A</v>
      </c>
      <c r="B2313" s="23" t="s">
        <v>3428</v>
      </c>
      <c r="C2313" s="23" t="e">
        <v>#N/A</v>
      </c>
      <c r="D2313" s="23" t="e">
        <v>#N/A</v>
      </c>
      <c r="E2313" s="23" t="e">
        <v>#N/A</v>
      </c>
      <c r="F2313" s="23" t="e">
        <v>#N/A</v>
      </c>
      <c r="G2313" s="23" t="e">
        <v>#N/A</v>
      </c>
      <c r="H2313" s="23" t="e">
        <v>#N/A</v>
      </c>
      <c r="I2313" s="1" t="e">
        <v>#N/A</v>
      </c>
      <c r="J2313" s="1" t="e">
        <v>#N/A</v>
      </c>
      <c r="K2313" s="1" t="e">
        <v>#N/A</v>
      </c>
      <c r="L2313" s="23" t="e">
        <v>#N/A</v>
      </c>
      <c r="M2313" s="23" t="e">
        <v>#N/A</v>
      </c>
      <c r="N2313" s="23" t="e">
        <v>#N/A</v>
      </c>
      <c r="O2313" s="23" t="e">
        <v>#N/A</v>
      </c>
      <c r="P2313" s="23" t="e">
        <v>#N/A</v>
      </c>
      <c r="Q2313" s="23" t="s">
        <v>3451</v>
      </c>
    </row>
    <row r="2314" spans="1:17" s="23" customFormat="1" hidden="1" x14ac:dyDescent="0.2">
      <c r="A2314" s="23" t="e">
        <v>#N/A</v>
      </c>
      <c r="B2314" s="23" t="s">
        <v>3429</v>
      </c>
      <c r="C2314" s="23" t="e">
        <v>#N/A</v>
      </c>
      <c r="D2314" s="23" t="e">
        <v>#N/A</v>
      </c>
      <c r="E2314" s="23" t="e">
        <v>#N/A</v>
      </c>
      <c r="F2314" s="23" t="e">
        <v>#N/A</v>
      </c>
      <c r="G2314" s="23" t="e">
        <v>#N/A</v>
      </c>
      <c r="H2314" s="23" t="e">
        <v>#N/A</v>
      </c>
      <c r="I2314" s="1" t="e">
        <v>#N/A</v>
      </c>
      <c r="J2314" s="1" t="e">
        <v>#N/A</v>
      </c>
      <c r="K2314" s="1" t="e">
        <v>#N/A</v>
      </c>
      <c r="L2314" s="23" t="e">
        <v>#N/A</v>
      </c>
      <c r="M2314" s="23" t="e">
        <v>#N/A</v>
      </c>
      <c r="N2314" s="23" t="e">
        <v>#N/A</v>
      </c>
      <c r="O2314" s="23" t="e">
        <v>#N/A</v>
      </c>
      <c r="P2314" s="23" t="e">
        <v>#N/A</v>
      </c>
      <c r="Q2314" s="23" t="s">
        <v>3451</v>
      </c>
    </row>
    <row r="2315" spans="1:17" s="23" customFormat="1" hidden="1" x14ac:dyDescent="0.2">
      <c r="A2315" s="23" t="e">
        <v>#N/A</v>
      </c>
      <c r="B2315" s="23" t="s">
        <v>3430</v>
      </c>
      <c r="C2315" s="23" t="e">
        <v>#N/A</v>
      </c>
      <c r="D2315" s="23" t="e">
        <v>#N/A</v>
      </c>
      <c r="E2315" s="23" t="e">
        <v>#N/A</v>
      </c>
      <c r="F2315" s="23" t="e">
        <v>#N/A</v>
      </c>
      <c r="G2315" s="23" t="e">
        <v>#N/A</v>
      </c>
      <c r="H2315" s="23" t="e">
        <v>#N/A</v>
      </c>
      <c r="I2315" s="1" t="e">
        <v>#N/A</v>
      </c>
      <c r="J2315" s="1" t="e">
        <v>#N/A</v>
      </c>
      <c r="K2315" s="1" t="e">
        <v>#N/A</v>
      </c>
      <c r="L2315" s="23" t="e">
        <v>#N/A</v>
      </c>
      <c r="M2315" s="23" t="e">
        <v>#N/A</v>
      </c>
      <c r="N2315" s="23" t="e">
        <v>#N/A</v>
      </c>
      <c r="O2315" s="23" t="e">
        <v>#N/A</v>
      </c>
      <c r="P2315" s="23" t="e">
        <v>#N/A</v>
      </c>
      <c r="Q2315" s="23" t="s">
        <v>3451</v>
      </c>
    </row>
    <row r="2316" spans="1:17" s="23" customFormat="1" hidden="1" x14ac:dyDescent="0.2">
      <c r="A2316" s="23" t="e">
        <v>#N/A</v>
      </c>
      <c r="B2316" s="23" t="s">
        <v>3431</v>
      </c>
      <c r="C2316" s="23" t="e">
        <v>#N/A</v>
      </c>
      <c r="D2316" s="23" t="e">
        <v>#N/A</v>
      </c>
      <c r="E2316" s="23" t="e">
        <v>#N/A</v>
      </c>
      <c r="F2316" s="23" t="e">
        <v>#N/A</v>
      </c>
      <c r="G2316" s="23" t="e">
        <v>#N/A</v>
      </c>
      <c r="H2316" s="23" t="e">
        <v>#N/A</v>
      </c>
      <c r="I2316" s="1" t="e">
        <v>#N/A</v>
      </c>
      <c r="J2316" s="1" t="e">
        <v>#N/A</v>
      </c>
      <c r="K2316" s="1" t="e">
        <v>#N/A</v>
      </c>
      <c r="L2316" s="23" t="e">
        <v>#N/A</v>
      </c>
      <c r="M2316" s="23" t="e">
        <v>#N/A</v>
      </c>
      <c r="N2316" s="23" t="e">
        <v>#N/A</v>
      </c>
      <c r="O2316" s="23" t="e">
        <v>#N/A</v>
      </c>
      <c r="P2316" s="23" t="e">
        <v>#N/A</v>
      </c>
      <c r="Q2316" s="23" t="s">
        <v>3451</v>
      </c>
    </row>
    <row r="2317" spans="1:17" s="23" customFormat="1" hidden="1" x14ac:dyDescent="0.2">
      <c r="A2317" s="23" t="e">
        <v>#N/A</v>
      </c>
      <c r="B2317" s="23" t="s">
        <v>3432</v>
      </c>
      <c r="C2317" s="23" t="e">
        <v>#N/A</v>
      </c>
      <c r="D2317" s="23" t="e">
        <v>#N/A</v>
      </c>
      <c r="E2317" s="23" t="e">
        <v>#N/A</v>
      </c>
      <c r="F2317" s="23" t="e">
        <v>#N/A</v>
      </c>
      <c r="G2317" s="23" t="e">
        <v>#N/A</v>
      </c>
      <c r="H2317" s="23" t="e">
        <v>#N/A</v>
      </c>
      <c r="I2317" s="1" t="e">
        <v>#N/A</v>
      </c>
      <c r="J2317" s="1" t="e">
        <v>#N/A</v>
      </c>
      <c r="K2317" s="1" t="e">
        <v>#N/A</v>
      </c>
      <c r="L2317" s="23" t="e">
        <v>#N/A</v>
      </c>
      <c r="M2317" s="23" t="e">
        <v>#N/A</v>
      </c>
      <c r="N2317" s="23" t="e">
        <v>#N/A</v>
      </c>
      <c r="O2317" s="23" t="e">
        <v>#N/A</v>
      </c>
      <c r="P2317" s="23" t="e">
        <v>#N/A</v>
      </c>
      <c r="Q2317" s="23" t="s">
        <v>3451</v>
      </c>
    </row>
    <row r="2318" spans="1:17" s="23" customFormat="1" hidden="1" x14ac:dyDescent="0.2">
      <c r="A2318" s="23" t="e">
        <v>#N/A</v>
      </c>
      <c r="B2318" s="23" t="s">
        <v>3433</v>
      </c>
      <c r="C2318" s="23" t="e">
        <v>#N/A</v>
      </c>
      <c r="D2318" s="23" t="e">
        <v>#N/A</v>
      </c>
      <c r="E2318" s="23" t="e">
        <v>#N/A</v>
      </c>
      <c r="F2318" s="23" t="e">
        <v>#N/A</v>
      </c>
      <c r="G2318" s="23" t="e">
        <v>#N/A</v>
      </c>
      <c r="H2318" s="23" t="e">
        <v>#N/A</v>
      </c>
      <c r="I2318" s="1" t="e">
        <v>#N/A</v>
      </c>
      <c r="J2318" s="1" t="e">
        <v>#N/A</v>
      </c>
      <c r="K2318" s="1" t="e">
        <v>#N/A</v>
      </c>
      <c r="L2318" s="23" t="e">
        <v>#N/A</v>
      </c>
      <c r="M2318" s="23" t="e">
        <v>#N/A</v>
      </c>
      <c r="N2318" s="23" t="e">
        <v>#N/A</v>
      </c>
      <c r="O2318" s="23" t="e">
        <v>#N/A</v>
      </c>
      <c r="P2318" s="23" t="e">
        <v>#N/A</v>
      </c>
      <c r="Q2318" s="23" t="s">
        <v>3451</v>
      </c>
    </row>
    <row r="2319" spans="1:17" s="23" customFormat="1" hidden="1" x14ac:dyDescent="0.2">
      <c r="A2319" s="23" t="e">
        <v>#N/A</v>
      </c>
      <c r="B2319" s="23" t="s">
        <v>3434</v>
      </c>
      <c r="C2319" s="23" t="e">
        <v>#N/A</v>
      </c>
      <c r="D2319" s="23" t="e">
        <v>#N/A</v>
      </c>
      <c r="E2319" s="23" t="e">
        <v>#N/A</v>
      </c>
      <c r="F2319" s="23" t="e">
        <v>#N/A</v>
      </c>
      <c r="G2319" s="23" t="e">
        <v>#N/A</v>
      </c>
      <c r="H2319" s="23" t="e">
        <v>#N/A</v>
      </c>
      <c r="I2319" s="1" t="e">
        <v>#N/A</v>
      </c>
      <c r="J2319" s="1" t="e">
        <v>#N/A</v>
      </c>
      <c r="K2319" s="1" t="e">
        <v>#N/A</v>
      </c>
      <c r="L2319" s="23" t="e">
        <v>#N/A</v>
      </c>
      <c r="M2319" s="23" t="e">
        <v>#N/A</v>
      </c>
      <c r="N2319" s="23" t="e">
        <v>#N/A</v>
      </c>
      <c r="O2319" s="23" t="e">
        <v>#N/A</v>
      </c>
      <c r="P2319" s="23" t="e">
        <v>#N/A</v>
      </c>
      <c r="Q2319" s="23" t="s">
        <v>3451</v>
      </c>
    </row>
    <row r="2320" spans="1:17" s="23" customFormat="1" hidden="1" x14ac:dyDescent="0.2">
      <c r="A2320" s="23" t="e">
        <v>#N/A</v>
      </c>
      <c r="B2320" s="23" t="s">
        <v>3435</v>
      </c>
      <c r="C2320" s="23" t="e">
        <v>#N/A</v>
      </c>
      <c r="D2320" s="23" t="e">
        <v>#N/A</v>
      </c>
      <c r="E2320" s="23" t="e">
        <v>#N/A</v>
      </c>
      <c r="F2320" s="23" t="e">
        <v>#N/A</v>
      </c>
      <c r="G2320" s="23" t="e">
        <v>#N/A</v>
      </c>
      <c r="H2320" s="23" t="e">
        <v>#N/A</v>
      </c>
      <c r="I2320" s="1" t="e">
        <v>#N/A</v>
      </c>
      <c r="J2320" s="1" t="e">
        <v>#N/A</v>
      </c>
      <c r="K2320" s="1" t="e">
        <v>#N/A</v>
      </c>
      <c r="L2320" s="23" t="e">
        <v>#N/A</v>
      </c>
      <c r="M2320" s="23" t="e">
        <v>#N/A</v>
      </c>
      <c r="N2320" s="23" t="e">
        <v>#N/A</v>
      </c>
      <c r="O2320" s="23" t="e">
        <v>#N/A</v>
      </c>
      <c r="P2320" s="23" t="e">
        <v>#N/A</v>
      </c>
      <c r="Q2320" s="23" t="s">
        <v>3451</v>
      </c>
    </row>
    <row r="2321" spans="1:17" s="23" customFormat="1" hidden="1" x14ac:dyDescent="0.2">
      <c r="A2321" s="23" t="e">
        <v>#N/A</v>
      </c>
      <c r="B2321" s="23" t="s">
        <v>3436</v>
      </c>
      <c r="C2321" s="23" t="e">
        <v>#N/A</v>
      </c>
      <c r="D2321" s="23" t="e">
        <v>#N/A</v>
      </c>
      <c r="E2321" s="23" t="e">
        <v>#N/A</v>
      </c>
      <c r="F2321" s="23" t="e">
        <v>#N/A</v>
      </c>
      <c r="G2321" s="23" t="e">
        <v>#N/A</v>
      </c>
      <c r="H2321" s="23" t="e">
        <v>#N/A</v>
      </c>
      <c r="I2321" s="1" t="e">
        <v>#N/A</v>
      </c>
      <c r="J2321" s="1" t="e">
        <v>#N/A</v>
      </c>
      <c r="K2321" s="1" t="e">
        <v>#N/A</v>
      </c>
      <c r="L2321" s="23" t="e">
        <v>#N/A</v>
      </c>
      <c r="M2321" s="23" t="e">
        <v>#N/A</v>
      </c>
      <c r="N2321" s="23" t="e">
        <v>#N/A</v>
      </c>
      <c r="O2321" s="23" t="e">
        <v>#N/A</v>
      </c>
      <c r="P2321" s="23" t="e">
        <v>#N/A</v>
      </c>
      <c r="Q2321" s="23" t="s">
        <v>3451</v>
      </c>
    </row>
    <row r="2322" spans="1:17" s="23" customFormat="1" hidden="1" x14ac:dyDescent="0.2">
      <c r="A2322" s="23" t="e">
        <v>#N/A</v>
      </c>
      <c r="B2322" s="23" t="s">
        <v>3437</v>
      </c>
      <c r="C2322" s="23" t="e">
        <v>#N/A</v>
      </c>
      <c r="D2322" s="23" t="e">
        <v>#N/A</v>
      </c>
      <c r="E2322" s="23" t="e">
        <v>#N/A</v>
      </c>
      <c r="F2322" s="23" t="e">
        <v>#N/A</v>
      </c>
      <c r="G2322" s="23" t="e">
        <v>#N/A</v>
      </c>
      <c r="H2322" s="23" t="e">
        <v>#N/A</v>
      </c>
      <c r="I2322" s="1" t="e">
        <v>#N/A</v>
      </c>
      <c r="J2322" s="1" t="e">
        <v>#N/A</v>
      </c>
      <c r="K2322" s="1" t="e">
        <v>#N/A</v>
      </c>
      <c r="L2322" s="23" t="e">
        <v>#N/A</v>
      </c>
      <c r="M2322" s="23" t="e">
        <v>#N/A</v>
      </c>
      <c r="N2322" s="23" t="e">
        <v>#N/A</v>
      </c>
      <c r="O2322" s="23" t="e">
        <v>#N/A</v>
      </c>
      <c r="P2322" s="23" t="e">
        <v>#N/A</v>
      </c>
      <c r="Q2322" s="23" t="s">
        <v>3451</v>
      </c>
    </row>
    <row r="2323" spans="1:17" s="23" customFormat="1" hidden="1" x14ac:dyDescent="0.2">
      <c r="A2323" s="23" t="e">
        <v>#N/A</v>
      </c>
      <c r="B2323" s="23" t="s">
        <v>3438</v>
      </c>
      <c r="C2323" s="23" t="e">
        <v>#N/A</v>
      </c>
      <c r="D2323" s="23" t="e">
        <v>#N/A</v>
      </c>
      <c r="E2323" s="23" t="e">
        <v>#N/A</v>
      </c>
      <c r="F2323" s="23" t="e">
        <v>#N/A</v>
      </c>
      <c r="G2323" s="23" t="e">
        <v>#N/A</v>
      </c>
      <c r="H2323" s="23" t="e">
        <v>#N/A</v>
      </c>
      <c r="I2323" s="1" t="e">
        <v>#N/A</v>
      </c>
      <c r="J2323" s="1" t="e">
        <v>#N/A</v>
      </c>
      <c r="K2323" s="1" t="e">
        <v>#N/A</v>
      </c>
      <c r="L2323" s="23" t="e">
        <v>#N/A</v>
      </c>
      <c r="M2323" s="23" t="e">
        <v>#N/A</v>
      </c>
      <c r="N2323" s="23" t="e">
        <v>#N/A</v>
      </c>
      <c r="O2323" s="23" t="e">
        <v>#N/A</v>
      </c>
      <c r="P2323" s="23" t="e">
        <v>#N/A</v>
      </c>
      <c r="Q2323" s="23" t="s">
        <v>3451</v>
      </c>
    </row>
    <row r="2324" spans="1:17" s="23" customFormat="1" hidden="1" x14ac:dyDescent="0.2">
      <c r="A2324" s="23" t="e">
        <v>#N/A</v>
      </c>
      <c r="B2324" s="23" t="s">
        <v>3439</v>
      </c>
      <c r="C2324" s="23" t="e">
        <v>#N/A</v>
      </c>
      <c r="D2324" s="23" t="e">
        <v>#N/A</v>
      </c>
      <c r="E2324" s="23" t="e">
        <v>#N/A</v>
      </c>
      <c r="F2324" s="23" t="e">
        <v>#N/A</v>
      </c>
      <c r="G2324" s="23" t="e">
        <v>#N/A</v>
      </c>
      <c r="H2324" s="23" t="e">
        <v>#N/A</v>
      </c>
      <c r="I2324" s="1" t="e">
        <v>#N/A</v>
      </c>
      <c r="J2324" s="1" t="e">
        <v>#N/A</v>
      </c>
      <c r="K2324" s="1" t="e">
        <v>#N/A</v>
      </c>
      <c r="L2324" s="23" t="e">
        <v>#N/A</v>
      </c>
      <c r="M2324" s="23" t="e">
        <v>#N/A</v>
      </c>
      <c r="N2324" s="23" t="e">
        <v>#N/A</v>
      </c>
      <c r="O2324" s="23" t="e">
        <v>#N/A</v>
      </c>
      <c r="P2324" s="23" t="e">
        <v>#N/A</v>
      </c>
      <c r="Q2324" s="23" t="s">
        <v>3451</v>
      </c>
    </row>
    <row r="2325" spans="1:17" s="23" customFormat="1" hidden="1" x14ac:dyDescent="0.2">
      <c r="A2325" s="23" t="e">
        <v>#N/A</v>
      </c>
      <c r="B2325" s="23" t="s">
        <v>3440</v>
      </c>
      <c r="C2325" s="23" t="e">
        <v>#N/A</v>
      </c>
      <c r="D2325" s="23" t="e">
        <v>#N/A</v>
      </c>
      <c r="E2325" s="23" t="e">
        <v>#N/A</v>
      </c>
      <c r="F2325" s="23" t="e">
        <v>#N/A</v>
      </c>
      <c r="G2325" s="23" t="e">
        <v>#N/A</v>
      </c>
      <c r="H2325" s="23" t="e">
        <v>#N/A</v>
      </c>
      <c r="I2325" s="1" t="e">
        <v>#N/A</v>
      </c>
      <c r="J2325" s="1" t="e">
        <v>#N/A</v>
      </c>
      <c r="K2325" s="1" t="e">
        <v>#N/A</v>
      </c>
      <c r="L2325" s="23" t="e">
        <v>#N/A</v>
      </c>
      <c r="M2325" s="23" t="e">
        <v>#N/A</v>
      </c>
      <c r="N2325" s="23" t="e">
        <v>#N/A</v>
      </c>
      <c r="O2325" s="23" t="e">
        <v>#N/A</v>
      </c>
      <c r="P2325" s="23" t="e">
        <v>#N/A</v>
      </c>
      <c r="Q2325" s="23" t="s">
        <v>3451</v>
      </c>
    </row>
    <row r="2326" spans="1:17" s="23" customFormat="1" hidden="1" x14ac:dyDescent="0.2">
      <c r="A2326" s="23" t="e">
        <v>#N/A</v>
      </c>
      <c r="B2326" s="23" t="s">
        <v>3441</v>
      </c>
      <c r="C2326" s="23" t="e">
        <v>#N/A</v>
      </c>
      <c r="D2326" s="23" t="e">
        <v>#N/A</v>
      </c>
      <c r="E2326" s="23" t="e">
        <v>#N/A</v>
      </c>
      <c r="F2326" s="23" t="e">
        <v>#N/A</v>
      </c>
      <c r="G2326" s="23" t="e">
        <v>#N/A</v>
      </c>
      <c r="H2326" s="23" t="e">
        <v>#N/A</v>
      </c>
      <c r="I2326" s="1" t="e">
        <v>#N/A</v>
      </c>
      <c r="J2326" s="1" t="e">
        <v>#N/A</v>
      </c>
      <c r="K2326" s="1" t="e">
        <v>#N/A</v>
      </c>
      <c r="L2326" s="23" t="e">
        <v>#N/A</v>
      </c>
      <c r="M2326" s="23" t="e">
        <v>#N/A</v>
      </c>
      <c r="N2326" s="23" t="e">
        <v>#N/A</v>
      </c>
      <c r="O2326" s="23" t="e">
        <v>#N/A</v>
      </c>
      <c r="P2326" s="23" t="e">
        <v>#N/A</v>
      </c>
      <c r="Q2326" s="23" t="s">
        <v>3451</v>
      </c>
    </row>
    <row r="2327" spans="1:17" s="23" customFormat="1" hidden="1" x14ac:dyDescent="0.2">
      <c r="A2327" s="23" t="e">
        <v>#N/A</v>
      </c>
      <c r="B2327" s="23" t="s">
        <v>3442</v>
      </c>
      <c r="C2327" s="23" t="e">
        <v>#N/A</v>
      </c>
      <c r="D2327" s="23" t="e">
        <v>#N/A</v>
      </c>
      <c r="E2327" s="23" t="e">
        <v>#N/A</v>
      </c>
      <c r="F2327" s="23" t="e">
        <v>#N/A</v>
      </c>
      <c r="G2327" s="23" t="e">
        <v>#N/A</v>
      </c>
      <c r="H2327" s="23" t="e">
        <v>#N/A</v>
      </c>
      <c r="I2327" s="1" t="e">
        <v>#N/A</v>
      </c>
      <c r="J2327" s="1" t="e">
        <v>#N/A</v>
      </c>
      <c r="K2327" s="1" t="e">
        <v>#N/A</v>
      </c>
      <c r="L2327" s="23" t="e">
        <v>#N/A</v>
      </c>
      <c r="M2327" s="23" t="e">
        <v>#N/A</v>
      </c>
      <c r="N2327" s="23" t="e">
        <v>#N/A</v>
      </c>
      <c r="O2327" s="23" t="e">
        <v>#N/A</v>
      </c>
      <c r="P2327" s="23" t="e">
        <v>#N/A</v>
      </c>
      <c r="Q2327" s="23" t="s">
        <v>3451</v>
      </c>
    </row>
    <row r="2328" spans="1:17" s="23" customFormat="1" hidden="1" x14ac:dyDescent="0.2">
      <c r="A2328" s="23" t="e">
        <v>#N/A</v>
      </c>
      <c r="B2328" s="23" t="s">
        <v>3443</v>
      </c>
      <c r="C2328" s="23" t="e">
        <v>#N/A</v>
      </c>
      <c r="D2328" s="23" t="e">
        <v>#N/A</v>
      </c>
      <c r="E2328" s="23" t="e">
        <v>#N/A</v>
      </c>
      <c r="F2328" s="23" t="e">
        <v>#N/A</v>
      </c>
      <c r="G2328" s="23" t="e">
        <v>#N/A</v>
      </c>
      <c r="H2328" s="23" t="e">
        <v>#N/A</v>
      </c>
      <c r="I2328" s="1" t="e">
        <v>#N/A</v>
      </c>
      <c r="J2328" s="1" t="e">
        <v>#N/A</v>
      </c>
      <c r="K2328" s="1" t="e">
        <v>#N/A</v>
      </c>
      <c r="L2328" s="23" t="e">
        <v>#N/A</v>
      </c>
      <c r="M2328" s="23" t="e">
        <v>#N/A</v>
      </c>
      <c r="N2328" s="23" t="e">
        <v>#N/A</v>
      </c>
      <c r="O2328" s="23" t="e">
        <v>#N/A</v>
      </c>
      <c r="P2328" s="23" t="e">
        <v>#N/A</v>
      </c>
      <c r="Q2328" s="23" t="s">
        <v>3451</v>
      </c>
    </row>
    <row r="2329" spans="1:17" s="23" customFormat="1" hidden="1" x14ac:dyDescent="0.2">
      <c r="A2329" s="23" t="e">
        <v>#N/A</v>
      </c>
      <c r="B2329" s="23" t="s">
        <v>3444</v>
      </c>
      <c r="C2329" s="23" t="e">
        <v>#N/A</v>
      </c>
      <c r="D2329" s="23" t="e">
        <v>#N/A</v>
      </c>
      <c r="E2329" s="23" t="e">
        <v>#N/A</v>
      </c>
      <c r="F2329" s="23" t="e">
        <v>#N/A</v>
      </c>
      <c r="G2329" s="23" t="e">
        <v>#N/A</v>
      </c>
      <c r="H2329" s="23" t="e">
        <v>#N/A</v>
      </c>
      <c r="I2329" s="1" t="e">
        <v>#N/A</v>
      </c>
      <c r="J2329" s="1" t="e">
        <v>#N/A</v>
      </c>
      <c r="K2329" s="1" t="e">
        <v>#N/A</v>
      </c>
      <c r="L2329" s="23" t="e">
        <v>#N/A</v>
      </c>
      <c r="M2329" s="23" t="e">
        <v>#N/A</v>
      </c>
      <c r="N2329" s="23" t="e">
        <v>#N/A</v>
      </c>
      <c r="O2329" s="23" t="e">
        <v>#N/A</v>
      </c>
      <c r="P2329" s="23" t="e">
        <v>#N/A</v>
      </c>
      <c r="Q2329" s="23" t="s">
        <v>3451</v>
      </c>
    </row>
    <row r="2330" spans="1:17" s="23" customFormat="1" hidden="1" x14ac:dyDescent="0.2">
      <c r="A2330" s="23" t="e">
        <v>#N/A</v>
      </c>
      <c r="B2330" s="23" t="s">
        <v>3445</v>
      </c>
      <c r="C2330" s="23" t="e">
        <v>#N/A</v>
      </c>
      <c r="D2330" s="23" t="e">
        <v>#N/A</v>
      </c>
      <c r="E2330" s="23" t="e">
        <v>#N/A</v>
      </c>
      <c r="F2330" s="23" t="e">
        <v>#N/A</v>
      </c>
      <c r="G2330" s="23" t="e">
        <v>#N/A</v>
      </c>
      <c r="H2330" s="23" t="e">
        <v>#N/A</v>
      </c>
      <c r="I2330" s="1" t="e">
        <v>#N/A</v>
      </c>
      <c r="J2330" s="1" t="e">
        <v>#N/A</v>
      </c>
      <c r="K2330" s="1" t="e">
        <v>#N/A</v>
      </c>
      <c r="L2330" s="23" t="e">
        <v>#N/A</v>
      </c>
      <c r="M2330" s="23" t="e">
        <v>#N/A</v>
      </c>
      <c r="N2330" s="23" t="e">
        <v>#N/A</v>
      </c>
      <c r="O2330" s="23" t="e">
        <v>#N/A</v>
      </c>
      <c r="P2330" s="23" t="e">
        <v>#N/A</v>
      </c>
      <c r="Q2330" s="23" t="s">
        <v>3451</v>
      </c>
    </row>
    <row r="2331" spans="1:17" s="23" customFormat="1" hidden="1" x14ac:dyDescent="0.2">
      <c r="A2331" s="23" t="e">
        <v>#N/A</v>
      </c>
      <c r="B2331" s="23" t="s">
        <v>3446</v>
      </c>
      <c r="C2331" s="23" t="e">
        <v>#N/A</v>
      </c>
      <c r="D2331" s="23" t="e">
        <v>#N/A</v>
      </c>
      <c r="E2331" s="23" t="e">
        <v>#N/A</v>
      </c>
      <c r="F2331" s="23" t="e">
        <v>#N/A</v>
      </c>
      <c r="G2331" s="23" t="e">
        <v>#N/A</v>
      </c>
      <c r="H2331" s="23" t="e">
        <v>#N/A</v>
      </c>
      <c r="I2331" s="1" t="e">
        <v>#N/A</v>
      </c>
      <c r="J2331" s="1" t="e">
        <v>#N/A</v>
      </c>
      <c r="K2331" s="1" t="e">
        <v>#N/A</v>
      </c>
      <c r="L2331" s="23" t="e">
        <v>#N/A</v>
      </c>
      <c r="M2331" s="23" t="e">
        <v>#N/A</v>
      </c>
      <c r="N2331" s="23" t="e">
        <v>#N/A</v>
      </c>
      <c r="O2331" s="23" t="e">
        <v>#N/A</v>
      </c>
      <c r="P2331" s="23" t="e">
        <v>#N/A</v>
      </c>
      <c r="Q2331" s="23" t="s">
        <v>3451</v>
      </c>
    </row>
    <row r="2332" spans="1:17" s="23" customFormat="1" hidden="1" x14ac:dyDescent="0.2">
      <c r="A2332" s="23" t="e">
        <v>#N/A</v>
      </c>
      <c r="B2332" s="23" t="s">
        <v>3447</v>
      </c>
      <c r="C2332" s="23" t="e">
        <v>#N/A</v>
      </c>
      <c r="D2332" s="23" t="e">
        <v>#N/A</v>
      </c>
      <c r="E2332" s="23" t="e">
        <v>#N/A</v>
      </c>
      <c r="F2332" s="23" t="e">
        <v>#N/A</v>
      </c>
      <c r="G2332" s="23" t="e">
        <v>#N/A</v>
      </c>
      <c r="H2332" s="23" t="e">
        <v>#N/A</v>
      </c>
      <c r="I2332" s="1" t="e">
        <v>#N/A</v>
      </c>
      <c r="J2332" s="1" t="e">
        <v>#N/A</v>
      </c>
      <c r="K2332" s="1" t="e">
        <v>#N/A</v>
      </c>
      <c r="L2332" s="23" t="e">
        <v>#N/A</v>
      </c>
      <c r="M2332" s="23" t="e">
        <v>#N/A</v>
      </c>
      <c r="N2332" s="23" t="e">
        <v>#N/A</v>
      </c>
      <c r="O2332" s="23" t="e">
        <v>#N/A</v>
      </c>
      <c r="P2332" s="23" t="e">
        <v>#N/A</v>
      </c>
      <c r="Q2332" s="23" t="s">
        <v>3451</v>
      </c>
    </row>
    <row r="2333" spans="1:17" s="23" customFormat="1" hidden="1" x14ac:dyDescent="0.2">
      <c r="A2333" s="23" t="e">
        <v>#N/A</v>
      </c>
      <c r="B2333" s="23" t="s">
        <v>3448</v>
      </c>
      <c r="C2333" s="23" t="e">
        <v>#N/A</v>
      </c>
      <c r="D2333" s="23" t="e">
        <v>#N/A</v>
      </c>
      <c r="E2333" s="23" t="e">
        <v>#N/A</v>
      </c>
      <c r="F2333" s="23" t="e">
        <v>#N/A</v>
      </c>
      <c r="G2333" s="23" t="e">
        <v>#N/A</v>
      </c>
      <c r="H2333" s="23" t="e">
        <v>#N/A</v>
      </c>
      <c r="I2333" s="1" t="e">
        <v>#N/A</v>
      </c>
      <c r="J2333" s="1" t="e">
        <v>#N/A</v>
      </c>
      <c r="K2333" s="1" t="e">
        <v>#N/A</v>
      </c>
      <c r="L2333" s="23" t="e">
        <v>#N/A</v>
      </c>
      <c r="M2333" s="23" t="e">
        <v>#N/A</v>
      </c>
      <c r="N2333" s="23" t="e">
        <v>#N/A</v>
      </c>
      <c r="O2333" s="23" t="e">
        <v>#N/A</v>
      </c>
      <c r="P2333" s="23" t="e">
        <v>#N/A</v>
      </c>
      <c r="Q2333" s="23" t="s">
        <v>3451</v>
      </c>
    </row>
    <row r="2334" spans="1:17" s="23" customFormat="1" hidden="1" x14ac:dyDescent="0.2">
      <c r="A2334" s="23" t="e">
        <v>#N/A</v>
      </c>
      <c r="B2334" s="23" t="s">
        <v>5479</v>
      </c>
      <c r="C2334" s="23" t="e">
        <v>#N/A</v>
      </c>
      <c r="D2334" s="23" t="e">
        <v>#N/A</v>
      </c>
      <c r="E2334" s="23" t="e">
        <v>#N/A</v>
      </c>
      <c r="F2334" s="23" t="e">
        <v>#N/A</v>
      </c>
      <c r="G2334" s="23" t="e">
        <v>#N/A</v>
      </c>
      <c r="H2334" s="23" t="e">
        <v>#N/A</v>
      </c>
      <c r="I2334" s="1" t="e">
        <v>#N/A</v>
      </c>
      <c r="J2334" s="1" t="e">
        <v>#N/A</v>
      </c>
      <c r="K2334" s="1" t="e">
        <v>#N/A</v>
      </c>
      <c r="L2334" s="23" t="e">
        <v>#N/A</v>
      </c>
      <c r="M2334" s="23" t="e">
        <v>#N/A</v>
      </c>
      <c r="N2334" s="23" t="e">
        <v>#N/A</v>
      </c>
      <c r="O2334" s="23" t="e">
        <v>#N/A</v>
      </c>
      <c r="P2334" s="23" t="e">
        <v>#N/A</v>
      </c>
      <c r="Q2334" s="23" t="s">
        <v>3451</v>
      </c>
    </row>
    <row r="2335" spans="1:17" s="23" customFormat="1" hidden="1" x14ac:dyDescent="0.2">
      <c r="A2335" s="23" t="e">
        <v>#N/A</v>
      </c>
      <c r="B2335" s="23" t="s">
        <v>3449</v>
      </c>
      <c r="C2335" s="23" t="e">
        <v>#N/A</v>
      </c>
      <c r="D2335" s="23" t="e">
        <v>#N/A</v>
      </c>
      <c r="E2335" s="23" t="e">
        <v>#N/A</v>
      </c>
      <c r="F2335" s="23" t="e">
        <v>#N/A</v>
      </c>
      <c r="G2335" s="23" t="e">
        <v>#N/A</v>
      </c>
      <c r="H2335" s="23" t="e">
        <v>#N/A</v>
      </c>
      <c r="I2335" s="1" t="e">
        <v>#N/A</v>
      </c>
      <c r="J2335" s="1" t="e">
        <v>#N/A</v>
      </c>
      <c r="K2335" s="1" t="e">
        <v>#N/A</v>
      </c>
      <c r="L2335" s="23" t="e">
        <v>#N/A</v>
      </c>
      <c r="M2335" s="23" t="e">
        <v>#N/A</v>
      </c>
      <c r="N2335" s="23" t="e">
        <v>#N/A</v>
      </c>
      <c r="O2335" s="23" t="e">
        <v>#N/A</v>
      </c>
      <c r="P2335" s="23" t="e">
        <v>#N/A</v>
      </c>
      <c r="Q2335" s="23" t="s">
        <v>3451</v>
      </c>
    </row>
    <row r="2336" spans="1:17" s="23" customFormat="1" hidden="1" x14ac:dyDescent="0.2">
      <c r="A2336" s="23" t="e">
        <v>#N/A</v>
      </c>
      <c r="B2336" s="23" t="s">
        <v>2888</v>
      </c>
      <c r="C2336" s="23" t="e">
        <v>#N/A</v>
      </c>
      <c r="D2336" s="23" t="e">
        <v>#N/A</v>
      </c>
      <c r="E2336" s="23" t="e">
        <v>#N/A</v>
      </c>
      <c r="F2336" s="23" t="e">
        <v>#N/A</v>
      </c>
      <c r="G2336" s="23" t="e">
        <v>#N/A</v>
      </c>
      <c r="H2336" s="23" t="e">
        <v>#N/A</v>
      </c>
      <c r="I2336" s="1" t="e">
        <v>#N/A</v>
      </c>
      <c r="J2336" s="1" t="e">
        <v>#N/A</v>
      </c>
      <c r="K2336" s="1" t="e">
        <v>#N/A</v>
      </c>
      <c r="L2336" s="23" t="e">
        <v>#N/A</v>
      </c>
      <c r="M2336" s="23" t="e">
        <v>#N/A</v>
      </c>
      <c r="N2336" s="23" t="e">
        <v>#N/A</v>
      </c>
      <c r="O2336" s="23" t="e">
        <v>#N/A</v>
      </c>
      <c r="P2336" s="23" t="e">
        <v>#N/A</v>
      </c>
      <c r="Q2336" s="23" t="s">
        <v>3451</v>
      </c>
    </row>
    <row r="2337" spans="1:17" s="23" customFormat="1" hidden="1" x14ac:dyDescent="0.2">
      <c r="A2337" s="23" t="e">
        <v>#N/A</v>
      </c>
      <c r="B2337" s="23" t="s">
        <v>3450</v>
      </c>
      <c r="C2337" s="23" t="e">
        <v>#N/A</v>
      </c>
      <c r="D2337" s="23" t="e">
        <v>#N/A</v>
      </c>
      <c r="E2337" s="23" t="e">
        <v>#N/A</v>
      </c>
      <c r="F2337" s="23" t="e">
        <v>#N/A</v>
      </c>
      <c r="G2337" s="23" t="e">
        <v>#N/A</v>
      </c>
      <c r="H2337" s="23" t="e">
        <v>#N/A</v>
      </c>
      <c r="I2337" s="1" t="e">
        <v>#N/A</v>
      </c>
      <c r="J2337" s="1" t="e">
        <v>#N/A</v>
      </c>
      <c r="K2337" s="1" t="e">
        <v>#N/A</v>
      </c>
      <c r="L2337" s="23" t="e">
        <v>#N/A</v>
      </c>
      <c r="M2337" s="23" t="e">
        <v>#N/A</v>
      </c>
      <c r="N2337" s="23" t="e">
        <v>#N/A</v>
      </c>
      <c r="O2337" s="23" t="e">
        <v>#N/A</v>
      </c>
      <c r="P2337" s="23" t="e">
        <v>#N/A</v>
      </c>
      <c r="Q2337" s="23" t="s">
        <v>3451</v>
      </c>
    </row>
    <row r="2338" spans="1:17" s="23" customFormat="1" hidden="1" x14ac:dyDescent="0.2">
      <c r="A2338" s="23" t="e">
        <v>#N/A</v>
      </c>
      <c r="B2338" s="23" t="s">
        <v>3452</v>
      </c>
      <c r="C2338" s="23" t="e">
        <v>#N/A</v>
      </c>
      <c r="D2338" s="23" t="e">
        <v>#N/A</v>
      </c>
      <c r="E2338" s="23" t="e">
        <v>#N/A</v>
      </c>
      <c r="F2338" s="23" t="e">
        <v>#N/A</v>
      </c>
      <c r="G2338" s="23" t="e">
        <v>#N/A</v>
      </c>
      <c r="H2338" s="23" t="e">
        <v>#N/A</v>
      </c>
      <c r="I2338" s="1" t="e">
        <v>#N/A</v>
      </c>
      <c r="J2338" s="1" t="e">
        <v>#N/A</v>
      </c>
      <c r="K2338" s="1" t="e">
        <v>#N/A</v>
      </c>
      <c r="L2338" s="23" t="e">
        <v>#N/A</v>
      </c>
      <c r="M2338" s="23" t="e">
        <v>#N/A</v>
      </c>
      <c r="N2338" s="23" t="e">
        <v>#N/A</v>
      </c>
      <c r="O2338" s="23" t="e">
        <v>#N/A</v>
      </c>
      <c r="P2338" s="23" t="e">
        <v>#N/A</v>
      </c>
      <c r="Q2338" s="23" t="s">
        <v>4408</v>
      </c>
    </row>
    <row r="2339" spans="1:17" s="23" customFormat="1" hidden="1" x14ac:dyDescent="0.2">
      <c r="A2339" s="23" t="e">
        <v>#N/A</v>
      </c>
      <c r="B2339" s="23" t="s">
        <v>3453</v>
      </c>
      <c r="C2339" s="23" t="e">
        <v>#N/A</v>
      </c>
      <c r="D2339" s="23" t="e">
        <v>#N/A</v>
      </c>
      <c r="E2339" s="23" t="e">
        <v>#N/A</v>
      </c>
      <c r="F2339" s="23" t="e">
        <v>#N/A</v>
      </c>
      <c r="G2339" s="23" t="e">
        <v>#N/A</v>
      </c>
      <c r="H2339" s="23" t="e">
        <v>#N/A</v>
      </c>
      <c r="I2339" s="1" t="e">
        <v>#N/A</v>
      </c>
      <c r="J2339" s="1" t="e">
        <v>#N/A</v>
      </c>
      <c r="K2339" s="1" t="e">
        <v>#N/A</v>
      </c>
      <c r="L2339" s="23" t="e">
        <v>#N/A</v>
      </c>
      <c r="M2339" s="23" t="e">
        <v>#N/A</v>
      </c>
      <c r="N2339" s="23" t="e">
        <v>#N/A</v>
      </c>
      <c r="O2339" s="23" t="e">
        <v>#N/A</v>
      </c>
      <c r="P2339" s="23" t="e">
        <v>#N/A</v>
      </c>
      <c r="Q2339" s="23" t="s">
        <v>4408</v>
      </c>
    </row>
    <row r="2340" spans="1:17" s="23" customFormat="1" hidden="1" x14ac:dyDescent="0.2">
      <c r="A2340" s="23" t="e">
        <v>#N/A</v>
      </c>
      <c r="B2340" s="23" t="s">
        <v>3454</v>
      </c>
      <c r="C2340" s="23" t="e">
        <v>#N/A</v>
      </c>
      <c r="D2340" s="23" t="e">
        <v>#N/A</v>
      </c>
      <c r="E2340" s="23" t="e">
        <v>#N/A</v>
      </c>
      <c r="F2340" s="23" t="e">
        <v>#N/A</v>
      </c>
      <c r="G2340" s="23" t="e">
        <v>#N/A</v>
      </c>
      <c r="H2340" s="23" t="e">
        <v>#N/A</v>
      </c>
      <c r="I2340" s="1" t="e">
        <v>#N/A</v>
      </c>
      <c r="J2340" s="1" t="e">
        <v>#N/A</v>
      </c>
      <c r="K2340" s="1" t="e">
        <v>#N/A</v>
      </c>
      <c r="L2340" s="23" t="e">
        <v>#N/A</v>
      </c>
      <c r="M2340" s="23" t="e">
        <v>#N/A</v>
      </c>
      <c r="N2340" s="23" t="e">
        <v>#N/A</v>
      </c>
      <c r="O2340" s="23" t="e">
        <v>#N/A</v>
      </c>
      <c r="P2340" s="23" t="e">
        <v>#N/A</v>
      </c>
      <c r="Q2340" s="23" t="s">
        <v>4408</v>
      </c>
    </row>
    <row r="2341" spans="1:17" s="23" customFormat="1" hidden="1" x14ac:dyDescent="0.2">
      <c r="A2341" s="23" t="e">
        <v>#N/A</v>
      </c>
      <c r="B2341" s="23" t="s">
        <v>3455</v>
      </c>
      <c r="C2341" s="23" t="e">
        <v>#N/A</v>
      </c>
      <c r="D2341" s="23" t="e">
        <v>#N/A</v>
      </c>
      <c r="E2341" s="23" t="e">
        <v>#N/A</v>
      </c>
      <c r="F2341" s="23" t="e">
        <v>#N/A</v>
      </c>
      <c r="G2341" s="23" t="e">
        <v>#N/A</v>
      </c>
      <c r="H2341" s="23" t="e">
        <v>#N/A</v>
      </c>
      <c r="I2341" s="1" t="e">
        <v>#N/A</v>
      </c>
      <c r="J2341" s="1" t="e">
        <v>#N/A</v>
      </c>
      <c r="K2341" s="1" t="e">
        <v>#N/A</v>
      </c>
      <c r="L2341" s="23" t="e">
        <v>#N/A</v>
      </c>
      <c r="M2341" s="23" t="e">
        <v>#N/A</v>
      </c>
      <c r="N2341" s="23" t="e">
        <v>#N/A</v>
      </c>
      <c r="O2341" s="23" t="e">
        <v>#N/A</v>
      </c>
      <c r="P2341" s="23" t="e">
        <v>#N/A</v>
      </c>
      <c r="Q2341" s="23" t="s">
        <v>4408</v>
      </c>
    </row>
    <row r="2342" spans="1:17" s="23" customFormat="1" hidden="1" x14ac:dyDescent="0.2">
      <c r="A2342" s="23" t="e">
        <v>#N/A</v>
      </c>
      <c r="B2342" s="23" t="s">
        <v>3456</v>
      </c>
      <c r="C2342" s="23" t="e">
        <v>#N/A</v>
      </c>
      <c r="D2342" s="23" t="e">
        <v>#N/A</v>
      </c>
      <c r="E2342" s="23" t="e">
        <v>#N/A</v>
      </c>
      <c r="F2342" s="23" t="e">
        <v>#N/A</v>
      </c>
      <c r="G2342" s="23" t="e">
        <v>#N/A</v>
      </c>
      <c r="H2342" s="23" t="e">
        <v>#N/A</v>
      </c>
      <c r="I2342" s="1" t="e">
        <v>#N/A</v>
      </c>
      <c r="J2342" s="1" t="e">
        <v>#N/A</v>
      </c>
      <c r="K2342" s="1" t="e">
        <v>#N/A</v>
      </c>
      <c r="L2342" s="23" t="e">
        <v>#N/A</v>
      </c>
      <c r="M2342" s="23" t="e">
        <v>#N/A</v>
      </c>
      <c r="N2342" s="23" t="e">
        <v>#N/A</v>
      </c>
      <c r="O2342" s="23" t="e">
        <v>#N/A</v>
      </c>
      <c r="P2342" s="23" t="e">
        <v>#N/A</v>
      </c>
      <c r="Q2342" s="23" t="s">
        <v>4408</v>
      </c>
    </row>
    <row r="2343" spans="1:17" s="23" customFormat="1" hidden="1" x14ac:dyDescent="0.2">
      <c r="A2343" s="23" t="e">
        <v>#N/A</v>
      </c>
      <c r="B2343" s="23" t="s">
        <v>3457</v>
      </c>
      <c r="C2343" s="23" t="e">
        <v>#N/A</v>
      </c>
      <c r="D2343" s="23" t="e">
        <v>#N/A</v>
      </c>
      <c r="E2343" s="23" t="e">
        <v>#N/A</v>
      </c>
      <c r="F2343" s="23" t="e">
        <v>#N/A</v>
      </c>
      <c r="G2343" s="23" t="e">
        <v>#N/A</v>
      </c>
      <c r="H2343" s="23" t="e">
        <v>#N/A</v>
      </c>
      <c r="I2343" s="1" t="e">
        <v>#N/A</v>
      </c>
      <c r="J2343" s="1" t="e">
        <v>#N/A</v>
      </c>
      <c r="K2343" s="1" t="e">
        <v>#N/A</v>
      </c>
      <c r="L2343" s="23" t="e">
        <v>#N/A</v>
      </c>
      <c r="M2343" s="23" t="e">
        <v>#N/A</v>
      </c>
      <c r="N2343" s="23" t="e">
        <v>#N/A</v>
      </c>
      <c r="O2343" s="23" t="e">
        <v>#N/A</v>
      </c>
      <c r="P2343" s="23" t="e">
        <v>#N/A</v>
      </c>
      <c r="Q2343" s="23" t="s">
        <v>4408</v>
      </c>
    </row>
    <row r="2344" spans="1:17" s="23" customFormat="1" hidden="1" x14ac:dyDescent="0.2">
      <c r="A2344" s="23" t="e">
        <v>#N/A</v>
      </c>
      <c r="B2344" s="23" t="s">
        <v>3458</v>
      </c>
      <c r="C2344" s="23" t="e">
        <v>#N/A</v>
      </c>
      <c r="D2344" s="23" t="e">
        <v>#N/A</v>
      </c>
      <c r="E2344" s="23" t="e">
        <v>#N/A</v>
      </c>
      <c r="F2344" s="23" t="e">
        <v>#N/A</v>
      </c>
      <c r="G2344" s="23" t="e">
        <v>#N/A</v>
      </c>
      <c r="H2344" s="23" t="e">
        <v>#N/A</v>
      </c>
      <c r="I2344" s="1" t="e">
        <v>#N/A</v>
      </c>
      <c r="J2344" s="1" t="e">
        <v>#N/A</v>
      </c>
      <c r="K2344" s="1" t="e">
        <v>#N/A</v>
      </c>
      <c r="L2344" s="23" t="e">
        <v>#N/A</v>
      </c>
      <c r="M2344" s="23" t="e">
        <v>#N/A</v>
      </c>
      <c r="N2344" s="23" t="e">
        <v>#N/A</v>
      </c>
      <c r="O2344" s="23" t="e">
        <v>#N/A</v>
      </c>
      <c r="P2344" s="23" t="e">
        <v>#N/A</v>
      </c>
      <c r="Q2344" s="23" t="s">
        <v>4408</v>
      </c>
    </row>
    <row r="2345" spans="1:17" s="23" customFormat="1" hidden="1" x14ac:dyDescent="0.2">
      <c r="A2345" s="23" t="e">
        <v>#N/A</v>
      </c>
      <c r="B2345" s="23" t="s">
        <v>3459</v>
      </c>
      <c r="C2345" s="23" t="e">
        <v>#N/A</v>
      </c>
      <c r="D2345" s="23" t="e">
        <v>#N/A</v>
      </c>
      <c r="E2345" s="23" t="e">
        <v>#N/A</v>
      </c>
      <c r="F2345" s="23" t="e">
        <v>#N/A</v>
      </c>
      <c r="G2345" s="23" t="e">
        <v>#N/A</v>
      </c>
      <c r="H2345" s="23" t="e">
        <v>#N/A</v>
      </c>
      <c r="I2345" s="1" t="e">
        <v>#N/A</v>
      </c>
      <c r="J2345" s="1" t="e">
        <v>#N/A</v>
      </c>
      <c r="K2345" s="1" t="e">
        <v>#N/A</v>
      </c>
      <c r="L2345" s="23" t="e">
        <v>#N/A</v>
      </c>
      <c r="M2345" s="23" t="e">
        <v>#N/A</v>
      </c>
      <c r="N2345" s="23" t="e">
        <v>#N/A</v>
      </c>
      <c r="O2345" s="23" t="e">
        <v>#N/A</v>
      </c>
      <c r="P2345" s="23" t="e">
        <v>#N/A</v>
      </c>
      <c r="Q2345" s="23" t="s">
        <v>4408</v>
      </c>
    </row>
    <row r="2346" spans="1:17" s="23" customFormat="1" hidden="1" x14ac:dyDescent="0.2">
      <c r="A2346" s="23" t="e">
        <v>#N/A</v>
      </c>
      <c r="B2346" s="23" t="s">
        <v>3460</v>
      </c>
      <c r="C2346" s="23" t="e">
        <v>#N/A</v>
      </c>
      <c r="D2346" s="23" t="e">
        <v>#N/A</v>
      </c>
      <c r="E2346" s="23" t="e">
        <v>#N/A</v>
      </c>
      <c r="F2346" s="23" t="e">
        <v>#N/A</v>
      </c>
      <c r="G2346" s="23" t="e">
        <v>#N/A</v>
      </c>
      <c r="H2346" s="23" t="e">
        <v>#N/A</v>
      </c>
      <c r="I2346" s="1" t="e">
        <v>#N/A</v>
      </c>
      <c r="J2346" s="1" t="e">
        <v>#N/A</v>
      </c>
      <c r="K2346" s="1" t="e">
        <v>#N/A</v>
      </c>
      <c r="L2346" s="23" t="e">
        <v>#N/A</v>
      </c>
      <c r="M2346" s="23" t="e">
        <v>#N/A</v>
      </c>
      <c r="N2346" s="23" t="e">
        <v>#N/A</v>
      </c>
      <c r="O2346" s="23" t="e">
        <v>#N/A</v>
      </c>
      <c r="P2346" s="23" t="e">
        <v>#N/A</v>
      </c>
      <c r="Q2346" s="23" t="s">
        <v>4408</v>
      </c>
    </row>
    <row r="2347" spans="1:17" s="23" customFormat="1" hidden="1" x14ac:dyDescent="0.2">
      <c r="A2347" s="23" t="e">
        <v>#N/A</v>
      </c>
      <c r="B2347" s="23" t="s">
        <v>3461</v>
      </c>
      <c r="C2347" s="23" t="e">
        <v>#N/A</v>
      </c>
      <c r="D2347" s="23" t="e">
        <v>#N/A</v>
      </c>
      <c r="E2347" s="23" t="e">
        <v>#N/A</v>
      </c>
      <c r="F2347" s="23" t="e">
        <v>#N/A</v>
      </c>
      <c r="G2347" s="23" t="e">
        <v>#N/A</v>
      </c>
      <c r="H2347" s="23" t="e">
        <v>#N/A</v>
      </c>
      <c r="I2347" s="1" t="e">
        <v>#N/A</v>
      </c>
      <c r="J2347" s="1" t="e">
        <v>#N/A</v>
      </c>
      <c r="K2347" s="1" t="e">
        <v>#N/A</v>
      </c>
      <c r="L2347" s="23" t="e">
        <v>#N/A</v>
      </c>
      <c r="M2347" s="23" t="e">
        <v>#N/A</v>
      </c>
      <c r="N2347" s="23" t="e">
        <v>#N/A</v>
      </c>
      <c r="O2347" s="23" t="e">
        <v>#N/A</v>
      </c>
      <c r="P2347" s="23" t="e">
        <v>#N/A</v>
      </c>
      <c r="Q2347" s="23" t="s">
        <v>4408</v>
      </c>
    </row>
    <row r="2348" spans="1:17" s="23" customFormat="1" hidden="1" x14ac:dyDescent="0.2">
      <c r="A2348" s="23" t="e">
        <v>#N/A</v>
      </c>
      <c r="B2348" s="23" t="s">
        <v>3462</v>
      </c>
      <c r="C2348" s="23" t="e">
        <v>#N/A</v>
      </c>
      <c r="D2348" s="23" t="e">
        <v>#N/A</v>
      </c>
      <c r="E2348" s="23" t="e">
        <v>#N/A</v>
      </c>
      <c r="F2348" s="23" t="e">
        <v>#N/A</v>
      </c>
      <c r="G2348" s="23" t="e">
        <v>#N/A</v>
      </c>
      <c r="H2348" s="23" t="e">
        <v>#N/A</v>
      </c>
      <c r="I2348" s="1" t="e">
        <v>#N/A</v>
      </c>
      <c r="J2348" s="1" t="e">
        <v>#N/A</v>
      </c>
      <c r="K2348" s="1" t="e">
        <v>#N/A</v>
      </c>
      <c r="L2348" s="23" t="e">
        <v>#N/A</v>
      </c>
      <c r="M2348" s="23" t="e">
        <v>#N/A</v>
      </c>
      <c r="N2348" s="23" t="e">
        <v>#N/A</v>
      </c>
      <c r="O2348" s="23" t="e">
        <v>#N/A</v>
      </c>
      <c r="P2348" s="23" t="e">
        <v>#N/A</v>
      </c>
      <c r="Q2348" s="23" t="s">
        <v>4408</v>
      </c>
    </row>
    <row r="2349" spans="1:17" s="23" customFormat="1" hidden="1" x14ac:dyDescent="0.2">
      <c r="A2349" s="23" t="e">
        <v>#N/A</v>
      </c>
      <c r="B2349" s="23" t="s">
        <v>3463</v>
      </c>
      <c r="C2349" s="23" t="e">
        <v>#N/A</v>
      </c>
      <c r="D2349" s="23" t="e">
        <v>#N/A</v>
      </c>
      <c r="E2349" s="23" t="e">
        <v>#N/A</v>
      </c>
      <c r="F2349" s="23" t="e">
        <v>#N/A</v>
      </c>
      <c r="G2349" s="23" t="e">
        <v>#N/A</v>
      </c>
      <c r="H2349" s="23" t="e">
        <v>#N/A</v>
      </c>
      <c r="I2349" s="1" t="e">
        <v>#N/A</v>
      </c>
      <c r="J2349" s="1" t="e">
        <v>#N/A</v>
      </c>
      <c r="K2349" s="1" t="e">
        <v>#N/A</v>
      </c>
      <c r="L2349" s="23" t="e">
        <v>#N/A</v>
      </c>
      <c r="M2349" s="23" t="e">
        <v>#N/A</v>
      </c>
      <c r="N2349" s="23" t="e">
        <v>#N/A</v>
      </c>
      <c r="O2349" s="23" t="e">
        <v>#N/A</v>
      </c>
      <c r="P2349" s="23" t="e">
        <v>#N/A</v>
      </c>
      <c r="Q2349" s="23" t="s">
        <v>4408</v>
      </c>
    </row>
    <row r="2350" spans="1:17" s="23" customFormat="1" hidden="1" x14ac:dyDescent="0.2">
      <c r="A2350" s="23" t="e">
        <v>#N/A</v>
      </c>
      <c r="B2350" s="23" t="s">
        <v>3464</v>
      </c>
      <c r="C2350" s="23" t="e">
        <v>#N/A</v>
      </c>
      <c r="D2350" s="23" t="e">
        <v>#N/A</v>
      </c>
      <c r="E2350" s="23" t="e">
        <v>#N/A</v>
      </c>
      <c r="F2350" s="23" t="e">
        <v>#N/A</v>
      </c>
      <c r="G2350" s="23" t="e">
        <v>#N/A</v>
      </c>
      <c r="H2350" s="23" t="e">
        <v>#N/A</v>
      </c>
      <c r="I2350" s="1" t="e">
        <v>#N/A</v>
      </c>
      <c r="J2350" s="1" t="e">
        <v>#N/A</v>
      </c>
      <c r="K2350" s="1" t="e">
        <v>#N/A</v>
      </c>
      <c r="L2350" s="23" t="e">
        <v>#N/A</v>
      </c>
      <c r="M2350" s="23" t="e">
        <v>#N/A</v>
      </c>
      <c r="N2350" s="23" t="e">
        <v>#N/A</v>
      </c>
      <c r="O2350" s="23" t="e">
        <v>#N/A</v>
      </c>
      <c r="P2350" s="23" t="e">
        <v>#N/A</v>
      </c>
      <c r="Q2350" s="23" t="s">
        <v>4408</v>
      </c>
    </row>
    <row r="2351" spans="1:17" s="23" customFormat="1" hidden="1" x14ac:dyDescent="0.2">
      <c r="A2351" s="23" t="e">
        <v>#N/A</v>
      </c>
      <c r="B2351" s="23" t="s">
        <v>3465</v>
      </c>
      <c r="C2351" s="23" t="e">
        <v>#N/A</v>
      </c>
      <c r="D2351" s="23" t="e">
        <v>#N/A</v>
      </c>
      <c r="E2351" s="23" t="e">
        <v>#N/A</v>
      </c>
      <c r="F2351" s="23" t="e">
        <v>#N/A</v>
      </c>
      <c r="G2351" s="23" t="e">
        <v>#N/A</v>
      </c>
      <c r="H2351" s="23" t="e">
        <v>#N/A</v>
      </c>
      <c r="I2351" s="1" t="e">
        <v>#N/A</v>
      </c>
      <c r="J2351" s="1" t="e">
        <v>#N/A</v>
      </c>
      <c r="K2351" s="1" t="e">
        <v>#N/A</v>
      </c>
      <c r="L2351" s="23" t="e">
        <v>#N/A</v>
      </c>
      <c r="M2351" s="23" t="e">
        <v>#N/A</v>
      </c>
      <c r="N2351" s="23" t="e">
        <v>#N/A</v>
      </c>
      <c r="O2351" s="23" t="e">
        <v>#N/A</v>
      </c>
      <c r="P2351" s="23" t="e">
        <v>#N/A</v>
      </c>
      <c r="Q2351" s="23" t="s">
        <v>4408</v>
      </c>
    </row>
    <row r="2352" spans="1:17" s="23" customFormat="1" hidden="1" x14ac:dyDescent="0.2">
      <c r="A2352" s="23" t="e">
        <v>#N/A</v>
      </c>
      <c r="B2352" s="23" t="s">
        <v>870</v>
      </c>
      <c r="C2352" s="23" t="e">
        <v>#N/A</v>
      </c>
      <c r="D2352" s="23" t="e">
        <v>#N/A</v>
      </c>
      <c r="E2352" s="23" t="e">
        <v>#N/A</v>
      </c>
      <c r="F2352" s="23" t="e">
        <v>#N/A</v>
      </c>
      <c r="G2352" s="23" t="e">
        <v>#N/A</v>
      </c>
      <c r="H2352" s="23" t="e">
        <v>#N/A</v>
      </c>
      <c r="I2352" s="1" t="e">
        <v>#N/A</v>
      </c>
      <c r="J2352" s="1" t="e">
        <v>#N/A</v>
      </c>
      <c r="K2352" s="1" t="e">
        <v>#N/A</v>
      </c>
      <c r="L2352" s="23" t="e">
        <v>#N/A</v>
      </c>
      <c r="M2352" s="23" t="e">
        <v>#N/A</v>
      </c>
      <c r="N2352" s="23" t="e">
        <v>#N/A</v>
      </c>
      <c r="O2352" s="23" t="e">
        <v>#N/A</v>
      </c>
      <c r="P2352" s="23" t="e">
        <v>#N/A</v>
      </c>
      <c r="Q2352" s="23" t="s">
        <v>4408</v>
      </c>
    </row>
    <row r="2353" spans="1:17" s="23" customFormat="1" hidden="1" x14ac:dyDescent="0.2">
      <c r="A2353" s="23" t="e">
        <v>#N/A</v>
      </c>
      <c r="B2353" s="23" t="s">
        <v>3466</v>
      </c>
      <c r="C2353" s="23" t="e">
        <v>#N/A</v>
      </c>
      <c r="D2353" s="23" t="e">
        <v>#N/A</v>
      </c>
      <c r="E2353" s="23" t="e">
        <v>#N/A</v>
      </c>
      <c r="F2353" s="23" t="e">
        <v>#N/A</v>
      </c>
      <c r="G2353" s="23" t="e">
        <v>#N/A</v>
      </c>
      <c r="H2353" s="23" t="e">
        <v>#N/A</v>
      </c>
      <c r="I2353" s="1" t="e">
        <v>#N/A</v>
      </c>
      <c r="J2353" s="1" t="e">
        <v>#N/A</v>
      </c>
      <c r="K2353" s="1" t="e">
        <v>#N/A</v>
      </c>
      <c r="L2353" s="23" t="e">
        <v>#N/A</v>
      </c>
      <c r="M2353" s="23" t="e">
        <v>#N/A</v>
      </c>
      <c r="N2353" s="23" t="e">
        <v>#N/A</v>
      </c>
      <c r="O2353" s="23" t="e">
        <v>#N/A</v>
      </c>
      <c r="P2353" s="23" t="e">
        <v>#N/A</v>
      </c>
      <c r="Q2353" s="23" t="s">
        <v>4408</v>
      </c>
    </row>
    <row r="2354" spans="1:17" s="23" customFormat="1" hidden="1" x14ac:dyDescent="0.2">
      <c r="A2354" s="23" t="e">
        <v>#N/A</v>
      </c>
      <c r="B2354" s="23" t="s">
        <v>3467</v>
      </c>
      <c r="C2354" s="23" t="e">
        <v>#N/A</v>
      </c>
      <c r="D2354" s="23" t="e">
        <v>#N/A</v>
      </c>
      <c r="E2354" s="23" t="e">
        <v>#N/A</v>
      </c>
      <c r="F2354" s="23" t="e">
        <v>#N/A</v>
      </c>
      <c r="G2354" s="23" t="e">
        <v>#N/A</v>
      </c>
      <c r="H2354" s="23" t="e">
        <v>#N/A</v>
      </c>
      <c r="I2354" s="1" t="e">
        <v>#N/A</v>
      </c>
      <c r="J2354" s="1" t="e">
        <v>#N/A</v>
      </c>
      <c r="K2354" s="1" t="e">
        <v>#N/A</v>
      </c>
      <c r="L2354" s="23" t="e">
        <v>#N/A</v>
      </c>
      <c r="M2354" s="23" t="e">
        <v>#N/A</v>
      </c>
      <c r="N2354" s="23" t="e">
        <v>#N/A</v>
      </c>
      <c r="O2354" s="23" t="e">
        <v>#N/A</v>
      </c>
      <c r="P2354" s="23" t="e">
        <v>#N/A</v>
      </c>
      <c r="Q2354" s="23" t="s">
        <v>4408</v>
      </c>
    </row>
    <row r="2355" spans="1:17" s="23" customFormat="1" hidden="1" x14ac:dyDescent="0.2">
      <c r="A2355" s="23" t="e">
        <v>#N/A</v>
      </c>
      <c r="B2355" s="23" t="s">
        <v>3468</v>
      </c>
      <c r="C2355" s="23" t="e">
        <v>#N/A</v>
      </c>
      <c r="D2355" s="23" t="e">
        <v>#N/A</v>
      </c>
      <c r="E2355" s="23" t="e">
        <v>#N/A</v>
      </c>
      <c r="F2355" s="23" t="e">
        <v>#N/A</v>
      </c>
      <c r="G2355" s="23" t="e">
        <v>#N/A</v>
      </c>
      <c r="H2355" s="23" t="e">
        <v>#N/A</v>
      </c>
      <c r="I2355" s="1" t="e">
        <v>#N/A</v>
      </c>
      <c r="J2355" s="1" t="e">
        <v>#N/A</v>
      </c>
      <c r="K2355" s="1" t="e">
        <v>#N/A</v>
      </c>
      <c r="L2355" s="23" t="e">
        <v>#N/A</v>
      </c>
      <c r="M2355" s="23" t="e">
        <v>#N/A</v>
      </c>
      <c r="N2355" s="23" t="e">
        <v>#N/A</v>
      </c>
      <c r="O2355" s="23" t="e">
        <v>#N/A</v>
      </c>
      <c r="P2355" s="23" t="e">
        <v>#N/A</v>
      </c>
      <c r="Q2355" s="23" t="s">
        <v>4408</v>
      </c>
    </row>
    <row r="2356" spans="1:17" s="23" customFormat="1" hidden="1" x14ac:dyDescent="0.2">
      <c r="A2356" s="23" t="e">
        <v>#N/A</v>
      </c>
      <c r="B2356" s="23" t="s">
        <v>3469</v>
      </c>
      <c r="C2356" s="23" t="e">
        <v>#N/A</v>
      </c>
      <c r="D2356" s="23" t="e">
        <v>#N/A</v>
      </c>
      <c r="E2356" s="23" t="e">
        <v>#N/A</v>
      </c>
      <c r="F2356" s="23" t="e">
        <v>#N/A</v>
      </c>
      <c r="G2356" s="23" t="e">
        <v>#N/A</v>
      </c>
      <c r="H2356" s="23" t="e">
        <v>#N/A</v>
      </c>
      <c r="I2356" s="1" t="e">
        <v>#N/A</v>
      </c>
      <c r="J2356" s="1" t="e">
        <v>#N/A</v>
      </c>
      <c r="K2356" s="1" t="e">
        <v>#N/A</v>
      </c>
      <c r="L2356" s="23" t="e">
        <v>#N/A</v>
      </c>
      <c r="M2356" s="23" t="e">
        <v>#N/A</v>
      </c>
      <c r="N2356" s="23" t="e">
        <v>#N/A</v>
      </c>
      <c r="O2356" s="23" t="e">
        <v>#N/A</v>
      </c>
      <c r="P2356" s="23" t="e">
        <v>#N/A</v>
      </c>
      <c r="Q2356" s="23" t="s">
        <v>4408</v>
      </c>
    </row>
    <row r="2357" spans="1:17" s="23" customFormat="1" hidden="1" x14ac:dyDescent="0.2">
      <c r="A2357" s="23" t="e">
        <v>#N/A</v>
      </c>
      <c r="B2357" s="23" t="s">
        <v>34</v>
      </c>
      <c r="C2357" s="23" t="e">
        <v>#N/A</v>
      </c>
      <c r="D2357" s="23" t="e">
        <v>#N/A</v>
      </c>
      <c r="E2357" s="23" t="e">
        <v>#N/A</v>
      </c>
      <c r="F2357" s="23" t="e">
        <v>#N/A</v>
      </c>
      <c r="G2357" s="23" t="e">
        <v>#N/A</v>
      </c>
      <c r="H2357" s="23" t="e">
        <v>#N/A</v>
      </c>
      <c r="I2357" s="1" t="e">
        <v>#N/A</v>
      </c>
      <c r="J2357" s="1" t="e">
        <v>#N/A</v>
      </c>
      <c r="K2357" s="1" t="e">
        <v>#N/A</v>
      </c>
      <c r="L2357" s="23" t="e">
        <v>#N/A</v>
      </c>
      <c r="M2357" s="23" t="e">
        <v>#N/A</v>
      </c>
      <c r="N2357" s="23" t="e">
        <v>#N/A</v>
      </c>
      <c r="O2357" s="23" t="e">
        <v>#N/A</v>
      </c>
      <c r="P2357" s="23" t="e">
        <v>#N/A</v>
      </c>
      <c r="Q2357" s="23" t="s">
        <v>4408</v>
      </c>
    </row>
    <row r="2358" spans="1:17" s="23" customFormat="1" hidden="1" x14ac:dyDescent="0.2">
      <c r="A2358" s="23" t="e">
        <v>#N/A</v>
      </c>
      <c r="B2358" s="23" t="s">
        <v>3470</v>
      </c>
      <c r="C2358" s="23" t="e">
        <v>#N/A</v>
      </c>
      <c r="D2358" s="23" t="e">
        <v>#N/A</v>
      </c>
      <c r="E2358" s="23" t="e">
        <v>#N/A</v>
      </c>
      <c r="F2358" s="23" t="e">
        <v>#N/A</v>
      </c>
      <c r="G2358" s="23" t="e">
        <v>#N/A</v>
      </c>
      <c r="H2358" s="23" t="e">
        <v>#N/A</v>
      </c>
      <c r="I2358" s="1" t="e">
        <v>#N/A</v>
      </c>
      <c r="J2358" s="1" t="e">
        <v>#N/A</v>
      </c>
      <c r="K2358" s="1" t="e">
        <v>#N/A</v>
      </c>
      <c r="L2358" s="23" t="e">
        <v>#N/A</v>
      </c>
      <c r="M2358" s="23" t="e">
        <v>#N/A</v>
      </c>
      <c r="N2358" s="23" t="e">
        <v>#N/A</v>
      </c>
      <c r="O2358" s="23" t="e">
        <v>#N/A</v>
      </c>
      <c r="P2358" s="23" t="e">
        <v>#N/A</v>
      </c>
      <c r="Q2358" s="23" t="s">
        <v>4408</v>
      </c>
    </row>
    <row r="2359" spans="1:17" s="23" customFormat="1" hidden="1" x14ac:dyDescent="0.2">
      <c r="A2359" s="23" t="e">
        <v>#N/A</v>
      </c>
      <c r="B2359" s="23" t="s">
        <v>3471</v>
      </c>
      <c r="C2359" s="23" t="e">
        <v>#N/A</v>
      </c>
      <c r="D2359" s="23" t="e">
        <v>#N/A</v>
      </c>
      <c r="E2359" s="23" t="e">
        <v>#N/A</v>
      </c>
      <c r="F2359" s="23" t="e">
        <v>#N/A</v>
      </c>
      <c r="G2359" s="23" t="e">
        <v>#N/A</v>
      </c>
      <c r="H2359" s="23" t="e">
        <v>#N/A</v>
      </c>
      <c r="I2359" s="1" t="e">
        <v>#N/A</v>
      </c>
      <c r="J2359" s="1" t="e">
        <v>#N/A</v>
      </c>
      <c r="K2359" s="1" t="e">
        <v>#N/A</v>
      </c>
      <c r="L2359" s="23" t="e">
        <v>#N/A</v>
      </c>
      <c r="M2359" s="23" t="e">
        <v>#N/A</v>
      </c>
      <c r="N2359" s="23" t="e">
        <v>#N/A</v>
      </c>
      <c r="O2359" s="23" t="e">
        <v>#N/A</v>
      </c>
      <c r="P2359" s="23" t="e">
        <v>#N/A</v>
      </c>
      <c r="Q2359" s="23" t="s">
        <v>4408</v>
      </c>
    </row>
    <row r="2360" spans="1:17" s="23" customFormat="1" hidden="1" x14ac:dyDescent="0.2">
      <c r="A2360" s="23" t="e">
        <v>#N/A</v>
      </c>
      <c r="B2360" s="23" t="s">
        <v>3472</v>
      </c>
      <c r="C2360" s="23" t="e">
        <v>#N/A</v>
      </c>
      <c r="D2360" s="23" t="e">
        <v>#N/A</v>
      </c>
      <c r="E2360" s="23" t="e">
        <v>#N/A</v>
      </c>
      <c r="F2360" s="23" t="e">
        <v>#N/A</v>
      </c>
      <c r="G2360" s="23" t="e">
        <v>#N/A</v>
      </c>
      <c r="H2360" s="23" t="e">
        <v>#N/A</v>
      </c>
      <c r="I2360" s="1" t="e">
        <v>#N/A</v>
      </c>
      <c r="J2360" s="1" t="e">
        <v>#N/A</v>
      </c>
      <c r="K2360" s="1" t="e">
        <v>#N/A</v>
      </c>
      <c r="L2360" s="23" t="e">
        <v>#N/A</v>
      </c>
      <c r="M2360" s="23" t="e">
        <v>#N/A</v>
      </c>
      <c r="N2360" s="23" t="e">
        <v>#N/A</v>
      </c>
      <c r="O2360" s="23" t="e">
        <v>#N/A</v>
      </c>
      <c r="P2360" s="23" t="e">
        <v>#N/A</v>
      </c>
      <c r="Q2360" s="23" t="s">
        <v>4408</v>
      </c>
    </row>
    <row r="2361" spans="1:17" s="23" customFormat="1" hidden="1" x14ac:dyDescent="0.2">
      <c r="A2361" s="23" t="e">
        <v>#N/A</v>
      </c>
      <c r="B2361" s="23" t="s">
        <v>3473</v>
      </c>
      <c r="C2361" s="23" t="e">
        <v>#N/A</v>
      </c>
      <c r="D2361" s="23" t="e">
        <v>#N/A</v>
      </c>
      <c r="E2361" s="23" t="e">
        <v>#N/A</v>
      </c>
      <c r="F2361" s="23" t="e">
        <v>#N/A</v>
      </c>
      <c r="G2361" s="23" t="e">
        <v>#N/A</v>
      </c>
      <c r="H2361" s="23" t="e">
        <v>#N/A</v>
      </c>
      <c r="I2361" s="1" t="e">
        <v>#N/A</v>
      </c>
      <c r="J2361" s="1" t="e">
        <v>#N/A</v>
      </c>
      <c r="K2361" s="1" t="e">
        <v>#N/A</v>
      </c>
      <c r="L2361" s="23" t="e">
        <v>#N/A</v>
      </c>
      <c r="M2361" s="23" t="e">
        <v>#N/A</v>
      </c>
      <c r="N2361" s="23" t="e">
        <v>#N/A</v>
      </c>
      <c r="O2361" s="23" t="e">
        <v>#N/A</v>
      </c>
      <c r="P2361" s="23" t="e">
        <v>#N/A</v>
      </c>
      <c r="Q2361" s="23" t="s">
        <v>4408</v>
      </c>
    </row>
    <row r="2362" spans="1:17" s="23" customFormat="1" hidden="1" x14ac:dyDescent="0.2">
      <c r="A2362" s="23" t="e">
        <v>#N/A</v>
      </c>
      <c r="B2362" s="23" t="s">
        <v>3474</v>
      </c>
      <c r="C2362" s="23" t="e">
        <v>#N/A</v>
      </c>
      <c r="D2362" s="23" t="e">
        <v>#N/A</v>
      </c>
      <c r="E2362" s="23" t="e">
        <v>#N/A</v>
      </c>
      <c r="F2362" s="23" t="e">
        <v>#N/A</v>
      </c>
      <c r="G2362" s="23" t="e">
        <v>#N/A</v>
      </c>
      <c r="H2362" s="23" t="e">
        <v>#N/A</v>
      </c>
      <c r="I2362" s="1" t="e">
        <v>#N/A</v>
      </c>
      <c r="J2362" s="1" t="e">
        <v>#N/A</v>
      </c>
      <c r="K2362" s="1" t="e">
        <v>#N/A</v>
      </c>
      <c r="L2362" s="23" t="e">
        <v>#N/A</v>
      </c>
      <c r="M2362" s="23" t="e">
        <v>#N/A</v>
      </c>
      <c r="N2362" s="23" t="e">
        <v>#N/A</v>
      </c>
      <c r="O2362" s="23" t="e">
        <v>#N/A</v>
      </c>
      <c r="P2362" s="23" t="e">
        <v>#N/A</v>
      </c>
      <c r="Q2362" s="23" t="s">
        <v>4408</v>
      </c>
    </row>
    <row r="2363" spans="1:17" s="23" customFormat="1" hidden="1" x14ac:dyDescent="0.2">
      <c r="A2363" s="23" t="e">
        <v>#N/A</v>
      </c>
      <c r="B2363" s="23" t="s">
        <v>3475</v>
      </c>
      <c r="C2363" s="23" t="e">
        <v>#N/A</v>
      </c>
      <c r="D2363" s="23" t="e">
        <v>#N/A</v>
      </c>
      <c r="E2363" s="23" t="e">
        <v>#N/A</v>
      </c>
      <c r="F2363" s="23" t="e">
        <v>#N/A</v>
      </c>
      <c r="G2363" s="23" t="e">
        <v>#N/A</v>
      </c>
      <c r="H2363" s="23" t="e">
        <v>#N/A</v>
      </c>
      <c r="I2363" s="1" t="e">
        <v>#N/A</v>
      </c>
      <c r="J2363" s="1" t="e">
        <v>#N/A</v>
      </c>
      <c r="K2363" s="1" t="e">
        <v>#N/A</v>
      </c>
      <c r="L2363" s="23" t="e">
        <v>#N/A</v>
      </c>
      <c r="M2363" s="23" t="e">
        <v>#N/A</v>
      </c>
      <c r="N2363" s="23" t="e">
        <v>#N/A</v>
      </c>
      <c r="O2363" s="23" t="e">
        <v>#N/A</v>
      </c>
      <c r="P2363" s="23" t="e">
        <v>#N/A</v>
      </c>
      <c r="Q2363" s="23" t="s">
        <v>4408</v>
      </c>
    </row>
    <row r="2364" spans="1:17" s="23" customFormat="1" hidden="1" x14ac:dyDescent="0.2">
      <c r="A2364" s="23" t="e">
        <v>#N/A</v>
      </c>
      <c r="B2364" s="23" t="s">
        <v>3476</v>
      </c>
      <c r="C2364" s="23" t="e">
        <v>#N/A</v>
      </c>
      <c r="D2364" s="23" t="e">
        <v>#N/A</v>
      </c>
      <c r="E2364" s="23" t="e">
        <v>#N/A</v>
      </c>
      <c r="F2364" s="23" t="e">
        <v>#N/A</v>
      </c>
      <c r="G2364" s="23" t="e">
        <v>#N/A</v>
      </c>
      <c r="H2364" s="23" t="e">
        <v>#N/A</v>
      </c>
      <c r="I2364" s="1" t="e">
        <v>#N/A</v>
      </c>
      <c r="J2364" s="1" t="e">
        <v>#N/A</v>
      </c>
      <c r="K2364" s="1" t="e">
        <v>#N/A</v>
      </c>
      <c r="L2364" s="23" t="e">
        <v>#N/A</v>
      </c>
      <c r="M2364" s="23" t="e">
        <v>#N/A</v>
      </c>
      <c r="N2364" s="23" t="e">
        <v>#N/A</v>
      </c>
      <c r="O2364" s="23" t="e">
        <v>#N/A</v>
      </c>
      <c r="P2364" s="23" t="e">
        <v>#N/A</v>
      </c>
      <c r="Q2364" s="23" t="s">
        <v>4408</v>
      </c>
    </row>
    <row r="2365" spans="1:17" s="23" customFormat="1" hidden="1" x14ac:dyDescent="0.2">
      <c r="A2365" s="23" t="e">
        <v>#N/A</v>
      </c>
      <c r="B2365" s="23" t="s">
        <v>3477</v>
      </c>
      <c r="C2365" s="23" t="e">
        <v>#N/A</v>
      </c>
      <c r="D2365" s="23" t="e">
        <v>#N/A</v>
      </c>
      <c r="E2365" s="23" t="e">
        <v>#N/A</v>
      </c>
      <c r="F2365" s="23" t="e">
        <v>#N/A</v>
      </c>
      <c r="G2365" s="23" t="e">
        <v>#N/A</v>
      </c>
      <c r="H2365" s="23" t="e">
        <v>#N/A</v>
      </c>
      <c r="I2365" s="1" t="e">
        <v>#N/A</v>
      </c>
      <c r="J2365" s="1" t="e">
        <v>#N/A</v>
      </c>
      <c r="K2365" s="1" t="e">
        <v>#N/A</v>
      </c>
      <c r="L2365" s="23" t="e">
        <v>#N/A</v>
      </c>
      <c r="M2365" s="23" t="e">
        <v>#N/A</v>
      </c>
      <c r="N2365" s="23" t="e">
        <v>#N/A</v>
      </c>
      <c r="O2365" s="23" t="e">
        <v>#N/A</v>
      </c>
      <c r="P2365" s="23" t="e">
        <v>#N/A</v>
      </c>
      <c r="Q2365" s="23" t="s">
        <v>4408</v>
      </c>
    </row>
    <row r="2366" spans="1:17" s="23" customFormat="1" hidden="1" x14ac:dyDescent="0.2">
      <c r="A2366" s="23" t="e">
        <v>#N/A</v>
      </c>
      <c r="B2366" s="23" t="s">
        <v>3478</v>
      </c>
      <c r="C2366" s="23" t="e">
        <v>#N/A</v>
      </c>
      <c r="D2366" s="23" t="e">
        <v>#N/A</v>
      </c>
      <c r="E2366" s="23" t="e">
        <v>#N/A</v>
      </c>
      <c r="F2366" s="23" t="e">
        <v>#N/A</v>
      </c>
      <c r="G2366" s="23" t="e">
        <v>#N/A</v>
      </c>
      <c r="H2366" s="23" t="e">
        <v>#N/A</v>
      </c>
      <c r="I2366" s="1" t="e">
        <v>#N/A</v>
      </c>
      <c r="J2366" s="1" t="e">
        <v>#N/A</v>
      </c>
      <c r="K2366" s="1" t="e">
        <v>#N/A</v>
      </c>
      <c r="L2366" s="23" t="e">
        <v>#N/A</v>
      </c>
      <c r="M2366" s="23" t="e">
        <v>#N/A</v>
      </c>
      <c r="N2366" s="23" t="e">
        <v>#N/A</v>
      </c>
      <c r="O2366" s="23" t="e">
        <v>#N/A</v>
      </c>
      <c r="P2366" s="23" t="e">
        <v>#N/A</v>
      </c>
      <c r="Q2366" s="23" t="s">
        <v>4408</v>
      </c>
    </row>
    <row r="2367" spans="1:17" s="23" customFormat="1" hidden="1" x14ac:dyDescent="0.2">
      <c r="A2367" s="23" t="e">
        <v>#N/A</v>
      </c>
      <c r="B2367" s="23" t="s">
        <v>3479</v>
      </c>
      <c r="C2367" s="23" t="e">
        <v>#N/A</v>
      </c>
      <c r="D2367" s="23" t="e">
        <v>#N/A</v>
      </c>
      <c r="E2367" s="23" t="e">
        <v>#N/A</v>
      </c>
      <c r="F2367" s="23" t="e">
        <v>#N/A</v>
      </c>
      <c r="G2367" s="23" t="e">
        <v>#N/A</v>
      </c>
      <c r="H2367" s="23" t="e">
        <v>#N/A</v>
      </c>
      <c r="I2367" s="1" t="e">
        <v>#N/A</v>
      </c>
      <c r="J2367" s="1" t="e">
        <v>#N/A</v>
      </c>
      <c r="K2367" s="1" t="e">
        <v>#N/A</v>
      </c>
      <c r="L2367" s="23" t="e">
        <v>#N/A</v>
      </c>
      <c r="M2367" s="23" t="e">
        <v>#N/A</v>
      </c>
      <c r="N2367" s="23" t="e">
        <v>#N/A</v>
      </c>
      <c r="O2367" s="23" t="e">
        <v>#N/A</v>
      </c>
      <c r="P2367" s="23" t="e">
        <v>#N/A</v>
      </c>
      <c r="Q2367" s="23" t="s">
        <v>4408</v>
      </c>
    </row>
    <row r="2368" spans="1:17" s="23" customFormat="1" hidden="1" x14ac:dyDescent="0.2">
      <c r="A2368" s="23" t="e">
        <v>#N/A</v>
      </c>
      <c r="B2368" s="23" t="s">
        <v>3480</v>
      </c>
      <c r="C2368" s="23" t="e">
        <v>#N/A</v>
      </c>
      <c r="D2368" s="23" t="e">
        <v>#N/A</v>
      </c>
      <c r="E2368" s="23" t="e">
        <v>#N/A</v>
      </c>
      <c r="F2368" s="23" t="e">
        <v>#N/A</v>
      </c>
      <c r="G2368" s="23" t="e">
        <v>#N/A</v>
      </c>
      <c r="H2368" s="23" t="e">
        <v>#N/A</v>
      </c>
      <c r="I2368" s="1" t="e">
        <v>#N/A</v>
      </c>
      <c r="J2368" s="1" t="e">
        <v>#N/A</v>
      </c>
      <c r="K2368" s="1" t="e">
        <v>#N/A</v>
      </c>
      <c r="L2368" s="23" t="e">
        <v>#N/A</v>
      </c>
      <c r="M2368" s="23" t="e">
        <v>#N/A</v>
      </c>
      <c r="N2368" s="23" t="e">
        <v>#N/A</v>
      </c>
      <c r="O2368" s="23" t="e">
        <v>#N/A</v>
      </c>
      <c r="P2368" s="23" t="e">
        <v>#N/A</v>
      </c>
      <c r="Q2368" s="23" t="s">
        <v>4408</v>
      </c>
    </row>
    <row r="2369" spans="1:17" s="23" customFormat="1" hidden="1" x14ac:dyDescent="0.2">
      <c r="A2369" s="23" t="e">
        <v>#N/A</v>
      </c>
      <c r="B2369" s="23" t="s">
        <v>3481</v>
      </c>
      <c r="C2369" s="23" t="e">
        <v>#N/A</v>
      </c>
      <c r="D2369" s="23" t="e">
        <v>#N/A</v>
      </c>
      <c r="E2369" s="23" t="e">
        <v>#N/A</v>
      </c>
      <c r="F2369" s="23" t="e">
        <v>#N/A</v>
      </c>
      <c r="G2369" s="23" t="e">
        <v>#N/A</v>
      </c>
      <c r="H2369" s="23" t="e">
        <v>#N/A</v>
      </c>
      <c r="I2369" s="1" t="e">
        <v>#N/A</v>
      </c>
      <c r="J2369" s="1" t="e">
        <v>#N/A</v>
      </c>
      <c r="K2369" s="1" t="e">
        <v>#N/A</v>
      </c>
      <c r="L2369" s="23" t="e">
        <v>#N/A</v>
      </c>
      <c r="M2369" s="23" t="e">
        <v>#N/A</v>
      </c>
      <c r="N2369" s="23" t="e">
        <v>#N/A</v>
      </c>
      <c r="O2369" s="23" t="e">
        <v>#N/A</v>
      </c>
      <c r="P2369" s="23" t="e">
        <v>#N/A</v>
      </c>
      <c r="Q2369" s="23" t="s">
        <v>4408</v>
      </c>
    </row>
    <row r="2370" spans="1:17" s="23" customFormat="1" hidden="1" x14ac:dyDescent="0.2">
      <c r="A2370" s="23" t="e">
        <v>#N/A</v>
      </c>
      <c r="B2370" s="23" t="s">
        <v>3482</v>
      </c>
      <c r="C2370" s="23" t="e">
        <v>#N/A</v>
      </c>
      <c r="D2370" s="23" t="e">
        <v>#N/A</v>
      </c>
      <c r="E2370" s="23" t="e">
        <v>#N/A</v>
      </c>
      <c r="F2370" s="23" t="e">
        <v>#N/A</v>
      </c>
      <c r="G2370" s="23" t="e">
        <v>#N/A</v>
      </c>
      <c r="H2370" s="23" t="e">
        <v>#N/A</v>
      </c>
      <c r="I2370" s="1" t="e">
        <v>#N/A</v>
      </c>
      <c r="J2370" s="1" t="e">
        <v>#N/A</v>
      </c>
      <c r="K2370" s="1" t="e">
        <v>#N/A</v>
      </c>
      <c r="L2370" s="23" t="e">
        <v>#N/A</v>
      </c>
      <c r="M2370" s="23" t="e">
        <v>#N/A</v>
      </c>
      <c r="N2370" s="23" t="e">
        <v>#N/A</v>
      </c>
      <c r="O2370" s="23" t="e">
        <v>#N/A</v>
      </c>
      <c r="P2370" s="23" t="e">
        <v>#N/A</v>
      </c>
      <c r="Q2370" s="23" t="s">
        <v>4408</v>
      </c>
    </row>
    <row r="2371" spans="1:17" s="23" customFormat="1" hidden="1" x14ac:dyDescent="0.2">
      <c r="A2371" s="23" t="e">
        <v>#N/A</v>
      </c>
      <c r="B2371" s="23" t="s">
        <v>3483</v>
      </c>
      <c r="C2371" s="23" t="e">
        <v>#N/A</v>
      </c>
      <c r="D2371" s="23" t="e">
        <v>#N/A</v>
      </c>
      <c r="E2371" s="23" t="e">
        <v>#N/A</v>
      </c>
      <c r="F2371" s="23" t="e">
        <v>#N/A</v>
      </c>
      <c r="G2371" s="23" t="e">
        <v>#N/A</v>
      </c>
      <c r="H2371" s="23" t="e">
        <v>#N/A</v>
      </c>
      <c r="I2371" s="1" t="e">
        <v>#N/A</v>
      </c>
      <c r="J2371" s="1" t="e">
        <v>#N/A</v>
      </c>
      <c r="K2371" s="1" t="e">
        <v>#N/A</v>
      </c>
      <c r="L2371" s="23" t="e">
        <v>#N/A</v>
      </c>
      <c r="M2371" s="23" t="e">
        <v>#N/A</v>
      </c>
      <c r="N2371" s="23" t="e">
        <v>#N/A</v>
      </c>
      <c r="O2371" s="23" t="e">
        <v>#N/A</v>
      </c>
      <c r="P2371" s="23" t="e">
        <v>#N/A</v>
      </c>
      <c r="Q2371" s="23" t="s">
        <v>4408</v>
      </c>
    </row>
    <row r="2372" spans="1:17" s="23" customFormat="1" hidden="1" x14ac:dyDescent="0.2">
      <c r="A2372" s="23" t="e">
        <v>#N/A</v>
      </c>
      <c r="B2372" s="23" t="s">
        <v>3484</v>
      </c>
      <c r="C2372" s="23" t="e">
        <v>#N/A</v>
      </c>
      <c r="D2372" s="23" t="e">
        <v>#N/A</v>
      </c>
      <c r="E2372" s="23" t="e">
        <v>#N/A</v>
      </c>
      <c r="F2372" s="23" t="e">
        <v>#N/A</v>
      </c>
      <c r="G2372" s="23" t="e">
        <v>#N/A</v>
      </c>
      <c r="H2372" s="23" t="e">
        <v>#N/A</v>
      </c>
      <c r="I2372" s="1" t="e">
        <v>#N/A</v>
      </c>
      <c r="J2372" s="1" t="e">
        <v>#N/A</v>
      </c>
      <c r="K2372" s="1" t="e">
        <v>#N/A</v>
      </c>
      <c r="L2372" s="23" t="e">
        <v>#N/A</v>
      </c>
      <c r="M2372" s="23" t="e">
        <v>#N/A</v>
      </c>
      <c r="N2372" s="23" t="e">
        <v>#N/A</v>
      </c>
      <c r="O2372" s="23" t="e">
        <v>#N/A</v>
      </c>
      <c r="P2372" s="23" t="e">
        <v>#N/A</v>
      </c>
      <c r="Q2372" s="23" t="s">
        <v>4408</v>
      </c>
    </row>
    <row r="2373" spans="1:17" s="23" customFormat="1" hidden="1" x14ac:dyDescent="0.2">
      <c r="A2373" s="23" t="e">
        <v>#N/A</v>
      </c>
      <c r="B2373" s="23" t="s">
        <v>3485</v>
      </c>
      <c r="C2373" s="23" t="e">
        <v>#N/A</v>
      </c>
      <c r="D2373" s="23" t="e">
        <v>#N/A</v>
      </c>
      <c r="E2373" s="23" t="e">
        <v>#N/A</v>
      </c>
      <c r="F2373" s="23" t="e">
        <v>#N/A</v>
      </c>
      <c r="G2373" s="23" t="e">
        <v>#N/A</v>
      </c>
      <c r="H2373" s="23" t="e">
        <v>#N/A</v>
      </c>
      <c r="I2373" s="1" t="e">
        <v>#N/A</v>
      </c>
      <c r="J2373" s="1" t="e">
        <v>#N/A</v>
      </c>
      <c r="K2373" s="1" t="e">
        <v>#N/A</v>
      </c>
      <c r="L2373" s="23" t="e">
        <v>#N/A</v>
      </c>
      <c r="M2373" s="23" t="e">
        <v>#N/A</v>
      </c>
      <c r="N2373" s="23" t="e">
        <v>#N/A</v>
      </c>
      <c r="O2373" s="23" t="e">
        <v>#N/A</v>
      </c>
      <c r="P2373" s="23" t="e">
        <v>#N/A</v>
      </c>
      <c r="Q2373" s="23" t="s">
        <v>4408</v>
      </c>
    </row>
    <row r="2374" spans="1:17" s="23" customFormat="1" hidden="1" x14ac:dyDescent="0.2">
      <c r="A2374" s="23" t="e">
        <v>#N/A</v>
      </c>
      <c r="B2374" s="23" t="s">
        <v>3486</v>
      </c>
      <c r="C2374" s="23" t="e">
        <v>#N/A</v>
      </c>
      <c r="D2374" s="23" t="e">
        <v>#N/A</v>
      </c>
      <c r="E2374" s="23" t="e">
        <v>#N/A</v>
      </c>
      <c r="F2374" s="23" t="e">
        <v>#N/A</v>
      </c>
      <c r="G2374" s="23" t="e">
        <v>#N/A</v>
      </c>
      <c r="H2374" s="23" t="e">
        <v>#N/A</v>
      </c>
      <c r="I2374" s="1" t="e">
        <v>#N/A</v>
      </c>
      <c r="J2374" s="1" t="e">
        <v>#N/A</v>
      </c>
      <c r="K2374" s="1" t="e">
        <v>#N/A</v>
      </c>
      <c r="L2374" s="23" t="e">
        <v>#N/A</v>
      </c>
      <c r="M2374" s="23" t="e">
        <v>#N/A</v>
      </c>
      <c r="N2374" s="23" t="e">
        <v>#N/A</v>
      </c>
      <c r="O2374" s="23" t="e">
        <v>#N/A</v>
      </c>
      <c r="P2374" s="23" t="e">
        <v>#N/A</v>
      </c>
      <c r="Q2374" s="23" t="s">
        <v>4408</v>
      </c>
    </row>
    <row r="2375" spans="1:17" s="23" customFormat="1" hidden="1" x14ac:dyDescent="0.2">
      <c r="A2375" s="23" t="e">
        <v>#N/A</v>
      </c>
      <c r="B2375" s="23" t="s">
        <v>3487</v>
      </c>
      <c r="C2375" s="23" t="e">
        <v>#N/A</v>
      </c>
      <c r="D2375" s="23" t="e">
        <v>#N/A</v>
      </c>
      <c r="E2375" s="23" t="e">
        <v>#N/A</v>
      </c>
      <c r="F2375" s="23" t="e">
        <v>#N/A</v>
      </c>
      <c r="G2375" s="23" t="e">
        <v>#N/A</v>
      </c>
      <c r="H2375" s="23" t="e">
        <v>#N/A</v>
      </c>
      <c r="I2375" s="1" t="e">
        <v>#N/A</v>
      </c>
      <c r="J2375" s="1" t="e">
        <v>#N/A</v>
      </c>
      <c r="K2375" s="1" t="e">
        <v>#N/A</v>
      </c>
      <c r="L2375" s="23" t="e">
        <v>#N/A</v>
      </c>
      <c r="M2375" s="23" t="e">
        <v>#N/A</v>
      </c>
      <c r="N2375" s="23" t="e">
        <v>#N/A</v>
      </c>
      <c r="O2375" s="23" t="e">
        <v>#N/A</v>
      </c>
      <c r="P2375" s="23" t="e">
        <v>#N/A</v>
      </c>
      <c r="Q2375" s="23" t="s">
        <v>4408</v>
      </c>
    </row>
    <row r="2376" spans="1:17" s="23" customFormat="1" hidden="1" x14ac:dyDescent="0.2">
      <c r="A2376" s="23" t="e">
        <v>#N/A</v>
      </c>
      <c r="B2376" s="23" t="s">
        <v>3488</v>
      </c>
      <c r="C2376" s="23" t="e">
        <v>#N/A</v>
      </c>
      <c r="D2376" s="23" t="e">
        <v>#N/A</v>
      </c>
      <c r="E2376" s="23" t="e">
        <v>#N/A</v>
      </c>
      <c r="F2376" s="23" t="e">
        <v>#N/A</v>
      </c>
      <c r="G2376" s="23" t="e">
        <v>#N/A</v>
      </c>
      <c r="H2376" s="23" t="e">
        <v>#N/A</v>
      </c>
      <c r="I2376" s="1" t="e">
        <v>#N/A</v>
      </c>
      <c r="J2376" s="1" t="e">
        <v>#N/A</v>
      </c>
      <c r="K2376" s="1" t="e">
        <v>#N/A</v>
      </c>
      <c r="L2376" s="23" t="e">
        <v>#N/A</v>
      </c>
      <c r="M2376" s="23" t="e">
        <v>#N/A</v>
      </c>
      <c r="N2376" s="23" t="e">
        <v>#N/A</v>
      </c>
      <c r="O2376" s="23" t="e">
        <v>#N/A</v>
      </c>
      <c r="P2376" s="23" t="e">
        <v>#N/A</v>
      </c>
      <c r="Q2376" s="23" t="s">
        <v>4408</v>
      </c>
    </row>
    <row r="2377" spans="1:17" s="23" customFormat="1" hidden="1" x14ac:dyDescent="0.2">
      <c r="A2377" s="23" t="e">
        <v>#N/A</v>
      </c>
      <c r="B2377" s="23" t="s">
        <v>989</v>
      </c>
      <c r="C2377" s="23" t="e">
        <v>#N/A</v>
      </c>
      <c r="D2377" s="23" t="e">
        <v>#N/A</v>
      </c>
      <c r="E2377" s="23" t="e">
        <v>#N/A</v>
      </c>
      <c r="F2377" s="23" t="e">
        <v>#N/A</v>
      </c>
      <c r="G2377" s="23" t="e">
        <v>#N/A</v>
      </c>
      <c r="H2377" s="23" t="e">
        <v>#N/A</v>
      </c>
      <c r="I2377" s="1" t="e">
        <v>#N/A</v>
      </c>
      <c r="J2377" s="1" t="e">
        <v>#N/A</v>
      </c>
      <c r="K2377" s="1" t="e">
        <v>#N/A</v>
      </c>
      <c r="L2377" s="23" t="e">
        <v>#N/A</v>
      </c>
      <c r="M2377" s="23" t="e">
        <v>#N/A</v>
      </c>
      <c r="N2377" s="23" t="e">
        <v>#N/A</v>
      </c>
      <c r="O2377" s="23" t="e">
        <v>#N/A</v>
      </c>
      <c r="P2377" s="23" t="e">
        <v>#N/A</v>
      </c>
      <c r="Q2377" s="23" t="s">
        <v>4408</v>
      </c>
    </row>
    <row r="2378" spans="1:17" s="23" customFormat="1" hidden="1" x14ac:dyDescent="0.2">
      <c r="A2378" s="23" t="e">
        <v>#N/A</v>
      </c>
      <c r="B2378" s="23" t="s">
        <v>3489</v>
      </c>
      <c r="C2378" s="23" t="e">
        <v>#N/A</v>
      </c>
      <c r="D2378" s="23" t="e">
        <v>#N/A</v>
      </c>
      <c r="E2378" s="23" t="e">
        <v>#N/A</v>
      </c>
      <c r="F2378" s="23" t="e">
        <v>#N/A</v>
      </c>
      <c r="G2378" s="23" t="e">
        <v>#N/A</v>
      </c>
      <c r="H2378" s="23" t="e">
        <v>#N/A</v>
      </c>
      <c r="I2378" s="1" t="e">
        <v>#N/A</v>
      </c>
      <c r="J2378" s="1" t="e">
        <v>#N/A</v>
      </c>
      <c r="K2378" s="1" t="e">
        <v>#N/A</v>
      </c>
      <c r="L2378" s="23" t="e">
        <v>#N/A</v>
      </c>
      <c r="M2378" s="23" t="e">
        <v>#N/A</v>
      </c>
      <c r="N2378" s="23" t="e">
        <v>#N/A</v>
      </c>
      <c r="O2378" s="23" t="e">
        <v>#N/A</v>
      </c>
      <c r="P2378" s="23" t="e">
        <v>#N/A</v>
      </c>
      <c r="Q2378" s="23" t="s">
        <v>4408</v>
      </c>
    </row>
    <row r="2379" spans="1:17" s="23" customFormat="1" hidden="1" x14ac:dyDescent="0.2">
      <c r="A2379" s="23" t="e">
        <v>#N/A</v>
      </c>
      <c r="B2379" s="23" t="s">
        <v>3490</v>
      </c>
      <c r="C2379" s="23" t="e">
        <v>#N/A</v>
      </c>
      <c r="D2379" s="23" t="e">
        <v>#N/A</v>
      </c>
      <c r="E2379" s="23" t="e">
        <v>#N/A</v>
      </c>
      <c r="F2379" s="23" t="e">
        <v>#N/A</v>
      </c>
      <c r="G2379" s="23" t="e">
        <v>#N/A</v>
      </c>
      <c r="H2379" s="23" t="e">
        <v>#N/A</v>
      </c>
      <c r="I2379" s="1" t="e">
        <v>#N/A</v>
      </c>
      <c r="J2379" s="1" t="e">
        <v>#N/A</v>
      </c>
      <c r="K2379" s="1" t="e">
        <v>#N/A</v>
      </c>
      <c r="L2379" s="23" t="e">
        <v>#N/A</v>
      </c>
      <c r="M2379" s="23" t="e">
        <v>#N/A</v>
      </c>
      <c r="N2379" s="23" t="e">
        <v>#N/A</v>
      </c>
      <c r="O2379" s="23" t="e">
        <v>#N/A</v>
      </c>
      <c r="P2379" s="23" t="e">
        <v>#N/A</v>
      </c>
      <c r="Q2379" s="23" t="s">
        <v>4408</v>
      </c>
    </row>
    <row r="2380" spans="1:17" s="23" customFormat="1" hidden="1" x14ac:dyDescent="0.2">
      <c r="A2380" s="23" t="e">
        <v>#N/A</v>
      </c>
      <c r="B2380" s="23" t="s">
        <v>3491</v>
      </c>
      <c r="C2380" s="23" t="e">
        <v>#N/A</v>
      </c>
      <c r="D2380" s="23" t="e">
        <v>#N/A</v>
      </c>
      <c r="E2380" s="23" t="e">
        <v>#N/A</v>
      </c>
      <c r="F2380" s="23" t="e">
        <v>#N/A</v>
      </c>
      <c r="G2380" s="23" t="e">
        <v>#N/A</v>
      </c>
      <c r="H2380" s="23" t="e">
        <v>#N/A</v>
      </c>
      <c r="I2380" s="1" t="e">
        <v>#N/A</v>
      </c>
      <c r="J2380" s="1" t="e">
        <v>#N/A</v>
      </c>
      <c r="K2380" s="1" t="e">
        <v>#N/A</v>
      </c>
      <c r="L2380" s="23" t="e">
        <v>#N/A</v>
      </c>
      <c r="M2380" s="23" t="e">
        <v>#N/A</v>
      </c>
      <c r="N2380" s="23" t="e">
        <v>#N/A</v>
      </c>
      <c r="O2380" s="23" t="e">
        <v>#N/A</v>
      </c>
      <c r="P2380" s="23" t="e">
        <v>#N/A</v>
      </c>
      <c r="Q2380" s="23" t="s">
        <v>4408</v>
      </c>
    </row>
    <row r="2381" spans="1:17" s="23" customFormat="1" hidden="1" x14ac:dyDescent="0.2">
      <c r="A2381" s="23" t="e">
        <v>#N/A</v>
      </c>
      <c r="B2381" s="23" t="s">
        <v>296</v>
      </c>
      <c r="C2381" s="23" t="e">
        <v>#N/A</v>
      </c>
      <c r="D2381" s="23" t="e">
        <v>#N/A</v>
      </c>
      <c r="E2381" s="23" t="e">
        <v>#N/A</v>
      </c>
      <c r="F2381" s="23" t="e">
        <v>#N/A</v>
      </c>
      <c r="G2381" s="23" t="e">
        <v>#N/A</v>
      </c>
      <c r="H2381" s="23" t="e">
        <v>#N/A</v>
      </c>
      <c r="I2381" s="1" t="e">
        <v>#N/A</v>
      </c>
      <c r="J2381" s="1" t="e">
        <v>#N/A</v>
      </c>
      <c r="K2381" s="1" t="e">
        <v>#N/A</v>
      </c>
      <c r="L2381" s="23" t="e">
        <v>#N/A</v>
      </c>
      <c r="M2381" s="23" t="e">
        <v>#N/A</v>
      </c>
      <c r="N2381" s="23" t="e">
        <v>#N/A</v>
      </c>
      <c r="O2381" s="23" t="e">
        <v>#N/A</v>
      </c>
      <c r="P2381" s="23" t="e">
        <v>#N/A</v>
      </c>
      <c r="Q2381" s="23" t="s">
        <v>4408</v>
      </c>
    </row>
    <row r="2382" spans="1:17" s="23" customFormat="1" hidden="1" x14ac:dyDescent="0.2">
      <c r="A2382" s="23" t="e">
        <v>#N/A</v>
      </c>
      <c r="B2382" s="23" t="s">
        <v>3492</v>
      </c>
      <c r="C2382" s="23" t="e">
        <v>#N/A</v>
      </c>
      <c r="D2382" s="23" t="e">
        <v>#N/A</v>
      </c>
      <c r="E2382" s="23" t="e">
        <v>#N/A</v>
      </c>
      <c r="F2382" s="23" t="e">
        <v>#N/A</v>
      </c>
      <c r="G2382" s="23" t="e">
        <v>#N/A</v>
      </c>
      <c r="H2382" s="23" t="e">
        <v>#N/A</v>
      </c>
      <c r="I2382" s="1" t="e">
        <v>#N/A</v>
      </c>
      <c r="J2382" s="1" t="e">
        <v>#N/A</v>
      </c>
      <c r="K2382" s="1" t="e">
        <v>#N/A</v>
      </c>
      <c r="L2382" s="23" t="e">
        <v>#N/A</v>
      </c>
      <c r="M2382" s="23" t="e">
        <v>#N/A</v>
      </c>
      <c r="N2382" s="23" t="e">
        <v>#N/A</v>
      </c>
      <c r="O2382" s="23" t="e">
        <v>#N/A</v>
      </c>
      <c r="P2382" s="23" t="e">
        <v>#N/A</v>
      </c>
      <c r="Q2382" s="23" t="s">
        <v>4408</v>
      </c>
    </row>
    <row r="2383" spans="1:17" s="23" customFormat="1" hidden="1" x14ac:dyDescent="0.2">
      <c r="A2383" s="23" t="e">
        <v>#N/A</v>
      </c>
      <c r="B2383" s="23" t="s">
        <v>3493</v>
      </c>
      <c r="C2383" s="23" t="e">
        <v>#N/A</v>
      </c>
      <c r="D2383" s="23" t="e">
        <v>#N/A</v>
      </c>
      <c r="E2383" s="23" t="e">
        <v>#N/A</v>
      </c>
      <c r="F2383" s="23" t="e">
        <v>#N/A</v>
      </c>
      <c r="G2383" s="23" t="e">
        <v>#N/A</v>
      </c>
      <c r="H2383" s="23" t="e">
        <v>#N/A</v>
      </c>
      <c r="I2383" s="1" t="e">
        <v>#N/A</v>
      </c>
      <c r="J2383" s="1" t="e">
        <v>#N/A</v>
      </c>
      <c r="K2383" s="1" t="e">
        <v>#N/A</v>
      </c>
      <c r="L2383" s="23" t="e">
        <v>#N/A</v>
      </c>
      <c r="M2383" s="23" t="e">
        <v>#N/A</v>
      </c>
      <c r="N2383" s="23" t="e">
        <v>#N/A</v>
      </c>
      <c r="O2383" s="23" t="e">
        <v>#N/A</v>
      </c>
      <c r="P2383" s="23" t="e">
        <v>#N/A</v>
      </c>
      <c r="Q2383" s="23" t="s">
        <v>4408</v>
      </c>
    </row>
    <row r="2384" spans="1:17" s="23" customFormat="1" hidden="1" x14ac:dyDescent="0.2">
      <c r="A2384" s="23" t="e">
        <v>#N/A</v>
      </c>
      <c r="B2384" s="23" t="s">
        <v>3494</v>
      </c>
      <c r="C2384" s="23" t="e">
        <v>#N/A</v>
      </c>
      <c r="D2384" s="23" t="e">
        <v>#N/A</v>
      </c>
      <c r="E2384" s="23" t="e">
        <v>#N/A</v>
      </c>
      <c r="F2384" s="23" t="e">
        <v>#N/A</v>
      </c>
      <c r="G2384" s="23" t="e">
        <v>#N/A</v>
      </c>
      <c r="H2384" s="23" t="e">
        <v>#N/A</v>
      </c>
      <c r="I2384" s="1" t="e">
        <v>#N/A</v>
      </c>
      <c r="J2384" s="1" t="e">
        <v>#N/A</v>
      </c>
      <c r="K2384" s="1" t="e">
        <v>#N/A</v>
      </c>
      <c r="L2384" s="23" t="e">
        <v>#N/A</v>
      </c>
      <c r="M2384" s="23" t="e">
        <v>#N/A</v>
      </c>
      <c r="N2384" s="23" t="e">
        <v>#N/A</v>
      </c>
      <c r="O2384" s="23" t="e">
        <v>#N/A</v>
      </c>
      <c r="P2384" s="23" t="e">
        <v>#N/A</v>
      </c>
      <c r="Q2384" s="23" t="s">
        <v>4408</v>
      </c>
    </row>
    <row r="2385" spans="1:17" s="23" customFormat="1" hidden="1" x14ac:dyDescent="0.2">
      <c r="A2385" s="23" t="e">
        <v>#N/A</v>
      </c>
      <c r="B2385" s="23" t="s">
        <v>3495</v>
      </c>
      <c r="C2385" s="23" t="e">
        <v>#N/A</v>
      </c>
      <c r="D2385" s="23" t="e">
        <v>#N/A</v>
      </c>
      <c r="E2385" s="23" t="e">
        <v>#N/A</v>
      </c>
      <c r="F2385" s="23" t="e">
        <v>#N/A</v>
      </c>
      <c r="G2385" s="23" t="e">
        <v>#N/A</v>
      </c>
      <c r="H2385" s="23" t="e">
        <v>#N/A</v>
      </c>
      <c r="I2385" s="1" t="e">
        <v>#N/A</v>
      </c>
      <c r="J2385" s="1" t="e">
        <v>#N/A</v>
      </c>
      <c r="K2385" s="1" t="e">
        <v>#N/A</v>
      </c>
      <c r="L2385" s="23" t="e">
        <v>#N/A</v>
      </c>
      <c r="M2385" s="23" t="e">
        <v>#N/A</v>
      </c>
      <c r="N2385" s="23" t="e">
        <v>#N/A</v>
      </c>
      <c r="O2385" s="23" t="e">
        <v>#N/A</v>
      </c>
      <c r="P2385" s="23" t="e">
        <v>#N/A</v>
      </c>
      <c r="Q2385" s="23" t="s">
        <v>4408</v>
      </c>
    </row>
    <row r="2386" spans="1:17" s="23" customFormat="1" hidden="1" x14ac:dyDescent="0.2">
      <c r="A2386" s="23" t="e">
        <v>#N/A</v>
      </c>
      <c r="B2386" s="23" t="s">
        <v>3496</v>
      </c>
      <c r="C2386" s="23" t="e">
        <v>#N/A</v>
      </c>
      <c r="D2386" s="23" t="e">
        <v>#N/A</v>
      </c>
      <c r="E2386" s="23" t="e">
        <v>#N/A</v>
      </c>
      <c r="F2386" s="23" t="e">
        <v>#N/A</v>
      </c>
      <c r="G2386" s="23" t="e">
        <v>#N/A</v>
      </c>
      <c r="H2386" s="23" t="e">
        <v>#N/A</v>
      </c>
      <c r="I2386" s="1" t="e">
        <v>#N/A</v>
      </c>
      <c r="J2386" s="1" t="e">
        <v>#N/A</v>
      </c>
      <c r="K2386" s="1" t="e">
        <v>#N/A</v>
      </c>
      <c r="L2386" s="23" t="e">
        <v>#N/A</v>
      </c>
      <c r="M2386" s="23" t="e">
        <v>#N/A</v>
      </c>
      <c r="N2386" s="23" t="e">
        <v>#N/A</v>
      </c>
      <c r="O2386" s="23" t="e">
        <v>#N/A</v>
      </c>
      <c r="P2386" s="23" t="e">
        <v>#N/A</v>
      </c>
      <c r="Q2386" s="23" t="s">
        <v>4408</v>
      </c>
    </row>
    <row r="2387" spans="1:17" s="23" customFormat="1" hidden="1" x14ac:dyDescent="0.2">
      <c r="A2387" s="23" t="e">
        <v>#N/A</v>
      </c>
      <c r="B2387" s="23" t="s">
        <v>3497</v>
      </c>
      <c r="C2387" s="23" t="e">
        <v>#N/A</v>
      </c>
      <c r="D2387" s="23" t="e">
        <v>#N/A</v>
      </c>
      <c r="E2387" s="23" t="e">
        <v>#N/A</v>
      </c>
      <c r="F2387" s="23" t="e">
        <v>#N/A</v>
      </c>
      <c r="G2387" s="23" t="e">
        <v>#N/A</v>
      </c>
      <c r="H2387" s="23" t="e">
        <v>#N/A</v>
      </c>
      <c r="I2387" s="1" t="e">
        <v>#N/A</v>
      </c>
      <c r="J2387" s="1" t="e">
        <v>#N/A</v>
      </c>
      <c r="K2387" s="1" t="e">
        <v>#N/A</v>
      </c>
      <c r="L2387" s="23" t="e">
        <v>#N/A</v>
      </c>
      <c r="M2387" s="23" t="e">
        <v>#N/A</v>
      </c>
      <c r="N2387" s="23" t="e">
        <v>#N/A</v>
      </c>
      <c r="O2387" s="23" t="e">
        <v>#N/A</v>
      </c>
      <c r="P2387" s="23" t="e">
        <v>#N/A</v>
      </c>
      <c r="Q2387" s="23" t="s">
        <v>4408</v>
      </c>
    </row>
    <row r="2388" spans="1:17" s="23" customFormat="1" hidden="1" x14ac:dyDescent="0.2">
      <c r="A2388" s="23" t="e">
        <v>#N/A</v>
      </c>
      <c r="B2388" s="23" t="s">
        <v>3498</v>
      </c>
      <c r="C2388" s="23" t="e">
        <v>#N/A</v>
      </c>
      <c r="D2388" s="23" t="e">
        <v>#N/A</v>
      </c>
      <c r="E2388" s="23" t="e">
        <v>#N/A</v>
      </c>
      <c r="F2388" s="23" t="e">
        <v>#N/A</v>
      </c>
      <c r="G2388" s="23" t="e">
        <v>#N/A</v>
      </c>
      <c r="H2388" s="23" t="e">
        <v>#N/A</v>
      </c>
      <c r="I2388" s="1" t="e">
        <v>#N/A</v>
      </c>
      <c r="J2388" s="1" t="e">
        <v>#N/A</v>
      </c>
      <c r="K2388" s="1" t="e">
        <v>#N/A</v>
      </c>
      <c r="L2388" s="23" t="e">
        <v>#N/A</v>
      </c>
      <c r="M2388" s="23" t="e">
        <v>#N/A</v>
      </c>
      <c r="N2388" s="23" t="e">
        <v>#N/A</v>
      </c>
      <c r="O2388" s="23" t="e">
        <v>#N/A</v>
      </c>
      <c r="P2388" s="23" t="e">
        <v>#N/A</v>
      </c>
      <c r="Q2388" s="23" t="s">
        <v>4408</v>
      </c>
    </row>
    <row r="2389" spans="1:17" s="23" customFormat="1" hidden="1" x14ac:dyDescent="0.2">
      <c r="A2389" s="23" t="e">
        <v>#N/A</v>
      </c>
      <c r="B2389" s="23" t="s">
        <v>3499</v>
      </c>
      <c r="C2389" s="23" t="e">
        <v>#N/A</v>
      </c>
      <c r="D2389" s="23" t="e">
        <v>#N/A</v>
      </c>
      <c r="E2389" s="23" t="e">
        <v>#N/A</v>
      </c>
      <c r="F2389" s="23" t="e">
        <v>#N/A</v>
      </c>
      <c r="G2389" s="23" t="e">
        <v>#N/A</v>
      </c>
      <c r="H2389" s="23" t="e">
        <v>#N/A</v>
      </c>
      <c r="I2389" s="1" t="e">
        <v>#N/A</v>
      </c>
      <c r="J2389" s="1" t="e">
        <v>#N/A</v>
      </c>
      <c r="K2389" s="1" t="e">
        <v>#N/A</v>
      </c>
      <c r="L2389" s="23" t="e">
        <v>#N/A</v>
      </c>
      <c r="M2389" s="23" t="e">
        <v>#N/A</v>
      </c>
      <c r="N2389" s="23" t="e">
        <v>#N/A</v>
      </c>
      <c r="O2389" s="23" t="e">
        <v>#N/A</v>
      </c>
      <c r="P2389" s="23" t="e">
        <v>#N/A</v>
      </c>
      <c r="Q2389" s="23" t="s">
        <v>4408</v>
      </c>
    </row>
    <row r="2390" spans="1:17" s="23" customFormat="1" hidden="1" x14ac:dyDescent="0.2">
      <c r="A2390" s="23" t="e">
        <v>#N/A</v>
      </c>
      <c r="B2390" s="23" t="s">
        <v>3500</v>
      </c>
      <c r="C2390" s="23" t="e">
        <v>#N/A</v>
      </c>
      <c r="D2390" s="23" t="e">
        <v>#N/A</v>
      </c>
      <c r="E2390" s="23" t="e">
        <v>#N/A</v>
      </c>
      <c r="F2390" s="23" t="e">
        <v>#N/A</v>
      </c>
      <c r="G2390" s="23" t="e">
        <v>#N/A</v>
      </c>
      <c r="H2390" s="23" t="e">
        <v>#N/A</v>
      </c>
      <c r="I2390" s="1" t="e">
        <v>#N/A</v>
      </c>
      <c r="J2390" s="1" t="e">
        <v>#N/A</v>
      </c>
      <c r="K2390" s="1" t="e">
        <v>#N/A</v>
      </c>
      <c r="L2390" s="23" t="e">
        <v>#N/A</v>
      </c>
      <c r="M2390" s="23" t="e">
        <v>#N/A</v>
      </c>
      <c r="N2390" s="23" t="e">
        <v>#N/A</v>
      </c>
      <c r="O2390" s="23" t="e">
        <v>#N/A</v>
      </c>
      <c r="P2390" s="23" t="e">
        <v>#N/A</v>
      </c>
      <c r="Q2390" s="23" t="s">
        <v>4408</v>
      </c>
    </row>
    <row r="2391" spans="1:17" s="23" customFormat="1" hidden="1" x14ac:dyDescent="0.2">
      <c r="A2391" s="23" t="e">
        <v>#N/A</v>
      </c>
      <c r="B2391" s="23" t="s">
        <v>3501</v>
      </c>
      <c r="C2391" s="23" t="e">
        <v>#N/A</v>
      </c>
      <c r="D2391" s="23" t="e">
        <v>#N/A</v>
      </c>
      <c r="E2391" s="23" t="e">
        <v>#N/A</v>
      </c>
      <c r="F2391" s="23" t="e">
        <v>#N/A</v>
      </c>
      <c r="G2391" s="23" t="e">
        <v>#N/A</v>
      </c>
      <c r="H2391" s="23" t="e">
        <v>#N/A</v>
      </c>
      <c r="I2391" s="1" t="e">
        <v>#N/A</v>
      </c>
      <c r="J2391" s="1" t="e">
        <v>#N/A</v>
      </c>
      <c r="K2391" s="1" t="e">
        <v>#N/A</v>
      </c>
      <c r="L2391" s="23" t="e">
        <v>#N/A</v>
      </c>
      <c r="M2391" s="23" t="e">
        <v>#N/A</v>
      </c>
      <c r="N2391" s="23" t="e">
        <v>#N/A</v>
      </c>
      <c r="O2391" s="23" t="e">
        <v>#N/A</v>
      </c>
      <c r="P2391" s="23" t="e">
        <v>#N/A</v>
      </c>
      <c r="Q2391" s="23" t="s">
        <v>4408</v>
      </c>
    </row>
    <row r="2392" spans="1:17" s="23" customFormat="1" hidden="1" x14ac:dyDescent="0.2">
      <c r="A2392" s="23" t="e">
        <v>#N/A</v>
      </c>
      <c r="B2392" s="23" t="s">
        <v>3502</v>
      </c>
      <c r="C2392" s="23" t="e">
        <v>#N/A</v>
      </c>
      <c r="D2392" s="23" t="e">
        <v>#N/A</v>
      </c>
      <c r="E2392" s="23" t="e">
        <v>#N/A</v>
      </c>
      <c r="F2392" s="23" t="e">
        <v>#N/A</v>
      </c>
      <c r="G2392" s="23" t="e">
        <v>#N/A</v>
      </c>
      <c r="H2392" s="23" t="e">
        <v>#N/A</v>
      </c>
      <c r="I2392" s="1" t="e">
        <v>#N/A</v>
      </c>
      <c r="J2392" s="1" t="e">
        <v>#N/A</v>
      </c>
      <c r="K2392" s="1" t="e">
        <v>#N/A</v>
      </c>
      <c r="L2392" s="23" t="e">
        <v>#N/A</v>
      </c>
      <c r="M2392" s="23" t="e">
        <v>#N/A</v>
      </c>
      <c r="N2392" s="23" t="e">
        <v>#N/A</v>
      </c>
      <c r="O2392" s="23" t="e">
        <v>#N/A</v>
      </c>
      <c r="P2392" s="23" t="e">
        <v>#N/A</v>
      </c>
      <c r="Q2392" s="23" t="s">
        <v>4408</v>
      </c>
    </row>
    <row r="2393" spans="1:17" s="23" customFormat="1" hidden="1" x14ac:dyDescent="0.2">
      <c r="A2393" s="23" t="e">
        <v>#N/A</v>
      </c>
      <c r="B2393" s="23" t="s">
        <v>3503</v>
      </c>
      <c r="C2393" s="23" t="e">
        <v>#N/A</v>
      </c>
      <c r="D2393" s="23" t="e">
        <v>#N/A</v>
      </c>
      <c r="E2393" s="23" t="e">
        <v>#N/A</v>
      </c>
      <c r="F2393" s="23" t="e">
        <v>#N/A</v>
      </c>
      <c r="G2393" s="23" t="e">
        <v>#N/A</v>
      </c>
      <c r="H2393" s="23" t="e">
        <v>#N/A</v>
      </c>
      <c r="I2393" s="1" t="e">
        <v>#N/A</v>
      </c>
      <c r="J2393" s="1" t="e">
        <v>#N/A</v>
      </c>
      <c r="K2393" s="1" t="e">
        <v>#N/A</v>
      </c>
      <c r="L2393" s="23" t="e">
        <v>#N/A</v>
      </c>
      <c r="M2393" s="23" t="e">
        <v>#N/A</v>
      </c>
      <c r="N2393" s="23" t="e">
        <v>#N/A</v>
      </c>
      <c r="O2393" s="23" t="e">
        <v>#N/A</v>
      </c>
      <c r="P2393" s="23" t="e">
        <v>#N/A</v>
      </c>
      <c r="Q2393" s="23" t="s">
        <v>4408</v>
      </c>
    </row>
    <row r="2394" spans="1:17" s="23" customFormat="1" hidden="1" x14ac:dyDescent="0.2">
      <c r="A2394" s="23" t="e">
        <v>#N/A</v>
      </c>
      <c r="B2394" s="23" t="s">
        <v>3504</v>
      </c>
      <c r="C2394" s="23" t="e">
        <v>#N/A</v>
      </c>
      <c r="D2394" s="23" t="e">
        <v>#N/A</v>
      </c>
      <c r="E2394" s="23" t="e">
        <v>#N/A</v>
      </c>
      <c r="F2394" s="23" t="e">
        <v>#N/A</v>
      </c>
      <c r="G2394" s="23" t="e">
        <v>#N/A</v>
      </c>
      <c r="H2394" s="23" t="e">
        <v>#N/A</v>
      </c>
      <c r="I2394" s="1" t="e">
        <v>#N/A</v>
      </c>
      <c r="J2394" s="1" t="e">
        <v>#N/A</v>
      </c>
      <c r="K2394" s="1" t="e">
        <v>#N/A</v>
      </c>
      <c r="L2394" s="23" t="e">
        <v>#N/A</v>
      </c>
      <c r="M2394" s="23" t="e">
        <v>#N/A</v>
      </c>
      <c r="N2394" s="23" t="e">
        <v>#N/A</v>
      </c>
      <c r="O2394" s="23" t="e">
        <v>#N/A</v>
      </c>
      <c r="P2394" s="23" t="e">
        <v>#N/A</v>
      </c>
      <c r="Q2394" s="23" t="s">
        <v>4408</v>
      </c>
    </row>
    <row r="2395" spans="1:17" s="23" customFormat="1" hidden="1" x14ac:dyDescent="0.2">
      <c r="A2395" s="23" t="e">
        <v>#N/A</v>
      </c>
      <c r="B2395" s="23" t="s">
        <v>3505</v>
      </c>
      <c r="C2395" s="23" t="e">
        <v>#N/A</v>
      </c>
      <c r="D2395" s="23" t="e">
        <v>#N/A</v>
      </c>
      <c r="E2395" s="23" t="e">
        <v>#N/A</v>
      </c>
      <c r="F2395" s="23" t="e">
        <v>#N/A</v>
      </c>
      <c r="G2395" s="23" t="e">
        <v>#N/A</v>
      </c>
      <c r="H2395" s="23" t="e">
        <v>#N/A</v>
      </c>
      <c r="I2395" s="1" t="e">
        <v>#N/A</v>
      </c>
      <c r="J2395" s="1" t="e">
        <v>#N/A</v>
      </c>
      <c r="K2395" s="1" t="e">
        <v>#N/A</v>
      </c>
      <c r="L2395" s="23" t="e">
        <v>#N/A</v>
      </c>
      <c r="M2395" s="23" t="e">
        <v>#N/A</v>
      </c>
      <c r="N2395" s="23" t="e">
        <v>#N/A</v>
      </c>
      <c r="O2395" s="23" t="e">
        <v>#N/A</v>
      </c>
      <c r="P2395" s="23" t="e">
        <v>#N/A</v>
      </c>
      <c r="Q2395" s="23" t="s">
        <v>4408</v>
      </c>
    </row>
    <row r="2396" spans="1:17" s="23" customFormat="1" hidden="1" x14ac:dyDescent="0.2">
      <c r="A2396" s="23" t="e">
        <v>#N/A</v>
      </c>
      <c r="B2396" s="23" t="s">
        <v>3506</v>
      </c>
      <c r="C2396" s="23" t="e">
        <v>#N/A</v>
      </c>
      <c r="D2396" s="23" t="e">
        <v>#N/A</v>
      </c>
      <c r="E2396" s="23" t="e">
        <v>#N/A</v>
      </c>
      <c r="F2396" s="23" t="e">
        <v>#N/A</v>
      </c>
      <c r="G2396" s="23" t="e">
        <v>#N/A</v>
      </c>
      <c r="H2396" s="23" t="e">
        <v>#N/A</v>
      </c>
      <c r="I2396" s="1" t="e">
        <v>#N/A</v>
      </c>
      <c r="J2396" s="1" t="e">
        <v>#N/A</v>
      </c>
      <c r="K2396" s="1" t="e">
        <v>#N/A</v>
      </c>
      <c r="L2396" s="23" t="e">
        <v>#N/A</v>
      </c>
      <c r="M2396" s="23" t="e">
        <v>#N/A</v>
      </c>
      <c r="N2396" s="23" t="e">
        <v>#N/A</v>
      </c>
      <c r="O2396" s="23" t="e">
        <v>#N/A</v>
      </c>
      <c r="P2396" s="23" t="e">
        <v>#N/A</v>
      </c>
      <c r="Q2396" s="23" t="s">
        <v>4408</v>
      </c>
    </row>
    <row r="2397" spans="1:17" s="23" customFormat="1" hidden="1" x14ac:dyDescent="0.2">
      <c r="A2397" s="23" t="e">
        <v>#N/A</v>
      </c>
      <c r="B2397" s="23" t="s">
        <v>3507</v>
      </c>
      <c r="C2397" s="23" t="e">
        <v>#N/A</v>
      </c>
      <c r="D2397" s="23" t="e">
        <v>#N/A</v>
      </c>
      <c r="E2397" s="23" t="e">
        <v>#N/A</v>
      </c>
      <c r="F2397" s="23" t="e">
        <v>#N/A</v>
      </c>
      <c r="G2397" s="23" t="e">
        <v>#N/A</v>
      </c>
      <c r="H2397" s="23" t="e">
        <v>#N/A</v>
      </c>
      <c r="I2397" s="1" t="e">
        <v>#N/A</v>
      </c>
      <c r="J2397" s="1" t="e">
        <v>#N/A</v>
      </c>
      <c r="K2397" s="1" t="e">
        <v>#N/A</v>
      </c>
      <c r="L2397" s="23" t="e">
        <v>#N/A</v>
      </c>
      <c r="M2397" s="23" t="e">
        <v>#N/A</v>
      </c>
      <c r="N2397" s="23" t="e">
        <v>#N/A</v>
      </c>
      <c r="O2397" s="23" t="e">
        <v>#N/A</v>
      </c>
      <c r="P2397" s="23" t="e">
        <v>#N/A</v>
      </c>
      <c r="Q2397" s="23" t="s">
        <v>4408</v>
      </c>
    </row>
    <row r="2398" spans="1:17" s="23" customFormat="1" hidden="1" x14ac:dyDescent="0.2">
      <c r="A2398" s="23" t="e">
        <v>#N/A</v>
      </c>
      <c r="B2398" s="23" t="s">
        <v>3508</v>
      </c>
      <c r="C2398" s="23" t="e">
        <v>#N/A</v>
      </c>
      <c r="D2398" s="23" t="e">
        <v>#N/A</v>
      </c>
      <c r="E2398" s="23" t="e">
        <v>#N/A</v>
      </c>
      <c r="F2398" s="23" t="e">
        <v>#N/A</v>
      </c>
      <c r="G2398" s="23" t="e">
        <v>#N/A</v>
      </c>
      <c r="H2398" s="23" t="e">
        <v>#N/A</v>
      </c>
      <c r="I2398" s="1" t="e">
        <v>#N/A</v>
      </c>
      <c r="J2398" s="1" t="e">
        <v>#N/A</v>
      </c>
      <c r="K2398" s="1" t="e">
        <v>#N/A</v>
      </c>
      <c r="L2398" s="23" t="e">
        <v>#N/A</v>
      </c>
      <c r="M2398" s="23" t="e">
        <v>#N/A</v>
      </c>
      <c r="N2398" s="23" t="e">
        <v>#N/A</v>
      </c>
      <c r="O2398" s="23" t="e">
        <v>#N/A</v>
      </c>
      <c r="P2398" s="23" t="e">
        <v>#N/A</v>
      </c>
      <c r="Q2398" s="23" t="s">
        <v>4408</v>
      </c>
    </row>
    <row r="2399" spans="1:17" s="23" customFormat="1" hidden="1" x14ac:dyDescent="0.2">
      <c r="A2399" s="23" t="e">
        <v>#N/A</v>
      </c>
      <c r="B2399" s="23" t="s">
        <v>3509</v>
      </c>
      <c r="C2399" s="23" t="e">
        <v>#N/A</v>
      </c>
      <c r="D2399" s="23" t="e">
        <v>#N/A</v>
      </c>
      <c r="E2399" s="23" t="e">
        <v>#N/A</v>
      </c>
      <c r="F2399" s="23" t="e">
        <v>#N/A</v>
      </c>
      <c r="G2399" s="23" t="e">
        <v>#N/A</v>
      </c>
      <c r="H2399" s="23" t="e">
        <v>#N/A</v>
      </c>
      <c r="I2399" s="1" t="e">
        <v>#N/A</v>
      </c>
      <c r="J2399" s="1" t="e">
        <v>#N/A</v>
      </c>
      <c r="K2399" s="1" t="e">
        <v>#N/A</v>
      </c>
      <c r="L2399" s="23" t="e">
        <v>#N/A</v>
      </c>
      <c r="M2399" s="23" t="e">
        <v>#N/A</v>
      </c>
      <c r="N2399" s="23" t="e">
        <v>#N/A</v>
      </c>
      <c r="O2399" s="23" t="e">
        <v>#N/A</v>
      </c>
      <c r="P2399" s="23" t="e">
        <v>#N/A</v>
      </c>
      <c r="Q2399" s="23" t="s">
        <v>4408</v>
      </c>
    </row>
    <row r="2400" spans="1:17" s="23" customFormat="1" hidden="1" x14ac:dyDescent="0.2">
      <c r="A2400" s="23" t="e">
        <v>#N/A</v>
      </c>
      <c r="B2400" s="23" t="s">
        <v>3510</v>
      </c>
      <c r="C2400" s="23" t="e">
        <v>#N/A</v>
      </c>
      <c r="D2400" s="23" t="e">
        <v>#N/A</v>
      </c>
      <c r="E2400" s="23" t="e">
        <v>#N/A</v>
      </c>
      <c r="F2400" s="23" t="e">
        <v>#N/A</v>
      </c>
      <c r="G2400" s="23" t="e">
        <v>#N/A</v>
      </c>
      <c r="H2400" s="23" t="e">
        <v>#N/A</v>
      </c>
      <c r="I2400" s="1" t="e">
        <v>#N/A</v>
      </c>
      <c r="J2400" s="1" t="e">
        <v>#N/A</v>
      </c>
      <c r="K2400" s="1" t="e">
        <v>#N/A</v>
      </c>
      <c r="L2400" s="23" t="e">
        <v>#N/A</v>
      </c>
      <c r="M2400" s="23" t="e">
        <v>#N/A</v>
      </c>
      <c r="N2400" s="23" t="e">
        <v>#N/A</v>
      </c>
      <c r="O2400" s="23" t="e">
        <v>#N/A</v>
      </c>
      <c r="P2400" s="23" t="e">
        <v>#N/A</v>
      </c>
      <c r="Q2400" s="23" t="s">
        <v>4408</v>
      </c>
    </row>
    <row r="2401" spans="1:17" s="23" customFormat="1" hidden="1" x14ac:dyDescent="0.2">
      <c r="A2401" s="23" t="e">
        <v>#N/A</v>
      </c>
      <c r="B2401" s="23" t="s">
        <v>3511</v>
      </c>
      <c r="C2401" s="23" t="e">
        <v>#N/A</v>
      </c>
      <c r="D2401" s="23" t="e">
        <v>#N/A</v>
      </c>
      <c r="E2401" s="23" t="e">
        <v>#N/A</v>
      </c>
      <c r="F2401" s="23" t="e">
        <v>#N/A</v>
      </c>
      <c r="G2401" s="23" t="e">
        <v>#N/A</v>
      </c>
      <c r="H2401" s="23" t="e">
        <v>#N/A</v>
      </c>
      <c r="I2401" s="1" t="e">
        <v>#N/A</v>
      </c>
      <c r="J2401" s="1" t="e">
        <v>#N/A</v>
      </c>
      <c r="K2401" s="1" t="e">
        <v>#N/A</v>
      </c>
      <c r="L2401" s="23" t="e">
        <v>#N/A</v>
      </c>
      <c r="M2401" s="23" t="e">
        <v>#N/A</v>
      </c>
      <c r="N2401" s="23" t="e">
        <v>#N/A</v>
      </c>
      <c r="O2401" s="23" t="e">
        <v>#N/A</v>
      </c>
      <c r="P2401" s="23" t="e">
        <v>#N/A</v>
      </c>
      <c r="Q2401" s="23" t="s">
        <v>4408</v>
      </c>
    </row>
    <row r="2402" spans="1:17" s="23" customFormat="1" hidden="1" x14ac:dyDescent="0.2">
      <c r="A2402" s="23" t="e">
        <v>#N/A</v>
      </c>
      <c r="B2402" s="23" t="s">
        <v>3512</v>
      </c>
      <c r="C2402" s="23" t="e">
        <v>#N/A</v>
      </c>
      <c r="D2402" s="23" t="e">
        <v>#N/A</v>
      </c>
      <c r="E2402" s="23" t="e">
        <v>#N/A</v>
      </c>
      <c r="F2402" s="23" t="e">
        <v>#N/A</v>
      </c>
      <c r="G2402" s="23" t="e">
        <v>#N/A</v>
      </c>
      <c r="H2402" s="23" t="e">
        <v>#N/A</v>
      </c>
      <c r="I2402" s="1" t="e">
        <v>#N/A</v>
      </c>
      <c r="J2402" s="1" t="e">
        <v>#N/A</v>
      </c>
      <c r="K2402" s="1" t="e">
        <v>#N/A</v>
      </c>
      <c r="L2402" s="23" t="e">
        <v>#N/A</v>
      </c>
      <c r="M2402" s="23" t="e">
        <v>#N/A</v>
      </c>
      <c r="N2402" s="23" t="e">
        <v>#N/A</v>
      </c>
      <c r="O2402" s="23" t="e">
        <v>#N/A</v>
      </c>
      <c r="P2402" s="23" t="e">
        <v>#N/A</v>
      </c>
      <c r="Q2402" s="23" t="s">
        <v>4408</v>
      </c>
    </row>
    <row r="2403" spans="1:17" s="23" customFormat="1" hidden="1" x14ac:dyDescent="0.2">
      <c r="A2403" s="23" t="e">
        <v>#N/A</v>
      </c>
      <c r="B2403" s="23" t="s">
        <v>3513</v>
      </c>
      <c r="C2403" s="23" t="e">
        <v>#N/A</v>
      </c>
      <c r="D2403" s="23" t="e">
        <v>#N/A</v>
      </c>
      <c r="E2403" s="23" t="e">
        <v>#N/A</v>
      </c>
      <c r="F2403" s="23" t="e">
        <v>#N/A</v>
      </c>
      <c r="G2403" s="23" t="e">
        <v>#N/A</v>
      </c>
      <c r="H2403" s="23" t="e">
        <v>#N/A</v>
      </c>
      <c r="I2403" s="1" t="e">
        <v>#N/A</v>
      </c>
      <c r="J2403" s="1" t="e">
        <v>#N/A</v>
      </c>
      <c r="K2403" s="1" t="e">
        <v>#N/A</v>
      </c>
      <c r="L2403" s="23" t="e">
        <v>#N/A</v>
      </c>
      <c r="M2403" s="23" t="e">
        <v>#N/A</v>
      </c>
      <c r="N2403" s="23" t="e">
        <v>#N/A</v>
      </c>
      <c r="O2403" s="23" t="e">
        <v>#N/A</v>
      </c>
      <c r="P2403" s="23" t="e">
        <v>#N/A</v>
      </c>
      <c r="Q2403" s="23" t="s">
        <v>4408</v>
      </c>
    </row>
    <row r="2404" spans="1:17" s="23" customFormat="1" hidden="1" x14ac:dyDescent="0.2">
      <c r="A2404" s="23" t="e">
        <v>#N/A</v>
      </c>
      <c r="B2404" s="23" t="s">
        <v>3514</v>
      </c>
      <c r="C2404" s="23" t="e">
        <v>#N/A</v>
      </c>
      <c r="D2404" s="23" t="e">
        <v>#N/A</v>
      </c>
      <c r="E2404" s="23" t="e">
        <v>#N/A</v>
      </c>
      <c r="F2404" s="23" t="e">
        <v>#N/A</v>
      </c>
      <c r="G2404" s="23" t="e">
        <v>#N/A</v>
      </c>
      <c r="H2404" s="23" t="e">
        <v>#N/A</v>
      </c>
      <c r="I2404" s="1" t="e">
        <v>#N/A</v>
      </c>
      <c r="J2404" s="1" t="e">
        <v>#N/A</v>
      </c>
      <c r="K2404" s="1" t="e">
        <v>#N/A</v>
      </c>
      <c r="L2404" s="23" t="e">
        <v>#N/A</v>
      </c>
      <c r="M2404" s="23" t="e">
        <v>#N/A</v>
      </c>
      <c r="N2404" s="23" t="e">
        <v>#N/A</v>
      </c>
      <c r="O2404" s="23" t="e">
        <v>#N/A</v>
      </c>
      <c r="P2404" s="23" t="e">
        <v>#N/A</v>
      </c>
      <c r="Q2404" s="23" t="s">
        <v>4408</v>
      </c>
    </row>
    <row r="2405" spans="1:17" s="23" customFormat="1" hidden="1" x14ac:dyDescent="0.2">
      <c r="A2405" s="23" t="e">
        <v>#N/A</v>
      </c>
      <c r="B2405" s="23" t="s">
        <v>3515</v>
      </c>
      <c r="C2405" s="23" t="e">
        <v>#N/A</v>
      </c>
      <c r="D2405" s="23" t="e">
        <v>#N/A</v>
      </c>
      <c r="E2405" s="23" t="e">
        <v>#N/A</v>
      </c>
      <c r="F2405" s="23" t="e">
        <v>#N/A</v>
      </c>
      <c r="G2405" s="23" t="e">
        <v>#N/A</v>
      </c>
      <c r="H2405" s="23" t="e">
        <v>#N/A</v>
      </c>
      <c r="I2405" s="1" t="e">
        <v>#N/A</v>
      </c>
      <c r="J2405" s="1" t="e">
        <v>#N/A</v>
      </c>
      <c r="K2405" s="1" t="e">
        <v>#N/A</v>
      </c>
      <c r="L2405" s="23" t="e">
        <v>#N/A</v>
      </c>
      <c r="M2405" s="23" t="e">
        <v>#N/A</v>
      </c>
      <c r="N2405" s="23" t="e">
        <v>#N/A</v>
      </c>
      <c r="O2405" s="23" t="e">
        <v>#N/A</v>
      </c>
      <c r="P2405" s="23" t="e">
        <v>#N/A</v>
      </c>
      <c r="Q2405" s="23" t="s">
        <v>4408</v>
      </c>
    </row>
    <row r="2406" spans="1:17" s="23" customFormat="1" hidden="1" x14ac:dyDescent="0.2">
      <c r="A2406" s="23" t="e">
        <v>#N/A</v>
      </c>
      <c r="B2406" s="23" t="s">
        <v>3516</v>
      </c>
      <c r="C2406" s="23" t="e">
        <v>#N/A</v>
      </c>
      <c r="D2406" s="23" t="e">
        <v>#N/A</v>
      </c>
      <c r="E2406" s="23" t="e">
        <v>#N/A</v>
      </c>
      <c r="F2406" s="23" t="e">
        <v>#N/A</v>
      </c>
      <c r="G2406" s="23" t="e">
        <v>#N/A</v>
      </c>
      <c r="H2406" s="23" t="e">
        <v>#N/A</v>
      </c>
      <c r="I2406" s="1" t="e">
        <v>#N/A</v>
      </c>
      <c r="J2406" s="1" t="e">
        <v>#N/A</v>
      </c>
      <c r="K2406" s="1" t="e">
        <v>#N/A</v>
      </c>
      <c r="L2406" s="23" t="e">
        <v>#N/A</v>
      </c>
      <c r="M2406" s="23" t="e">
        <v>#N/A</v>
      </c>
      <c r="N2406" s="23" t="e">
        <v>#N/A</v>
      </c>
      <c r="O2406" s="23" t="e">
        <v>#N/A</v>
      </c>
      <c r="P2406" s="23" t="e">
        <v>#N/A</v>
      </c>
      <c r="Q2406" s="23" t="s">
        <v>4408</v>
      </c>
    </row>
    <row r="2407" spans="1:17" s="23" customFormat="1" hidden="1" x14ac:dyDescent="0.2">
      <c r="A2407" s="23" t="e">
        <v>#N/A</v>
      </c>
      <c r="B2407" s="23" t="s">
        <v>3517</v>
      </c>
      <c r="C2407" s="23" t="e">
        <v>#N/A</v>
      </c>
      <c r="D2407" s="23" t="e">
        <v>#N/A</v>
      </c>
      <c r="E2407" s="23" t="e">
        <v>#N/A</v>
      </c>
      <c r="F2407" s="23" t="e">
        <v>#N/A</v>
      </c>
      <c r="G2407" s="23" t="e">
        <v>#N/A</v>
      </c>
      <c r="H2407" s="23" t="e">
        <v>#N/A</v>
      </c>
      <c r="I2407" s="1" t="e">
        <v>#N/A</v>
      </c>
      <c r="J2407" s="1" t="e">
        <v>#N/A</v>
      </c>
      <c r="K2407" s="1" t="e">
        <v>#N/A</v>
      </c>
      <c r="L2407" s="23" t="e">
        <v>#N/A</v>
      </c>
      <c r="M2407" s="23" t="e">
        <v>#N/A</v>
      </c>
      <c r="N2407" s="23" t="e">
        <v>#N/A</v>
      </c>
      <c r="O2407" s="23" t="e">
        <v>#N/A</v>
      </c>
      <c r="P2407" s="23" t="e">
        <v>#N/A</v>
      </c>
      <c r="Q2407" s="23" t="s">
        <v>4408</v>
      </c>
    </row>
    <row r="2408" spans="1:17" s="23" customFormat="1" hidden="1" x14ac:dyDescent="0.2">
      <c r="A2408" s="23" t="e">
        <v>#N/A</v>
      </c>
      <c r="B2408" s="23" t="s">
        <v>3518</v>
      </c>
      <c r="C2408" s="23" t="e">
        <v>#N/A</v>
      </c>
      <c r="D2408" s="23" t="e">
        <v>#N/A</v>
      </c>
      <c r="E2408" s="23" t="e">
        <v>#N/A</v>
      </c>
      <c r="F2408" s="23" t="e">
        <v>#N/A</v>
      </c>
      <c r="G2408" s="23" t="e">
        <v>#N/A</v>
      </c>
      <c r="H2408" s="23" t="e">
        <v>#N/A</v>
      </c>
      <c r="I2408" s="1" t="e">
        <v>#N/A</v>
      </c>
      <c r="J2408" s="1" t="e">
        <v>#N/A</v>
      </c>
      <c r="K2408" s="1" t="e">
        <v>#N/A</v>
      </c>
      <c r="L2408" s="23" t="e">
        <v>#N/A</v>
      </c>
      <c r="M2408" s="23" t="e">
        <v>#N/A</v>
      </c>
      <c r="N2408" s="23" t="e">
        <v>#N/A</v>
      </c>
      <c r="O2408" s="23" t="e">
        <v>#N/A</v>
      </c>
      <c r="P2408" s="23" t="e">
        <v>#N/A</v>
      </c>
      <c r="Q2408" s="23" t="s">
        <v>4408</v>
      </c>
    </row>
    <row r="2409" spans="1:17" s="23" customFormat="1" hidden="1" x14ac:dyDescent="0.2">
      <c r="A2409" s="23" t="e">
        <v>#N/A</v>
      </c>
      <c r="B2409" s="23" t="s">
        <v>3519</v>
      </c>
      <c r="C2409" s="23" t="e">
        <v>#N/A</v>
      </c>
      <c r="D2409" s="23" t="e">
        <v>#N/A</v>
      </c>
      <c r="E2409" s="23" t="e">
        <v>#N/A</v>
      </c>
      <c r="F2409" s="23" t="e">
        <v>#N/A</v>
      </c>
      <c r="G2409" s="23" t="e">
        <v>#N/A</v>
      </c>
      <c r="H2409" s="23" t="e">
        <v>#N/A</v>
      </c>
      <c r="I2409" s="1" t="e">
        <v>#N/A</v>
      </c>
      <c r="J2409" s="1" t="e">
        <v>#N/A</v>
      </c>
      <c r="K2409" s="1" t="e">
        <v>#N/A</v>
      </c>
      <c r="L2409" s="23" t="e">
        <v>#N/A</v>
      </c>
      <c r="M2409" s="23" t="e">
        <v>#N/A</v>
      </c>
      <c r="N2409" s="23" t="e">
        <v>#N/A</v>
      </c>
      <c r="O2409" s="23" t="e">
        <v>#N/A</v>
      </c>
      <c r="P2409" s="23" t="e">
        <v>#N/A</v>
      </c>
      <c r="Q2409" s="23" t="s">
        <v>4408</v>
      </c>
    </row>
    <row r="2410" spans="1:17" s="23" customFormat="1" hidden="1" x14ac:dyDescent="0.2">
      <c r="A2410" s="23" t="e">
        <v>#N/A</v>
      </c>
      <c r="B2410" s="23" t="s">
        <v>3520</v>
      </c>
      <c r="C2410" s="23" t="e">
        <v>#N/A</v>
      </c>
      <c r="D2410" s="23" t="e">
        <v>#N/A</v>
      </c>
      <c r="E2410" s="23" t="e">
        <v>#N/A</v>
      </c>
      <c r="F2410" s="23" t="e">
        <v>#N/A</v>
      </c>
      <c r="G2410" s="23" t="e">
        <v>#N/A</v>
      </c>
      <c r="H2410" s="23" t="e">
        <v>#N/A</v>
      </c>
      <c r="I2410" s="1" t="e">
        <v>#N/A</v>
      </c>
      <c r="J2410" s="1" t="e">
        <v>#N/A</v>
      </c>
      <c r="K2410" s="1" t="e">
        <v>#N/A</v>
      </c>
      <c r="L2410" s="23" t="e">
        <v>#N/A</v>
      </c>
      <c r="M2410" s="23" t="e">
        <v>#N/A</v>
      </c>
      <c r="N2410" s="23" t="e">
        <v>#N/A</v>
      </c>
      <c r="O2410" s="23" t="e">
        <v>#N/A</v>
      </c>
      <c r="P2410" s="23" t="e">
        <v>#N/A</v>
      </c>
      <c r="Q2410" s="23" t="s">
        <v>4408</v>
      </c>
    </row>
    <row r="2411" spans="1:17" s="23" customFormat="1" hidden="1" x14ac:dyDescent="0.2">
      <c r="A2411" s="23" t="e">
        <v>#N/A</v>
      </c>
      <c r="B2411" s="23" t="s">
        <v>3521</v>
      </c>
      <c r="C2411" s="23" t="e">
        <v>#N/A</v>
      </c>
      <c r="D2411" s="23" t="e">
        <v>#N/A</v>
      </c>
      <c r="E2411" s="23" t="e">
        <v>#N/A</v>
      </c>
      <c r="F2411" s="23" t="e">
        <v>#N/A</v>
      </c>
      <c r="G2411" s="23" t="e">
        <v>#N/A</v>
      </c>
      <c r="H2411" s="23" t="e">
        <v>#N/A</v>
      </c>
      <c r="I2411" s="1" t="e">
        <v>#N/A</v>
      </c>
      <c r="J2411" s="1" t="e">
        <v>#N/A</v>
      </c>
      <c r="K2411" s="1" t="e">
        <v>#N/A</v>
      </c>
      <c r="L2411" s="23" t="e">
        <v>#N/A</v>
      </c>
      <c r="M2411" s="23" t="e">
        <v>#N/A</v>
      </c>
      <c r="N2411" s="23" t="e">
        <v>#N/A</v>
      </c>
      <c r="O2411" s="23" t="e">
        <v>#N/A</v>
      </c>
      <c r="P2411" s="23" t="e">
        <v>#N/A</v>
      </c>
      <c r="Q2411" s="23" t="s">
        <v>4408</v>
      </c>
    </row>
    <row r="2412" spans="1:17" s="23" customFormat="1" hidden="1" x14ac:dyDescent="0.2">
      <c r="A2412" s="23" t="e">
        <v>#N/A</v>
      </c>
      <c r="B2412" s="23" t="s">
        <v>3522</v>
      </c>
      <c r="C2412" s="23" t="e">
        <v>#N/A</v>
      </c>
      <c r="D2412" s="23" t="e">
        <v>#N/A</v>
      </c>
      <c r="E2412" s="23" t="e">
        <v>#N/A</v>
      </c>
      <c r="F2412" s="23" t="e">
        <v>#N/A</v>
      </c>
      <c r="G2412" s="23" t="e">
        <v>#N/A</v>
      </c>
      <c r="H2412" s="23" t="e">
        <v>#N/A</v>
      </c>
      <c r="I2412" s="1" t="e">
        <v>#N/A</v>
      </c>
      <c r="J2412" s="1" t="e">
        <v>#N/A</v>
      </c>
      <c r="K2412" s="1" t="e">
        <v>#N/A</v>
      </c>
      <c r="L2412" s="23" t="e">
        <v>#N/A</v>
      </c>
      <c r="M2412" s="23" t="e">
        <v>#N/A</v>
      </c>
      <c r="N2412" s="23" t="e">
        <v>#N/A</v>
      </c>
      <c r="O2412" s="23" t="e">
        <v>#N/A</v>
      </c>
      <c r="P2412" s="23" t="e">
        <v>#N/A</v>
      </c>
      <c r="Q2412" s="23" t="s">
        <v>4408</v>
      </c>
    </row>
    <row r="2413" spans="1:17" s="23" customFormat="1" hidden="1" x14ac:dyDescent="0.2">
      <c r="A2413" s="23" t="e">
        <v>#N/A</v>
      </c>
      <c r="B2413" s="23" t="s">
        <v>3523</v>
      </c>
      <c r="C2413" s="23" t="e">
        <v>#N/A</v>
      </c>
      <c r="D2413" s="23" t="e">
        <v>#N/A</v>
      </c>
      <c r="E2413" s="23" t="e">
        <v>#N/A</v>
      </c>
      <c r="F2413" s="23" t="e">
        <v>#N/A</v>
      </c>
      <c r="G2413" s="23" t="e">
        <v>#N/A</v>
      </c>
      <c r="H2413" s="23" t="e">
        <v>#N/A</v>
      </c>
      <c r="I2413" s="1" t="e">
        <v>#N/A</v>
      </c>
      <c r="J2413" s="1" t="e">
        <v>#N/A</v>
      </c>
      <c r="K2413" s="1" t="e">
        <v>#N/A</v>
      </c>
      <c r="L2413" s="23" t="e">
        <v>#N/A</v>
      </c>
      <c r="M2413" s="23" t="e">
        <v>#N/A</v>
      </c>
      <c r="N2413" s="23" t="e">
        <v>#N/A</v>
      </c>
      <c r="O2413" s="23" t="e">
        <v>#N/A</v>
      </c>
      <c r="P2413" s="23" t="e">
        <v>#N/A</v>
      </c>
      <c r="Q2413" s="23" t="s">
        <v>4408</v>
      </c>
    </row>
    <row r="2414" spans="1:17" s="23" customFormat="1" hidden="1" x14ac:dyDescent="0.2">
      <c r="A2414" s="23" t="e">
        <v>#N/A</v>
      </c>
      <c r="B2414" s="23" t="s">
        <v>3524</v>
      </c>
      <c r="C2414" s="23" t="e">
        <v>#N/A</v>
      </c>
      <c r="D2414" s="23" t="e">
        <v>#N/A</v>
      </c>
      <c r="E2414" s="23" t="e">
        <v>#N/A</v>
      </c>
      <c r="F2414" s="23" t="e">
        <v>#N/A</v>
      </c>
      <c r="G2414" s="23" t="e">
        <v>#N/A</v>
      </c>
      <c r="H2414" s="23" t="e">
        <v>#N/A</v>
      </c>
      <c r="I2414" s="1" t="e">
        <v>#N/A</v>
      </c>
      <c r="J2414" s="1" t="e">
        <v>#N/A</v>
      </c>
      <c r="K2414" s="1" t="e">
        <v>#N/A</v>
      </c>
      <c r="L2414" s="23" t="e">
        <v>#N/A</v>
      </c>
      <c r="M2414" s="23" t="e">
        <v>#N/A</v>
      </c>
      <c r="N2414" s="23" t="e">
        <v>#N/A</v>
      </c>
      <c r="O2414" s="23" t="e">
        <v>#N/A</v>
      </c>
      <c r="P2414" s="23" t="e">
        <v>#N/A</v>
      </c>
      <c r="Q2414" s="23" t="s">
        <v>4408</v>
      </c>
    </row>
    <row r="2415" spans="1:17" s="23" customFormat="1" hidden="1" x14ac:dyDescent="0.2">
      <c r="A2415" s="23" t="e">
        <v>#N/A</v>
      </c>
      <c r="B2415" s="23" t="s">
        <v>3525</v>
      </c>
      <c r="C2415" s="23" t="e">
        <v>#N/A</v>
      </c>
      <c r="D2415" s="23" t="e">
        <v>#N/A</v>
      </c>
      <c r="E2415" s="23" t="e">
        <v>#N/A</v>
      </c>
      <c r="F2415" s="23" t="e">
        <v>#N/A</v>
      </c>
      <c r="G2415" s="23" t="e">
        <v>#N/A</v>
      </c>
      <c r="H2415" s="23" t="e">
        <v>#N/A</v>
      </c>
      <c r="I2415" s="1" t="e">
        <v>#N/A</v>
      </c>
      <c r="J2415" s="1" t="e">
        <v>#N/A</v>
      </c>
      <c r="K2415" s="1" t="e">
        <v>#N/A</v>
      </c>
      <c r="L2415" s="23" t="e">
        <v>#N/A</v>
      </c>
      <c r="M2415" s="23" t="e">
        <v>#N/A</v>
      </c>
      <c r="N2415" s="23" t="e">
        <v>#N/A</v>
      </c>
      <c r="O2415" s="23" t="e">
        <v>#N/A</v>
      </c>
      <c r="P2415" s="23" t="e">
        <v>#N/A</v>
      </c>
      <c r="Q2415" s="23" t="s">
        <v>4408</v>
      </c>
    </row>
    <row r="2416" spans="1:17" s="23" customFormat="1" hidden="1" x14ac:dyDescent="0.2">
      <c r="A2416" s="23" t="e">
        <v>#N/A</v>
      </c>
      <c r="B2416" s="23" t="s">
        <v>3526</v>
      </c>
      <c r="C2416" s="23" t="e">
        <v>#N/A</v>
      </c>
      <c r="D2416" s="23" t="e">
        <v>#N/A</v>
      </c>
      <c r="E2416" s="23" t="e">
        <v>#N/A</v>
      </c>
      <c r="F2416" s="23" t="e">
        <v>#N/A</v>
      </c>
      <c r="G2416" s="23" t="e">
        <v>#N/A</v>
      </c>
      <c r="H2416" s="23" t="e">
        <v>#N/A</v>
      </c>
      <c r="I2416" s="1" t="e">
        <v>#N/A</v>
      </c>
      <c r="J2416" s="1" t="e">
        <v>#N/A</v>
      </c>
      <c r="K2416" s="1" t="e">
        <v>#N/A</v>
      </c>
      <c r="L2416" s="23" t="e">
        <v>#N/A</v>
      </c>
      <c r="M2416" s="23" t="e">
        <v>#N/A</v>
      </c>
      <c r="N2416" s="23" t="e">
        <v>#N/A</v>
      </c>
      <c r="O2416" s="23" t="e">
        <v>#N/A</v>
      </c>
      <c r="P2416" s="23" t="e">
        <v>#N/A</v>
      </c>
      <c r="Q2416" s="23" t="s">
        <v>4408</v>
      </c>
    </row>
    <row r="2417" spans="1:17" s="23" customFormat="1" hidden="1" x14ac:dyDescent="0.2">
      <c r="A2417" s="23" t="e">
        <v>#N/A</v>
      </c>
      <c r="B2417" s="23" t="s">
        <v>3527</v>
      </c>
      <c r="C2417" s="23" t="e">
        <v>#N/A</v>
      </c>
      <c r="D2417" s="23" t="e">
        <v>#N/A</v>
      </c>
      <c r="E2417" s="23" t="e">
        <v>#N/A</v>
      </c>
      <c r="F2417" s="23" t="e">
        <v>#N/A</v>
      </c>
      <c r="G2417" s="23" t="e">
        <v>#N/A</v>
      </c>
      <c r="H2417" s="23" t="e">
        <v>#N/A</v>
      </c>
      <c r="I2417" s="1" t="e">
        <v>#N/A</v>
      </c>
      <c r="J2417" s="1" t="e">
        <v>#N/A</v>
      </c>
      <c r="K2417" s="1" t="e">
        <v>#N/A</v>
      </c>
      <c r="L2417" s="23" t="e">
        <v>#N/A</v>
      </c>
      <c r="M2417" s="23" t="e">
        <v>#N/A</v>
      </c>
      <c r="N2417" s="23" t="e">
        <v>#N/A</v>
      </c>
      <c r="O2417" s="23" t="e">
        <v>#N/A</v>
      </c>
      <c r="P2417" s="23" t="e">
        <v>#N/A</v>
      </c>
      <c r="Q2417" s="23" t="s">
        <v>4408</v>
      </c>
    </row>
    <row r="2418" spans="1:17" s="23" customFormat="1" hidden="1" x14ac:dyDescent="0.2">
      <c r="A2418" s="23" t="e">
        <v>#N/A</v>
      </c>
      <c r="B2418" s="23" t="s">
        <v>3528</v>
      </c>
      <c r="C2418" s="23" t="e">
        <v>#N/A</v>
      </c>
      <c r="D2418" s="23" t="e">
        <v>#N/A</v>
      </c>
      <c r="E2418" s="23" t="e">
        <v>#N/A</v>
      </c>
      <c r="F2418" s="23" t="e">
        <v>#N/A</v>
      </c>
      <c r="G2418" s="23" t="e">
        <v>#N/A</v>
      </c>
      <c r="H2418" s="23" t="e">
        <v>#N/A</v>
      </c>
      <c r="I2418" s="1" t="e">
        <v>#N/A</v>
      </c>
      <c r="J2418" s="1" t="e">
        <v>#N/A</v>
      </c>
      <c r="K2418" s="1" t="e">
        <v>#N/A</v>
      </c>
      <c r="L2418" s="23" t="e">
        <v>#N/A</v>
      </c>
      <c r="M2418" s="23" t="e">
        <v>#N/A</v>
      </c>
      <c r="N2418" s="23" t="e">
        <v>#N/A</v>
      </c>
      <c r="O2418" s="23" t="e">
        <v>#N/A</v>
      </c>
      <c r="P2418" s="23" t="e">
        <v>#N/A</v>
      </c>
      <c r="Q2418" s="23" t="s">
        <v>4408</v>
      </c>
    </row>
    <row r="2419" spans="1:17" s="23" customFormat="1" hidden="1" x14ac:dyDescent="0.2">
      <c r="A2419" s="23" t="e">
        <v>#N/A</v>
      </c>
      <c r="B2419" s="23" t="s">
        <v>3529</v>
      </c>
      <c r="C2419" s="23" t="e">
        <v>#N/A</v>
      </c>
      <c r="D2419" s="23" t="e">
        <v>#N/A</v>
      </c>
      <c r="E2419" s="23" t="e">
        <v>#N/A</v>
      </c>
      <c r="F2419" s="23" t="e">
        <v>#N/A</v>
      </c>
      <c r="G2419" s="23" t="e">
        <v>#N/A</v>
      </c>
      <c r="H2419" s="23" t="e">
        <v>#N/A</v>
      </c>
      <c r="I2419" s="1" t="e">
        <v>#N/A</v>
      </c>
      <c r="J2419" s="1" t="e">
        <v>#N/A</v>
      </c>
      <c r="K2419" s="1" t="e">
        <v>#N/A</v>
      </c>
      <c r="L2419" s="23" t="e">
        <v>#N/A</v>
      </c>
      <c r="M2419" s="23" t="e">
        <v>#N/A</v>
      </c>
      <c r="N2419" s="23" t="e">
        <v>#N/A</v>
      </c>
      <c r="O2419" s="23" t="e">
        <v>#N/A</v>
      </c>
      <c r="P2419" s="23" t="e">
        <v>#N/A</v>
      </c>
      <c r="Q2419" s="23" t="s">
        <v>4408</v>
      </c>
    </row>
    <row r="2420" spans="1:17" s="23" customFormat="1" hidden="1" x14ac:dyDescent="0.2">
      <c r="A2420" s="23" t="e">
        <v>#N/A</v>
      </c>
      <c r="B2420" s="23" t="s">
        <v>3530</v>
      </c>
      <c r="C2420" s="23" t="e">
        <v>#N/A</v>
      </c>
      <c r="D2420" s="23" t="e">
        <v>#N/A</v>
      </c>
      <c r="E2420" s="23" t="e">
        <v>#N/A</v>
      </c>
      <c r="F2420" s="23" t="e">
        <v>#N/A</v>
      </c>
      <c r="G2420" s="23" t="e">
        <v>#N/A</v>
      </c>
      <c r="H2420" s="23" t="e">
        <v>#N/A</v>
      </c>
      <c r="I2420" s="1" t="e">
        <v>#N/A</v>
      </c>
      <c r="J2420" s="1" t="e">
        <v>#N/A</v>
      </c>
      <c r="K2420" s="1" t="e">
        <v>#N/A</v>
      </c>
      <c r="L2420" s="23" t="e">
        <v>#N/A</v>
      </c>
      <c r="M2420" s="23" t="e">
        <v>#N/A</v>
      </c>
      <c r="N2420" s="23" t="e">
        <v>#N/A</v>
      </c>
      <c r="O2420" s="23" t="e">
        <v>#N/A</v>
      </c>
      <c r="P2420" s="23" t="e">
        <v>#N/A</v>
      </c>
      <c r="Q2420" s="23" t="s">
        <v>4408</v>
      </c>
    </row>
    <row r="2421" spans="1:17" s="23" customFormat="1" hidden="1" x14ac:dyDescent="0.2">
      <c r="A2421" s="23" t="e">
        <v>#N/A</v>
      </c>
      <c r="B2421" s="23" t="s">
        <v>3531</v>
      </c>
      <c r="C2421" s="23" t="e">
        <v>#N/A</v>
      </c>
      <c r="D2421" s="23" t="e">
        <v>#N/A</v>
      </c>
      <c r="E2421" s="23" t="e">
        <v>#N/A</v>
      </c>
      <c r="F2421" s="23" t="e">
        <v>#N/A</v>
      </c>
      <c r="G2421" s="23" t="e">
        <v>#N/A</v>
      </c>
      <c r="H2421" s="23" t="e">
        <v>#N/A</v>
      </c>
      <c r="I2421" s="1" t="e">
        <v>#N/A</v>
      </c>
      <c r="J2421" s="1" t="e">
        <v>#N/A</v>
      </c>
      <c r="K2421" s="1" t="e">
        <v>#N/A</v>
      </c>
      <c r="L2421" s="23" t="e">
        <v>#N/A</v>
      </c>
      <c r="M2421" s="23" t="e">
        <v>#N/A</v>
      </c>
      <c r="N2421" s="23" t="e">
        <v>#N/A</v>
      </c>
      <c r="O2421" s="23" t="e">
        <v>#N/A</v>
      </c>
      <c r="P2421" s="23" t="e">
        <v>#N/A</v>
      </c>
      <c r="Q2421" s="23" t="s">
        <v>4408</v>
      </c>
    </row>
    <row r="2422" spans="1:17" s="23" customFormat="1" hidden="1" x14ac:dyDescent="0.2">
      <c r="A2422" s="23" t="e">
        <v>#N/A</v>
      </c>
      <c r="B2422" s="23" t="s">
        <v>3532</v>
      </c>
      <c r="C2422" s="23" t="e">
        <v>#N/A</v>
      </c>
      <c r="D2422" s="23" t="e">
        <v>#N/A</v>
      </c>
      <c r="E2422" s="23" t="e">
        <v>#N/A</v>
      </c>
      <c r="F2422" s="23" t="e">
        <v>#N/A</v>
      </c>
      <c r="G2422" s="23" t="e">
        <v>#N/A</v>
      </c>
      <c r="H2422" s="23" t="e">
        <v>#N/A</v>
      </c>
      <c r="I2422" s="1" t="e">
        <v>#N/A</v>
      </c>
      <c r="J2422" s="1" t="e">
        <v>#N/A</v>
      </c>
      <c r="K2422" s="1" t="e">
        <v>#N/A</v>
      </c>
      <c r="L2422" s="23" t="e">
        <v>#N/A</v>
      </c>
      <c r="M2422" s="23" t="e">
        <v>#N/A</v>
      </c>
      <c r="N2422" s="23" t="e">
        <v>#N/A</v>
      </c>
      <c r="O2422" s="23" t="e">
        <v>#N/A</v>
      </c>
      <c r="P2422" s="23" t="e">
        <v>#N/A</v>
      </c>
      <c r="Q2422" s="23" t="s">
        <v>4408</v>
      </c>
    </row>
    <row r="2423" spans="1:17" s="23" customFormat="1" hidden="1" x14ac:dyDescent="0.2">
      <c r="A2423" s="23" t="e">
        <v>#N/A</v>
      </c>
      <c r="B2423" s="23" t="s">
        <v>3533</v>
      </c>
      <c r="C2423" s="23" t="e">
        <v>#N/A</v>
      </c>
      <c r="D2423" s="23" t="e">
        <v>#N/A</v>
      </c>
      <c r="E2423" s="23" t="e">
        <v>#N/A</v>
      </c>
      <c r="F2423" s="23" t="e">
        <v>#N/A</v>
      </c>
      <c r="G2423" s="23" t="e">
        <v>#N/A</v>
      </c>
      <c r="H2423" s="23" t="e">
        <v>#N/A</v>
      </c>
      <c r="I2423" s="1" t="e">
        <v>#N/A</v>
      </c>
      <c r="J2423" s="1" t="e">
        <v>#N/A</v>
      </c>
      <c r="K2423" s="1" t="e">
        <v>#N/A</v>
      </c>
      <c r="L2423" s="23" t="e">
        <v>#N/A</v>
      </c>
      <c r="M2423" s="23" t="e">
        <v>#N/A</v>
      </c>
      <c r="N2423" s="23" t="e">
        <v>#N/A</v>
      </c>
      <c r="O2423" s="23" t="e">
        <v>#N/A</v>
      </c>
      <c r="P2423" s="23" t="e">
        <v>#N/A</v>
      </c>
      <c r="Q2423" s="23" t="s">
        <v>4408</v>
      </c>
    </row>
    <row r="2424" spans="1:17" s="23" customFormat="1" hidden="1" x14ac:dyDescent="0.2">
      <c r="A2424" s="23" t="e">
        <v>#N/A</v>
      </c>
      <c r="B2424" s="23" t="s">
        <v>3534</v>
      </c>
      <c r="C2424" s="23" t="e">
        <v>#N/A</v>
      </c>
      <c r="D2424" s="23" t="e">
        <v>#N/A</v>
      </c>
      <c r="E2424" s="23" t="e">
        <v>#N/A</v>
      </c>
      <c r="F2424" s="23" t="e">
        <v>#N/A</v>
      </c>
      <c r="G2424" s="23" t="e">
        <v>#N/A</v>
      </c>
      <c r="H2424" s="23" t="e">
        <v>#N/A</v>
      </c>
      <c r="I2424" s="1" t="e">
        <v>#N/A</v>
      </c>
      <c r="J2424" s="1" t="e">
        <v>#N/A</v>
      </c>
      <c r="K2424" s="1" t="e">
        <v>#N/A</v>
      </c>
      <c r="L2424" s="23" t="e">
        <v>#N/A</v>
      </c>
      <c r="M2424" s="23" t="e">
        <v>#N/A</v>
      </c>
      <c r="N2424" s="23" t="e">
        <v>#N/A</v>
      </c>
      <c r="O2424" s="23" t="e">
        <v>#N/A</v>
      </c>
      <c r="P2424" s="23" t="e">
        <v>#N/A</v>
      </c>
      <c r="Q2424" s="23" t="s">
        <v>4408</v>
      </c>
    </row>
    <row r="2425" spans="1:17" s="23" customFormat="1" hidden="1" x14ac:dyDescent="0.2">
      <c r="A2425" s="23" t="e">
        <v>#N/A</v>
      </c>
      <c r="B2425" s="23" t="s">
        <v>3535</v>
      </c>
      <c r="C2425" s="23" t="e">
        <v>#N/A</v>
      </c>
      <c r="D2425" s="23" t="e">
        <v>#N/A</v>
      </c>
      <c r="E2425" s="23" t="e">
        <v>#N/A</v>
      </c>
      <c r="F2425" s="23" t="e">
        <v>#N/A</v>
      </c>
      <c r="G2425" s="23" t="e">
        <v>#N/A</v>
      </c>
      <c r="H2425" s="23" t="e">
        <v>#N/A</v>
      </c>
      <c r="I2425" s="1" t="e">
        <v>#N/A</v>
      </c>
      <c r="J2425" s="1" t="e">
        <v>#N/A</v>
      </c>
      <c r="K2425" s="1" t="e">
        <v>#N/A</v>
      </c>
      <c r="L2425" s="23" t="e">
        <v>#N/A</v>
      </c>
      <c r="M2425" s="23" t="e">
        <v>#N/A</v>
      </c>
      <c r="N2425" s="23" t="e">
        <v>#N/A</v>
      </c>
      <c r="O2425" s="23" t="e">
        <v>#N/A</v>
      </c>
      <c r="P2425" s="23" t="e">
        <v>#N/A</v>
      </c>
      <c r="Q2425" s="23" t="s">
        <v>4408</v>
      </c>
    </row>
    <row r="2426" spans="1:17" s="23" customFormat="1" hidden="1" x14ac:dyDescent="0.2">
      <c r="A2426" s="23" t="e">
        <v>#N/A</v>
      </c>
      <c r="B2426" s="23" t="s">
        <v>3536</v>
      </c>
      <c r="C2426" s="23" t="e">
        <v>#N/A</v>
      </c>
      <c r="D2426" s="23" t="e">
        <v>#N/A</v>
      </c>
      <c r="E2426" s="23" t="e">
        <v>#N/A</v>
      </c>
      <c r="F2426" s="23" t="e">
        <v>#N/A</v>
      </c>
      <c r="G2426" s="23" t="e">
        <v>#N/A</v>
      </c>
      <c r="H2426" s="23" t="e">
        <v>#N/A</v>
      </c>
      <c r="I2426" s="1" t="e">
        <v>#N/A</v>
      </c>
      <c r="J2426" s="1" t="e">
        <v>#N/A</v>
      </c>
      <c r="K2426" s="1" t="e">
        <v>#N/A</v>
      </c>
      <c r="L2426" s="23" t="e">
        <v>#N/A</v>
      </c>
      <c r="M2426" s="23" t="e">
        <v>#N/A</v>
      </c>
      <c r="N2426" s="23" t="e">
        <v>#N/A</v>
      </c>
      <c r="O2426" s="23" t="e">
        <v>#N/A</v>
      </c>
      <c r="P2426" s="23" t="e">
        <v>#N/A</v>
      </c>
      <c r="Q2426" s="23" t="s">
        <v>4408</v>
      </c>
    </row>
    <row r="2427" spans="1:17" s="23" customFormat="1" hidden="1" x14ac:dyDescent="0.2">
      <c r="A2427" s="23" t="e">
        <v>#N/A</v>
      </c>
      <c r="B2427" s="23" t="s">
        <v>3537</v>
      </c>
      <c r="C2427" s="23" t="e">
        <v>#N/A</v>
      </c>
      <c r="D2427" s="23" t="e">
        <v>#N/A</v>
      </c>
      <c r="E2427" s="23" t="e">
        <v>#N/A</v>
      </c>
      <c r="F2427" s="23" t="e">
        <v>#N/A</v>
      </c>
      <c r="G2427" s="23" t="e">
        <v>#N/A</v>
      </c>
      <c r="H2427" s="23" t="e">
        <v>#N/A</v>
      </c>
      <c r="I2427" s="1" t="e">
        <v>#N/A</v>
      </c>
      <c r="J2427" s="1" t="e">
        <v>#N/A</v>
      </c>
      <c r="K2427" s="1" t="e">
        <v>#N/A</v>
      </c>
      <c r="L2427" s="23" t="e">
        <v>#N/A</v>
      </c>
      <c r="M2427" s="23" t="e">
        <v>#N/A</v>
      </c>
      <c r="N2427" s="23" t="e">
        <v>#N/A</v>
      </c>
      <c r="O2427" s="23" t="e">
        <v>#N/A</v>
      </c>
      <c r="P2427" s="23" t="e">
        <v>#N/A</v>
      </c>
      <c r="Q2427" s="23" t="s">
        <v>4408</v>
      </c>
    </row>
    <row r="2428" spans="1:17" s="23" customFormat="1" hidden="1" x14ac:dyDescent="0.2">
      <c r="A2428" s="23" t="e">
        <v>#N/A</v>
      </c>
      <c r="B2428" s="23" t="s">
        <v>3538</v>
      </c>
      <c r="C2428" s="23" t="e">
        <v>#N/A</v>
      </c>
      <c r="D2428" s="23" t="e">
        <v>#N/A</v>
      </c>
      <c r="E2428" s="23" t="e">
        <v>#N/A</v>
      </c>
      <c r="F2428" s="23" t="e">
        <v>#N/A</v>
      </c>
      <c r="G2428" s="23" t="e">
        <v>#N/A</v>
      </c>
      <c r="H2428" s="23" t="e">
        <v>#N/A</v>
      </c>
      <c r="I2428" s="1" t="e">
        <v>#N/A</v>
      </c>
      <c r="J2428" s="1" t="e">
        <v>#N/A</v>
      </c>
      <c r="K2428" s="1" t="e">
        <v>#N/A</v>
      </c>
      <c r="L2428" s="23" t="e">
        <v>#N/A</v>
      </c>
      <c r="M2428" s="23" t="e">
        <v>#N/A</v>
      </c>
      <c r="N2428" s="23" t="e">
        <v>#N/A</v>
      </c>
      <c r="O2428" s="23" t="e">
        <v>#N/A</v>
      </c>
      <c r="P2428" s="23" t="e">
        <v>#N/A</v>
      </c>
      <c r="Q2428" s="23" t="s">
        <v>4408</v>
      </c>
    </row>
    <row r="2429" spans="1:17" s="23" customFormat="1" hidden="1" x14ac:dyDescent="0.2">
      <c r="A2429" s="23" t="e">
        <v>#N/A</v>
      </c>
      <c r="B2429" s="23" t="s">
        <v>3539</v>
      </c>
      <c r="C2429" s="23" t="e">
        <v>#N/A</v>
      </c>
      <c r="D2429" s="23" t="e">
        <v>#N/A</v>
      </c>
      <c r="E2429" s="23" t="e">
        <v>#N/A</v>
      </c>
      <c r="F2429" s="23" t="e">
        <v>#N/A</v>
      </c>
      <c r="G2429" s="23" t="e">
        <v>#N/A</v>
      </c>
      <c r="H2429" s="23" t="e">
        <v>#N/A</v>
      </c>
      <c r="I2429" s="1" t="e">
        <v>#N/A</v>
      </c>
      <c r="J2429" s="1" t="e">
        <v>#N/A</v>
      </c>
      <c r="K2429" s="1" t="e">
        <v>#N/A</v>
      </c>
      <c r="L2429" s="23" t="e">
        <v>#N/A</v>
      </c>
      <c r="M2429" s="23" t="e">
        <v>#N/A</v>
      </c>
      <c r="N2429" s="23" t="e">
        <v>#N/A</v>
      </c>
      <c r="O2429" s="23" t="e">
        <v>#N/A</v>
      </c>
      <c r="P2429" s="23" t="e">
        <v>#N/A</v>
      </c>
      <c r="Q2429" s="23" t="s">
        <v>4408</v>
      </c>
    </row>
    <row r="2430" spans="1:17" s="23" customFormat="1" hidden="1" x14ac:dyDescent="0.2">
      <c r="A2430" s="23" t="e">
        <v>#N/A</v>
      </c>
      <c r="B2430" s="23" t="s">
        <v>3540</v>
      </c>
      <c r="C2430" s="23" t="e">
        <v>#N/A</v>
      </c>
      <c r="D2430" s="23" t="e">
        <v>#N/A</v>
      </c>
      <c r="E2430" s="23" t="e">
        <v>#N/A</v>
      </c>
      <c r="F2430" s="23" t="e">
        <v>#N/A</v>
      </c>
      <c r="G2430" s="23" t="e">
        <v>#N/A</v>
      </c>
      <c r="H2430" s="23" t="e">
        <v>#N/A</v>
      </c>
      <c r="I2430" s="1" t="e">
        <v>#N/A</v>
      </c>
      <c r="J2430" s="1" t="e">
        <v>#N/A</v>
      </c>
      <c r="K2430" s="1" t="e">
        <v>#N/A</v>
      </c>
      <c r="L2430" s="23" t="e">
        <v>#N/A</v>
      </c>
      <c r="M2430" s="23" t="e">
        <v>#N/A</v>
      </c>
      <c r="N2430" s="23" t="e">
        <v>#N/A</v>
      </c>
      <c r="O2430" s="23" t="e">
        <v>#N/A</v>
      </c>
      <c r="P2430" s="23" t="e">
        <v>#N/A</v>
      </c>
      <c r="Q2430" s="23" t="s">
        <v>4408</v>
      </c>
    </row>
    <row r="2431" spans="1:17" s="23" customFormat="1" hidden="1" x14ac:dyDescent="0.2">
      <c r="A2431" s="23" t="e">
        <v>#N/A</v>
      </c>
      <c r="B2431" s="23" t="s">
        <v>3541</v>
      </c>
      <c r="C2431" s="23" t="e">
        <v>#N/A</v>
      </c>
      <c r="D2431" s="23" t="e">
        <v>#N/A</v>
      </c>
      <c r="E2431" s="23" t="e">
        <v>#N/A</v>
      </c>
      <c r="F2431" s="23" t="e">
        <v>#N/A</v>
      </c>
      <c r="G2431" s="23" t="e">
        <v>#N/A</v>
      </c>
      <c r="H2431" s="23" t="e">
        <v>#N/A</v>
      </c>
      <c r="I2431" s="1" t="e">
        <v>#N/A</v>
      </c>
      <c r="J2431" s="1" t="e">
        <v>#N/A</v>
      </c>
      <c r="K2431" s="1" t="e">
        <v>#N/A</v>
      </c>
      <c r="L2431" s="23" t="e">
        <v>#N/A</v>
      </c>
      <c r="M2431" s="23" t="e">
        <v>#N/A</v>
      </c>
      <c r="N2431" s="23" t="e">
        <v>#N/A</v>
      </c>
      <c r="O2431" s="23" t="e">
        <v>#N/A</v>
      </c>
      <c r="P2431" s="23" t="e">
        <v>#N/A</v>
      </c>
      <c r="Q2431" s="23" t="s">
        <v>4408</v>
      </c>
    </row>
    <row r="2432" spans="1:17" s="23" customFormat="1" hidden="1" x14ac:dyDescent="0.2">
      <c r="A2432" s="23" t="e">
        <v>#N/A</v>
      </c>
      <c r="B2432" s="23" t="s">
        <v>3542</v>
      </c>
      <c r="C2432" s="23" t="e">
        <v>#N/A</v>
      </c>
      <c r="D2432" s="23" t="e">
        <v>#N/A</v>
      </c>
      <c r="E2432" s="23" t="e">
        <v>#N/A</v>
      </c>
      <c r="F2432" s="23" t="e">
        <v>#N/A</v>
      </c>
      <c r="G2432" s="23" t="e">
        <v>#N/A</v>
      </c>
      <c r="H2432" s="23" t="e">
        <v>#N/A</v>
      </c>
      <c r="I2432" s="1" t="e">
        <v>#N/A</v>
      </c>
      <c r="J2432" s="1" t="e">
        <v>#N/A</v>
      </c>
      <c r="K2432" s="1" t="e">
        <v>#N/A</v>
      </c>
      <c r="L2432" s="23" t="e">
        <v>#N/A</v>
      </c>
      <c r="M2432" s="23" t="e">
        <v>#N/A</v>
      </c>
      <c r="N2432" s="23" t="e">
        <v>#N/A</v>
      </c>
      <c r="O2432" s="23" t="e">
        <v>#N/A</v>
      </c>
      <c r="P2432" s="23" t="e">
        <v>#N/A</v>
      </c>
      <c r="Q2432" s="23" t="s">
        <v>4408</v>
      </c>
    </row>
    <row r="2433" spans="1:17" s="23" customFormat="1" hidden="1" x14ac:dyDescent="0.2">
      <c r="A2433" s="23" t="e">
        <v>#N/A</v>
      </c>
      <c r="B2433" s="23" t="s">
        <v>3543</v>
      </c>
      <c r="C2433" s="23" t="e">
        <v>#N/A</v>
      </c>
      <c r="D2433" s="23" t="e">
        <v>#N/A</v>
      </c>
      <c r="E2433" s="23" t="e">
        <v>#N/A</v>
      </c>
      <c r="F2433" s="23" t="e">
        <v>#N/A</v>
      </c>
      <c r="G2433" s="23" t="e">
        <v>#N/A</v>
      </c>
      <c r="H2433" s="23" t="e">
        <v>#N/A</v>
      </c>
      <c r="I2433" s="1" t="e">
        <v>#N/A</v>
      </c>
      <c r="J2433" s="1" t="e">
        <v>#N/A</v>
      </c>
      <c r="K2433" s="1" t="e">
        <v>#N/A</v>
      </c>
      <c r="L2433" s="23" t="e">
        <v>#N/A</v>
      </c>
      <c r="M2433" s="23" t="e">
        <v>#N/A</v>
      </c>
      <c r="N2433" s="23" t="e">
        <v>#N/A</v>
      </c>
      <c r="O2433" s="23" t="e">
        <v>#N/A</v>
      </c>
      <c r="P2433" s="23" t="e">
        <v>#N/A</v>
      </c>
      <c r="Q2433" s="23" t="s">
        <v>4408</v>
      </c>
    </row>
    <row r="2434" spans="1:17" s="23" customFormat="1" hidden="1" x14ac:dyDescent="0.2">
      <c r="A2434" s="23" t="e">
        <v>#N/A</v>
      </c>
      <c r="B2434" s="23" t="s">
        <v>3544</v>
      </c>
      <c r="C2434" s="23" t="e">
        <v>#N/A</v>
      </c>
      <c r="D2434" s="23" t="e">
        <v>#N/A</v>
      </c>
      <c r="E2434" s="23" t="e">
        <v>#N/A</v>
      </c>
      <c r="F2434" s="23" t="e">
        <v>#N/A</v>
      </c>
      <c r="G2434" s="23" t="e">
        <v>#N/A</v>
      </c>
      <c r="H2434" s="23" t="e">
        <v>#N/A</v>
      </c>
      <c r="I2434" s="1" t="e">
        <v>#N/A</v>
      </c>
      <c r="J2434" s="1" t="e">
        <v>#N/A</v>
      </c>
      <c r="K2434" s="1" t="e">
        <v>#N/A</v>
      </c>
      <c r="L2434" s="23" t="e">
        <v>#N/A</v>
      </c>
      <c r="M2434" s="23" t="e">
        <v>#N/A</v>
      </c>
      <c r="N2434" s="23" t="e">
        <v>#N/A</v>
      </c>
      <c r="O2434" s="23" t="e">
        <v>#N/A</v>
      </c>
      <c r="P2434" s="23" t="e">
        <v>#N/A</v>
      </c>
      <c r="Q2434" s="23" t="s">
        <v>4408</v>
      </c>
    </row>
    <row r="2435" spans="1:17" s="23" customFormat="1" hidden="1" x14ac:dyDescent="0.2">
      <c r="A2435" s="23" t="e">
        <v>#N/A</v>
      </c>
      <c r="B2435" s="23" t="s">
        <v>3545</v>
      </c>
      <c r="C2435" s="23" t="e">
        <v>#N/A</v>
      </c>
      <c r="D2435" s="23" t="e">
        <v>#N/A</v>
      </c>
      <c r="E2435" s="23" t="e">
        <v>#N/A</v>
      </c>
      <c r="F2435" s="23" t="e">
        <v>#N/A</v>
      </c>
      <c r="G2435" s="23" t="e">
        <v>#N/A</v>
      </c>
      <c r="H2435" s="23" t="e">
        <v>#N/A</v>
      </c>
      <c r="I2435" s="1" t="e">
        <v>#N/A</v>
      </c>
      <c r="J2435" s="1" t="e">
        <v>#N/A</v>
      </c>
      <c r="K2435" s="1" t="e">
        <v>#N/A</v>
      </c>
      <c r="L2435" s="23" t="e">
        <v>#N/A</v>
      </c>
      <c r="M2435" s="23" t="e">
        <v>#N/A</v>
      </c>
      <c r="N2435" s="23" t="e">
        <v>#N/A</v>
      </c>
      <c r="O2435" s="23" t="e">
        <v>#N/A</v>
      </c>
      <c r="P2435" s="23" t="e">
        <v>#N/A</v>
      </c>
      <c r="Q2435" s="23" t="s">
        <v>4408</v>
      </c>
    </row>
    <row r="2436" spans="1:17" s="23" customFormat="1" hidden="1" x14ac:dyDescent="0.2">
      <c r="A2436" s="23" t="e">
        <v>#N/A</v>
      </c>
      <c r="B2436" s="23" t="s">
        <v>3546</v>
      </c>
      <c r="C2436" s="23" t="e">
        <v>#N/A</v>
      </c>
      <c r="D2436" s="23" t="e">
        <v>#N/A</v>
      </c>
      <c r="E2436" s="23" t="e">
        <v>#N/A</v>
      </c>
      <c r="F2436" s="23" t="e">
        <v>#N/A</v>
      </c>
      <c r="G2436" s="23" t="e">
        <v>#N/A</v>
      </c>
      <c r="H2436" s="23" t="e">
        <v>#N/A</v>
      </c>
      <c r="I2436" s="1" t="e">
        <v>#N/A</v>
      </c>
      <c r="J2436" s="1" t="e">
        <v>#N/A</v>
      </c>
      <c r="K2436" s="1" t="e">
        <v>#N/A</v>
      </c>
      <c r="L2436" s="23" t="e">
        <v>#N/A</v>
      </c>
      <c r="M2436" s="23" t="e">
        <v>#N/A</v>
      </c>
      <c r="N2436" s="23" t="e">
        <v>#N/A</v>
      </c>
      <c r="O2436" s="23" t="e">
        <v>#N/A</v>
      </c>
      <c r="P2436" s="23" t="e">
        <v>#N/A</v>
      </c>
      <c r="Q2436" s="23" t="s">
        <v>4408</v>
      </c>
    </row>
    <row r="2437" spans="1:17" s="23" customFormat="1" hidden="1" x14ac:dyDescent="0.2">
      <c r="A2437" s="23" t="e">
        <v>#N/A</v>
      </c>
      <c r="B2437" s="23" t="s">
        <v>3547</v>
      </c>
      <c r="C2437" s="23" t="e">
        <v>#N/A</v>
      </c>
      <c r="D2437" s="23" t="e">
        <v>#N/A</v>
      </c>
      <c r="E2437" s="23" t="e">
        <v>#N/A</v>
      </c>
      <c r="F2437" s="23" t="e">
        <v>#N/A</v>
      </c>
      <c r="G2437" s="23" t="e">
        <v>#N/A</v>
      </c>
      <c r="H2437" s="23" t="e">
        <v>#N/A</v>
      </c>
      <c r="I2437" s="1" t="e">
        <v>#N/A</v>
      </c>
      <c r="J2437" s="1" t="e">
        <v>#N/A</v>
      </c>
      <c r="K2437" s="1" t="e">
        <v>#N/A</v>
      </c>
      <c r="L2437" s="23" t="e">
        <v>#N/A</v>
      </c>
      <c r="M2437" s="23" t="e">
        <v>#N/A</v>
      </c>
      <c r="N2437" s="23" t="e">
        <v>#N/A</v>
      </c>
      <c r="O2437" s="23" t="e">
        <v>#N/A</v>
      </c>
      <c r="P2437" s="23" t="e">
        <v>#N/A</v>
      </c>
      <c r="Q2437" s="23" t="s">
        <v>4408</v>
      </c>
    </row>
    <row r="2438" spans="1:17" s="23" customFormat="1" hidden="1" x14ac:dyDescent="0.2">
      <c r="A2438" s="23" t="e">
        <v>#N/A</v>
      </c>
      <c r="B2438" s="23" t="s">
        <v>3548</v>
      </c>
      <c r="C2438" s="23" t="e">
        <v>#N/A</v>
      </c>
      <c r="D2438" s="23" t="e">
        <v>#N/A</v>
      </c>
      <c r="E2438" s="23" t="e">
        <v>#N/A</v>
      </c>
      <c r="F2438" s="23" t="e">
        <v>#N/A</v>
      </c>
      <c r="G2438" s="23" t="e">
        <v>#N/A</v>
      </c>
      <c r="H2438" s="23" t="e">
        <v>#N/A</v>
      </c>
      <c r="I2438" s="1" t="e">
        <v>#N/A</v>
      </c>
      <c r="J2438" s="1" t="e">
        <v>#N/A</v>
      </c>
      <c r="K2438" s="1" t="e">
        <v>#N/A</v>
      </c>
      <c r="L2438" s="23" t="e">
        <v>#N/A</v>
      </c>
      <c r="M2438" s="23" t="e">
        <v>#N/A</v>
      </c>
      <c r="N2438" s="23" t="e">
        <v>#N/A</v>
      </c>
      <c r="O2438" s="23" t="e">
        <v>#N/A</v>
      </c>
      <c r="P2438" s="23" t="e">
        <v>#N/A</v>
      </c>
      <c r="Q2438" s="23" t="s">
        <v>4408</v>
      </c>
    </row>
    <row r="2439" spans="1:17" s="23" customFormat="1" hidden="1" x14ac:dyDescent="0.2">
      <c r="A2439" s="23" t="e">
        <v>#N/A</v>
      </c>
      <c r="B2439" s="23" t="s">
        <v>3549</v>
      </c>
      <c r="C2439" s="23" t="e">
        <v>#N/A</v>
      </c>
      <c r="D2439" s="23" t="e">
        <v>#N/A</v>
      </c>
      <c r="E2439" s="23" t="e">
        <v>#N/A</v>
      </c>
      <c r="F2439" s="23" t="e">
        <v>#N/A</v>
      </c>
      <c r="G2439" s="23" t="e">
        <v>#N/A</v>
      </c>
      <c r="H2439" s="23" t="e">
        <v>#N/A</v>
      </c>
      <c r="I2439" s="1" t="e">
        <v>#N/A</v>
      </c>
      <c r="J2439" s="1" t="e">
        <v>#N/A</v>
      </c>
      <c r="K2439" s="1" t="e">
        <v>#N/A</v>
      </c>
      <c r="L2439" s="23" t="e">
        <v>#N/A</v>
      </c>
      <c r="M2439" s="23" t="e">
        <v>#N/A</v>
      </c>
      <c r="N2439" s="23" t="e">
        <v>#N/A</v>
      </c>
      <c r="O2439" s="23" t="e">
        <v>#N/A</v>
      </c>
      <c r="P2439" s="23" t="e">
        <v>#N/A</v>
      </c>
      <c r="Q2439" s="23" t="s">
        <v>4408</v>
      </c>
    </row>
    <row r="2440" spans="1:17" s="23" customFormat="1" hidden="1" x14ac:dyDescent="0.2">
      <c r="A2440" s="23" t="e">
        <v>#N/A</v>
      </c>
      <c r="B2440" s="23" t="s">
        <v>3550</v>
      </c>
      <c r="C2440" s="23" t="e">
        <v>#N/A</v>
      </c>
      <c r="D2440" s="23" t="e">
        <v>#N/A</v>
      </c>
      <c r="E2440" s="23" t="e">
        <v>#N/A</v>
      </c>
      <c r="F2440" s="23" t="e">
        <v>#N/A</v>
      </c>
      <c r="G2440" s="23" t="e">
        <v>#N/A</v>
      </c>
      <c r="H2440" s="23" t="e">
        <v>#N/A</v>
      </c>
      <c r="I2440" s="1" t="e">
        <v>#N/A</v>
      </c>
      <c r="J2440" s="1" t="e">
        <v>#N/A</v>
      </c>
      <c r="K2440" s="1" t="e">
        <v>#N/A</v>
      </c>
      <c r="L2440" s="23" t="e">
        <v>#N/A</v>
      </c>
      <c r="M2440" s="23" t="e">
        <v>#N/A</v>
      </c>
      <c r="N2440" s="23" t="e">
        <v>#N/A</v>
      </c>
      <c r="O2440" s="23" t="e">
        <v>#N/A</v>
      </c>
      <c r="P2440" s="23" t="e">
        <v>#N/A</v>
      </c>
      <c r="Q2440" s="23" t="s">
        <v>4408</v>
      </c>
    </row>
    <row r="2441" spans="1:17" s="23" customFormat="1" hidden="1" x14ac:dyDescent="0.2">
      <c r="A2441" s="23" t="e">
        <v>#N/A</v>
      </c>
      <c r="B2441" s="23" t="s">
        <v>3551</v>
      </c>
      <c r="C2441" s="23" t="e">
        <v>#N/A</v>
      </c>
      <c r="D2441" s="23" t="e">
        <v>#N/A</v>
      </c>
      <c r="E2441" s="23" t="e">
        <v>#N/A</v>
      </c>
      <c r="F2441" s="23" t="e">
        <v>#N/A</v>
      </c>
      <c r="G2441" s="23" t="e">
        <v>#N/A</v>
      </c>
      <c r="H2441" s="23" t="e">
        <v>#N/A</v>
      </c>
      <c r="I2441" s="1" t="e">
        <v>#N/A</v>
      </c>
      <c r="J2441" s="1" t="e">
        <v>#N/A</v>
      </c>
      <c r="K2441" s="1" t="e">
        <v>#N/A</v>
      </c>
      <c r="L2441" s="23" t="e">
        <v>#N/A</v>
      </c>
      <c r="M2441" s="23" t="e">
        <v>#N/A</v>
      </c>
      <c r="N2441" s="23" t="e">
        <v>#N/A</v>
      </c>
      <c r="O2441" s="23" t="e">
        <v>#N/A</v>
      </c>
      <c r="P2441" s="23" t="e">
        <v>#N/A</v>
      </c>
      <c r="Q2441" s="23" t="s">
        <v>4408</v>
      </c>
    </row>
    <row r="2442" spans="1:17" s="23" customFormat="1" hidden="1" x14ac:dyDescent="0.2">
      <c r="A2442" s="23" t="e">
        <v>#N/A</v>
      </c>
      <c r="B2442" s="23" t="s">
        <v>3552</v>
      </c>
      <c r="C2442" s="23" t="e">
        <v>#N/A</v>
      </c>
      <c r="D2442" s="23" t="e">
        <v>#N/A</v>
      </c>
      <c r="E2442" s="23" t="e">
        <v>#N/A</v>
      </c>
      <c r="F2442" s="23" t="e">
        <v>#N/A</v>
      </c>
      <c r="G2442" s="23" t="e">
        <v>#N/A</v>
      </c>
      <c r="H2442" s="23" t="e">
        <v>#N/A</v>
      </c>
      <c r="I2442" s="1" t="e">
        <v>#N/A</v>
      </c>
      <c r="J2442" s="1" t="e">
        <v>#N/A</v>
      </c>
      <c r="K2442" s="1" t="e">
        <v>#N/A</v>
      </c>
      <c r="L2442" s="23" t="e">
        <v>#N/A</v>
      </c>
      <c r="M2442" s="23" t="e">
        <v>#N/A</v>
      </c>
      <c r="N2442" s="23" t="e">
        <v>#N/A</v>
      </c>
      <c r="O2442" s="23" t="e">
        <v>#N/A</v>
      </c>
      <c r="P2442" s="23" t="e">
        <v>#N/A</v>
      </c>
      <c r="Q2442" s="23" t="s">
        <v>4408</v>
      </c>
    </row>
    <row r="2443" spans="1:17" s="23" customFormat="1" hidden="1" x14ac:dyDescent="0.2">
      <c r="A2443" s="23" t="e">
        <v>#N/A</v>
      </c>
      <c r="B2443" s="23" t="s">
        <v>3553</v>
      </c>
      <c r="C2443" s="23" t="e">
        <v>#N/A</v>
      </c>
      <c r="D2443" s="23" t="e">
        <v>#N/A</v>
      </c>
      <c r="E2443" s="23" t="e">
        <v>#N/A</v>
      </c>
      <c r="F2443" s="23" t="e">
        <v>#N/A</v>
      </c>
      <c r="G2443" s="23" t="e">
        <v>#N/A</v>
      </c>
      <c r="H2443" s="23" t="e">
        <v>#N/A</v>
      </c>
      <c r="I2443" s="1" t="e">
        <v>#N/A</v>
      </c>
      <c r="J2443" s="1" t="e">
        <v>#N/A</v>
      </c>
      <c r="K2443" s="1" t="e">
        <v>#N/A</v>
      </c>
      <c r="L2443" s="23" t="e">
        <v>#N/A</v>
      </c>
      <c r="M2443" s="23" t="e">
        <v>#N/A</v>
      </c>
      <c r="N2443" s="23" t="e">
        <v>#N/A</v>
      </c>
      <c r="O2443" s="23" t="e">
        <v>#N/A</v>
      </c>
      <c r="P2443" s="23" t="e">
        <v>#N/A</v>
      </c>
      <c r="Q2443" s="23" t="s">
        <v>4408</v>
      </c>
    </row>
    <row r="2444" spans="1:17" s="23" customFormat="1" hidden="1" x14ac:dyDescent="0.2">
      <c r="A2444" s="23" t="e">
        <v>#N/A</v>
      </c>
      <c r="B2444" s="23" t="s">
        <v>3554</v>
      </c>
      <c r="C2444" s="23" t="e">
        <v>#N/A</v>
      </c>
      <c r="D2444" s="23" t="e">
        <v>#N/A</v>
      </c>
      <c r="E2444" s="23" t="e">
        <v>#N/A</v>
      </c>
      <c r="F2444" s="23" t="e">
        <v>#N/A</v>
      </c>
      <c r="G2444" s="23" t="e">
        <v>#N/A</v>
      </c>
      <c r="H2444" s="23" t="e">
        <v>#N/A</v>
      </c>
      <c r="I2444" s="1" t="e">
        <v>#N/A</v>
      </c>
      <c r="J2444" s="1" t="e">
        <v>#N/A</v>
      </c>
      <c r="K2444" s="1" t="e">
        <v>#N/A</v>
      </c>
      <c r="L2444" s="23" t="e">
        <v>#N/A</v>
      </c>
      <c r="M2444" s="23" t="e">
        <v>#N/A</v>
      </c>
      <c r="N2444" s="23" t="e">
        <v>#N/A</v>
      </c>
      <c r="O2444" s="23" t="e">
        <v>#N/A</v>
      </c>
      <c r="P2444" s="23" t="e">
        <v>#N/A</v>
      </c>
      <c r="Q2444" s="23" t="s">
        <v>4408</v>
      </c>
    </row>
    <row r="2445" spans="1:17" s="23" customFormat="1" hidden="1" x14ac:dyDescent="0.2">
      <c r="A2445" s="23" t="e">
        <v>#N/A</v>
      </c>
      <c r="B2445" s="23" t="s">
        <v>3555</v>
      </c>
      <c r="C2445" s="23" t="e">
        <v>#N/A</v>
      </c>
      <c r="D2445" s="23" t="e">
        <v>#N/A</v>
      </c>
      <c r="E2445" s="23" t="e">
        <v>#N/A</v>
      </c>
      <c r="F2445" s="23" t="e">
        <v>#N/A</v>
      </c>
      <c r="G2445" s="23" t="e">
        <v>#N/A</v>
      </c>
      <c r="H2445" s="23" t="e">
        <v>#N/A</v>
      </c>
      <c r="I2445" s="1" t="e">
        <v>#N/A</v>
      </c>
      <c r="J2445" s="1" t="e">
        <v>#N/A</v>
      </c>
      <c r="K2445" s="1" t="e">
        <v>#N/A</v>
      </c>
      <c r="L2445" s="23" t="e">
        <v>#N/A</v>
      </c>
      <c r="M2445" s="23" t="e">
        <v>#N/A</v>
      </c>
      <c r="N2445" s="23" t="e">
        <v>#N/A</v>
      </c>
      <c r="O2445" s="23" t="e">
        <v>#N/A</v>
      </c>
      <c r="P2445" s="23" t="e">
        <v>#N/A</v>
      </c>
      <c r="Q2445" s="23" t="s">
        <v>4408</v>
      </c>
    </row>
    <row r="2446" spans="1:17" s="23" customFormat="1" hidden="1" x14ac:dyDescent="0.2">
      <c r="A2446" s="23" t="e">
        <v>#N/A</v>
      </c>
      <c r="B2446" s="23" t="s">
        <v>3556</v>
      </c>
      <c r="C2446" s="23" t="e">
        <v>#N/A</v>
      </c>
      <c r="D2446" s="23" t="e">
        <v>#N/A</v>
      </c>
      <c r="E2446" s="23" t="e">
        <v>#N/A</v>
      </c>
      <c r="F2446" s="23" t="e">
        <v>#N/A</v>
      </c>
      <c r="G2446" s="23" t="e">
        <v>#N/A</v>
      </c>
      <c r="H2446" s="23" t="e">
        <v>#N/A</v>
      </c>
      <c r="I2446" s="1" t="e">
        <v>#N/A</v>
      </c>
      <c r="J2446" s="1" t="e">
        <v>#N/A</v>
      </c>
      <c r="K2446" s="1" t="e">
        <v>#N/A</v>
      </c>
      <c r="L2446" s="23" t="e">
        <v>#N/A</v>
      </c>
      <c r="M2446" s="23" t="e">
        <v>#N/A</v>
      </c>
      <c r="N2446" s="23" t="e">
        <v>#N/A</v>
      </c>
      <c r="O2446" s="23" t="e">
        <v>#N/A</v>
      </c>
      <c r="P2446" s="23" t="e">
        <v>#N/A</v>
      </c>
      <c r="Q2446" s="23" t="s">
        <v>4408</v>
      </c>
    </row>
    <row r="2447" spans="1:17" s="23" customFormat="1" hidden="1" x14ac:dyDescent="0.2">
      <c r="A2447" s="23" t="e">
        <v>#N/A</v>
      </c>
      <c r="B2447" s="23" t="s">
        <v>3557</v>
      </c>
      <c r="C2447" s="23" t="e">
        <v>#N/A</v>
      </c>
      <c r="D2447" s="23" t="e">
        <v>#N/A</v>
      </c>
      <c r="E2447" s="23" t="e">
        <v>#N/A</v>
      </c>
      <c r="F2447" s="23" t="e">
        <v>#N/A</v>
      </c>
      <c r="G2447" s="23" t="e">
        <v>#N/A</v>
      </c>
      <c r="H2447" s="23" t="e">
        <v>#N/A</v>
      </c>
      <c r="I2447" s="1" t="e">
        <v>#N/A</v>
      </c>
      <c r="J2447" s="1" t="e">
        <v>#N/A</v>
      </c>
      <c r="K2447" s="1" t="e">
        <v>#N/A</v>
      </c>
      <c r="L2447" s="23" t="e">
        <v>#N/A</v>
      </c>
      <c r="M2447" s="23" t="e">
        <v>#N/A</v>
      </c>
      <c r="N2447" s="23" t="e">
        <v>#N/A</v>
      </c>
      <c r="O2447" s="23" t="e">
        <v>#N/A</v>
      </c>
      <c r="P2447" s="23" t="e">
        <v>#N/A</v>
      </c>
      <c r="Q2447" s="23" t="s">
        <v>4408</v>
      </c>
    </row>
    <row r="2448" spans="1:17" s="23" customFormat="1" hidden="1" x14ac:dyDescent="0.2">
      <c r="A2448" s="23" t="e">
        <v>#N/A</v>
      </c>
      <c r="B2448" s="23" t="s">
        <v>3558</v>
      </c>
      <c r="C2448" s="23" t="e">
        <v>#N/A</v>
      </c>
      <c r="D2448" s="23" t="e">
        <v>#N/A</v>
      </c>
      <c r="E2448" s="23" t="e">
        <v>#N/A</v>
      </c>
      <c r="F2448" s="23" t="e">
        <v>#N/A</v>
      </c>
      <c r="G2448" s="23" t="e">
        <v>#N/A</v>
      </c>
      <c r="H2448" s="23" t="e">
        <v>#N/A</v>
      </c>
      <c r="I2448" s="1" t="e">
        <v>#N/A</v>
      </c>
      <c r="J2448" s="1" t="e">
        <v>#N/A</v>
      </c>
      <c r="K2448" s="1" t="e">
        <v>#N/A</v>
      </c>
      <c r="L2448" s="23" t="e">
        <v>#N/A</v>
      </c>
      <c r="M2448" s="23" t="e">
        <v>#N/A</v>
      </c>
      <c r="N2448" s="23" t="e">
        <v>#N/A</v>
      </c>
      <c r="O2448" s="23" t="e">
        <v>#N/A</v>
      </c>
      <c r="P2448" s="23" t="e">
        <v>#N/A</v>
      </c>
      <c r="Q2448" s="23" t="s">
        <v>4408</v>
      </c>
    </row>
    <row r="2449" spans="1:17" s="23" customFormat="1" hidden="1" x14ac:dyDescent="0.2">
      <c r="A2449" s="23" t="e">
        <v>#N/A</v>
      </c>
      <c r="B2449" s="23" t="s">
        <v>3559</v>
      </c>
      <c r="C2449" s="23" t="e">
        <v>#N/A</v>
      </c>
      <c r="D2449" s="23" t="e">
        <v>#N/A</v>
      </c>
      <c r="E2449" s="23" t="e">
        <v>#N/A</v>
      </c>
      <c r="F2449" s="23" t="e">
        <v>#N/A</v>
      </c>
      <c r="G2449" s="23" t="e">
        <v>#N/A</v>
      </c>
      <c r="H2449" s="23" t="e">
        <v>#N/A</v>
      </c>
      <c r="I2449" s="1" t="e">
        <v>#N/A</v>
      </c>
      <c r="J2449" s="1" t="e">
        <v>#N/A</v>
      </c>
      <c r="K2449" s="1" t="e">
        <v>#N/A</v>
      </c>
      <c r="L2449" s="23" t="e">
        <v>#N/A</v>
      </c>
      <c r="M2449" s="23" t="e">
        <v>#N/A</v>
      </c>
      <c r="N2449" s="23" t="e">
        <v>#N/A</v>
      </c>
      <c r="O2449" s="23" t="e">
        <v>#N/A</v>
      </c>
      <c r="P2449" s="23" t="e">
        <v>#N/A</v>
      </c>
      <c r="Q2449" s="23" t="s">
        <v>4408</v>
      </c>
    </row>
    <row r="2450" spans="1:17" s="23" customFormat="1" hidden="1" x14ac:dyDescent="0.2">
      <c r="A2450" s="23" t="e">
        <v>#N/A</v>
      </c>
      <c r="B2450" s="23" t="s">
        <v>3560</v>
      </c>
      <c r="C2450" s="23" t="e">
        <v>#N/A</v>
      </c>
      <c r="D2450" s="23" t="e">
        <v>#N/A</v>
      </c>
      <c r="E2450" s="23" t="e">
        <v>#N/A</v>
      </c>
      <c r="F2450" s="23" t="e">
        <v>#N/A</v>
      </c>
      <c r="G2450" s="23" t="e">
        <v>#N/A</v>
      </c>
      <c r="H2450" s="23" t="e">
        <v>#N/A</v>
      </c>
      <c r="I2450" s="1" t="e">
        <v>#N/A</v>
      </c>
      <c r="J2450" s="1" t="e">
        <v>#N/A</v>
      </c>
      <c r="K2450" s="1" t="e">
        <v>#N/A</v>
      </c>
      <c r="L2450" s="23" t="e">
        <v>#N/A</v>
      </c>
      <c r="M2450" s="23" t="e">
        <v>#N/A</v>
      </c>
      <c r="N2450" s="23" t="e">
        <v>#N/A</v>
      </c>
      <c r="O2450" s="23" t="e">
        <v>#N/A</v>
      </c>
      <c r="P2450" s="23" t="e">
        <v>#N/A</v>
      </c>
      <c r="Q2450" s="23" t="s">
        <v>4408</v>
      </c>
    </row>
    <row r="2451" spans="1:17" s="23" customFormat="1" hidden="1" x14ac:dyDescent="0.2">
      <c r="A2451" s="23" t="e">
        <v>#N/A</v>
      </c>
      <c r="B2451" s="23" t="s">
        <v>3561</v>
      </c>
      <c r="C2451" s="23" t="e">
        <v>#N/A</v>
      </c>
      <c r="D2451" s="23" t="e">
        <v>#N/A</v>
      </c>
      <c r="E2451" s="23" t="e">
        <v>#N/A</v>
      </c>
      <c r="F2451" s="23" t="e">
        <v>#N/A</v>
      </c>
      <c r="G2451" s="23" t="e">
        <v>#N/A</v>
      </c>
      <c r="H2451" s="23" t="e">
        <v>#N/A</v>
      </c>
      <c r="I2451" s="1" t="e">
        <v>#N/A</v>
      </c>
      <c r="J2451" s="1" t="e">
        <v>#N/A</v>
      </c>
      <c r="K2451" s="1" t="e">
        <v>#N/A</v>
      </c>
      <c r="L2451" s="23" t="e">
        <v>#N/A</v>
      </c>
      <c r="M2451" s="23" t="e">
        <v>#N/A</v>
      </c>
      <c r="N2451" s="23" t="e">
        <v>#N/A</v>
      </c>
      <c r="O2451" s="23" t="e">
        <v>#N/A</v>
      </c>
      <c r="P2451" s="23" t="e">
        <v>#N/A</v>
      </c>
      <c r="Q2451" s="23" t="s">
        <v>4408</v>
      </c>
    </row>
    <row r="2452" spans="1:17" s="23" customFormat="1" hidden="1" x14ac:dyDescent="0.2">
      <c r="A2452" s="23" t="e">
        <v>#N/A</v>
      </c>
      <c r="B2452" s="23" t="s">
        <v>3562</v>
      </c>
      <c r="C2452" s="23" t="e">
        <v>#N/A</v>
      </c>
      <c r="D2452" s="23" t="e">
        <v>#N/A</v>
      </c>
      <c r="E2452" s="23" t="e">
        <v>#N/A</v>
      </c>
      <c r="F2452" s="23" t="e">
        <v>#N/A</v>
      </c>
      <c r="G2452" s="23" t="e">
        <v>#N/A</v>
      </c>
      <c r="H2452" s="23" t="e">
        <v>#N/A</v>
      </c>
      <c r="I2452" s="1" t="e">
        <v>#N/A</v>
      </c>
      <c r="J2452" s="1" t="e">
        <v>#N/A</v>
      </c>
      <c r="K2452" s="1" t="e">
        <v>#N/A</v>
      </c>
      <c r="L2452" s="23" t="e">
        <v>#N/A</v>
      </c>
      <c r="M2452" s="23" t="e">
        <v>#N/A</v>
      </c>
      <c r="N2452" s="23" t="e">
        <v>#N/A</v>
      </c>
      <c r="O2452" s="23" t="e">
        <v>#N/A</v>
      </c>
      <c r="P2452" s="23" t="e">
        <v>#N/A</v>
      </c>
      <c r="Q2452" s="23" t="s">
        <v>4408</v>
      </c>
    </row>
    <row r="2453" spans="1:17" s="23" customFormat="1" hidden="1" x14ac:dyDescent="0.2">
      <c r="A2453" s="23" t="e">
        <v>#N/A</v>
      </c>
      <c r="B2453" s="23" t="s">
        <v>3563</v>
      </c>
      <c r="C2453" s="23" t="e">
        <v>#N/A</v>
      </c>
      <c r="D2453" s="23" t="e">
        <v>#N/A</v>
      </c>
      <c r="E2453" s="23" t="e">
        <v>#N/A</v>
      </c>
      <c r="F2453" s="23" t="e">
        <v>#N/A</v>
      </c>
      <c r="G2453" s="23" t="e">
        <v>#N/A</v>
      </c>
      <c r="H2453" s="23" t="e">
        <v>#N/A</v>
      </c>
      <c r="I2453" s="1" t="e">
        <v>#N/A</v>
      </c>
      <c r="J2453" s="1" t="e">
        <v>#N/A</v>
      </c>
      <c r="K2453" s="1" t="e">
        <v>#N/A</v>
      </c>
      <c r="L2453" s="23" t="e">
        <v>#N/A</v>
      </c>
      <c r="M2453" s="23" t="e">
        <v>#N/A</v>
      </c>
      <c r="N2453" s="23" t="e">
        <v>#N/A</v>
      </c>
      <c r="O2453" s="23" t="e">
        <v>#N/A</v>
      </c>
      <c r="P2453" s="23" t="e">
        <v>#N/A</v>
      </c>
      <c r="Q2453" s="23" t="s">
        <v>4408</v>
      </c>
    </row>
    <row r="2454" spans="1:17" s="23" customFormat="1" hidden="1" x14ac:dyDescent="0.2">
      <c r="A2454" s="23" t="e">
        <v>#N/A</v>
      </c>
      <c r="B2454" s="23" t="s">
        <v>40</v>
      </c>
      <c r="C2454" s="23" t="e">
        <v>#N/A</v>
      </c>
      <c r="D2454" s="23" t="e">
        <v>#N/A</v>
      </c>
      <c r="E2454" s="23" t="e">
        <v>#N/A</v>
      </c>
      <c r="F2454" s="23" t="e">
        <v>#N/A</v>
      </c>
      <c r="G2454" s="23" t="e">
        <v>#N/A</v>
      </c>
      <c r="H2454" s="23" t="e">
        <v>#N/A</v>
      </c>
      <c r="I2454" s="1" t="e">
        <v>#N/A</v>
      </c>
      <c r="J2454" s="1" t="e">
        <v>#N/A</v>
      </c>
      <c r="K2454" s="1" t="e">
        <v>#N/A</v>
      </c>
      <c r="L2454" s="23" t="e">
        <v>#N/A</v>
      </c>
      <c r="M2454" s="23" t="e">
        <v>#N/A</v>
      </c>
      <c r="N2454" s="23" t="e">
        <v>#N/A</v>
      </c>
      <c r="O2454" s="23" t="e">
        <v>#N/A</v>
      </c>
      <c r="P2454" s="23" t="e">
        <v>#N/A</v>
      </c>
      <c r="Q2454" s="23" t="s">
        <v>4408</v>
      </c>
    </row>
    <row r="2455" spans="1:17" s="23" customFormat="1" hidden="1" x14ac:dyDescent="0.2">
      <c r="A2455" s="23" t="e">
        <v>#N/A</v>
      </c>
      <c r="B2455" s="23" t="s">
        <v>3564</v>
      </c>
      <c r="C2455" s="23" t="e">
        <v>#N/A</v>
      </c>
      <c r="D2455" s="23" t="e">
        <v>#N/A</v>
      </c>
      <c r="E2455" s="23" t="e">
        <v>#N/A</v>
      </c>
      <c r="F2455" s="23" t="e">
        <v>#N/A</v>
      </c>
      <c r="G2455" s="23" t="e">
        <v>#N/A</v>
      </c>
      <c r="H2455" s="23" t="e">
        <v>#N/A</v>
      </c>
      <c r="I2455" s="1" t="e">
        <v>#N/A</v>
      </c>
      <c r="J2455" s="1" t="e">
        <v>#N/A</v>
      </c>
      <c r="K2455" s="1" t="e">
        <v>#N/A</v>
      </c>
      <c r="L2455" s="23" t="e">
        <v>#N/A</v>
      </c>
      <c r="M2455" s="23" t="e">
        <v>#N/A</v>
      </c>
      <c r="N2455" s="23" t="e">
        <v>#N/A</v>
      </c>
      <c r="O2455" s="23" t="e">
        <v>#N/A</v>
      </c>
      <c r="P2455" s="23" t="e">
        <v>#N/A</v>
      </c>
      <c r="Q2455" s="23" t="s">
        <v>4408</v>
      </c>
    </row>
    <row r="2456" spans="1:17" s="23" customFormat="1" hidden="1" x14ac:dyDescent="0.2">
      <c r="A2456" s="23" t="e">
        <v>#N/A</v>
      </c>
      <c r="B2456" s="23" t="s">
        <v>3565</v>
      </c>
      <c r="C2456" s="23" t="e">
        <v>#N/A</v>
      </c>
      <c r="D2456" s="23" t="e">
        <v>#N/A</v>
      </c>
      <c r="E2456" s="23" t="e">
        <v>#N/A</v>
      </c>
      <c r="F2456" s="23" t="e">
        <v>#N/A</v>
      </c>
      <c r="G2456" s="23" t="e">
        <v>#N/A</v>
      </c>
      <c r="H2456" s="23" t="e">
        <v>#N/A</v>
      </c>
      <c r="I2456" s="1" t="e">
        <v>#N/A</v>
      </c>
      <c r="J2456" s="1" t="e">
        <v>#N/A</v>
      </c>
      <c r="K2456" s="1" t="e">
        <v>#N/A</v>
      </c>
      <c r="L2456" s="23" t="e">
        <v>#N/A</v>
      </c>
      <c r="M2456" s="23" t="e">
        <v>#N/A</v>
      </c>
      <c r="N2456" s="23" t="e">
        <v>#N/A</v>
      </c>
      <c r="O2456" s="23" t="e">
        <v>#N/A</v>
      </c>
      <c r="P2456" s="23" t="e">
        <v>#N/A</v>
      </c>
      <c r="Q2456" s="23" t="s">
        <v>4408</v>
      </c>
    </row>
    <row r="2457" spans="1:17" s="23" customFormat="1" hidden="1" x14ac:dyDescent="0.2">
      <c r="A2457" s="23" t="e">
        <v>#N/A</v>
      </c>
      <c r="B2457" s="23" t="s">
        <v>3566</v>
      </c>
      <c r="C2457" s="23" t="e">
        <v>#N/A</v>
      </c>
      <c r="D2457" s="23" t="e">
        <v>#N/A</v>
      </c>
      <c r="E2457" s="23" t="e">
        <v>#N/A</v>
      </c>
      <c r="F2457" s="23" t="e">
        <v>#N/A</v>
      </c>
      <c r="G2457" s="23" t="e">
        <v>#N/A</v>
      </c>
      <c r="H2457" s="23" t="e">
        <v>#N/A</v>
      </c>
      <c r="I2457" s="1" t="e">
        <v>#N/A</v>
      </c>
      <c r="J2457" s="1" t="e">
        <v>#N/A</v>
      </c>
      <c r="K2457" s="1" t="e">
        <v>#N/A</v>
      </c>
      <c r="L2457" s="23" t="e">
        <v>#N/A</v>
      </c>
      <c r="M2457" s="23" t="e">
        <v>#N/A</v>
      </c>
      <c r="N2457" s="23" t="e">
        <v>#N/A</v>
      </c>
      <c r="O2457" s="23" t="e">
        <v>#N/A</v>
      </c>
      <c r="P2457" s="23" t="e">
        <v>#N/A</v>
      </c>
      <c r="Q2457" s="23" t="s">
        <v>4408</v>
      </c>
    </row>
    <row r="2458" spans="1:17" s="23" customFormat="1" hidden="1" x14ac:dyDescent="0.2">
      <c r="A2458" s="23" t="e">
        <v>#N/A</v>
      </c>
      <c r="B2458" s="23" t="s">
        <v>3567</v>
      </c>
      <c r="C2458" s="23" t="e">
        <v>#N/A</v>
      </c>
      <c r="D2458" s="23" t="e">
        <v>#N/A</v>
      </c>
      <c r="E2458" s="23" t="e">
        <v>#N/A</v>
      </c>
      <c r="F2458" s="23" t="e">
        <v>#N/A</v>
      </c>
      <c r="G2458" s="23" t="e">
        <v>#N/A</v>
      </c>
      <c r="H2458" s="23" t="e">
        <v>#N/A</v>
      </c>
      <c r="I2458" s="1" t="e">
        <v>#N/A</v>
      </c>
      <c r="J2458" s="1" t="e">
        <v>#N/A</v>
      </c>
      <c r="K2458" s="1" t="e">
        <v>#N/A</v>
      </c>
      <c r="L2458" s="23" t="e">
        <v>#N/A</v>
      </c>
      <c r="M2458" s="23" t="e">
        <v>#N/A</v>
      </c>
      <c r="N2458" s="23" t="e">
        <v>#N/A</v>
      </c>
      <c r="O2458" s="23" t="e">
        <v>#N/A</v>
      </c>
      <c r="P2458" s="23" t="e">
        <v>#N/A</v>
      </c>
      <c r="Q2458" s="23" t="s">
        <v>4408</v>
      </c>
    </row>
    <row r="2459" spans="1:17" s="23" customFormat="1" hidden="1" x14ac:dyDescent="0.2">
      <c r="A2459" s="23" t="e">
        <v>#N/A</v>
      </c>
      <c r="B2459" s="23" t="s">
        <v>3568</v>
      </c>
      <c r="C2459" s="23" t="e">
        <v>#N/A</v>
      </c>
      <c r="D2459" s="23" t="e">
        <v>#N/A</v>
      </c>
      <c r="E2459" s="23" t="e">
        <v>#N/A</v>
      </c>
      <c r="F2459" s="23" t="e">
        <v>#N/A</v>
      </c>
      <c r="G2459" s="23" t="e">
        <v>#N/A</v>
      </c>
      <c r="H2459" s="23" t="e">
        <v>#N/A</v>
      </c>
      <c r="I2459" s="1" t="e">
        <v>#N/A</v>
      </c>
      <c r="J2459" s="1" t="e">
        <v>#N/A</v>
      </c>
      <c r="K2459" s="1" t="e">
        <v>#N/A</v>
      </c>
      <c r="L2459" s="23" t="e">
        <v>#N/A</v>
      </c>
      <c r="M2459" s="23" t="e">
        <v>#N/A</v>
      </c>
      <c r="N2459" s="23" t="e">
        <v>#N/A</v>
      </c>
      <c r="O2459" s="23" t="e">
        <v>#N/A</v>
      </c>
      <c r="P2459" s="23" t="e">
        <v>#N/A</v>
      </c>
      <c r="Q2459" s="23" t="s">
        <v>4408</v>
      </c>
    </row>
    <row r="2460" spans="1:17" s="23" customFormat="1" hidden="1" x14ac:dyDescent="0.2">
      <c r="A2460" s="23" t="e">
        <v>#N/A</v>
      </c>
      <c r="B2460" s="23" t="s">
        <v>3569</v>
      </c>
      <c r="C2460" s="23" t="e">
        <v>#N/A</v>
      </c>
      <c r="D2460" s="23" t="e">
        <v>#N/A</v>
      </c>
      <c r="E2460" s="23" t="e">
        <v>#N/A</v>
      </c>
      <c r="F2460" s="23" t="e">
        <v>#N/A</v>
      </c>
      <c r="G2460" s="23" t="e">
        <v>#N/A</v>
      </c>
      <c r="H2460" s="23" t="e">
        <v>#N/A</v>
      </c>
      <c r="I2460" s="1" t="e">
        <v>#N/A</v>
      </c>
      <c r="J2460" s="1" t="e">
        <v>#N/A</v>
      </c>
      <c r="K2460" s="1" t="e">
        <v>#N/A</v>
      </c>
      <c r="L2460" s="23" t="e">
        <v>#N/A</v>
      </c>
      <c r="M2460" s="23" t="e">
        <v>#N/A</v>
      </c>
      <c r="N2460" s="23" t="e">
        <v>#N/A</v>
      </c>
      <c r="O2460" s="23" t="e">
        <v>#N/A</v>
      </c>
      <c r="P2460" s="23" t="e">
        <v>#N/A</v>
      </c>
      <c r="Q2460" s="23" t="s">
        <v>4408</v>
      </c>
    </row>
    <row r="2461" spans="1:17" s="23" customFormat="1" hidden="1" x14ac:dyDescent="0.2">
      <c r="A2461" s="23" t="e">
        <v>#N/A</v>
      </c>
      <c r="B2461" s="23" t="s">
        <v>3570</v>
      </c>
      <c r="C2461" s="23" t="e">
        <v>#N/A</v>
      </c>
      <c r="D2461" s="23" t="e">
        <v>#N/A</v>
      </c>
      <c r="E2461" s="23" t="e">
        <v>#N/A</v>
      </c>
      <c r="F2461" s="23" t="e">
        <v>#N/A</v>
      </c>
      <c r="G2461" s="23" t="e">
        <v>#N/A</v>
      </c>
      <c r="H2461" s="23" t="e">
        <v>#N/A</v>
      </c>
      <c r="I2461" s="1" t="e">
        <v>#N/A</v>
      </c>
      <c r="J2461" s="1" t="e">
        <v>#N/A</v>
      </c>
      <c r="K2461" s="1" t="e">
        <v>#N/A</v>
      </c>
      <c r="L2461" s="23" t="e">
        <v>#N/A</v>
      </c>
      <c r="M2461" s="23" t="e">
        <v>#N/A</v>
      </c>
      <c r="N2461" s="23" t="e">
        <v>#N/A</v>
      </c>
      <c r="O2461" s="23" t="e">
        <v>#N/A</v>
      </c>
      <c r="P2461" s="23" t="e">
        <v>#N/A</v>
      </c>
      <c r="Q2461" s="23" t="s">
        <v>4408</v>
      </c>
    </row>
    <row r="2462" spans="1:17" s="23" customFormat="1" hidden="1" x14ac:dyDescent="0.2">
      <c r="A2462" s="23" t="e">
        <v>#N/A</v>
      </c>
      <c r="B2462" s="23" t="s">
        <v>3571</v>
      </c>
      <c r="C2462" s="23" t="e">
        <v>#N/A</v>
      </c>
      <c r="D2462" s="23" t="e">
        <v>#N/A</v>
      </c>
      <c r="E2462" s="23" t="e">
        <v>#N/A</v>
      </c>
      <c r="F2462" s="23" t="e">
        <v>#N/A</v>
      </c>
      <c r="G2462" s="23" t="e">
        <v>#N/A</v>
      </c>
      <c r="H2462" s="23" t="e">
        <v>#N/A</v>
      </c>
      <c r="I2462" s="1" t="e">
        <v>#N/A</v>
      </c>
      <c r="J2462" s="1" t="e">
        <v>#N/A</v>
      </c>
      <c r="K2462" s="1" t="e">
        <v>#N/A</v>
      </c>
      <c r="L2462" s="23" t="e">
        <v>#N/A</v>
      </c>
      <c r="M2462" s="23" t="e">
        <v>#N/A</v>
      </c>
      <c r="N2462" s="23" t="e">
        <v>#N/A</v>
      </c>
      <c r="O2462" s="23" t="e">
        <v>#N/A</v>
      </c>
      <c r="P2462" s="23" t="e">
        <v>#N/A</v>
      </c>
      <c r="Q2462" s="23" t="s">
        <v>4408</v>
      </c>
    </row>
    <row r="2463" spans="1:17" s="23" customFormat="1" hidden="1" x14ac:dyDescent="0.2">
      <c r="A2463" s="23" t="e">
        <v>#N/A</v>
      </c>
      <c r="B2463" s="23" t="s">
        <v>3572</v>
      </c>
      <c r="C2463" s="23" t="e">
        <v>#N/A</v>
      </c>
      <c r="D2463" s="23" t="e">
        <v>#N/A</v>
      </c>
      <c r="E2463" s="23" t="e">
        <v>#N/A</v>
      </c>
      <c r="F2463" s="23" t="e">
        <v>#N/A</v>
      </c>
      <c r="G2463" s="23" t="e">
        <v>#N/A</v>
      </c>
      <c r="H2463" s="23" t="e">
        <v>#N/A</v>
      </c>
      <c r="I2463" s="1" t="e">
        <v>#N/A</v>
      </c>
      <c r="J2463" s="1" t="e">
        <v>#N/A</v>
      </c>
      <c r="K2463" s="1" t="e">
        <v>#N/A</v>
      </c>
      <c r="L2463" s="23" t="e">
        <v>#N/A</v>
      </c>
      <c r="M2463" s="23" t="e">
        <v>#N/A</v>
      </c>
      <c r="N2463" s="23" t="e">
        <v>#N/A</v>
      </c>
      <c r="O2463" s="23" t="e">
        <v>#N/A</v>
      </c>
      <c r="P2463" s="23" t="e">
        <v>#N/A</v>
      </c>
      <c r="Q2463" s="23" t="s">
        <v>4408</v>
      </c>
    </row>
    <row r="2464" spans="1:17" s="23" customFormat="1" hidden="1" x14ac:dyDescent="0.2">
      <c r="A2464" s="23" t="e">
        <v>#N/A</v>
      </c>
      <c r="B2464" s="23" t="s">
        <v>3573</v>
      </c>
      <c r="C2464" s="23" t="e">
        <v>#N/A</v>
      </c>
      <c r="D2464" s="23" t="e">
        <v>#N/A</v>
      </c>
      <c r="E2464" s="23" t="e">
        <v>#N/A</v>
      </c>
      <c r="F2464" s="23" t="e">
        <v>#N/A</v>
      </c>
      <c r="G2464" s="23" t="e">
        <v>#N/A</v>
      </c>
      <c r="H2464" s="23" t="e">
        <v>#N/A</v>
      </c>
      <c r="I2464" s="1" t="e">
        <v>#N/A</v>
      </c>
      <c r="J2464" s="1" t="e">
        <v>#N/A</v>
      </c>
      <c r="K2464" s="1" t="e">
        <v>#N/A</v>
      </c>
      <c r="L2464" s="23" t="e">
        <v>#N/A</v>
      </c>
      <c r="M2464" s="23" t="e">
        <v>#N/A</v>
      </c>
      <c r="N2464" s="23" t="e">
        <v>#N/A</v>
      </c>
      <c r="O2464" s="23" t="e">
        <v>#N/A</v>
      </c>
      <c r="P2464" s="23" t="e">
        <v>#N/A</v>
      </c>
      <c r="Q2464" s="23" t="s">
        <v>4408</v>
      </c>
    </row>
    <row r="2465" spans="1:17" s="23" customFormat="1" hidden="1" x14ac:dyDescent="0.2">
      <c r="A2465" s="23" t="e">
        <v>#N/A</v>
      </c>
      <c r="B2465" s="23" t="s">
        <v>3574</v>
      </c>
      <c r="C2465" s="23" t="e">
        <v>#N/A</v>
      </c>
      <c r="D2465" s="23" t="e">
        <v>#N/A</v>
      </c>
      <c r="E2465" s="23" t="e">
        <v>#N/A</v>
      </c>
      <c r="F2465" s="23" t="e">
        <v>#N/A</v>
      </c>
      <c r="G2465" s="23" t="e">
        <v>#N/A</v>
      </c>
      <c r="H2465" s="23" t="e">
        <v>#N/A</v>
      </c>
      <c r="I2465" s="1" t="e">
        <v>#N/A</v>
      </c>
      <c r="J2465" s="1" t="e">
        <v>#N/A</v>
      </c>
      <c r="K2465" s="1" t="e">
        <v>#N/A</v>
      </c>
      <c r="L2465" s="23" t="e">
        <v>#N/A</v>
      </c>
      <c r="M2465" s="23" t="e">
        <v>#N/A</v>
      </c>
      <c r="N2465" s="23" t="e">
        <v>#N/A</v>
      </c>
      <c r="O2465" s="23" t="e">
        <v>#N/A</v>
      </c>
      <c r="P2465" s="23" t="e">
        <v>#N/A</v>
      </c>
      <c r="Q2465" s="23" t="s">
        <v>4408</v>
      </c>
    </row>
    <row r="2466" spans="1:17" s="23" customFormat="1" hidden="1" x14ac:dyDescent="0.2">
      <c r="A2466" s="23" t="e">
        <v>#N/A</v>
      </c>
      <c r="B2466" s="23" t="s">
        <v>3575</v>
      </c>
      <c r="C2466" s="23" t="e">
        <v>#N/A</v>
      </c>
      <c r="D2466" s="23" t="e">
        <v>#N/A</v>
      </c>
      <c r="E2466" s="23" t="e">
        <v>#N/A</v>
      </c>
      <c r="F2466" s="23" t="e">
        <v>#N/A</v>
      </c>
      <c r="G2466" s="23" t="e">
        <v>#N/A</v>
      </c>
      <c r="H2466" s="23" t="e">
        <v>#N/A</v>
      </c>
      <c r="I2466" s="1" t="e">
        <v>#N/A</v>
      </c>
      <c r="J2466" s="1" t="e">
        <v>#N/A</v>
      </c>
      <c r="K2466" s="1" t="e">
        <v>#N/A</v>
      </c>
      <c r="L2466" s="23" t="e">
        <v>#N/A</v>
      </c>
      <c r="M2466" s="23" t="e">
        <v>#N/A</v>
      </c>
      <c r="N2466" s="23" t="e">
        <v>#N/A</v>
      </c>
      <c r="O2466" s="23" t="e">
        <v>#N/A</v>
      </c>
      <c r="P2466" s="23" t="e">
        <v>#N/A</v>
      </c>
      <c r="Q2466" s="23" t="s">
        <v>4408</v>
      </c>
    </row>
    <row r="2467" spans="1:17" s="23" customFormat="1" hidden="1" x14ac:dyDescent="0.2">
      <c r="A2467" s="23" t="e">
        <v>#N/A</v>
      </c>
      <c r="B2467" s="23" t="s">
        <v>3576</v>
      </c>
      <c r="C2467" s="23" t="e">
        <v>#N/A</v>
      </c>
      <c r="D2467" s="23" t="e">
        <v>#N/A</v>
      </c>
      <c r="E2467" s="23" t="e">
        <v>#N/A</v>
      </c>
      <c r="F2467" s="23" t="e">
        <v>#N/A</v>
      </c>
      <c r="G2467" s="23" t="e">
        <v>#N/A</v>
      </c>
      <c r="H2467" s="23" t="e">
        <v>#N/A</v>
      </c>
      <c r="I2467" s="1" t="e">
        <v>#N/A</v>
      </c>
      <c r="J2467" s="1" t="e">
        <v>#N/A</v>
      </c>
      <c r="K2467" s="1" t="e">
        <v>#N/A</v>
      </c>
      <c r="L2467" s="23" t="e">
        <v>#N/A</v>
      </c>
      <c r="M2467" s="23" t="e">
        <v>#N/A</v>
      </c>
      <c r="N2467" s="23" t="e">
        <v>#N/A</v>
      </c>
      <c r="O2467" s="23" t="e">
        <v>#N/A</v>
      </c>
      <c r="P2467" s="23" t="e">
        <v>#N/A</v>
      </c>
      <c r="Q2467" s="23" t="s">
        <v>4408</v>
      </c>
    </row>
    <row r="2468" spans="1:17" s="23" customFormat="1" hidden="1" x14ac:dyDescent="0.2">
      <c r="A2468" s="23" t="e">
        <v>#N/A</v>
      </c>
      <c r="B2468" s="23" t="s">
        <v>3577</v>
      </c>
      <c r="C2468" s="23" t="e">
        <v>#N/A</v>
      </c>
      <c r="D2468" s="23" t="e">
        <v>#N/A</v>
      </c>
      <c r="E2468" s="23" t="e">
        <v>#N/A</v>
      </c>
      <c r="F2468" s="23" t="e">
        <v>#N/A</v>
      </c>
      <c r="G2468" s="23" t="e">
        <v>#N/A</v>
      </c>
      <c r="H2468" s="23" t="e">
        <v>#N/A</v>
      </c>
      <c r="I2468" s="1" t="e">
        <v>#N/A</v>
      </c>
      <c r="J2468" s="1" t="e">
        <v>#N/A</v>
      </c>
      <c r="K2468" s="1" t="e">
        <v>#N/A</v>
      </c>
      <c r="L2468" s="23" t="e">
        <v>#N/A</v>
      </c>
      <c r="M2468" s="23" t="e">
        <v>#N/A</v>
      </c>
      <c r="N2468" s="23" t="e">
        <v>#N/A</v>
      </c>
      <c r="O2468" s="23" t="e">
        <v>#N/A</v>
      </c>
      <c r="P2468" s="23" t="e">
        <v>#N/A</v>
      </c>
      <c r="Q2468" s="23" t="s">
        <v>4408</v>
      </c>
    </row>
    <row r="2469" spans="1:17" s="23" customFormat="1" hidden="1" x14ac:dyDescent="0.2">
      <c r="A2469" s="23" t="e">
        <v>#N/A</v>
      </c>
      <c r="B2469" s="23" t="s">
        <v>3578</v>
      </c>
      <c r="C2469" s="23" t="e">
        <v>#N/A</v>
      </c>
      <c r="D2469" s="23" t="e">
        <v>#N/A</v>
      </c>
      <c r="E2469" s="23" t="e">
        <v>#N/A</v>
      </c>
      <c r="F2469" s="23" t="e">
        <v>#N/A</v>
      </c>
      <c r="G2469" s="23" t="e">
        <v>#N/A</v>
      </c>
      <c r="H2469" s="23" t="e">
        <v>#N/A</v>
      </c>
      <c r="I2469" s="1" t="e">
        <v>#N/A</v>
      </c>
      <c r="J2469" s="1" t="e">
        <v>#N/A</v>
      </c>
      <c r="K2469" s="1" t="e">
        <v>#N/A</v>
      </c>
      <c r="L2469" s="23" t="e">
        <v>#N/A</v>
      </c>
      <c r="M2469" s="23" t="e">
        <v>#N/A</v>
      </c>
      <c r="N2469" s="23" t="e">
        <v>#N/A</v>
      </c>
      <c r="O2469" s="23" t="e">
        <v>#N/A</v>
      </c>
      <c r="P2469" s="23" t="e">
        <v>#N/A</v>
      </c>
      <c r="Q2469" s="23" t="s">
        <v>4408</v>
      </c>
    </row>
    <row r="2470" spans="1:17" s="23" customFormat="1" hidden="1" x14ac:dyDescent="0.2">
      <c r="A2470" s="23" t="e">
        <v>#N/A</v>
      </c>
      <c r="B2470" s="23" t="s">
        <v>3579</v>
      </c>
      <c r="C2470" s="23" t="e">
        <v>#N/A</v>
      </c>
      <c r="D2470" s="23" t="e">
        <v>#N/A</v>
      </c>
      <c r="E2470" s="23" t="e">
        <v>#N/A</v>
      </c>
      <c r="F2470" s="23" t="e">
        <v>#N/A</v>
      </c>
      <c r="G2470" s="23" t="e">
        <v>#N/A</v>
      </c>
      <c r="H2470" s="23" t="e">
        <v>#N/A</v>
      </c>
      <c r="I2470" s="1" t="e">
        <v>#N/A</v>
      </c>
      <c r="J2470" s="1" t="e">
        <v>#N/A</v>
      </c>
      <c r="K2470" s="1" t="e">
        <v>#N/A</v>
      </c>
      <c r="L2470" s="23" t="e">
        <v>#N/A</v>
      </c>
      <c r="M2470" s="23" t="e">
        <v>#N/A</v>
      </c>
      <c r="N2470" s="23" t="e">
        <v>#N/A</v>
      </c>
      <c r="O2470" s="23" t="e">
        <v>#N/A</v>
      </c>
      <c r="P2470" s="23" t="e">
        <v>#N/A</v>
      </c>
      <c r="Q2470" s="23" t="s">
        <v>4408</v>
      </c>
    </row>
    <row r="2471" spans="1:17" s="23" customFormat="1" hidden="1" x14ac:dyDescent="0.2">
      <c r="A2471" s="23" t="e">
        <v>#N/A</v>
      </c>
      <c r="B2471" s="23" t="s">
        <v>3580</v>
      </c>
      <c r="C2471" s="23" t="e">
        <v>#N/A</v>
      </c>
      <c r="D2471" s="23" t="e">
        <v>#N/A</v>
      </c>
      <c r="E2471" s="23" t="e">
        <v>#N/A</v>
      </c>
      <c r="F2471" s="23" t="e">
        <v>#N/A</v>
      </c>
      <c r="G2471" s="23" t="e">
        <v>#N/A</v>
      </c>
      <c r="H2471" s="23" t="e">
        <v>#N/A</v>
      </c>
      <c r="I2471" s="1" t="e">
        <v>#N/A</v>
      </c>
      <c r="J2471" s="1" t="e">
        <v>#N/A</v>
      </c>
      <c r="K2471" s="1" t="e">
        <v>#N/A</v>
      </c>
      <c r="L2471" s="23" t="e">
        <v>#N/A</v>
      </c>
      <c r="M2471" s="23" t="e">
        <v>#N/A</v>
      </c>
      <c r="N2471" s="23" t="e">
        <v>#N/A</v>
      </c>
      <c r="O2471" s="23" t="e">
        <v>#N/A</v>
      </c>
      <c r="P2471" s="23" t="e">
        <v>#N/A</v>
      </c>
      <c r="Q2471" s="23" t="s">
        <v>4408</v>
      </c>
    </row>
    <row r="2472" spans="1:17" s="23" customFormat="1" hidden="1" x14ac:dyDescent="0.2">
      <c r="A2472" s="23" t="e">
        <v>#N/A</v>
      </c>
      <c r="B2472" s="23" t="s">
        <v>3581</v>
      </c>
      <c r="C2472" s="23" t="e">
        <v>#N/A</v>
      </c>
      <c r="D2472" s="23" t="e">
        <v>#N/A</v>
      </c>
      <c r="E2472" s="23" t="e">
        <v>#N/A</v>
      </c>
      <c r="F2472" s="23" t="e">
        <v>#N/A</v>
      </c>
      <c r="G2472" s="23" t="e">
        <v>#N/A</v>
      </c>
      <c r="H2472" s="23" t="e">
        <v>#N/A</v>
      </c>
      <c r="I2472" s="1" t="e">
        <v>#N/A</v>
      </c>
      <c r="J2472" s="1" t="e">
        <v>#N/A</v>
      </c>
      <c r="K2472" s="1" t="e">
        <v>#N/A</v>
      </c>
      <c r="L2472" s="23" t="e">
        <v>#N/A</v>
      </c>
      <c r="M2472" s="23" t="e">
        <v>#N/A</v>
      </c>
      <c r="N2472" s="23" t="e">
        <v>#N/A</v>
      </c>
      <c r="O2472" s="23" t="e">
        <v>#N/A</v>
      </c>
      <c r="P2472" s="23" t="e">
        <v>#N/A</v>
      </c>
      <c r="Q2472" s="23" t="s">
        <v>4408</v>
      </c>
    </row>
    <row r="2473" spans="1:17" s="23" customFormat="1" hidden="1" x14ac:dyDescent="0.2">
      <c r="A2473" s="23" t="e">
        <v>#N/A</v>
      </c>
      <c r="B2473" s="23" t="s">
        <v>3582</v>
      </c>
      <c r="C2473" s="23" t="e">
        <v>#N/A</v>
      </c>
      <c r="D2473" s="23" t="e">
        <v>#N/A</v>
      </c>
      <c r="E2473" s="23" t="e">
        <v>#N/A</v>
      </c>
      <c r="F2473" s="23" t="e">
        <v>#N/A</v>
      </c>
      <c r="G2473" s="23" t="e">
        <v>#N/A</v>
      </c>
      <c r="H2473" s="23" t="e">
        <v>#N/A</v>
      </c>
      <c r="I2473" s="1" t="e">
        <v>#N/A</v>
      </c>
      <c r="J2473" s="1" t="e">
        <v>#N/A</v>
      </c>
      <c r="K2473" s="1" t="e">
        <v>#N/A</v>
      </c>
      <c r="L2473" s="23" t="e">
        <v>#N/A</v>
      </c>
      <c r="M2473" s="23" t="e">
        <v>#N/A</v>
      </c>
      <c r="N2473" s="23" t="e">
        <v>#N/A</v>
      </c>
      <c r="O2473" s="23" t="e">
        <v>#N/A</v>
      </c>
      <c r="P2473" s="23" t="e">
        <v>#N/A</v>
      </c>
      <c r="Q2473" s="23" t="s">
        <v>4408</v>
      </c>
    </row>
    <row r="2474" spans="1:17" s="23" customFormat="1" hidden="1" x14ac:dyDescent="0.2">
      <c r="A2474" s="23" t="e">
        <v>#N/A</v>
      </c>
      <c r="B2474" s="23" t="s">
        <v>3583</v>
      </c>
      <c r="C2474" s="23" t="e">
        <v>#N/A</v>
      </c>
      <c r="D2474" s="23" t="e">
        <v>#N/A</v>
      </c>
      <c r="E2474" s="23" t="e">
        <v>#N/A</v>
      </c>
      <c r="F2474" s="23" t="e">
        <v>#N/A</v>
      </c>
      <c r="G2474" s="23" t="e">
        <v>#N/A</v>
      </c>
      <c r="H2474" s="23" t="e">
        <v>#N/A</v>
      </c>
      <c r="I2474" s="1" t="e">
        <v>#N/A</v>
      </c>
      <c r="J2474" s="1" t="e">
        <v>#N/A</v>
      </c>
      <c r="K2474" s="1" t="e">
        <v>#N/A</v>
      </c>
      <c r="L2474" s="23" t="e">
        <v>#N/A</v>
      </c>
      <c r="M2474" s="23" t="e">
        <v>#N/A</v>
      </c>
      <c r="N2474" s="23" t="e">
        <v>#N/A</v>
      </c>
      <c r="O2474" s="23" t="e">
        <v>#N/A</v>
      </c>
      <c r="P2474" s="23" t="e">
        <v>#N/A</v>
      </c>
      <c r="Q2474" s="23" t="s">
        <v>4408</v>
      </c>
    </row>
    <row r="2475" spans="1:17" s="23" customFormat="1" hidden="1" x14ac:dyDescent="0.2">
      <c r="A2475" s="23" t="e">
        <v>#N/A</v>
      </c>
      <c r="B2475" s="23" t="s">
        <v>3584</v>
      </c>
      <c r="C2475" s="23" t="e">
        <v>#N/A</v>
      </c>
      <c r="D2475" s="23" t="e">
        <v>#N/A</v>
      </c>
      <c r="E2475" s="23" t="e">
        <v>#N/A</v>
      </c>
      <c r="F2475" s="23" t="e">
        <v>#N/A</v>
      </c>
      <c r="G2475" s="23" t="e">
        <v>#N/A</v>
      </c>
      <c r="H2475" s="23" t="e">
        <v>#N/A</v>
      </c>
      <c r="I2475" s="1" t="e">
        <v>#N/A</v>
      </c>
      <c r="J2475" s="1" t="e">
        <v>#N/A</v>
      </c>
      <c r="K2475" s="1" t="e">
        <v>#N/A</v>
      </c>
      <c r="L2475" s="23" t="e">
        <v>#N/A</v>
      </c>
      <c r="M2475" s="23" t="e">
        <v>#N/A</v>
      </c>
      <c r="N2475" s="23" t="e">
        <v>#N/A</v>
      </c>
      <c r="O2475" s="23" t="e">
        <v>#N/A</v>
      </c>
      <c r="P2475" s="23" t="e">
        <v>#N/A</v>
      </c>
      <c r="Q2475" s="23" t="s">
        <v>4408</v>
      </c>
    </row>
    <row r="2476" spans="1:17" s="23" customFormat="1" hidden="1" x14ac:dyDescent="0.2">
      <c r="A2476" s="23" t="e">
        <v>#N/A</v>
      </c>
      <c r="B2476" s="23" t="s">
        <v>3585</v>
      </c>
      <c r="C2476" s="23" t="e">
        <v>#N/A</v>
      </c>
      <c r="D2476" s="23" t="e">
        <v>#N/A</v>
      </c>
      <c r="E2476" s="23" t="e">
        <v>#N/A</v>
      </c>
      <c r="F2476" s="23" t="e">
        <v>#N/A</v>
      </c>
      <c r="G2476" s="23" t="e">
        <v>#N/A</v>
      </c>
      <c r="H2476" s="23" t="e">
        <v>#N/A</v>
      </c>
      <c r="I2476" s="1" t="e">
        <v>#N/A</v>
      </c>
      <c r="J2476" s="1" t="e">
        <v>#N/A</v>
      </c>
      <c r="K2476" s="1" t="e">
        <v>#N/A</v>
      </c>
      <c r="L2476" s="23" t="e">
        <v>#N/A</v>
      </c>
      <c r="M2476" s="23" t="e">
        <v>#N/A</v>
      </c>
      <c r="N2476" s="23" t="e">
        <v>#N/A</v>
      </c>
      <c r="O2476" s="23" t="e">
        <v>#N/A</v>
      </c>
      <c r="P2476" s="23" t="e">
        <v>#N/A</v>
      </c>
      <c r="Q2476" s="23" t="s">
        <v>4408</v>
      </c>
    </row>
    <row r="2477" spans="1:17" s="23" customFormat="1" hidden="1" x14ac:dyDescent="0.2">
      <c r="A2477" s="23" t="e">
        <v>#N/A</v>
      </c>
      <c r="B2477" s="23" t="s">
        <v>3586</v>
      </c>
      <c r="C2477" s="23" t="e">
        <v>#N/A</v>
      </c>
      <c r="D2477" s="23" t="e">
        <v>#N/A</v>
      </c>
      <c r="E2477" s="23" t="e">
        <v>#N/A</v>
      </c>
      <c r="F2477" s="23" t="e">
        <v>#N/A</v>
      </c>
      <c r="G2477" s="23" t="e">
        <v>#N/A</v>
      </c>
      <c r="H2477" s="23" t="e">
        <v>#N/A</v>
      </c>
      <c r="I2477" s="1" t="e">
        <v>#N/A</v>
      </c>
      <c r="J2477" s="1" t="e">
        <v>#N/A</v>
      </c>
      <c r="K2477" s="1" t="e">
        <v>#N/A</v>
      </c>
      <c r="L2477" s="23" t="e">
        <v>#N/A</v>
      </c>
      <c r="M2477" s="23" t="e">
        <v>#N/A</v>
      </c>
      <c r="N2477" s="23" t="e">
        <v>#N/A</v>
      </c>
      <c r="O2477" s="23" t="e">
        <v>#N/A</v>
      </c>
      <c r="P2477" s="23" t="e">
        <v>#N/A</v>
      </c>
      <c r="Q2477" s="23" t="s">
        <v>4408</v>
      </c>
    </row>
    <row r="2478" spans="1:17" s="23" customFormat="1" hidden="1" x14ac:dyDescent="0.2">
      <c r="A2478" s="23" t="e">
        <v>#N/A</v>
      </c>
      <c r="B2478" s="23" t="s">
        <v>3587</v>
      </c>
      <c r="C2478" s="23" t="e">
        <v>#N/A</v>
      </c>
      <c r="D2478" s="23" t="e">
        <v>#N/A</v>
      </c>
      <c r="E2478" s="23" t="e">
        <v>#N/A</v>
      </c>
      <c r="F2478" s="23" t="e">
        <v>#N/A</v>
      </c>
      <c r="G2478" s="23" t="e">
        <v>#N/A</v>
      </c>
      <c r="H2478" s="23" t="e">
        <v>#N/A</v>
      </c>
      <c r="I2478" s="1" t="e">
        <v>#N/A</v>
      </c>
      <c r="J2478" s="1" t="e">
        <v>#N/A</v>
      </c>
      <c r="K2478" s="1" t="e">
        <v>#N/A</v>
      </c>
      <c r="L2478" s="23" t="e">
        <v>#N/A</v>
      </c>
      <c r="M2478" s="23" t="e">
        <v>#N/A</v>
      </c>
      <c r="N2478" s="23" t="e">
        <v>#N/A</v>
      </c>
      <c r="O2478" s="23" t="e">
        <v>#N/A</v>
      </c>
      <c r="P2478" s="23" t="e">
        <v>#N/A</v>
      </c>
      <c r="Q2478" s="23" t="s">
        <v>4408</v>
      </c>
    </row>
    <row r="2479" spans="1:17" s="23" customFormat="1" hidden="1" x14ac:dyDescent="0.2">
      <c r="A2479" s="23" t="e">
        <v>#N/A</v>
      </c>
      <c r="B2479" s="23" t="s">
        <v>3588</v>
      </c>
      <c r="C2479" s="23" t="e">
        <v>#N/A</v>
      </c>
      <c r="D2479" s="23" t="e">
        <v>#N/A</v>
      </c>
      <c r="E2479" s="23" t="e">
        <v>#N/A</v>
      </c>
      <c r="F2479" s="23" t="e">
        <v>#N/A</v>
      </c>
      <c r="G2479" s="23" t="e">
        <v>#N/A</v>
      </c>
      <c r="H2479" s="23" t="e">
        <v>#N/A</v>
      </c>
      <c r="I2479" s="1" t="e">
        <v>#N/A</v>
      </c>
      <c r="J2479" s="1" t="e">
        <v>#N/A</v>
      </c>
      <c r="K2479" s="1" t="e">
        <v>#N/A</v>
      </c>
      <c r="L2479" s="23" t="e">
        <v>#N/A</v>
      </c>
      <c r="M2479" s="23" t="e">
        <v>#N/A</v>
      </c>
      <c r="N2479" s="23" t="e">
        <v>#N/A</v>
      </c>
      <c r="O2479" s="23" t="e">
        <v>#N/A</v>
      </c>
      <c r="P2479" s="23" t="e">
        <v>#N/A</v>
      </c>
      <c r="Q2479" s="23" t="s">
        <v>4408</v>
      </c>
    </row>
    <row r="2480" spans="1:17" s="23" customFormat="1" hidden="1" x14ac:dyDescent="0.2">
      <c r="A2480" s="23" t="e">
        <v>#N/A</v>
      </c>
      <c r="B2480" s="23" t="s">
        <v>3589</v>
      </c>
      <c r="C2480" s="23" t="e">
        <v>#N/A</v>
      </c>
      <c r="D2480" s="23" t="e">
        <v>#N/A</v>
      </c>
      <c r="E2480" s="23" t="e">
        <v>#N/A</v>
      </c>
      <c r="F2480" s="23" t="e">
        <v>#N/A</v>
      </c>
      <c r="G2480" s="23" t="e">
        <v>#N/A</v>
      </c>
      <c r="H2480" s="23" t="e">
        <v>#N/A</v>
      </c>
      <c r="I2480" s="1" t="e">
        <v>#N/A</v>
      </c>
      <c r="J2480" s="1" t="e">
        <v>#N/A</v>
      </c>
      <c r="K2480" s="1" t="e">
        <v>#N/A</v>
      </c>
      <c r="L2480" s="23" t="e">
        <v>#N/A</v>
      </c>
      <c r="M2480" s="23" t="e">
        <v>#N/A</v>
      </c>
      <c r="N2480" s="23" t="e">
        <v>#N/A</v>
      </c>
      <c r="O2480" s="23" t="e">
        <v>#N/A</v>
      </c>
      <c r="P2480" s="23" t="e">
        <v>#N/A</v>
      </c>
      <c r="Q2480" s="23" t="s">
        <v>4408</v>
      </c>
    </row>
    <row r="2481" spans="1:17" s="23" customFormat="1" hidden="1" x14ac:dyDescent="0.2">
      <c r="A2481" s="23" t="e">
        <v>#N/A</v>
      </c>
      <c r="B2481" s="23" t="s">
        <v>3590</v>
      </c>
      <c r="C2481" s="23" t="e">
        <v>#N/A</v>
      </c>
      <c r="D2481" s="23" t="e">
        <v>#N/A</v>
      </c>
      <c r="E2481" s="23" t="e">
        <v>#N/A</v>
      </c>
      <c r="F2481" s="23" t="e">
        <v>#N/A</v>
      </c>
      <c r="G2481" s="23" t="e">
        <v>#N/A</v>
      </c>
      <c r="H2481" s="23" t="e">
        <v>#N/A</v>
      </c>
      <c r="I2481" s="1" t="e">
        <v>#N/A</v>
      </c>
      <c r="J2481" s="1" t="e">
        <v>#N/A</v>
      </c>
      <c r="K2481" s="1" t="e">
        <v>#N/A</v>
      </c>
      <c r="L2481" s="23" t="e">
        <v>#N/A</v>
      </c>
      <c r="M2481" s="23" t="e">
        <v>#N/A</v>
      </c>
      <c r="N2481" s="23" t="e">
        <v>#N/A</v>
      </c>
      <c r="O2481" s="23" t="e">
        <v>#N/A</v>
      </c>
      <c r="P2481" s="23" t="e">
        <v>#N/A</v>
      </c>
      <c r="Q2481" s="23" t="s">
        <v>4408</v>
      </c>
    </row>
    <row r="2482" spans="1:17" s="23" customFormat="1" hidden="1" x14ac:dyDescent="0.2">
      <c r="A2482" s="23" t="e">
        <v>#N/A</v>
      </c>
      <c r="B2482" s="23" t="s">
        <v>3591</v>
      </c>
      <c r="C2482" s="23" t="e">
        <v>#N/A</v>
      </c>
      <c r="D2482" s="23" t="e">
        <v>#N/A</v>
      </c>
      <c r="E2482" s="23" t="e">
        <v>#N/A</v>
      </c>
      <c r="F2482" s="23" t="e">
        <v>#N/A</v>
      </c>
      <c r="G2482" s="23" t="e">
        <v>#N/A</v>
      </c>
      <c r="H2482" s="23" t="e">
        <v>#N/A</v>
      </c>
      <c r="I2482" s="1" t="e">
        <v>#N/A</v>
      </c>
      <c r="J2482" s="1" t="e">
        <v>#N/A</v>
      </c>
      <c r="K2482" s="1" t="e">
        <v>#N/A</v>
      </c>
      <c r="L2482" s="23" t="e">
        <v>#N/A</v>
      </c>
      <c r="M2482" s="23" t="e">
        <v>#N/A</v>
      </c>
      <c r="N2482" s="23" t="e">
        <v>#N/A</v>
      </c>
      <c r="O2482" s="23" t="e">
        <v>#N/A</v>
      </c>
      <c r="P2482" s="23" t="e">
        <v>#N/A</v>
      </c>
      <c r="Q2482" s="23" t="s">
        <v>4408</v>
      </c>
    </row>
    <row r="2483" spans="1:17" s="23" customFormat="1" hidden="1" x14ac:dyDescent="0.2">
      <c r="A2483" s="23" t="e">
        <v>#N/A</v>
      </c>
      <c r="B2483" s="23" t="s">
        <v>3592</v>
      </c>
      <c r="C2483" s="23" t="e">
        <v>#N/A</v>
      </c>
      <c r="D2483" s="23" t="e">
        <v>#N/A</v>
      </c>
      <c r="E2483" s="23" t="e">
        <v>#N/A</v>
      </c>
      <c r="F2483" s="23" t="e">
        <v>#N/A</v>
      </c>
      <c r="G2483" s="23" t="e">
        <v>#N/A</v>
      </c>
      <c r="H2483" s="23" t="e">
        <v>#N/A</v>
      </c>
      <c r="I2483" s="1" t="e">
        <v>#N/A</v>
      </c>
      <c r="J2483" s="1" t="e">
        <v>#N/A</v>
      </c>
      <c r="K2483" s="1" t="e">
        <v>#N/A</v>
      </c>
      <c r="L2483" s="23" t="e">
        <v>#N/A</v>
      </c>
      <c r="M2483" s="23" t="e">
        <v>#N/A</v>
      </c>
      <c r="N2483" s="23" t="e">
        <v>#N/A</v>
      </c>
      <c r="O2483" s="23" t="e">
        <v>#N/A</v>
      </c>
      <c r="P2483" s="23" t="e">
        <v>#N/A</v>
      </c>
      <c r="Q2483" s="23" t="s">
        <v>4408</v>
      </c>
    </row>
    <row r="2484" spans="1:17" s="23" customFormat="1" hidden="1" x14ac:dyDescent="0.2">
      <c r="A2484" s="23" t="e">
        <v>#N/A</v>
      </c>
      <c r="B2484" s="23" t="s">
        <v>3593</v>
      </c>
      <c r="C2484" s="23" t="e">
        <v>#N/A</v>
      </c>
      <c r="D2484" s="23" t="e">
        <v>#N/A</v>
      </c>
      <c r="E2484" s="23" t="e">
        <v>#N/A</v>
      </c>
      <c r="F2484" s="23" t="e">
        <v>#N/A</v>
      </c>
      <c r="G2484" s="23" t="e">
        <v>#N/A</v>
      </c>
      <c r="H2484" s="23" t="e">
        <v>#N/A</v>
      </c>
      <c r="I2484" s="1" t="e">
        <v>#N/A</v>
      </c>
      <c r="J2484" s="1" t="e">
        <v>#N/A</v>
      </c>
      <c r="K2484" s="1" t="e">
        <v>#N/A</v>
      </c>
      <c r="L2484" s="23" t="e">
        <v>#N/A</v>
      </c>
      <c r="M2484" s="23" t="e">
        <v>#N/A</v>
      </c>
      <c r="N2484" s="23" t="e">
        <v>#N/A</v>
      </c>
      <c r="O2484" s="23" t="e">
        <v>#N/A</v>
      </c>
      <c r="P2484" s="23" t="e">
        <v>#N/A</v>
      </c>
      <c r="Q2484" s="23" t="s">
        <v>4408</v>
      </c>
    </row>
    <row r="2485" spans="1:17" s="23" customFormat="1" hidden="1" x14ac:dyDescent="0.2">
      <c r="A2485" s="23" t="e">
        <v>#N/A</v>
      </c>
      <c r="B2485" s="23" t="s">
        <v>3594</v>
      </c>
      <c r="C2485" s="23" t="e">
        <v>#N/A</v>
      </c>
      <c r="D2485" s="23" t="e">
        <v>#N/A</v>
      </c>
      <c r="E2485" s="23" t="e">
        <v>#N/A</v>
      </c>
      <c r="F2485" s="23" t="e">
        <v>#N/A</v>
      </c>
      <c r="G2485" s="23" t="e">
        <v>#N/A</v>
      </c>
      <c r="H2485" s="23" t="e">
        <v>#N/A</v>
      </c>
      <c r="I2485" s="1" t="e">
        <v>#N/A</v>
      </c>
      <c r="J2485" s="1" t="e">
        <v>#N/A</v>
      </c>
      <c r="K2485" s="1" t="e">
        <v>#N/A</v>
      </c>
      <c r="L2485" s="23" t="e">
        <v>#N/A</v>
      </c>
      <c r="M2485" s="23" t="e">
        <v>#N/A</v>
      </c>
      <c r="N2485" s="23" t="e">
        <v>#N/A</v>
      </c>
      <c r="O2485" s="23" t="e">
        <v>#N/A</v>
      </c>
      <c r="P2485" s="23" t="e">
        <v>#N/A</v>
      </c>
      <c r="Q2485" s="23" t="s">
        <v>4408</v>
      </c>
    </row>
    <row r="2486" spans="1:17" s="23" customFormat="1" hidden="1" x14ac:dyDescent="0.2">
      <c r="A2486" s="23" t="e">
        <v>#N/A</v>
      </c>
      <c r="B2486" s="23" t="s">
        <v>3595</v>
      </c>
      <c r="C2486" s="23" t="e">
        <v>#N/A</v>
      </c>
      <c r="D2486" s="23" t="e">
        <v>#N/A</v>
      </c>
      <c r="E2486" s="23" t="e">
        <v>#N/A</v>
      </c>
      <c r="F2486" s="23" t="e">
        <v>#N/A</v>
      </c>
      <c r="G2486" s="23" t="e">
        <v>#N/A</v>
      </c>
      <c r="H2486" s="23" t="e">
        <v>#N/A</v>
      </c>
      <c r="I2486" s="1" t="e">
        <v>#N/A</v>
      </c>
      <c r="J2486" s="1" t="e">
        <v>#N/A</v>
      </c>
      <c r="K2486" s="1" t="e">
        <v>#N/A</v>
      </c>
      <c r="L2486" s="23" t="e">
        <v>#N/A</v>
      </c>
      <c r="M2486" s="23" t="e">
        <v>#N/A</v>
      </c>
      <c r="N2486" s="23" t="e">
        <v>#N/A</v>
      </c>
      <c r="O2486" s="23" t="e">
        <v>#N/A</v>
      </c>
      <c r="P2486" s="23" t="e">
        <v>#N/A</v>
      </c>
      <c r="Q2486" s="23" t="s">
        <v>4408</v>
      </c>
    </row>
    <row r="2487" spans="1:17" s="23" customFormat="1" hidden="1" x14ac:dyDescent="0.2">
      <c r="A2487" s="23" t="e">
        <v>#N/A</v>
      </c>
      <c r="B2487" s="23" t="s">
        <v>3596</v>
      </c>
      <c r="C2487" s="23" t="e">
        <v>#N/A</v>
      </c>
      <c r="D2487" s="23" t="e">
        <v>#N/A</v>
      </c>
      <c r="E2487" s="23" t="e">
        <v>#N/A</v>
      </c>
      <c r="F2487" s="23" t="e">
        <v>#N/A</v>
      </c>
      <c r="G2487" s="23" t="e">
        <v>#N/A</v>
      </c>
      <c r="H2487" s="23" t="e">
        <v>#N/A</v>
      </c>
      <c r="I2487" s="1" t="e">
        <v>#N/A</v>
      </c>
      <c r="J2487" s="1" t="e">
        <v>#N/A</v>
      </c>
      <c r="K2487" s="1" t="e">
        <v>#N/A</v>
      </c>
      <c r="L2487" s="23" t="e">
        <v>#N/A</v>
      </c>
      <c r="M2487" s="23" t="e">
        <v>#N/A</v>
      </c>
      <c r="N2487" s="23" t="e">
        <v>#N/A</v>
      </c>
      <c r="O2487" s="23" t="e">
        <v>#N/A</v>
      </c>
      <c r="P2487" s="23" t="e">
        <v>#N/A</v>
      </c>
      <c r="Q2487" s="23" t="s">
        <v>4408</v>
      </c>
    </row>
    <row r="2488" spans="1:17" s="23" customFormat="1" hidden="1" x14ac:dyDescent="0.2">
      <c r="A2488" s="23" t="e">
        <v>#N/A</v>
      </c>
      <c r="B2488" s="23" t="s">
        <v>3597</v>
      </c>
      <c r="C2488" s="23" t="e">
        <v>#N/A</v>
      </c>
      <c r="D2488" s="23" t="e">
        <v>#N/A</v>
      </c>
      <c r="E2488" s="23" t="e">
        <v>#N/A</v>
      </c>
      <c r="F2488" s="23" t="e">
        <v>#N/A</v>
      </c>
      <c r="G2488" s="23" t="e">
        <v>#N/A</v>
      </c>
      <c r="H2488" s="23" t="e">
        <v>#N/A</v>
      </c>
      <c r="I2488" s="1" t="e">
        <v>#N/A</v>
      </c>
      <c r="J2488" s="1" t="e">
        <v>#N/A</v>
      </c>
      <c r="K2488" s="1" t="e">
        <v>#N/A</v>
      </c>
      <c r="L2488" s="23" t="e">
        <v>#N/A</v>
      </c>
      <c r="M2488" s="23" t="e">
        <v>#N/A</v>
      </c>
      <c r="N2488" s="23" t="e">
        <v>#N/A</v>
      </c>
      <c r="O2488" s="23" t="e">
        <v>#N/A</v>
      </c>
      <c r="P2488" s="23" t="e">
        <v>#N/A</v>
      </c>
      <c r="Q2488" s="23" t="s">
        <v>4408</v>
      </c>
    </row>
    <row r="2489" spans="1:17" s="23" customFormat="1" hidden="1" x14ac:dyDescent="0.2">
      <c r="A2489" s="23" t="e">
        <v>#N/A</v>
      </c>
      <c r="B2489" s="23" t="s">
        <v>3598</v>
      </c>
      <c r="C2489" s="23" t="e">
        <v>#N/A</v>
      </c>
      <c r="D2489" s="23" t="e">
        <v>#N/A</v>
      </c>
      <c r="E2489" s="23" t="e">
        <v>#N/A</v>
      </c>
      <c r="F2489" s="23" t="e">
        <v>#N/A</v>
      </c>
      <c r="G2489" s="23" t="e">
        <v>#N/A</v>
      </c>
      <c r="H2489" s="23" t="e">
        <v>#N/A</v>
      </c>
      <c r="I2489" s="1" t="e">
        <v>#N/A</v>
      </c>
      <c r="J2489" s="1" t="e">
        <v>#N/A</v>
      </c>
      <c r="K2489" s="1" t="e">
        <v>#N/A</v>
      </c>
      <c r="L2489" s="23" t="e">
        <v>#N/A</v>
      </c>
      <c r="M2489" s="23" t="e">
        <v>#N/A</v>
      </c>
      <c r="N2489" s="23" t="e">
        <v>#N/A</v>
      </c>
      <c r="O2489" s="23" t="e">
        <v>#N/A</v>
      </c>
      <c r="P2489" s="23" t="e">
        <v>#N/A</v>
      </c>
      <c r="Q2489" s="23" t="s">
        <v>4408</v>
      </c>
    </row>
    <row r="2490" spans="1:17" s="23" customFormat="1" hidden="1" x14ac:dyDescent="0.2">
      <c r="A2490" s="23" t="e">
        <v>#N/A</v>
      </c>
      <c r="B2490" s="23" t="s">
        <v>3599</v>
      </c>
      <c r="C2490" s="23" t="e">
        <v>#N/A</v>
      </c>
      <c r="D2490" s="23" t="e">
        <v>#N/A</v>
      </c>
      <c r="E2490" s="23" t="e">
        <v>#N/A</v>
      </c>
      <c r="F2490" s="23" t="e">
        <v>#N/A</v>
      </c>
      <c r="G2490" s="23" t="e">
        <v>#N/A</v>
      </c>
      <c r="H2490" s="23" t="e">
        <v>#N/A</v>
      </c>
      <c r="I2490" s="1" t="e">
        <v>#N/A</v>
      </c>
      <c r="J2490" s="1" t="e">
        <v>#N/A</v>
      </c>
      <c r="K2490" s="1" t="e">
        <v>#N/A</v>
      </c>
      <c r="L2490" s="23" t="e">
        <v>#N/A</v>
      </c>
      <c r="M2490" s="23" t="e">
        <v>#N/A</v>
      </c>
      <c r="N2490" s="23" t="e">
        <v>#N/A</v>
      </c>
      <c r="O2490" s="23" t="e">
        <v>#N/A</v>
      </c>
      <c r="P2490" s="23" t="e">
        <v>#N/A</v>
      </c>
      <c r="Q2490" s="23" t="s">
        <v>4408</v>
      </c>
    </row>
    <row r="2491" spans="1:17" s="23" customFormat="1" hidden="1" x14ac:dyDescent="0.2">
      <c r="A2491" s="23" t="e">
        <v>#N/A</v>
      </c>
      <c r="B2491" s="23" t="s">
        <v>3600</v>
      </c>
      <c r="C2491" s="23" t="e">
        <v>#N/A</v>
      </c>
      <c r="D2491" s="23" t="e">
        <v>#N/A</v>
      </c>
      <c r="E2491" s="23" t="e">
        <v>#N/A</v>
      </c>
      <c r="F2491" s="23" t="e">
        <v>#N/A</v>
      </c>
      <c r="G2491" s="23" t="e">
        <v>#N/A</v>
      </c>
      <c r="H2491" s="23" t="e">
        <v>#N/A</v>
      </c>
      <c r="I2491" s="1" t="e">
        <v>#N/A</v>
      </c>
      <c r="J2491" s="1" t="e">
        <v>#N/A</v>
      </c>
      <c r="K2491" s="1" t="e">
        <v>#N/A</v>
      </c>
      <c r="L2491" s="23" t="e">
        <v>#N/A</v>
      </c>
      <c r="M2491" s="23" t="e">
        <v>#N/A</v>
      </c>
      <c r="N2491" s="23" t="e">
        <v>#N/A</v>
      </c>
      <c r="O2491" s="23" t="e">
        <v>#N/A</v>
      </c>
      <c r="P2491" s="23" t="e">
        <v>#N/A</v>
      </c>
      <c r="Q2491" s="23" t="s">
        <v>4408</v>
      </c>
    </row>
    <row r="2492" spans="1:17" s="23" customFormat="1" hidden="1" x14ac:dyDescent="0.2">
      <c r="A2492" s="23" t="e">
        <v>#N/A</v>
      </c>
      <c r="B2492" s="23" t="s">
        <v>3601</v>
      </c>
      <c r="C2492" s="23" t="e">
        <v>#N/A</v>
      </c>
      <c r="D2492" s="23" t="e">
        <v>#N/A</v>
      </c>
      <c r="E2492" s="23" t="e">
        <v>#N/A</v>
      </c>
      <c r="F2492" s="23" t="e">
        <v>#N/A</v>
      </c>
      <c r="G2492" s="23" t="e">
        <v>#N/A</v>
      </c>
      <c r="H2492" s="23" t="e">
        <v>#N/A</v>
      </c>
      <c r="I2492" s="1" t="e">
        <v>#N/A</v>
      </c>
      <c r="J2492" s="1" t="e">
        <v>#N/A</v>
      </c>
      <c r="K2492" s="1" t="e">
        <v>#N/A</v>
      </c>
      <c r="L2492" s="23" t="e">
        <v>#N/A</v>
      </c>
      <c r="M2492" s="23" t="e">
        <v>#N/A</v>
      </c>
      <c r="N2492" s="23" t="e">
        <v>#N/A</v>
      </c>
      <c r="O2492" s="23" t="e">
        <v>#N/A</v>
      </c>
      <c r="P2492" s="23" t="e">
        <v>#N/A</v>
      </c>
      <c r="Q2492" s="23" t="s">
        <v>4408</v>
      </c>
    </row>
    <row r="2493" spans="1:17" s="23" customFormat="1" hidden="1" x14ac:dyDescent="0.2">
      <c r="A2493" s="23" t="e">
        <v>#N/A</v>
      </c>
      <c r="B2493" s="23" t="s">
        <v>3602</v>
      </c>
      <c r="C2493" s="23" t="e">
        <v>#N/A</v>
      </c>
      <c r="D2493" s="23" t="e">
        <v>#N/A</v>
      </c>
      <c r="E2493" s="23" t="e">
        <v>#N/A</v>
      </c>
      <c r="F2493" s="23" t="e">
        <v>#N/A</v>
      </c>
      <c r="G2493" s="23" t="e">
        <v>#N/A</v>
      </c>
      <c r="H2493" s="23" t="e">
        <v>#N/A</v>
      </c>
      <c r="I2493" s="1" t="e">
        <v>#N/A</v>
      </c>
      <c r="J2493" s="1" t="e">
        <v>#N/A</v>
      </c>
      <c r="K2493" s="1" t="e">
        <v>#N/A</v>
      </c>
      <c r="L2493" s="23" t="e">
        <v>#N/A</v>
      </c>
      <c r="M2493" s="23" t="e">
        <v>#N/A</v>
      </c>
      <c r="N2493" s="23" t="e">
        <v>#N/A</v>
      </c>
      <c r="O2493" s="23" t="e">
        <v>#N/A</v>
      </c>
      <c r="P2493" s="23" t="e">
        <v>#N/A</v>
      </c>
      <c r="Q2493" s="23" t="s">
        <v>4408</v>
      </c>
    </row>
    <row r="2494" spans="1:17" s="23" customFormat="1" hidden="1" x14ac:dyDescent="0.2">
      <c r="A2494" s="23" t="e">
        <v>#N/A</v>
      </c>
      <c r="B2494" s="23" t="s">
        <v>3603</v>
      </c>
      <c r="C2494" s="23" t="e">
        <v>#N/A</v>
      </c>
      <c r="D2494" s="23" t="e">
        <v>#N/A</v>
      </c>
      <c r="E2494" s="23" t="e">
        <v>#N/A</v>
      </c>
      <c r="F2494" s="23" t="e">
        <v>#N/A</v>
      </c>
      <c r="G2494" s="23" t="e">
        <v>#N/A</v>
      </c>
      <c r="H2494" s="23" t="e">
        <v>#N/A</v>
      </c>
      <c r="I2494" s="1" t="e">
        <v>#N/A</v>
      </c>
      <c r="J2494" s="1" t="e">
        <v>#N/A</v>
      </c>
      <c r="K2494" s="1" t="e">
        <v>#N/A</v>
      </c>
      <c r="L2494" s="23" t="e">
        <v>#N/A</v>
      </c>
      <c r="M2494" s="23" t="e">
        <v>#N/A</v>
      </c>
      <c r="N2494" s="23" t="e">
        <v>#N/A</v>
      </c>
      <c r="O2494" s="23" t="e">
        <v>#N/A</v>
      </c>
      <c r="P2494" s="23" t="e">
        <v>#N/A</v>
      </c>
      <c r="Q2494" s="23" t="s">
        <v>4408</v>
      </c>
    </row>
    <row r="2495" spans="1:17" s="23" customFormat="1" hidden="1" x14ac:dyDescent="0.2">
      <c r="A2495" s="23" t="e">
        <v>#N/A</v>
      </c>
      <c r="B2495" s="23" t="s">
        <v>3604</v>
      </c>
      <c r="C2495" s="23" t="e">
        <v>#N/A</v>
      </c>
      <c r="D2495" s="23" t="e">
        <v>#N/A</v>
      </c>
      <c r="E2495" s="23" t="e">
        <v>#N/A</v>
      </c>
      <c r="F2495" s="23" t="e">
        <v>#N/A</v>
      </c>
      <c r="G2495" s="23" t="e">
        <v>#N/A</v>
      </c>
      <c r="H2495" s="23" t="e">
        <v>#N/A</v>
      </c>
      <c r="I2495" s="1" t="e">
        <v>#N/A</v>
      </c>
      <c r="J2495" s="1" t="e">
        <v>#N/A</v>
      </c>
      <c r="K2495" s="1" t="e">
        <v>#N/A</v>
      </c>
      <c r="L2495" s="23" t="e">
        <v>#N/A</v>
      </c>
      <c r="M2495" s="23" t="e">
        <v>#N/A</v>
      </c>
      <c r="N2495" s="23" t="e">
        <v>#N/A</v>
      </c>
      <c r="O2495" s="23" t="e">
        <v>#N/A</v>
      </c>
      <c r="P2495" s="23" t="e">
        <v>#N/A</v>
      </c>
      <c r="Q2495" s="23" t="s">
        <v>4408</v>
      </c>
    </row>
    <row r="2496" spans="1:17" s="23" customFormat="1" hidden="1" x14ac:dyDescent="0.2">
      <c r="A2496" s="23" t="e">
        <v>#N/A</v>
      </c>
      <c r="B2496" s="23" t="s">
        <v>3605</v>
      </c>
      <c r="C2496" s="23" t="e">
        <v>#N/A</v>
      </c>
      <c r="D2496" s="23" t="e">
        <v>#N/A</v>
      </c>
      <c r="E2496" s="23" t="e">
        <v>#N/A</v>
      </c>
      <c r="F2496" s="23" t="e">
        <v>#N/A</v>
      </c>
      <c r="G2496" s="23" t="e">
        <v>#N/A</v>
      </c>
      <c r="H2496" s="23" t="e">
        <v>#N/A</v>
      </c>
      <c r="I2496" s="1" t="e">
        <v>#N/A</v>
      </c>
      <c r="J2496" s="1" t="e">
        <v>#N/A</v>
      </c>
      <c r="K2496" s="1" t="e">
        <v>#N/A</v>
      </c>
      <c r="L2496" s="23" t="e">
        <v>#N/A</v>
      </c>
      <c r="M2496" s="23" t="e">
        <v>#N/A</v>
      </c>
      <c r="N2496" s="23" t="e">
        <v>#N/A</v>
      </c>
      <c r="O2496" s="23" t="e">
        <v>#N/A</v>
      </c>
      <c r="P2496" s="23" t="e">
        <v>#N/A</v>
      </c>
      <c r="Q2496" s="23" t="s">
        <v>4408</v>
      </c>
    </row>
    <row r="2497" spans="1:17" s="23" customFormat="1" hidden="1" x14ac:dyDescent="0.2">
      <c r="A2497" s="23" t="e">
        <v>#N/A</v>
      </c>
      <c r="B2497" s="23" t="s">
        <v>3606</v>
      </c>
      <c r="C2497" s="23" t="e">
        <v>#N/A</v>
      </c>
      <c r="D2497" s="23" t="e">
        <v>#N/A</v>
      </c>
      <c r="E2497" s="23" t="e">
        <v>#N/A</v>
      </c>
      <c r="F2497" s="23" t="e">
        <v>#N/A</v>
      </c>
      <c r="G2497" s="23" t="e">
        <v>#N/A</v>
      </c>
      <c r="H2497" s="23" t="e">
        <v>#N/A</v>
      </c>
      <c r="I2497" s="1" t="e">
        <v>#N/A</v>
      </c>
      <c r="J2497" s="1" t="e">
        <v>#N/A</v>
      </c>
      <c r="K2497" s="1" t="e">
        <v>#N/A</v>
      </c>
      <c r="L2497" s="23" t="e">
        <v>#N/A</v>
      </c>
      <c r="M2497" s="23" t="e">
        <v>#N/A</v>
      </c>
      <c r="N2497" s="23" t="e">
        <v>#N/A</v>
      </c>
      <c r="O2497" s="23" t="e">
        <v>#N/A</v>
      </c>
      <c r="P2497" s="23" t="e">
        <v>#N/A</v>
      </c>
      <c r="Q2497" s="23" t="s">
        <v>4408</v>
      </c>
    </row>
    <row r="2498" spans="1:17" s="23" customFormat="1" hidden="1" x14ac:dyDescent="0.2">
      <c r="A2498" s="23" t="e">
        <v>#N/A</v>
      </c>
      <c r="B2498" s="23" t="s">
        <v>3607</v>
      </c>
      <c r="C2498" s="23" t="e">
        <v>#N/A</v>
      </c>
      <c r="D2498" s="23" t="e">
        <v>#N/A</v>
      </c>
      <c r="E2498" s="23" t="e">
        <v>#N/A</v>
      </c>
      <c r="F2498" s="23" t="e">
        <v>#N/A</v>
      </c>
      <c r="G2498" s="23" t="e">
        <v>#N/A</v>
      </c>
      <c r="H2498" s="23" t="e">
        <v>#N/A</v>
      </c>
      <c r="I2498" s="1" t="e">
        <v>#N/A</v>
      </c>
      <c r="J2498" s="1" t="e">
        <v>#N/A</v>
      </c>
      <c r="K2498" s="1" t="e">
        <v>#N/A</v>
      </c>
      <c r="L2498" s="23" t="e">
        <v>#N/A</v>
      </c>
      <c r="M2498" s="23" t="e">
        <v>#N/A</v>
      </c>
      <c r="N2498" s="23" t="e">
        <v>#N/A</v>
      </c>
      <c r="O2498" s="23" t="e">
        <v>#N/A</v>
      </c>
      <c r="P2498" s="23" t="e">
        <v>#N/A</v>
      </c>
      <c r="Q2498" s="23" t="s">
        <v>4408</v>
      </c>
    </row>
    <row r="2499" spans="1:17" s="23" customFormat="1" hidden="1" x14ac:dyDescent="0.2">
      <c r="A2499" s="23" t="e">
        <v>#N/A</v>
      </c>
      <c r="B2499" s="23" t="s">
        <v>3608</v>
      </c>
      <c r="C2499" s="23" t="e">
        <v>#N/A</v>
      </c>
      <c r="D2499" s="23" t="e">
        <v>#N/A</v>
      </c>
      <c r="E2499" s="23" t="e">
        <v>#N/A</v>
      </c>
      <c r="F2499" s="23" t="e">
        <v>#N/A</v>
      </c>
      <c r="G2499" s="23" t="e">
        <v>#N/A</v>
      </c>
      <c r="H2499" s="23" t="e">
        <v>#N/A</v>
      </c>
      <c r="I2499" s="1" t="e">
        <v>#N/A</v>
      </c>
      <c r="J2499" s="1" t="e">
        <v>#N/A</v>
      </c>
      <c r="K2499" s="1" t="e">
        <v>#N/A</v>
      </c>
      <c r="L2499" s="23" t="e">
        <v>#N/A</v>
      </c>
      <c r="M2499" s="23" t="e">
        <v>#N/A</v>
      </c>
      <c r="N2499" s="23" t="e">
        <v>#N/A</v>
      </c>
      <c r="O2499" s="23" t="e">
        <v>#N/A</v>
      </c>
      <c r="P2499" s="23" t="e">
        <v>#N/A</v>
      </c>
      <c r="Q2499" s="23" t="s">
        <v>4408</v>
      </c>
    </row>
    <row r="2500" spans="1:17" s="23" customFormat="1" hidden="1" x14ac:dyDescent="0.2">
      <c r="A2500" s="23" t="e">
        <v>#N/A</v>
      </c>
      <c r="B2500" s="23" t="s">
        <v>3609</v>
      </c>
      <c r="C2500" s="23" t="e">
        <v>#N/A</v>
      </c>
      <c r="D2500" s="23" t="e">
        <v>#N/A</v>
      </c>
      <c r="E2500" s="23" t="e">
        <v>#N/A</v>
      </c>
      <c r="F2500" s="23" t="e">
        <v>#N/A</v>
      </c>
      <c r="G2500" s="23" t="e">
        <v>#N/A</v>
      </c>
      <c r="H2500" s="23" t="e">
        <v>#N/A</v>
      </c>
      <c r="I2500" s="1" t="e">
        <v>#N/A</v>
      </c>
      <c r="J2500" s="1" t="e">
        <v>#N/A</v>
      </c>
      <c r="K2500" s="1" t="e">
        <v>#N/A</v>
      </c>
      <c r="L2500" s="23" t="e">
        <v>#N/A</v>
      </c>
      <c r="M2500" s="23" t="e">
        <v>#N/A</v>
      </c>
      <c r="N2500" s="23" t="e">
        <v>#N/A</v>
      </c>
      <c r="O2500" s="23" t="e">
        <v>#N/A</v>
      </c>
      <c r="P2500" s="23" t="e">
        <v>#N/A</v>
      </c>
      <c r="Q2500" s="23" t="s">
        <v>4408</v>
      </c>
    </row>
    <row r="2501" spans="1:17" s="23" customFormat="1" hidden="1" x14ac:dyDescent="0.2">
      <c r="A2501" s="23" t="e">
        <v>#N/A</v>
      </c>
      <c r="B2501" s="23" t="s">
        <v>3610</v>
      </c>
      <c r="C2501" s="23" t="e">
        <v>#N/A</v>
      </c>
      <c r="D2501" s="23" t="e">
        <v>#N/A</v>
      </c>
      <c r="E2501" s="23" t="e">
        <v>#N/A</v>
      </c>
      <c r="F2501" s="23" t="e">
        <v>#N/A</v>
      </c>
      <c r="G2501" s="23" t="e">
        <v>#N/A</v>
      </c>
      <c r="H2501" s="23" t="e">
        <v>#N/A</v>
      </c>
      <c r="I2501" s="1" t="e">
        <v>#N/A</v>
      </c>
      <c r="J2501" s="1" t="e">
        <v>#N/A</v>
      </c>
      <c r="K2501" s="1" t="e">
        <v>#N/A</v>
      </c>
      <c r="L2501" s="23" t="e">
        <v>#N/A</v>
      </c>
      <c r="M2501" s="23" t="e">
        <v>#N/A</v>
      </c>
      <c r="N2501" s="23" t="e">
        <v>#N/A</v>
      </c>
      <c r="O2501" s="23" t="e">
        <v>#N/A</v>
      </c>
      <c r="P2501" s="23" t="e">
        <v>#N/A</v>
      </c>
      <c r="Q2501" s="23" t="s">
        <v>4408</v>
      </c>
    </row>
    <row r="2502" spans="1:17" s="23" customFormat="1" hidden="1" x14ac:dyDescent="0.2">
      <c r="A2502" s="23" t="e">
        <v>#N/A</v>
      </c>
      <c r="B2502" s="23" t="s">
        <v>3611</v>
      </c>
      <c r="C2502" s="23" t="e">
        <v>#N/A</v>
      </c>
      <c r="D2502" s="23" t="e">
        <v>#N/A</v>
      </c>
      <c r="E2502" s="23" t="e">
        <v>#N/A</v>
      </c>
      <c r="F2502" s="23" t="e">
        <v>#N/A</v>
      </c>
      <c r="G2502" s="23" t="e">
        <v>#N/A</v>
      </c>
      <c r="H2502" s="23" t="e">
        <v>#N/A</v>
      </c>
      <c r="I2502" s="1" t="e">
        <v>#N/A</v>
      </c>
      <c r="J2502" s="1" t="e">
        <v>#N/A</v>
      </c>
      <c r="K2502" s="1" t="e">
        <v>#N/A</v>
      </c>
      <c r="L2502" s="23" t="e">
        <v>#N/A</v>
      </c>
      <c r="M2502" s="23" t="e">
        <v>#N/A</v>
      </c>
      <c r="N2502" s="23" t="e">
        <v>#N/A</v>
      </c>
      <c r="O2502" s="23" t="e">
        <v>#N/A</v>
      </c>
      <c r="P2502" s="23" t="e">
        <v>#N/A</v>
      </c>
      <c r="Q2502" s="23" t="s">
        <v>4408</v>
      </c>
    </row>
    <row r="2503" spans="1:17" s="23" customFormat="1" hidden="1" x14ac:dyDescent="0.2">
      <c r="A2503" s="23" t="e">
        <v>#N/A</v>
      </c>
      <c r="B2503" s="23" t="s">
        <v>3612</v>
      </c>
      <c r="C2503" s="23" t="e">
        <v>#N/A</v>
      </c>
      <c r="D2503" s="23" t="e">
        <v>#N/A</v>
      </c>
      <c r="E2503" s="23" t="e">
        <v>#N/A</v>
      </c>
      <c r="F2503" s="23" t="e">
        <v>#N/A</v>
      </c>
      <c r="G2503" s="23" t="e">
        <v>#N/A</v>
      </c>
      <c r="H2503" s="23" t="e">
        <v>#N/A</v>
      </c>
      <c r="I2503" s="1" t="e">
        <v>#N/A</v>
      </c>
      <c r="J2503" s="1" t="e">
        <v>#N/A</v>
      </c>
      <c r="K2503" s="1" t="e">
        <v>#N/A</v>
      </c>
      <c r="L2503" s="23" t="e">
        <v>#N/A</v>
      </c>
      <c r="M2503" s="23" t="e">
        <v>#N/A</v>
      </c>
      <c r="N2503" s="23" t="e">
        <v>#N/A</v>
      </c>
      <c r="O2503" s="23" t="e">
        <v>#N/A</v>
      </c>
      <c r="P2503" s="23" t="e">
        <v>#N/A</v>
      </c>
      <c r="Q2503" s="23" t="s">
        <v>4408</v>
      </c>
    </row>
    <row r="2504" spans="1:17" s="23" customFormat="1" hidden="1" x14ac:dyDescent="0.2">
      <c r="A2504" s="23" t="e">
        <v>#N/A</v>
      </c>
      <c r="B2504" s="23" t="s">
        <v>3613</v>
      </c>
      <c r="C2504" s="23" t="e">
        <v>#N/A</v>
      </c>
      <c r="D2504" s="23" t="e">
        <v>#N/A</v>
      </c>
      <c r="E2504" s="23" t="e">
        <v>#N/A</v>
      </c>
      <c r="F2504" s="23" t="e">
        <v>#N/A</v>
      </c>
      <c r="G2504" s="23" t="e">
        <v>#N/A</v>
      </c>
      <c r="H2504" s="23" t="e">
        <v>#N/A</v>
      </c>
      <c r="I2504" s="1" t="e">
        <v>#N/A</v>
      </c>
      <c r="J2504" s="1" t="e">
        <v>#N/A</v>
      </c>
      <c r="K2504" s="1" t="e">
        <v>#N/A</v>
      </c>
      <c r="L2504" s="23" t="e">
        <v>#N/A</v>
      </c>
      <c r="M2504" s="23" t="e">
        <v>#N/A</v>
      </c>
      <c r="N2504" s="23" t="e">
        <v>#N/A</v>
      </c>
      <c r="O2504" s="23" t="e">
        <v>#N/A</v>
      </c>
      <c r="P2504" s="23" t="e">
        <v>#N/A</v>
      </c>
      <c r="Q2504" s="23" t="s">
        <v>4408</v>
      </c>
    </row>
    <row r="2505" spans="1:17" s="23" customFormat="1" hidden="1" x14ac:dyDescent="0.2">
      <c r="A2505" s="23" t="e">
        <v>#N/A</v>
      </c>
      <c r="B2505" s="23" t="s">
        <v>375</v>
      </c>
      <c r="C2505" s="23" t="e">
        <v>#N/A</v>
      </c>
      <c r="D2505" s="23" t="e">
        <v>#N/A</v>
      </c>
      <c r="E2505" s="23" t="e">
        <v>#N/A</v>
      </c>
      <c r="F2505" s="23" t="e">
        <v>#N/A</v>
      </c>
      <c r="G2505" s="23" t="e">
        <v>#N/A</v>
      </c>
      <c r="H2505" s="23" t="e">
        <v>#N/A</v>
      </c>
      <c r="I2505" s="1" t="e">
        <v>#N/A</v>
      </c>
      <c r="J2505" s="1" t="e">
        <v>#N/A</v>
      </c>
      <c r="K2505" s="1" t="e">
        <v>#N/A</v>
      </c>
      <c r="L2505" s="23" t="e">
        <v>#N/A</v>
      </c>
      <c r="M2505" s="23" t="e">
        <v>#N/A</v>
      </c>
      <c r="N2505" s="23" t="e">
        <v>#N/A</v>
      </c>
      <c r="O2505" s="23" t="e">
        <v>#N/A</v>
      </c>
      <c r="P2505" s="23" t="e">
        <v>#N/A</v>
      </c>
      <c r="Q2505" s="23" t="s">
        <v>4408</v>
      </c>
    </row>
    <row r="2506" spans="1:17" s="23" customFormat="1" hidden="1" x14ac:dyDescent="0.2">
      <c r="A2506" s="23" t="e">
        <v>#N/A</v>
      </c>
      <c r="B2506" s="23" t="s">
        <v>3614</v>
      </c>
      <c r="C2506" s="23" t="e">
        <v>#N/A</v>
      </c>
      <c r="D2506" s="23" t="e">
        <v>#N/A</v>
      </c>
      <c r="E2506" s="23" t="e">
        <v>#N/A</v>
      </c>
      <c r="F2506" s="23" t="e">
        <v>#N/A</v>
      </c>
      <c r="G2506" s="23" t="e">
        <v>#N/A</v>
      </c>
      <c r="H2506" s="23" t="e">
        <v>#N/A</v>
      </c>
      <c r="I2506" s="1" t="e">
        <v>#N/A</v>
      </c>
      <c r="J2506" s="1" t="e">
        <v>#N/A</v>
      </c>
      <c r="K2506" s="1" t="e">
        <v>#N/A</v>
      </c>
      <c r="L2506" s="23" t="e">
        <v>#N/A</v>
      </c>
      <c r="M2506" s="23" t="e">
        <v>#N/A</v>
      </c>
      <c r="N2506" s="23" t="e">
        <v>#N/A</v>
      </c>
      <c r="O2506" s="23" t="e">
        <v>#N/A</v>
      </c>
      <c r="P2506" s="23" t="e">
        <v>#N/A</v>
      </c>
      <c r="Q2506" s="23" t="s">
        <v>4408</v>
      </c>
    </row>
    <row r="2507" spans="1:17" s="23" customFormat="1" hidden="1" x14ac:dyDescent="0.2">
      <c r="A2507" s="23" t="e">
        <v>#N/A</v>
      </c>
      <c r="B2507" s="23" t="s">
        <v>3615</v>
      </c>
      <c r="C2507" s="23" t="e">
        <v>#N/A</v>
      </c>
      <c r="D2507" s="23" t="e">
        <v>#N/A</v>
      </c>
      <c r="E2507" s="23" t="e">
        <v>#N/A</v>
      </c>
      <c r="F2507" s="23" t="e">
        <v>#N/A</v>
      </c>
      <c r="G2507" s="23" t="e">
        <v>#N/A</v>
      </c>
      <c r="H2507" s="23" t="e">
        <v>#N/A</v>
      </c>
      <c r="I2507" s="1" t="e">
        <v>#N/A</v>
      </c>
      <c r="J2507" s="1" t="e">
        <v>#N/A</v>
      </c>
      <c r="K2507" s="1" t="e">
        <v>#N/A</v>
      </c>
      <c r="L2507" s="23" t="e">
        <v>#N/A</v>
      </c>
      <c r="M2507" s="23" t="e">
        <v>#N/A</v>
      </c>
      <c r="N2507" s="23" t="e">
        <v>#N/A</v>
      </c>
      <c r="O2507" s="23" t="e">
        <v>#N/A</v>
      </c>
      <c r="P2507" s="23" t="e">
        <v>#N/A</v>
      </c>
      <c r="Q2507" s="23" t="s">
        <v>4408</v>
      </c>
    </row>
    <row r="2508" spans="1:17" s="23" customFormat="1" hidden="1" x14ac:dyDescent="0.2">
      <c r="A2508" s="23" t="e">
        <v>#N/A</v>
      </c>
      <c r="B2508" s="23" t="s">
        <v>3616</v>
      </c>
      <c r="C2508" s="23" t="e">
        <v>#N/A</v>
      </c>
      <c r="D2508" s="23" t="e">
        <v>#N/A</v>
      </c>
      <c r="E2508" s="23" t="e">
        <v>#N/A</v>
      </c>
      <c r="F2508" s="23" t="e">
        <v>#N/A</v>
      </c>
      <c r="G2508" s="23" t="e">
        <v>#N/A</v>
      </c>
      <c r="H2508" s="23" t="e">
        <v>#N/A</v>
      </c>
      <c r="I2508" s="1" t="e">
        <v>#N/A</v>
      </c>
      <c r="J2508" s="1" t="e">
        <v>#N/A</v>
      </c>
      <c r="K2508" s="1" t="e">
        <v>#N/A</v>
      </c>
      <c r="L2508" s="23" t="e">
        <v>#N/A</v>
      </c>
      <c r="M2508" s="23" t="e">
        <v>#N/A</v>
      </c>
      <c r="N2508" s="23" t="e">
        <v>#N/A</v>
      </c>
      <c r="O2508" s="23" t="e">
        <v>#N/A</v>
      </c>
      <c r="P2508" s="23" t="e">
        <v>#N/A</v>
      </c>
      <c r="Q2508" s="23" t="s">
        <v>4408</v>
      </c>
    </row>
    <row r="2509" spans="1:17" s="23" customFormat="1" hidden="1" x14ac:dyDescent="0.2">
      <c r="A2509" s="23" t="e">
        <v>#N/A</v>
      </c>
      <c r="B2509" s="23" t="s">
        <v>3617</v>
      </c>
      <c r="C2509" s="23" t="e">
        <v>#N/A</v>
      </c>
      <c r="D2509" s="23" t="e">
        <v>#N/A</v>
      </c>
      <c r="E2509" s="23" t="e">
        <v>#N/A</v>
      </c>
      <c r="F2509" s="23" t="e">
        <v>#N/A</v>
      </c>
      <c r="G2509" s="23" t="e">
        <v>#N/A</v>
      </c>
      <c r="H2509" s="23" t="e">
        <v>#N/A</v>
      </c>
      <c r="I2509" s="1" t="e">
        <v>#N/A</v>
      </c>
      <c r="J2509" s="1" t="e">
        <v>#N/A</v>
      </c>
      <c r="K2509" s="1" t="e">
        <v>#N/A</v>
      </c>
      <c r="L2509" s="23" t="e">
        <v>#N/A</v>
      </c>
      <c r="M2509" s="23" t="e">
        <v>#N/A</v>
      </c>
      <c r="N2509" s="23" t="e">
        <v>#N/A</v>
      </c>
      <c r="O2509" s="23" t="e">
        <v>#N/A</v>
      </c>
      <c r="P2509" s="23" t="e">
        <v>#N/A</v>
      </c>
      <c r="Q2509" s="23" t="s">
        <v>4408</v>
      </c>
    </row>
    <row r="2510" spans="1:17" s="23" customFormat="1" hidden="1" x14ac:dyDescent="0.2">
      <c r="A2510" s="23" t="e">
        <v>#N/A</v>
      </c>
      <c r="B2510" s="23" t="s">
        <v>3618</v>
      </c>
      <c r="C2510" s="23" t="e">
        <v>#N/A</v>
      </c>
      <c r="D2510" s="23" t="e">
        <v>#N/A</v>
      </c>
      <c r="E2510" s="23" t="e">
        <v>#N/A</v>
      </c>
      <c r="F2510" s="23" t="e">
        <v>#N/A</v>
      </c>
      <c r="G2510" s="23" t="e">
        <v>#N/A</v>
      </c>
      <c r="H2510" s="23" t="e">
        <v>#N/A</v>
      </c>
      <c r="I2510" s="1" t="e">
        <v>#N/A</v>
      </c>
      <c r="J2510" s="1" t="e">
        <v>#N/A</v>
      </c>
      <c r="K2510" s="1" t="e">
        <v>#N/A</v>
      </c>
      <c r="L2510" s="23" t="e">
        <v>#N/A</v>
      </c>
      <c r="M2510" s="23" t="e">
        <v>#N/A</v>
      </c>
      <c r="N2510" s="23" t="e">
        <v>#N/A</v>
      </c>
      <c r="O2510" s="23" t="e">
        <v>#N/A</v>
      </c>
      <c r="P2510" s="23" t="e">
        <v>#N/A</v>
      </c>
      <c r="Q2510" s="23" t="s">
        <v>4408</v>
      </c>
    </row>
    <row r="2511" spans="1:17" s="23" customFormat="1" hidden="1" x14ac:dyDescent="0.2">
      <c r="A2511" s="23" t="e">
        <v>#N/A</v>
      </c>
      <c r="B2511" s="23" t="s">
        <v>3619</v>
      </c>
      <c r="C2511" s="23" t="e">
        <v>#N/A</v>
      </c>
      <c r="D2511" s="23" t="e">
        <v>#N/A</v>
      </c>
      <c r="E2511" s="23" t="e">
        <v>#N/A</v>
      </c>
      <c r="F2511" s="23" t="e">
        <v>#N/A</v>
      </c>
      <c r="G2511" s="23" t="e">
        <v>#N/A</v>
      </c>
      <c r="H2511" s="23" t="e">
        <v>#N/A</v>
      </c>
      <c r="I2511" s="1" t="e">
        <v>#N/A</v>
      </c>
      <c r="J2511" s="1" t="e">
        <v>#N/A</v>
      </c>
      <c r="K2511" s="1" t="e">
        <v>#N/A</v>
      </c>
      <c r="L2511" s="23" t="e">
        <v>#N/A</v>
      </c>
      <c r="M2511" s="23" t="e">
        <v>#N/A</v>
      </c>
      <c r="N2511" s="23" t="e">
        <v>#N/A</v>
      </c>
      <c r="O2511" s="23" t="e">
        <v>#N/A</v>
      </c>
      <c r="P2511" s="23" t="e">
        <v>#N/A</v>
      </c>
      <c r="Q2511" s="23" t="s">
        <v>4408</v>
      </c>
    </row>
    <row r="2512" spans="1:17" s="23" customFormat="1" hidden="1" x14ac:dyDescent="0.2">
      <c r="A2512" s="23" t="e">
        <v>#N/A</v>
      </c>
      <c r="B2512" s="23" t="s">
        <v>3620</v>
      </c>
      <c r="C2512" s="23" t="e">
        <v>#N/A</v>
      </c>
      <c r="D2512" s="23" t="e">
        <v>#N/A</v>
      </c>
      <c r="E2512" s="23" t="e">
        <v>#N/A</v>
      </c>
      <c r="F2512" s="23" t="e">
        <v>#N/A</v>
      </c>
      <c r="G2512" s="23" t="e">
        <v>#N/A</v>
      </c>
      <c r="H2512" s="23" t="e">
        <v>#N/A</v>
      </c>
      <c r="I2512" s="1" t="e">
        <v>#N/A</v>
      </c>
      <c r="J2512" s="1" t="e">
        <v>#N/A</v>
      </c>
      <c r="K2512" s="1" t="e">
        <v>#N/A</v>
      </c>
      <c r="L2512" s="23" t="e">
        <v>#N/A</v>
      </c>
      <c r="M2512" s="23" t="e">
        <v>#N/A</v>
      </c>
      <c r="N2512" s="23" t="e">
        <v>#N/A</v>
      </c>
      <c r="O2512" s="23" t="e">
        <v>#N/A</v>
      </c>
      <c r="P2512" s="23" t="e">
        <v>#N/A</v>
      </c>
      <c r="Q2512" s="23" t="s">
        <v>4408</v>
      </c>
    </row>
    <row r="2513" spans="1:17" s="23" customFormat="1" hidden="1" x14ac:dyDescent="0.2">
      <c r="A2513" s="23" t="e">
        <v>#N/A</v>
      </c>
      <c r="B2513" s="23" t="s">
        <v>3621</v>
      </c>
      <c r="C2513" s="23" t="e">
        <v>#N/A</v>
      </c>
      <c r="D2513" s="23" t="e">
        <v>#N/A</v>
      </c>
      <c r="E2513" s="23" t="e">
        <v>#N/A</v>
      </c>
      <c r="F2513" s="23" t="e">
        <v>#N/A</v>
      </c>
      <c r="G2513" s="23" t="e">
        <v>#N/A</v>
      </c>
      <c r="H2513" s="23" t="e">
        <v>#N/A</v>
      </c>
      <c r="I2513" s="1" t="e">
        <v>#N/A</v>
      </c>
      <c r="J2513" s="1" t="e">
        <v>#N/A</v>
      </c>
      <c r="K2513" s="1" t="e">
        <v>#N/A</v>
      </c>
      <c r="L2513" s="23" t="e">
        <v>#N/A</v>
      </c>
      <c r="M2513" s="23" t="e">
        <v>#N/A</v>
      </c>
      <c r="N2513" s="23" t="e">
        <v>#N/A</v>
      </c>
      <c r="O2513" s="23" t="e">
        <v>#N/A</v>
      </c>
      <c r="P2513" s="23" t="e">
        <v>#N/A</v>
      </c>
      <c r="Q2513" s="23" t="s">
        <v>4408</v>
      </c>
    </row>
    <row r="2514" spans="1:17" s="23" customFormat="1" hidden="1" x14ac:dyDescent="0.2">
      <c r="A2514" s="23" t="e">
        <v>#N/A</v>
      </c>
      <c r="B2514" s="23" t="s">
        <v>3622</v>
      </c>
      <c r="C2514" s="23" t="e">
        <v>#N/A</v>
      </c>
      <c r="D2514" s="23" t="e">
        <v>#N/A</v>
      </c>
      <c r="E2514" s="23" t="e">
        <v>#N/A</v>
      </c>
      <c r="F2514" s="23" t="e">
        <v>#N/A</v>
      </c>
      <c r="G2514" s="23" t="e">
        <v>#N/A</v>
      </c>
      <c r="H2514" s="23" t="e">
        <v>#N/A</v>
      </c>
      <c r="I2514" s="1" t="e">
        <v>#N/A</v>
      </c>
      <c r="J2514" s="1" t="e">
        <v>#N/A</v>
      </c>
      <c r="K2514" s="1" t="e">
        <v>#N/A</v>
      </c>
      <c r="L2514" s="23" t="e">
        <v>#N/A</v>
      </c>
      <c r="M2514" s="23" t="e">
        <v>#N/A</v>
      </c>
      <c r="N2514" s="23" t="e">
        <v>#N/A</v>
      </c>
      <c r="O2514" s="23" t="e">
        <v>#N/A</v>
      </c>
      <c r="P2514" s="23" t="e">
        <v>#N/A</v>
      </c>
      <c r="Q2514" s="23" t="s">
        <v>4408</v>
      </c>
    </row>
    <row r="2515" spans="1:17" s="23" customFormat="1" hidden="1" x14ac:dyDescent="0.2">
      <c r="A2515" s="23" t="e">
        <v>#N/A</v>
      </c>
      <c r="B2515" s="23" t="s">
        <v>3623</v>
      </c>
      <c r="C2515" s="23" t="e">
        <v>#N/A</v>
      </c>
      <c r="D2515" s="23" t="e">
        <v>#N/A</v>
      </c>
      <c r="E2515" s="23" t="e">
        <v>#N/A</v>
      </c>
      <c r="F2515" s="23" t="e">
        <v>#N/A</v>
      </c>
      <c r="G2515" s="23" t="e">
        <v>#N/A</v>
      </c>
      <c r="H2515" s="23" t="e">
        <v>#N/A</v>
      </c>
      <c r="I2515" s="1" t="e">
        <v>#N/A</v>
      </c>
      <c r="J2515" s="1" t="e">
        <v>#N/A</v>
      </c>
      <c r="K2515" s="1" t="e">
        <v>#N/A</v>
      </c>
      <c r="L2515" s="23" t="e">
        <v>#N/A</v>
      </c>
      <c r="M2515" s="23" t="e">
        <v>#N/A</v>
      </c>
      <c r="N2515" s="23" t="e">
        <v>#N/A</v>
      </c>
      <c r="O2515" s="23" t="e">
        <v>#N/A</v>
      </c>
      <c r="P2515" s="23" t="e">
        <v>#N/A</v>
      </c>
      <c r="Q2515" s="23" t="s">
        <v>4408</v>
      </c>
    </row>
    <row r="2516" spans="1:17" s="23" customFormat="1" hidden="1" x14ac:dyDescent="0.2">
      <c r="A2516" s="23" t="e">
        <v>#N/A</v>
      </c>
      <c r="B2516" s="23" t="s">
        <v>3624</v>
      </c>
      <c r="C2516" s="23" t="e">
        <v>#N/A</v>
      </c>
      <c r="D2516" s="23" t="e">
        <v>#N/A</v>
      </c>
      <c r="E2516" s="23" t="e">
        <v>#N/A</v>
      </c>
      <c r="F2516" s="23" t="e">
        <v>#N/A</v>
      </c>
      <c r="G2516" s="23" t="e">
        <v>#N/A</v>
      </c>
      <c r="H2516" s="23" t="e">
        <v>#N/A</v>
      </c>
      <c r="I2516" s="1" t="e">
        <v>#N/A</v>
      </c>
      <c r="J2516" s="1" t="e">
        <v>#N/A</v>
      </c>
      <c r="K2516" s="1" t="e">
        <v>#N/A</v>
      </c>
      <c r="L2516" s="23" t="e">
        <v>#N/A</v>
      </c>
      <c r="M2516" s="23" t="e">
        <v>#N/A</v>
      </c>
      <c r="N2516" s="23" t="e">
        <v>#N/A</v>
      </c>
      <c r="O2516" s="23" t="e">
        <v>#N/A</v>
      </c>
      <c r="P2516" s="23" t="e">
        <v>#N/A</v>
      </c>
      <c r="Q2516" s="23" t="s">
        <v>4408</v>
      </c>
    </row>
    <row r="2517" spans="1:17" s="23" customFormat="1" hidden="1" x14ac:dyDescent="0.2">
      <c r="A2517" s="23" t="e">
        <v>#N/A</v>
      </c>
      <c r="B2517" s="23" t="s">
        <v>3625</v>
      </c>
      <c r="C2517" s="23" t="e">
        <v>#N/A</v>
      </c>
      <c r="D2517" s="23" t="e">
        <v>#N/A</v>
      </c>
      <c r="E2517" s="23" t="e">
        <v>#N/A</v>
      </c>
      <c r="F2517" s="23" t="e">
        <v>#N/A</v>
      </c>
      <c r="G2517" s="23" t="e">
        <v>#N/A</v>
      </c>
      <c r="H2517" s="23" t="e">
        <v>#N/A</v>
      </c>
      <c r="I2517" s="1" t="e">
        <v>#N/A</v>
      </c>
      <c r="J2517" s="1" t="e">
        <v>#N/A</v>
      </c>
      <c r="K2517" s="1" t="e">
        <v>#N/A</v>
      </c>
      <c r="L2517" s="23" t="e">
        <v>#N/A</v>
      </c>
      <c r="M2517" s="23" t="e">
        <v>#N/A</v>
      </c>
      <c r="N2517" s="23" t="e">
        <v>#N/A</v>
      </c>
      <c r="O2517" s="23" t="e">
        <v>#N/A</v>
      </c>
      <c r="P2517" s="23" t="e">
        <v>#N/A</v>
      </c>
      <c r="Q2517" s="23" t="s">
        <v>4408</v>
      </c>
    </row>
    <row r="2518" spans="1:17" s="23" customFormat="1" hidden="1" x14ac:dyDescent="0.2">
      <c r="A2518" s="23" t="e">
        <v>#N/A</v>
      </c>
      <c r="B2518" s="23" t="s">
        <v>3626</v>
      </c>
      <c r="C2518" s="23" t="e">
        <v>#N/A</v>
      </c>
      <c r="D2518" s="23" t="e">
        <v>#N/A</v>
      </c>
      <c r="E2518" s="23" t="e">
        <v>#N/A</v>
      </c>
      <c r="F2518" s="23" t="e">
        <v>#N/A</v>
      </c>
      <c r="G2518" s="23" t="e">
        <v>#N/A</v>
      </c>
      <c r="H2518" s="23" t="e">
        <v>#N/A</v>
      </c>
      <c r="I2518" s="1" t="e">
        <v>#N/A</v>
      </c>
      <c r="J2518" s="1" t="e">
        <v>#N/A</v>
      </c>
      <c r="K2518" s="1" t="e">
        <v>#N/A</v>
      </c>
      <c r="L2518" s="23" t="e">
        <v>#N/A</v>
      </c>
      <c r="M2518" s="23" t="e">
        <v>#N/A</v>
      </c>
      <c r="N2518" s="23" t="e">
        <v>#N/A</v>
      </c>
      <c r="O2518" s="23" t="e">
        <v>#N/A</v>
      </c>
      <c r="P2518" s="23" t="e">
        <v>#N/A</v>
      </c>
      <c r="Q2518" s="23" t="s">
        <v>4408</v>
      </c>
    </row>
    <row r="2519" spans="1:17" s="23" customFormat="1" hidden="1" x14ac:dyDescent="0.2">
      <c r="A2519" s="23" t="e">
        <v>#N/A</v>
      </c>
      <c r="B2519" s="23" t="s">
        <v>3627</v>
      </c>
      <c r="C2519" s="23" t="e">
        <v>#N/A</v>
      </c>
      <c r="D2519" s="23" t="e">
        <v>#N/A</v>
      </c>
      <c r="E2519" s="23" t="e">
        <v>#N/A</v>
      </c>
      <c r="F2519" s="23" t="e">
        <v>#N/A</v>
      </c>
      <c r="G2519" s="23" t="e">
        <v>#N/A</v>
      </c>
      <c r="H2519" s="23" t="e">
        <v>#N/A</v>
      </c>
      <c r="I2519" s="1" t="e">
        <v>#N/A</v>
      </c>
      <c r="J2519" s="1" t="e">
        <v>#N/A</v>
      </c>
      <c r="K2519" s="1" t="e">
        <v>#N/A</v>
      </c>
      <c r="L2519" s="23" t="e">
        <v>#N/A</v>
      </c>
      <c r="M2519" s="23" t="e">
        <v>#N/A</v>
      </c>
      <c r="N2519" s="23" t="e">
        <v>#N/A</v>
      </c>
      <c r="O2519" s="23" t="e">
        <v>#N/A</v>
      </c>
      <c r="P2519" s="23" t="e">
        <v>#N/A</v>
      </c>
      <c r="Q2519" s="23" t="s">
        <v>4408</v>
      </c>
    </row>
    <row r="2520" spans="1:17" s="23" customFormat="1" hidden="1" x14ac:dyDescent="0.2">
      <c r="A2520" s="23" t="e">
        <v>#N/A</v>
      </c>
      <c r="B2520" s="23" t="s">
        <v>3628</v>
      </c>
      <c r="C2520" s="23" t="e">
        <v>#N/A</v>
      </c>
      <c r="D2520" s="23" t="e">
        <v>#N/A</v>
      </c>
      <c r="E2520" s="23" t="e">
        <v>#N/A</v>
      </c>
      <c r="F2520" s="23" t="e">
        <v>#N/A</v>
      </c>
      <c r="G2520" s="23" t="e">
        <v>#N/A</v>
      </c>
      <c r="H2520" s="23" t="e">
        <v>#N/A</v>
      </c>
      <c r="I2520" s="1" t="e">
        <v>#N/A</v>
      </c>
      <c r="J2520" s="1" t="e">
        <v>#N/A</v>
      </c>
      <c r="K2520" s="1" t="e">
        <v>#N/A</v>
      </c>
      <c r="L2520" s="23" t="e">
        <v>#N/A</v>
      </c>
      <c r="M2520" s="23" t="e">
        <v>#N/A</v>
      </c>
      <c r="N2520" s="23" t="e">
        <v>#N/A</v>
      </c>
      <c r="O2520" s="23" t="e">
        <v>#N/A</v>
      </c>
      <c r="P2520" s="23" t="e">
        <v>#N/A</v>
      </c>
      <c r="Q2520" s="23" t="s">
        <v>4408</v>
      </c>
    </row>
    <row r="2521" spans="1:17" s="23" customFormat="1" hidden="1" x14ac:dyDescent="0.2">
      <c r="A2521" s="23" t="e">
        <v>#N/A</v>
      </c>
      <c r="B2521" s="23" t="s">
        <v>3629</v>
      </c>
      <c r="C2521" s="23" t="e">
        <v>#N/A</v>
      </c>
      <c r="D2521" s="23" t="e">
        <v>#N/A</v>
      </c>
      <c r="E2521" s="23" t="e">
        <v>#N/A</v>
      </c>
      <c r="F2521" s="23" t="e">
        <v>#N/A</v>
      </c>
      <c r="G2521" s="23" t="e">
        <v>#N/A</v>
      </c>
      <c r="H2521" s="23" t="e">
        <v>#N/A</v>
      </c>
      <c r="I2521" s="1" t="e">
        <v>#N/A</v>
      </c>
      <c r="J2521" s="1" t="e">
        <v>#N/A</v>
      </c>
      <c r="K2521" s="1" t="e">
        <v>#N/A</v>
      </c>
      <c r="L2521" s="23" t="e">
        <v>#N/A</v>
      </c>
      <c r="M2521" s="23" t="e">
        <v>#N/A</v>
      </c>
      <c r="N2521" s="23" t="e">
        <v>#N/A</v>
      </c>
      <c r="O2521" s="23" t="e">
        <v>#N/A</v>
      </c>
      <c r="P2521" s="23" t="e">
        <v>#N/A</v>
      </c>
      <c r="Q2521" s="23" t="s">
        <v>4408</v>
      </c>
    </row>
    <row r="2522" spans="1:17" s="23" customFormat="1" hidden="1" x14ac:dyDescent="0.2">
      <c r="A2522" s="23" t="e">
        <v>#N/A</v>
      </c>
      <c r="B2522" s="23" t="s">
        <v>3630</v>
      </c>
      <c r="C2522" s="23" t="e">
        <v>#N/A</v>
      </c>
      <c r="D2522" s="23" t="e">
        <v>#N/A</v>
      </c>
      <c r="E2522" s="23" t="e">
        <v>#N/A</v>
      </c>
      <c r="F2522" s="23" t="e">
        <v>#N/A</v>
      </c>
      <c r="G2522" s="23" t="e">
        <v>#N/A</v>
      </c>
      <c r="H2522" s="23" t="e">
        <v>#N/A</v>
      </c>
      <c r="I2522" s="1" t="e">
        <v>#N/A</v>
      </c>
      <c r="J2522" s="1" t="e">
        <v>#N/A</v>
      </c>
      <c r="K2522" s="1" t="e">
        <v>#N/A</v>
      </c>
      <c r="L2522" s="23" t="e">
        <v>#N/A</v>
      </c>
      <c r="M2522" s="23" t="e">
        <v>#N/A</v>
      </c>
      <c r="N2522" s="23" t="e">
        <v>#N/A</v>
      </c>
      <c r="O2522" s="23" t="e">
        <v>#N/A</v>
      </c>
      <c r="P2522" s="23" t="e">
        <v>#N/A</v>
      </c>
      <c r="Q2522" s="23" t="s">
        <v>4408</v>
      </c>
    </row>
    <row r="2523" spans="1:17" s="23" customFormat="1" hidden="1" x14ac:dyDescent="0.2">
      <c r="A2523" s="23" t="e">
        <v>#N/A</v>
      </c>
      <c r="B2523" s="23" t="s">
        <v>3631</v>
      </c>
      <c r="C2523" s="23" t="e">
        <v>#N/A</v>
      </c>
      <c r="D2523" s="23" t="e">
        <v>#N/A</v>
      </c>
      <c r="E2523" s="23" t="e">
        <v>#N/A</v>
      </c>
      <c r="F2523" s="23" t="e">
        <v>#N/A</v>
      </c>
      <c r="G2523" s="23" t="e">
        <v>#N/A</v>
      </c>
      <c r="H2523" s="23" t="e">
        <v>#N/A</v>
      </c>
      <c r="I2523" s="1" t="e">
        <v>#N/A</v>
      </c>
      <c r="J2523" s="1" t="e">
        <v>#N/A</v>
      </c>
      <c r="K2523" s="1" t="e">
        <v>#N/A</v>
      </c>
      <c r="L2523" s="23" t="e">
        <v>#N/A</v>
      </c>
      <c r="M2523" s="23" t="e">
        <v>#N/A</v>
      </c>
      <c r="N2523" s="23" t="e">
        <v>#N/A</v>
      </c>
      <c r="O2523" s="23" t="e">
        <v>#N/A</v>
      </c>
      <c r="P2523" s="23" t="e">
        <v>#N/A</v>
      </c>
      <c r="Q2523" s="23" t="s">
        <v>4408</v>
      </c>
    </row>
    <row r="2524" spans="1:17" s="23" customFormat="1" hidden="1" x14ac:dyDescent="0.2">
      <c r="A2524" s="23" t="e">
        <v>#N/A</v>
      </c>
      <c r="B2524" s="23" t="s">
        <v>3632</v>
      </c>
      <c r="C2524" s="23" t="e">
        <v>#N/A</v>
      </c>
      <c r="D2524" s="23" t="e">
        <v>#N/A</v>
      </c>
      <c r="E2524" s="23" t="e">
        <v>#N/A</v>
      </c>
      <c r="F2524" s="23" t="e">
        <v>#N/A</v>
      </c>
      <c r="G2524" s="23" t="e">
        <v>#N/A</v>
      </c>
      <c r="H2524" s="23" t="e">
        <v>#N/A</v>
      </c>
      <c r="I2524" s="1" t="e">
        <v>#N/A</v>
      </c>
      <c r="J2524" s="1" t="e">
        <v>#N/A</v>
      </c>
      <c r="K2524" s="1" t="e">
        <v>#N/A</v>
      </c>
      <c r="L2524" s="23" t="e">
        <v>#N/A</v>
      </c>
      <c r="M2524" s="23" t="e">
        <v>#N/A</v>
      </c>
      <c r="N2524" s="23" t="e">
        <v>#N/A</v>
      </c>
      <c r="O2524" s="23" t="e">
        <v>#N/A</v>
      </c>
      <c r="P2524" s="23" t="e">
        <v>#N/A</v>
      </c>
      <c r="Q2524" s="23" t="s">
        <v>4408</v>
      </c>
    </row>
    <row r="2525" spans="1:17" s="23" customFormat="1" hidden="1" x14ac:dyDescent="0.2">
      <c r="A2525" s="23" t="e">
        <v>#N/A</v>
      </c>
      <c r="B2525" s="23" t="s">
        <v>3633</v>
      </c>
      <c r="C2525" s="23" t="e">
        <v>#N/A</v>
      </c>
      <c r="D2525" s="23" t="e">
        <v>#N/A</v>
      </c>
      <c r="E2525" s="23" t="e">
        <v>#N/A</v>
      </c>
      <c r="F2525" s="23" t="e">
        <v>#N/A</v>
      </c>
      <c r="G2525" s="23" t="e">
        <v>#N/A</v>
      </c>
      <c r="H2525" s="23" t="e">
        <v>#N/A</v>
      </c>
      <c r="I2525" s="1" t="e">
        <v>#N/A</v>
      </c>
      <c r="J2525" s="1" t="e">
        <v>#N/A</v>
      </c>
      <c r="K2525" s="1" t="e">
        <v>#N/A</v>
      </c>
      <c r="L2525" s="23" t="e">
        <v>#N/A</v>
      </c>
      <c r="M2525" s="23" t="e">
        <v>#N/A</v>
      </c>
      <c r="N2525" s="23" t="e">
        <v>#N/A</v>
      </c>
      <c r="O2525" s="23" t="e">
        <v>#N/A</v>
      </c>
      <c r="P2525" s="23" t="e">
        <v>#N/A</v>
      </c>
      <c r="Q2525" s="23" t="s">
        <v>4408</v>
      </c>
    </row>
    <row r="2526" spans="1:17" s="23" customFormat="1" hidden="1" x14ac:dyDescent="0.2">
      <c r="A2526" s="23" t="e">
        <v>#N/A</v>
      </c>
      <c r="B2526" s="23" t="s">
        <v>3634</v>
      </c>
      <c r="C2526" s="23" t="e">
        <v>#N/A</v>
      </c>
      <c r="D2526" s="23" t="e">
        <v>#N/A</v>
      </c>
      <c r="E2526" s="23" t="e">
        <v>#N/A</v>
      </c>
      <c r="F2526" s="23" t="e">
        <v>#N/A</v>
      </c>
      <c r="G2526" s="23" t="e">
        <v>#N/A</v>
      </c>
      <c r="H2526" s="23" t="e">
        <v>#N/A</v>
      </c>
      <c r="I2526" s="1" t="e">
        <v>#N/A</v>
      </c>
      <c r="J2526" s="1" t="e">
        <v>#N/A</v>
      </c>
      <c r="K2526" s="1" t="e">
        <v>#N/A</v>
      </c>
      <c r="L2526" s="23" t="e">
        <v>#N/A</v>
      </c>
      <c r="M2526" s="23" t="e">
        <v>#N/A</v>
      </c>
      <c r="N2526" s="23" t="e">
        <v>#N/A</v>
      </c>
      <c r="O2526" s="23" t="e">
        <v>#N/A</v>
      </c>
      <c r="P2526" s="23" t="e">
        <v>#N/A</v>
      </c>
      <c r="Q2526" s="23" t="s">
        <v>4408</v>
      </c>
    </row>
    <row r="2527" spans="1:17" s="23" customFormat="1" hidden="1" x14ac:dyDescent="0.2">
      <c r="A2527" s="23" t="e">
        <v>#N/A</v>
      </c>
      <c r="B2527" s="23" t="s">
        <v>3635</v>
      </c>
      <c r="C2527" s="23" t="e">
        <v>#N/A</v>
      </c>
      <c r="D2527" s="23" t="e">
        <v>#N/A</v>
      </c>
      <c r="E2527" s="23" t="e">
        <v>#N/A</v>
      </c>
      <c r="F2527" s="23" t="e">
        <v>#N/A</v>
      </c>
      <c r="G2527" s="23" t="e">
        <v>#N/A</v>
      </c>
      <c r="H2527" s="23" t="e">
        <v>#N/A</v>
      </c>
      <c r="I2527" s="1" t="e">
        <v>#N/A</v>
      </c>
      <c r="J2527" s="1" t="e">
        <v>#N/A</v>
      </c>
      <c r="K2527" s="1" t="e">
        <v>#N/A</v>
      </c>
      <c r="L2527" s="23" t="e">
        <v>#N/A</v>
      </c>
      <c r="M2527" s="23" t="e">
        <v>#N/A</v>
      </c>
      <c r="N2527" s="23" t="e">
        <v>#N/A</v>
      </c>
      <c r="O2527" s="23" t="e">
        <v>#N/A</v>
      </c>
      <c r="P2527" s="23" t="e">
        <v>#N/A</v>
      </c>
      <c r="Q2527" s="23" t="s">
        <v>4408</v>
      </c>
    </row>
    <row r="2528" spans="1:17" s="23" customFormat="1" hidden="1" x14ac:dyDescent="0.2">
      <c r="A2528" s="23" t="e">
        <v>#N/A</v>
      </c>
      <c r="B2528" s="23" t="s">
        <v>3636</v>
      </c>
      <c r="C2528" s="23" t="e">
        <v>#N/A</v>
      </c>
      <c r="D2528" s="23" t="e">
        <v>#N/A</v>
      </c>
      <c r="E2528" s="23" t="e">
        <v>#N/A</v>
      </c>
      <c r="F2528" s="23" t="e">
        <v>#N/A</v>
      </c>
      <c r="G2528" s="23" t="e">
        <v>#N/A</v>
      </c>
      <c r="H2528" s="23" t="e">
        <v>#N/A</v>
      </c>
      <c r="I2528" s="1" t="e">
        <v>#N/A</v>
      </c>
      <c r="J2528" s="1" t="e">
        <v>#N/A</v>
      </c>
      <c r="K2528" s="1" t="e">
        <v>#N/A</v>
      </c>
      <c r="L2528" s="23" t="e">
        <v>#N/A</v>
      </c>
      <c r="M2528" s="23" t="e">
        <v>#N/A</v>
      </c>
      <c r="N2528" s="23" t="e">
        <v>#N/A</v>
      </c>
      <c r="O2528" s="23" t="e">
        <v>#N/A</v>
      </c>
      <c r="P2528" s="23" t="e">
        <v>#N/A</v>
      </c>
      <c r="Q2528" s="23" t="s">
        <v>4408</v>
      </c>
    </row>
    <row r="2529" spans="1:17" s="23" customFormat="1" hidden="1" x14ac:dyDescent="0.2">
      <c r="A2529" s="23" t="e">
        <v>#N/A</v>
      </c>
      <c r="B2529" s="23" t="s">
        <v>3637</v>
      </c>
      <c r="C2529" s="23" t="e">
        <v>#N/A</v>
      </c>
      <c r="D2529" s="23" t="e">
        <v>#N/A</v>
      </c>
      <c r="E2529" s="23" t="e">
        <v>#N/A</v>
      </c>
      <c r="F2529" s="23" t="e">
        <v>#N/A</v>
      </c>
      <c r="G2529" s="23" t="e">
        <v>#N/A</v>
      </c>
      <c r="H2529" s="23" t="e">
        <v>#N/A</v>
      </c>
      <c r="I2529" s="1" t="e">
        <v>#N/A</v>
      </c>
      <c r="J2529" s="1" t="e">
        <v>#N/A</v>
      </c>
      <c r="K2529" s="1" t="e">
        <v>#N/A</v>
      </c>
      <c r="L2529" s="23" t="e">
        <v>#N/A</v>
      </c>
      <c r="M2529" s="23" t="e">
        <v>#N/A</v>
      </c>
      <c r="N2529" s="23" t="e">
        <v>#N/A</v>
      </c>
      <c r="O2529" s="23" t="e">
        <v>#N/A</v>
      </c>
      <c r="P2529" s="23" t="e">
        <v>#N/A</v>
      </c>
      <c r="Q2529" s="23" t="s">
        <v>4408</v>
      </c>
    </row>
    <row r="2530" spans="1:17" s="23" customFormat="1" hidden="1" x14ac:dyDescent="0.2">
      <c r="A2530" s="23" t="e">
        <v>#N/A</v>
      </c>
      <c r="B2530" s="23" t="s">
        <v>3638</v>
      </c>
      <c r="C2530" s="23" t="e">
        <v>#N/A</v>
      </c>
      <c r="D2530" s="23" t="e">
        <v>#N/A</v>
      </c>
      <c r="E2530" s="23" t="e">
        <v>#N/A</v>
      </c>
      <c r="F2530" s="23" t="e">
        <v>#N/A</v>
      </c>
      <c r="G2530" s="23" t="e">
        <v>#N/A</v>
      </c>
      <c r="H2530" s="23" t="e">
        <v>#N/A</v>
      </c>
      <c r="I2530" s="1" t="e">
        <v>#N/A</v>
      </c>
      <c r="J2530" s="1" t="e">
        <v>#N/A</v>
      </c>
      <c r="K2530" s="1" t="e">
        <v>#N/A</v>
      </c>
      <c r="L2530" s="23" t="e">
        <v>#N/A</v>
      </c>
      <c r="M2530" s="23" t="e">
        <v>#N/A</v>
      </c>
      <c r="N2530" s="23" t="e">
        <v>#N/A</v>
      </c>
      <c r="O2530" s="23" t="e">
        <v>#N/A</v>
      </c>
      <c r="P2530" s="23" t="e">
        <v>#N/A</v>
      </c>
      <c r="Q2530" s="23" t="s">
        <v>4408</v>
      </c>
    </row>
    <row r="2531" spans="1:17" s="23" customFormat="1" hidden="1" x14ac:dyDescent="0.2">
      <c r="A2531" s="23" t="e">
        <v>#N/A</v>
      </c>
      <c r="B2531" s="23" t="s">
        <v>3639</v>
      </c>
      <c r="C2531" s="23" t="e">
        <v>#N/A</v>
      </c>
      <c r="D2531" s="23" t="e">
        <v>#N/A</v>
      </c>
      <c r="E2531" s="23" t="e">
        <v>#N/A</v>
      </c>
      <c r="F2531" s="23" t="e">
        <v>#N/A</v>
      </c>
      <c r="G2531" s="23" t="e">
        <v>#N/A</v>
      </c>
      <c r="H2531" s="23" t="e">
        <v>#N/A</v>
      </c>
      <c r="I2531" s="1" t="e">
        <v>#N/A</v>
      </c>
      <c r="J2531" s="1" t="e">
        <v>#N/A</v>
      </c>
      <c r="K2531" s="1" t="e">
        <v>#N/A</v>
      </c>
      <c r="L2531" s="23" t="e">
        <v>#N/A</v>
      </c>
      <c r="M2531" s="23" t="e">
        <v>#N/A</v>
      </c>
      <c r="N2531" s="23" t="e">
        <v>#N/A</v>
      </c>
      <c r="O2531" s="23" t="e">
        <v>#N/A</v>
      </c>
      <c r="P2531" s="23" t="e">
        <v>#N/A</v>
      </c>
      <c r="Q2531" s="23" t="s">
        <v>4408</v>
      </c>
    </row>
    <row r="2532" spans="1:17" s="23" customFormat="1" hidden="1" x14ac:dyDescent="0.2">
      <c r="A2532" s="23" t="e">
        <v>#N/A</v>
      </c>
      <c r="B2532" s="23" t="s">
        <v>3640</v>
      </c>
      <c r="C2532" s="23" t="e">
        <v>#N/A</v>
      </c>
      <c r="D2532" s="23" t="e">
        <v>#N/A</v>
      </c>
      <c r="E2532" s="23" t="e">
        <v>#N/A</v>
      </c>
      <c r="F2532" s="23" t="e">
        <v>#N/A</v>
      </c>
      <c r="G2532" s="23" t="e">
        <v>#N/A</v>
      </c>
      <c r="H2532" s="23" t="e">
        <v>#N/A</v>
      </c>
      <c r="I2532" s="1" t="e">
        <v>#N/A</v>
      </c>
      <c r="J2532" s="1" t="e">
        <v>#N/A</v>
      </c>
      <c r="K2532" s="1" t="e">
        <v>#N/A</v>
      </c>
      <c r="L2532" s="23" t="e">
        <v>#N/A</v>
      </c>
      <c r="M2532" s="23" t="e">
        <v>#N/A</v>
      </c>
      <c r="N2532" s="23" t="e">
        <v>#N/A</v>
      </c>
      <c r="O2532" s="23" t="e">
        <v>#N/A</v>
      </c>
      <c r="P2532" s="23" t="e">
        <v>#N/A</v>
      </c>
      <c r="Q2532" s="23" t="s">
        <v>4408</v>
      </c>
    </row>
    <row r="2533" spans="1:17" s="23" customFormat="1" hidden="1" x14ac:dyDescent="0.2">
      <c r="A2533" s="23" t="e">
        <v>#N/A</v>
      </c>
      <c r="B2533" s="23" t="s">
        <v>3641</v>
      </c>
      <c r="C2533" s="23" t="e">
        <v>#N/A</v>
      </c>
      <c r="D2533" s="23" t="e">
        <v>#N/A</v>
      </c>
      <c r="E2533" s="23" t="e">
        <v>#N/A</v>
      </c>
      <c r="F2533" s="23" t="e">
        <v>#N/A</v>
      </c>
      <c r="G2533" s="23" t="e">
        <v>#N/A</v>
      </c>
      <c r="H2533" s="23" t="e">
        <v>#N/A</v>
      </c>
      <c r="I2533" s="1" t="e">
        <v>#N/A</v>
      </c>
      <c r="J2533" s="1" t="e">
        <v>#N/A</v>
      </c>
      <c r="K2533" s="1" t="e">
        <v>#N/A</v>
      </c>
      <c r="L2533" s="23" t="e">
        <v>#N/A</v>
      </c>
      <c r="M2533" s="23" t="e">
        <v>#N/A</v>
      </c>
      <c r="N2533" s="23" t="e">
        <v>#N/A</v>
      </c>
      <c r="O2533" s="23" t="e">
        <v>#N/A</v>
      </c>
      <c r="P2533" s="23" t="e">
        <v>#N/A</v>
      </c>
      <c r="Q2533" s="23" t="s">
        <v>4408</v>
      </c>
    </row>
    <row r="2534" spans="1:17" s="23" customFormat="1" hidden="1" x14ac:dyDescent="0.2">
      <c r="A2534" s="23" t="e">
        <v>#N/A</v>
      </c>
      <c r="B2534" s="23" t="s">
        <v>3642</v>
      </c>
      <c r="C2534" s="23" t="e">
        <v>#N/A</v>
      </c>
      <c r="D2534" s="23" t="e">
        <v>#N/A</v>
      </c>
      <c r="E2534" s="23" t="e">
        <v>#N/A</v>
      </c>
      <c r="F2534" s="23" t="e">
        <v>#N/A</v>
      </c>
      <c r="G2534" s="23" t="e">
        <v>#N/A</v>
      </c>
      <c r="H2534" s="23" t="e">
        <v>#N/A</v>
      </c>
      <c r="I2534" s="1" t="e">
        <v>#N/A</v>
      </c>
      <c r="J2534" s="1" t="e">
        <v>#N/A</v>
      </c>
      <c r="K2534" s="1" t="e">
        <v>#N/A</v>
      </c>
      <c r="L2534" s="23" t="e">
        <v>#N/A</v>
      </c>
      <c r="M2534" s="23" t="e">
        <v>#N/A</v>
      </c>
      <c r="N2534" s="23" t="e">
        <v>#N/A</v>
      </c>
      <c r="O2534" s="23" t="e">
        <v>#N/A</v>
      </c>
      <c r="P2534" s="23" t="e">
        <v>#N/A</v>
      </c>
      <c r="Q2534" s="23" t="s">
        <v>4408</v>
      </c>
    </row>
    <row r="2535" spans="1:17" s="23" customFormat="1" hidden="1" x14ac:dyDescent="0.2">
      <c r="A2535" s="23" t="e">
        <v>#N/A</v>
      </c>
      <c r="B2535" s="23" t="s">
        <v>3643</v>
      </c>
      <c r="C2535" s="23" t="e">
        <v>#N/A</v>
      </c>
      <c r="D2535" s="23" t="e">
        <v>#N/A</v>
      </c>
      <c r="E2535" s="23" t="e">
        <v>#N/A</v>
      </c>
      <c r="F2535" s="23" t="e">
        <v>#N/A</v>
      </c>
      <c r="G2535" s="23" t="e">
        <v>#N/A</v>
      </c>
      <c r="H2535" s="23" t="e">
        <v>#N/A</v>
      </c>
      <c r="I2535" s="1" t="e">
        <v>#N/A</v>
      </c>
      <c r="J2535" s="1" t="e">
        <v>#N/A</v>
      </c>
      <c r="K2535" s="1" t="e">
        <v>#N/A</v>
      </c>
      <c r="L2535" s="23" t="e">
        <v>#N/A</v>
      </c>
      <c r="M2535" s="23" t="e">
        <v>#N/A</v>
      </c>
      <c r="N2535" s="23" t="e">
        <v>#N/A</v>
      </c>
      <c r="O2535" s="23" t="e">
        <v>#N/A</v>
      </c>
      <c r="P2535" s="23" t="e">
        <v>#N/A</v>
      </c>
      <c r="Q2535" s="23" t="s">
        <v>4408</v>
      </c>
    </row>
    <row r="2536" spans="1:17" s="23" customFormat="1" hidden="1" x14ac:dyDescent="0.2">
      <c r="A2536" s="23" t="e">
        <v>#N/A</v>
      </c>
      <c r="B2536" s="23" t="s">
        <v>3644</v>
      </c>
      <c r="C2536" s="23" t="e">
        <v>#N/A</v>
      </c>
      <c r="D2536" s="23" t="e">
        <v>#N/A</v>
      </c>
      <c r="E2536" s="23" t="e">
        <v>#N/A</v>
      </c>
      <c r="F2536" s="23" t="e">
        <v>#N/A</v>
      </c>
      <c r="G2536" s="23" t="e">
        <v>#N/A</v>
      </c>
      <c r="H2536" s="23" t="e">
        <v>#N/A</v>
      </c>
      <c r="I2536" s="1" t="e">
        <v>#N/A</v>
      </c>
      <c r="J2536" s="1" t="e">
        <v>#N/A</v>
      </c>
      <c r="K2536" s="1" t="e">
        <v>#N/A</v>
      </c>
      <c r="L2536" s="23" t="e">
        <v>#N/A</v>
      </c>
      <c r="M2536" s="23" t="e">
        <v>#N/A</v>
      </c>
      <c r="N2536" s="23" t="e">
        <v>#N/A</v>
      </c>
      <c r="O2536" s="23" t="e">
        <v>#N/A</v>
      </c>
      <c r="P2536" s="23" t="e">
        <v>#N/A</v>
      </c>
      <c r="Q2536" s="23" t="s">
        <v>4408</v>
      </c>
    </row>
    <row r="2537" spans="1:17" s="23" customFormat="1" hidden="1" x14ac:dyDescent="0.2">
      <c r="A2537" s="23" t="e">
        <v>#N/A</v>
      </c>
      <c r="B2537" s="23" t="s">
        <v>3645</v>
      </c>
      <c r="C2537" s="23" t="e">
        <v>#N/A</v>
      </c>
      <c r="D2537" s="23" t="e">
        <v>#N/A</v>
      </c>
      <c r="E2537" s="23" t="e">
        <v>#N/A</v>
      </c>
      <c r="F2537" s="23" t="e">
        <v>#N/A</v>
      </c>
      <c r="G2537" s="23" t="e">
        <v>#N/A</v>
      </c>
      <c r="H2537" s="23" t="e">
        <v>#N/A</v>
      </c>
      <c r="I2537" s="1" t="e">
        <v>#N/A</v>
      </c>
      <c r="J2537" s="1" t="e">
        <v>#N/A</v>
      </c>
      <c r="K2537" s="1" t="e">
        <v>#N/A</v>
      </c>
      <c r="L2537" s="23" t="e">
        <v>#N/A</v>
      </c>
      <c r="M2537" s="23" t="e">
        <v>#N/A</v>
      </c>
      <c r="N2537" s="23" t="e">
        <v>#N/A</v>
      </c>
      <c r="O2537" s="23" t="e">
        <v>#N/A</v>
      </c>
      <c r="P2537" s="23" t="e">
        <v>#N/A</v>
      </c>
      <c r="Q2537" s="23" t="s">
        <v>4408</v>
      </c>
    </row>
    <row r="2538" spans="1:17" s="23" customFormat="1" hidden="1" x14ac:dyDescent="0.2">
      <c r="A2538" s="23" t="e">
        <v>#N/A</v>
      </c>
      <c r="B2538" s="23" t="s">
        <v>3646</v>
      </c>
      <c r="C2538" s="23" t="e">
        <v>#N/A</v>
      </c>
      <c r="D2538" s="23" t="e">
        <v>#N/A</v>
      </c>
      <c r="E2538" s="23" t="e">
        <v>#N/A</v>
      </c>
      <c r="F2538" s="23" t="e">
        <v>#N/A</v>
      </c>
      <c r="G2538" s="23" t="e">
        <v>#N/A</v>
      </c>
      <c r="H2538" s="23" t="e">
        <v>#N/A</v>
      </c>
      <c r="I2538" s="1" t="e">
        <v>#N/A</v>
      </c>
      <c r="J2538" s="1" t="e">
        <v>#N/A</v>
      </c>
      <c r="K2538" s="1" t="e">
        <v>#N/A</v>
      </c>
      <c r="L2538" s="23" t="e">
        <v>#N/A</v>
      </c>
      <c r="M2538" s="23" t="e">
        <v>#N/A</v>
      </c>
      <c r="N2538" s="23" t="e">
        <v>#N/A</v>
      </c>
      <c r="O2538" s="23" t="e">
        <v>#N/A</v>
      </c>
      <c r="P2538" s="23" t="e">
        <v>#N/A</v>
      </c>
      <c r="Q2538" s="23" t="s">
        <v>4408</v>
      </c>
    </row>
    <row r="2539" spans="1:17" s="23" customFormat="1" hidden="1" x14ac:dyDescent="0.2">
      <c r="A2539" s="23" t="e">
        <v>#N/A</v>
      </c>
      <c r="B2539" s="23" t="s">
        <v>3647</v>
      </c>
      <c r="C2539" s="23" t="e">
        <v>#N/A</v>
      </c>
      <c r="D2539" s="23" t="e">
        <v>#N/A</v>
      </c>
      <c r="E2539" s="23" t="e">
        <v>#N/A</v>
      </c>
      <c r="F2539" s="23" t="e">
        <v>#N/A</v>
      </c>
      <c r="G2539" s="23" t="e">
        <v>#N/A</v>
      </c>
      <c r="H2539" s="23" t="e">
        <v>#N/A</v>
      </c>
      <c r="I2539" s="1" t="e">
        <v>#N/A</v>
      </c>
      <c r="J2539" s="1" t="e">
        <v>#N/A</v>
      </c>
      <c r="K2539" s="1" t="e">
        <v>#N/A</v>
      </c>
      <c r="L2539" s="23" t="e">
        <v>#N/A</v>
      </c>
      <c r="M2539" s="23" t="e">
        <v>#N/A</v>
      </c>
      <c r="N2539" s="23" t="e">
        <v>#N/A</v>
      </c>
      <c r="O2539" s="23" t="e">
        <v>#N/A</v>
      </c>
      <c r="P2539" s="23" t="e">
        <v>#N/A</v>
      </c>
      <c r="Q2539" s="23" t="s">
        <v>4408</v>
      </c>
    </row>
    <row r="2540" spans="1:17" s="23" customFormat="1" hidden="1" x14ac:dyDescent="0.2">
      <c r="A2540" s="23" t="e">
        <v>#N/A</v>
      </c>
      <c r="B2540" s="23" t="s">
        <v>3648</v>
      </c>
      <c r="C2540" s="23" t="e">
        <v>#N/A</v>
      </c>
      <c r="D2540" s="23" t="e">
        <v>#N/A</v>
      </c>
      <c r="E2540" s="23" t="e">
        <v>#N/A</v>
      </c>
      <c r="F2540" s="23" t="e">
        <v>#N/A</v>
      </c>
      <c r="G2540" s="23" t="e">
        <v>#N/A</v>
      </c>
      <c r="H2540" s="23" t="e">
        <v>#N/A</v>
      </c>
      <c r="I2540" s="1" t="e">
        <v>#N/A</v>
      </c>
      <c r="J2540" s="1" t="e">
        <v>#N/A</v>
      </c>
      <c r="K2540" s="1" t="e">
        <v>#N/A</v>
      </c>
      <c r="L2540" s="23" t="e">
        <v>#N/A</v>
      </c>
      <c r="M2540" s="23" t="e">
        <v>#N/A</v>
      </c>
      <c r="N2540" s="23" t="e">
        <v>#N/A</v>
      </c>
      <c r="O2540" s="23" t="e">
        <v>#N/A</v>
      </c>
      <c r="P2540" s="23" t="e">
        <v>#N/A</v>
      </c>
      <c r="Q2540" s="23" t="s">
        <v>4408</v>
      </c>
    </row>
    <row r="2541" spans="1:17" s="23" customFormat="1" hidden="1" x14ac:dyDescent="0.2">
      <c r="A2541" s="23" t="e">
        <v>#N/A</v>
      </c>
      <c r="B2541" s="23" t="s">
        <v>3649</v>
      </c>
      <c r="C2541" s="23" t="e">
        <v>#N/A</v>
      </c>
      <c r="D2541" s="23" t="e">
        <v>#N/A</v>
      </c>
      <c r="E2541" s="23" t="e">
        <v>#N/A</v>
      </c>
      <c r="F2541" s="23" t="e">
        <v>#N/A</v>
      </c>
      <c r="G2541" s="23" t="e">
        <v>#N/A</v>
      </c>
      <c r="H2541" s="23" t="e">
        <v>#N/A</v>
      </c>
      <c r="I2541" s="1" t="e">
        <v>#N/A</v>
      </c>
      <c r="J2541" s="1" t="e">
        <v>#N/A</v>
      </c>
      <c r="K2541" s="1" t="e">
        <v>#N/A</v>
      </c>
      <c r="L2541" s="23" t="e">
        <v>#N/A</v>
      </c>
      <c r="M2541" s="23" t="e">
        <v>#N/A</v>
      </c>
      <c r="N2541" s="23" t="e">
        <v>#N/A</v>
      </c>
      <c r="O2541" s="23" t="e">
        <v>#N/A</v>
      </c>
      <c r="P2541" s="23" t="e">
        <v>#N/A</v>
      </c>
      <c r="Q2541" s="23" t="s">
        <v>4408</v>
      </c>
    </row>
    <row r="2542" spans="1:17" s="23" customFormat="1" hidden="1" x14ac:dyDescent="0.2">
      <c r="A2542" s="23" t="e">
        <v>#N/A</v>
      </c>
      <c r="B2542" s="23" t="s">
        <v>3650</v>
      </c>
      <c r="C2542" s="23" t="e">
        <v>#N/A</v>
      </c>
      <c r="D2542" s="23" t="e">
        <v>#N/A</v>
      </c>
      <c r="E2542" s="23" t="e">
        <v>#N/A</v>
      </c>
      <c r="F2542" s="23" t="e">
        <v>#N/A</v>
      </c>
      <c r="G2542" s="23" t="e">
        <v>#N/A</v>
      </c>
      <c r="H2542" s="23" t="e">
        <v>#N/A</v>
      </c>
      <c r="I2542" s="1" t="e">
        <v>#N/A</v>
      </c>
      <c r="J2542" s="1" t="e">
        <v>#N/A</v>
      </c>
      <c r="K2542" s="1" t="e">
        <v>#N/A</v>
      </c>
      <c r="L2542" s="23" t="e">
        <v>#N/A</v>
      </c>
      <c r="M2542" s="23" t="e">
        <v>#N/A</v>
      </c>
      <c r="N2542" s="23" t="e">
        <v>#N/A</v>
      </c>
      <c r="O2542" s="23" t="e">
        <v>#N/A</v>
      </c>
      <c r="P2542" s="23" t="e">
        <v>#N/A</v>
      </c>
      <c r="Q2542" s="23" t="s">
        <v>4408</v>
      </c>
    </row>
    <row r="2543" spans="1:17" s="23" customFormat="1" hidden="1" x14ac:dyDescent="0.2">
      <c r="A2543" s="23" t="e">
        <v>#N/A</v>
      </c>
      <c r="B2543" s="23" t="s">
        <v>3651</v>
      </c>
      <c r="C2543" s="23" t="e">
        <v>#N/A</v>
      </c>
      <c r="D2543" s="23" t="e">
        <v>#N/A</v>
      </c>
      <c r="E2543" s="23" t="e">
        <v>#N/A</v>
      </c>
      <c r="F2543" s="23" t="e">
        <v>#N/A</v>
      </c>
      <c r="G2543" s="23" t="e">
        <v>#N/A</v>
      </c>
      <c r="H2543" s="23" t="e">
        <v>#N/A</v>
      </c>
      <c r="I2543" s="1" t="e">
        <v>#N/A</v>
      </c>
      <c r="J2543" s="1" t="e">
        <v>#N/A</v>
      </c>
      <c r="K2543" s="1" t="e">
        <v>#N/A</v>
      </c>
      <c r="L2543" s="23" t="e">
        <v>#N/A</v>
      </c>
      <c r="M2543" s="23" t="e">
        <v>#N/A</v>
      </c>
      <c r="N2543" s="23" t="e">
        <v>#N/A</v>
      </c>
      <c r="O2543" s="23" t="e">
        <v>#N/A</v>
      </c>
      <c r="P2543" s="23" t="e">
        <v>#N/A</v>
      </c>
      <c r="Q2543" s="23" t="s">
        <v>4408</v>
      </c>
    </row>
    <row r="2544" spans="1:17" s="23" customFormat="1" hidden="1" x14ac:dyDescent="0.2">
      <c r="A2544" s="23" t="e">
        <v>#N/A</v>
      </c>
      <c r="B2544" s="23" t="s">
        <v>3652</v>
      </c>
      <c r="C2544" s="23" t="e">
        <v>#N/A</v>
      </c>
      <c r="D2544" s="23" t="e">
        <v>#N/A</v>
      </c>
      <c r="E2544" s="23" t="e">
        <v>#N/A</v>
      </c>
      <c r="F2544" s="23" t="e">
        <v>#N/A</v>
      </c>
      <c r="G2544" s="23" t="e">
        <v>#N/A</v>
      </c>
      <c r="H2544" s="23" t="e">
        <v>#N/A</v>
      </c>
      <c r="I2544" s="1" t="e">
        <v>#N/A</v>
      </c>
      <c r="J2544" s="1" t="e">
        <v>#N/A</v>
      </c>
      <c r="K2544" s="1" t="e">
        <v>#N/A</v>
      </c>
      <c r="L2544" s="23" t="e">
        <v>#N/A</v>
      </c>
      <c r="M2544" s="23" t="e">
        <v>#N/A</v>
      </c>
      <c r="N2544" s="23" t="e">
        <v>#N/A</v>
      </c>
      <c r="O2544" s="23" t="e">
        <v>#N/A</v>
      </c>
      <c r="P2544" s="23" t="e">
        <v>#N/A</v>
      </c>
      <c r="Q2544" s="23" t="s">
        <v>4408</v>
      </c>
    </row>
    <row r="2545" spans="1:17" s="23" customFormat="1" hidden="1" x14ac:dyDescent="0.2">
      <c r="A2545" s="23" t="e">
        <v>#N/A</v>
      </c>
      <c r="B2545" s="23" t="s">
        <v>3653</v>
      </c>
      <c r="C2545" s="23" t="e">
        <v>#N/A</v>
      </c>
      <c r="D2545" s="23" t="e">
        <v>#N/A</v>
      </c>
      <c r="E2545" s="23" t="e">
        <v>#N/A</v>
      </c>
      <c r="F2545" s="23" t="e">
        <v>#N/A</v>
      </c>
      <c r="G2545" s="23" t="e">
        <v>#N/A</v>
      </c>
      <c r="H2545" s="23" t="e">
        <v>#N/A</v>
      </c>
      <c r="I2545" s="1" t="e">
        <v>#N/A</v>
      </c>
      <c r="J2545" s="1" t="e">
        <v>#N/A</v>
      </c>
      <c r="K2545" s="1" t="e">
        <v>#N/A</v>
      </c>
      <c r="L2545" s="23" t="e">
        <v>#N/A</v>
      </c>
      <c r="M2545" s="23" t="e">
        <v>#N/A</v>
      </c>
      <c r="N2545" s="23" t="e">
        <v>#N/A</v>
      </c>
      <c r="O2545" s="23" t="e">
        <v>#N/A</v>
      </c>
      <c r="P2545" s="23" t="e">
        <v>#N/A</v>
      </c>
      <c r="Q2545" s="23" t="s">
        <v>4408</v>
      </c>
    </row>
    <row r="2546" spans="1:17" s="23" customFormat="1" hidden="1" x14ac:dyDescent="0.2">
      <c r="A2546" s="23" t="e">
        <v>#N/A</v>
      </c>
      <c r="B2546" s="23" t="s">
        <v>3654</v>
      </c>
      <c r="C2546" s="23" t="e">
        <v>#N/A</v>
      </c>
      <c r="D2546" s="23" t="e">
        <v>#N/A</v>
      </c>
      <c r="E2546" s="23" t="e">
        <v>#N/A</v>
      </c>
      <c r="F2546" s="23" t="e">
        <v>#N/A</v>
      </c>
      <c r="G2546" s="23" t="e">
        <v>#N/A</v>
      </c>
      <c r="H2546" s="23" t="e">
        <v>#N/A</v>
      </c>
      <c r="I2546" s="1" t="e">
        <v>#N/A</v>
      </c>
      <c r="J2546" s="1" t="e">
        <v>#N/A</v>
      </c>
      <c r="K2546" s="1" t="e">
        <v>#N/A</v>
      </c>
      <c r="L2546" s="23" t="e">
        <v>#N/A</v>
      </c>
      <c r="M2546" s="23" t="e">
        <v>#N/A</v>
      </c>
      <c r="N2546" s="23" t="e">
        <v>#N/A</v>
      </c>
      <c r="O2546" s="23" t="e">
        <v>#N/A</v>
      </c>
      <c r="P2546" s="23" t="e">
        <v>#N/A</v>
      </c>
      <c r="Q2546" s="23" t="s">
        <v>4408</v>
      </c>
    </row>
    <row r="2547" spans="1:17" s="23" customFormat="1" hidden="1" x14ac:dyDescent="0.2">
      <c r="A2547" s="23" t="e">
        <v>#N/A</v>
      </c>
      <c r="B2547" s="23" t="s">
        <v>3655</v>
      </c>
      <c r="C2547" s="23" t="e">
        <v>#N/A</v>
      </c>
      <c r="D2547" s="23" t="e">
        <v>#N/A</v>
      </c>
      <c r="E2547" s="23" t="e">
        <v>#N/A</v>
      </c>
      <c r="F2547" s="23" t="e">
        <v>#N/A</v>
      </c>
      <c r="G2547" s="23" t="e">
        <v>#N/A</v>
      </c>
      <c r="H2547" s="23" t="e">
        <v>#N/A</v>
      </c>
      <c r="I2547" s="1" t="e">
        <v>#N/A</v>
      </c>
      <c r="J2547" s="1" t="e">
        <v>#N/A</v>
      </c>
      <c r="K2547" s="1" t="e">
        <v>#N/A</v>
      </c>
      <c r="L2547" s="23" t="e">
        <v>#N/A</v>
      </c>
      <c r="M2547" s="23" t="e">
        <v>#N/A</v>
      </c>
      <c r="N2547" s="23" t="e">
        <v>#N/A</v>
      </c>
      <c r="O2547" s="23" t="e">
        <v>#N/A</v>
      </c>
      <c r="P2547" s="23" t="e">
        <v>#N/A</v>
      </c>
      <c r="Q2547" s="23" t="s">
        <v>4408</v>
      </c>
    </row>
    <row r="2548" spans="1:17" s="23" customFormat="1" hidden="1" x14ac:dyDescent="0.2">
      <c r="A2548" s="23" t="e">
        <v>#N/A</v>
      </c>
      <c r="B2548" s="23" t="s">
        <v>3656</v>
      </c>
      <c r="C2548" s="23" t="e">
        <v>#N/A</v>
      </c>
      <c r="D2548" s="23" t="e">
        <v>#N/A</v>
      </c>
      <c r="E2548" s="23" t="e">
        <v>#N/A</v>
      </c>
      <c r="F2548" s="23" t="e">
        <v>#N/A</v>
      </c>
      <c r="G2548" s="23" t="e">
        <v>#N/A</v>
      </c>
      <c r="H2548" s="23" t="e">
        <v>#N/A</v>
      </c>
      <c r="I2548" s="1" t="e">
        <v>#N/A</v>
      </c>
      <c r="J2548" s="1" t="e">
        <v>#N/A</v>
      </c>
      <c r="K2548" s="1" t="e">
        <v>#N/A</v>
      </c>
      <c r="L2548" s="23" t="e">
        <v>#N/A</v>
      </c>
      <c r="M2548" s="23" t="e">
        <v>#N/A</v>
      </c>
      <c r="N2548" s="23" t="e">
        <v>#N/A</v>
      </c>
      <c r="O2548" s="23" t="e">
        <v>#N/A</v>
      </c>
      <c r="P2548" s="23" t="e">
        <v>#N/A</v>
      </c>
      <c r="Q2548" s="23" t="s">
        <v>4408</v>
      </c>
    </row>
    <row r="2549" spans="1:17" s="23" customFormat="1" hidden="1" x14ac:dyDescent="0.2">
      <c r="A2549" s="23" t="e">
        <v>#N/A</v>
      </c>
      <c r="B2549" s="23" t="s">
        <v>3657</v>
      </c>
      <c r="C2549" s="23" t="e">
        <v>#N/A</v>
      </c>
      <c r="D2549" s="23" t="e">
        <v>#N/A</v>
      </c>
      <c r="E2549" s="23" t="e">
        <v>#N/A</v>
      </c>
      <c r="F2549" s="23" t="e">
        <v>#N/A</v>
      </c>
      <c r="G2549" s="23" t="e">
        <v>#N/A</v>
      </c>
      <c r="H2549" s="23" t="e">
        <v>#N/A</v>
      </c>
      <c r="I2549" s="1" t="e">
        <v>#N/A</v>
      </c>
      <c r="J2549" s="1" t="e">
        <v>#N/A</v>
      </c>
      <c r="K2549" s="1" t="e">
        <v>#N/A</v>
      </c>
      <c r="L2549" s="23" t="e">
        <v>#N/A</v>
      </c>
      <c r="M2549" s="23" t="e">
        <v>#N/A</v>
      </c>
      <c r="N2549" s="23" t="e">
        <v>#N/A</v>
      </c>
      <c r="O2549" s="23" t="e">
        <v>#N/A</v>
      </c>
      <c r="P2549" s="23" t="e">
        <v>#N/A</v>
      </c>
      <c r="Q2549" s="23" t="s">
        <v>4408</v>
      </c>
    </row>
    <row r="2550" spans="1:17" s="23" customFormat="1" hidden="1" x14ac:dyDescent="0.2">
      <c r="A2550" s="23" t="e">
        <v>#N/A</v>
      </c>
      <c r="B2550" s="23" t="s">
        <v>3658</v>
      </c>
      <c r="C2550" s="23" t="e">
        <v>#N/A</v>
      </c>
      <c r="D2550" s="23" t="e">
        <v>#N/A</v>
      </c>
      <c r="E2550" s="23" t="e">
        <v>#N/A</v>
      </c>
      <c r="F2550" s="23" t="e">
        <v>#N/A</v>
      </c>
      <c r="G2550" s="23" t="e">
        <v>#N/A</v>
      </c>
      <c r="H2550" s="23" t="e">
        <v>#N/A</v>
      </c>
      <c r="I2550" s="1" t="e">
        <v>#N/A</v>
      </c>
      <c r="J2550" s="1" t="e">
        <v>#N/A</v>
      </c>
      <c r="K2550" s="1" t="e">
        <v>#N/A</v>
      </c>
      <c r="L2550" s="23" t="e">
        <v>#N/A</v>
      </c>
      <c r="M2550" s="23" t="e">
        <v>#N/A</v>
      </c>
      <c r="N2550" s="23" t="e">
        <v>#N/A</v>
      </c>
      <c r="O2550" s="23" t="e">
        <v>#N/A</v>
      </c>
      <c r="P2550" s="23" t="e">
        <v>#N/A</v>
      </c>
      <c r="Q2550" s="23" t="s">
        <v>4408</v>
      </c>
    </row>
    <row r="2551" spans="1:17" s="23" customFormat="1" hidden="1" x14ac:dyDescent="0.2">
      <c r="A2551" s="23" t="e">
        <v>#N/A</v>
      </c>
      <c r="B2551" s="23" t="s">
        <v>3659</v>
      </c>
      <c r="C2551" s="23" t="e">
        <v>#N/A</v>
      </c>
      <c r="D2551" s="23" t="e">
        <v>#N/A</v>
      </c>
      <c r="E2551" s="23" t="e">
        <v>#N/A</v>
      </c>
      <c r="F2551" s="23" t="e">
        <v>#N/A</v>
      </c>
      <c r="G2551" s="23" t="e">
        <v>#N/A</v>
      </c>
      <c r="H2551" s="23" t="e">
        <v>#N/A</v>
      </c>
      <c r="I2551" s="1" t="e">
        <v>#N/A</v>
      </c>
      <c r="J2551" s="1" t="e">
        <v>#N/A</v>
      </c>
      <c r="K2551" s="1" t="e">
        <v>#N/A</v>
      </c>
      <c r="L2551" s="23" t="e">
        <v>#N/A</v>
      </c>
      <c r="M2551" s="23" t="e">
        <v>#N/A</v>
      </c>
      <c r="N2551" s="23" t="e">
        <v>#N/A</v>
      </c>
      <c r="O2551" s="23" t="e">
        <v>#N/A</v>
      </c>
      <c r="P2551" s="23" t="e">
        <v>#N/A</v>
      </c>
      <c r="Q2551" s="23" t="s">
        <v>4408</v>
      </c>
    </row>
    <row r="2552" spans="1:17" s="23" customFormat="1" hidden="1" x14ac:dyDescent="0.2">
      <c r="A2552" s="23" t="e">
        <v>#N/A</v>
      </c>
      <c r="B2552" s="23" t="s">
        <v>3660</v>
      </c>
      <c r="C2552" s="23" t="e">
        <v>#N/A</v>
      </c>
      <c r="D2552" s="23" t="e">
        <v>#N/A</v>
      </c>
      <c r="E2552" s="23" t="e">
        <v>#N/A</v>
      </c>
      <c r="F2552" s="23" t="e">
        <v>#N/A</v>
      </c>
      <c r="G2552" s="23" t="e">
        <v>#N/A</v>
      </c>
      <c r="H2552" s="23" t="e">
        <v>#N/A</v>
      </c>
      <c r="I2552" s="1" t="e">
        <v>#N/A</v>
      </c>
      <c r="J2552" s="1" t="e">
        <v>#N/A</v>
      </c>
      <c r="K2552" s="1" t="e">
        <v>#N/A</v>
      </c>
      <c r="L2552" s="23" t="e">
        <v>#N/A</v>
      </c>
      <c r="M2552" s="23" t="e">
        <v>#N/A</v>
      </c>
      <c r="N2552" s="23" t="e">
        <v>#N/A</v>
      </c>
      <c r="O2552" s="23" t="e">
        <v>#N/A</v>
      </c>
      <c r="P2552" s="23" t="e">
        <v>#N/A</v>
      </c>
      <c r="Q2552" s="23" t="s">
        <v>4408</v>
      </c>
    </row>
    <row r="2553" spans="1:17" s="23" customFormat="1" hidden="1" x14ac:dyDescent="0.2">
      <c r="A2553" s="23" t="e">
        <v>#N/A</v>
      </c>
      <c r="B2553" s="23" t="s">
        <v>3661</v>
      </c>
      <c r="C2553" s="23" t="e">
        <v>#N/A</v>
      </c>
      <c r="D2553" s="23" t="e">
        <v>#N/A</v>
      </c>
      <c r="E2553" s="23" t="e">
        <v>#N/A</v>
      </c>
      <c r="F2553" s="23" t="e">
        <v>#N/A</v>
      </c>
      <c r="G2553" s="23" t="e">
        <v>#N/A</v>
      </c>
      <c r="H2553" s="23" t="e">
        <v>#N/A</v>
      </c>
      <c r="I2553" s="1" t="e">
        <v>#N/A</v>
      </c>
      <c r="J2553" s="1" t="e">
        <v>#N/A</v>
      </c>
      <c r="K2553" s="1" t="e">
        <v>#N/A</v>
      </c>
      <c r="L2553" s="23" t="e">
        <v>#N/A</v>
      </c>
      <c r="M2553" s="23" t="e">
        <v>#N/A</v>
      </c>
      <c r="N2553" s="23" t="e">
        <v>#N/A</v>
      </c>
      <c r="O2553" s="23" t="e">
        <v>#N/A</v>
      </c>
      <c r="P2553" s="23" t="e">
        <v>#N/A</v>
      </c>
      <c r="Q2553" s="23" t="s">
        <v>4408</v>
      </c>
    </row>
    <row r="2554" spans="1:17" s="23" customFormat="1" hidden="1" x14ac:dyDescent="0.2">
      <c r="A2554" s="23" t="e">
        <v>#N/A</v>
      </c>
      <c r="B2554" s="23" t="s">
        <v>3662</v>
      </c>
      <c r="C2554" s="23" t="e">
        <v>#N/A</v>
      </c>
      <c r="D2554" s="23" t="e">
        <v>#N/A</v>
      </c>
      <c r="E2554" s="23" t="e">
        <v>#N/A</v>
      </c>
      <c r="F2554" s="23" t="e">
        <v>#N/A</v>
      </c>
      <c r="G2554" s="23" t="e">
        <v>#N/A</v>
      </c>
      <c r="H2554" s="23" t="e">
        <v>#N/A</v>
      </c>
      <c r="I2554" s="1" t="e">
        <v>#N/A</v>
      </c>
      <c r="J2554" s="1" t="e">
        <v>#N/A</v>
      </c>
      <c r="K2554" s="1" t="e">
        <v>#N/A</v>
      </c>
      <c r="L2554" s="23" t="e">
        <v>#N/A</v>
      </c>
      <c r="M2554" s="23" t="e">
        <v>#N/A</v>
      </c>
      <c r="N2554" s="23" t="e">
        <v>#N/A</v>
      </c>
      <c r="O2554" s="23" t="e">
        <v>#N/A</v>
      </c>
      <c r="P2554" s="23" t="e">
        <v>#N/A</v>
      </c>
      <c r="Q2554" s="23" t="s">
        <v>4408</v>
      </c>
    </row>
    <row r="2555" spans="1:17" s="23" customFormat="1" hidden="1" x14ac:dyDescent="0.2">
      <c r="A2555" s="23" t="e">
        <v>#N/A</v>
      </c>
      <c r="B2555" s="23" t="s">
        <v>809</v>
      </c>
      <c r="C2555" s="23" t="e">
        <v>#N/A</v>
      </c>
      <c r="D2555" s="23" t="e">
        <v>#N/A</v>
      </c>
      <c r="E2555" s="23" t="e">
        <v>#N/A</v>
      </c>
      <c r="F2555" s="23" t="e">
        <v>#N/A</v>
      </c>
      <c r="G2555" s="23" t="e">
        <v>#N/A</v>
      </c>
      <c r="H2555" s="23" t="e">
        <v>#N/A</v>
      </c>
      <c r="I2555" s="1" t="e">
        <v>#N/A</v>
      </c>
      <c r="J2555" s="1" t="e">
        <v>#N/A</v>
      </c>
      <c r="K2555" s="1" t="e">
        <v>#N/A</v>
      </c>
      <c r="L2555" s="23" t="e">
        <v>#N/A</v>
      </c>
      <c r="M2555" s="23" t="e">
        <v>#N/A</v>
      </c>
      <c r="N2555" s="23" t="e">
        <v>#N/A</v>
      </c>
      <c r="O2555" s="23" t="e">
        <v>#N/A</v>
      </c>
      <c r="P2555" s="23" t="e">
        <v>#N/A</v>
      </c>
      <c r="Q2555" s="23" t="s">
        <v>4408</v>
      </c>
    </row>
    <row r="2556" spans="1:17" s="23" customFormat="1" hidden="1" x14ac:dyDescent="0.2">
      <c r="A2556" s="23" t="e">
        <v>#N/A</v>
      </c>
      <c r="B2556" s="23" t="s">
        <v>3663</v>
      </c>
      <c r="C2556" s="23" t="e">
        <v>#N/A</v>
      </c>
      <c r="D2556" s="23" t="e">
        <v>#N/A</v>
      </c>
      <c r="E2556" s="23" t="e">
        <v>#N/A</v>
      </c>
      <c r="F2556" s="23" t="e">
        <v>#N/A</v>
      </c>
      <c r="G2556" s="23" t="e">
        <v>#N/A</v>
      </c>
      <c r="H2556" s="23" t="e">
        <v>#N/A</v>
      </c>
      <c r="I2556" s="1" t="e">
        <v>#N/A</v>
      </c>
      <c r="J2556" s="1" t="e">
        <v>#N/A</v>
      </c>
      <c r="K2556" s="1" t="e">
        <v>#N/A</v>
      </c>
      <c r="L2556" s="23" t="e">
        <v>#N/A</v>
      </c>
      <c r="M2556" s="23" t="e">
        <v>#N/A</v>
      </c>
      <c r="N2556" s="23" t="e">
        <v>#N/A</v>
      </c>
      <c r="O2556" s="23" t="e">
        <v>#N/A</v>
      </c>
      <c r="P2556" s="23" t="e">
        <v>#N/A</v>
      </c>
      <c r="Q2556" s="23" t="s">
        <v>4408</v>
      </c>
    </row>
    <row r="2557" spans="1:17" s="23" customFormat="1" hidden="1" x14ac:dyDescent="0.2">
      <c r="A2557" s="23" t="e">
        <v>#N/A</v>
      </c>
      <c r="B2557" s="23" t="s">
        <v>3664</v>
      </c>
      <c r="C2557" s="23" t="e">
        <v>#N/A</v>
      </c>
      <c r="D2557" s="23" t="e">
        <v>#N/A</v>
      </c>
      <c r="E2557" s="23" t="e">
        <v>#N/A</v>
      </c>
      <c r="F2557" s="23" t="e">
        <v>#N/A</v>
      </c>
      <c r="G2557" s="23" t="e">
        <v>#N/A</v>
      </c>
      <c r="H2557" s="23" t="e">
        <v>#N/A</v>
      </c>
      <c r="I2557" s="1" t="e">
        <v>#N/A</v>
      </c>
      <c r="J2557" s="1" t="e">
        <v>#N/A</v>
      </c>
      <c r="K2557" s="1" t="e">
        <v>#N/A</v>
      </c>
      <c r="L2557" s="23" t="e">
        <v>#N/A</v>
      </c>
      <c r="M2557" s="23" t="e">
        <v>#N/A</v>
      </c>
      <c r="N2557" s="23" t="e">
        <v>#N/A</v>
      </c>
      <c r="O2557" s="23" t="e">
        <v>#N/A</v>
      </c>
      <c r="P2557" s="23" t="e">
        <v>#N/A</v>
      </c>
      <c r="Q2557" s="23" t="s">
        <v>4408</v>
      </c>
    </row>
    <row r="2558" spans="1:17" s="23" customFormat="1" hidden="1" x14ac:dyDescent="0.2">
      <c r="A2558" s="23" t="e">
        <v>#N/A</v>
      </c>
      <c r="B2558" s="23" t="s">
        <v>2285</v>
      </c>
      <c r="C2558" s="23" t="e">
        <v>#N/A</v>
      </c>
      <c r="D2558" s="23" t="e">
        <v>#N/A</v>
      </c>
      <c r="E2558" s="23" t="e">
        <v>#N/A</v>
      </c>
      <c r="F2558" s="23" t="e">
        <v>#N/A</v>
      </c>
      <c r="G2558" s="23" t="e">
        <v>#N/A</v>
      </c>
      <c r="H2558" s="23" t="e">
        <v>#N/A</v>
      </c>
      <c r="I2558" s="1" t="e">
        <v>#N/A</v>
      </c>
      <c r="J2558" s="1" t="e">
        <v>#N/A</v>
      </c>
      <c r="K2558" s="1" t="e">
        <v>#N/A</v>
      </c>
      <c r="L2558" s="23" t="e">
        <v>#N/A</v>
      </c>
      <c r="M2558" s="23" t="e">
        <v>#N/A</v>
      </c>
      <c r="N2558" s="23" t="e">
        <v>#N/A</v>
      </c>
      <c r="O2558" s="23" t="e">
        <v>#N/A</v>
      </c>
      <c r="P2558" s="23" t="e">
        <v>#N/A</v>
      </c>
      <c r="Q2558" s="23" t="s">
        <v>4408</v>
      </c>
    </row>
    <row r="2559" spans="1:17" s="23" customFormat="1" hidden="1" x14ac:dyDescent="0.2">
      <c r="A2559" s="23" t="e">
        <v>#N/A</v>
      </c>
      <c r="B2559" s="23" t="s">
        <v>3665</v>
      </c>
      <c r="C2559" s="23" t="e">
        <v>#N/A</v>
      </c>
      <c r="D2559" s="23" t="e">
        <v>#N/A</v>
      </c>
      <c r="E2559" s="23" t="e">
        <v>#N/A</v>
      </c>
      <c r="F2559" s="23" t="e">
        <v>#N/A</v>
      </c>
      <c r="G2559" s="23" t="e">
        <v>#N/A</v>
      </c>
      <c r="H2559" s="23" t="e">
        <v>#N/A</v>
      </c>
      <c r="I2559" s="1" t="e">
        <v>#N/A</v>
      </c>
      <c r="J2559" s="1" t="e">
        <v>#N/A</v>
      </c>
      <c r="K2559" s="1" t="e">
        <v>#N/A</v>
      </c>
      <c r="L2559" s="23" t="e">
        <v>#N/A</v>
      </c>
      <c r="M2559" s="23" t="e">
        <v>#N/A</v>
      </c>
      <c r="N2559" s="23" t="e">
        <v>#N/A</v>
      </c>
      <c r="O2559" s="23" t="e">
        <v>#N/A</v>
      </c>
      <c r="P2559" s="23" t="e">
        <v>#N/A</v>
      </c>
      <c r="Q2559" s="23" t="s">
        <v>4408</v>
      </c>
    </row>
    <row r="2560" spans="1:17" s="23" customFormat="1" hidden="1" x14ac:dyDescent="0.2">
      <c r="A2560" s="23" t="e">
        <v>#N/A</v>
      </c>
      <c r="B2560" s="23" t="s">
        <v>3666</v>
      </c>
      <c r="C2560" s="23" t="e">
        <v>#N/A</v>
      </c>
      <c r="D2560" s="23" t="e">
        <v>#N/A</v>
      </c>
      <c r="E2560" s="23" t="e">
        <v>#N/A</v>
      </c>
      <c r="F2560" s="23" t="e">
        <v>#N/A</v>
      </c>
      <c r="G2560" s="23" t="e">
        <v>#N/A</v>
      </c>
      <c r="H2560" s="23" t="e">
        <v>#N/A</v>
      </c>
      <c r="I2560" s="1" t="e">
        <v>#N/A</v>
      </c>
      <c r="J2560" s="1" t="e">
        <v>#N/A</v>
      </c>
      <c r="K2560" s="1" t="e">
        <v>#N/A</v>
      </c>
      <c r="L2560" s="23" t="e">
        <v>#N/A</v>
      </c>
      <c r="M2560" s="23" t="e">
        <v>#N/A</v>
      </c>
      <c r="N2560" s="23" t="e">
        <v>#N/A</v>
      </c>
      <c r="O2560" s="23" t="e">
        <v>#N/A</v>
      </c>
      <c r="P2560" s="23" t="e">
        <v>#N/A</v>
      </c>
      <c r="Q2560" s="23" t="s">
        <v>4408</v>
      </c>
    </row>
    <row r="2561" spans="1:17" s="23" customFormat="1" hidden="1" x14ac:dyDescent="0.2">
      <c r="A2561" s="23" t="e">
        <v>#N/A</v>
      </c>
      <c r="B2561" s="23" t="s">
        <v>3667</v>
      </c>
      <c r="C2561" s="23" t="e">
        <v>#N/A</v>
      </c>
      <c r="D2561" s="23" t="e">
        <v>#N/A</v>
      </c>
      <c r="E2561" s="23" t="e">
        <v>#N/A</v>
      </c>
      <c r="F2561" s="23" t="e">
        <v>#N/A</v>
      </c>
      <c r="G2561" s="23" t="e">
        <v>#N/A</v>
      </c>
      <c r="H2561" s="23" t="e">
        <v>#N/A</v>
      </c>
      <c r="I2561" s="1" t="e">
        <v>#N/A</v>
      </c>
      <c r="J2561" s="1" t="e">
        <v>#N/A</v>
      </c>
      <c r="K2561" s="1" t="e">
        <v>#N/A</v>
      </c>
      <c r="L2561" s="23" t="e">
        <v>#N/A</v>
      </c>
      <c r="M2561" s="23" t="e">
        <v>#N/A</v>
      </c>
      <c r="N2561" s="23" t="e">
        <v>#N/A</v>
      </c>
      <c r="O2561" s="23" t="e">
        <v>#N/A</v>
      </c>
      <c r="P2561" s="23" t="e">
        <v>#N/A</v>
      </c>
      <c r="Q2561" s="23" t="s">
        <v>4408</v>
      </c>
    </row>
    <row r="2562" spans="1:17" s="23" customFormat="1" hidden="1" x14ac:dyDescent="0.2">
      <c r="A2562" s="23" t="e">
        <v>#N/A</v>
      </c>
      <c r="B2562" s="23" t="s">
        <v>3668</v>
      </c>
      <c r="C2562" s="23" t="e">
        <v>#N/A</v>
      </c>
      <c r="D2562" s="23" t="e">
        <v>#N/A</v>
      </c>
      <c r="E2562" s="23" t="e">
        <v>#N/A</v>
      </c>
      <c r="F2562" s="23" t="e">
        <v>#N/A</v>
      </c>
      <c r="G2562" s="23" t="e">
        <v>#N/A</v>
      </c>
      <c r="H2562" s="23" t="e">
        <v>#N/A</v>
      </c>
      <c r="I2562" s="1" t="e">
        <v>#N/A</v>
      </c>
      <c r="J2562" s="1" t="e">
        <v>#N/A</v>
      </c>
      <c r="K2562" s="1" t="e">
        <v>#N/A</v>
      </c>
      <c r="L2562" s="23" t="e">
        <v>#N/A</v>
      </c>
      <c r="M2562" s="23" t="e">
        <v>#N/A</v>
      </c>
      <c r="N2562" s="23" t="e">
        <v>#N/A</v>
      </c>
      <c r="O2562" s="23" t="e">
        <v>#N/A</v>
      </c>
      <c r="P2562" s="23" t="e">
        <v>#N/A</v>
      </c>
      <c r="Q2562" s="23" t="s">
        <v>4408</v>
      </c>
    </row>
    <row r="2563" spans="1:17" s="23" customFormat="1" hidden="1" x14ac:dyDescent="0.2">
      <c r="A2563" s="23" t="e">
        <v>#N/A</v>
      </c>
      <c r="B2563" s="23" t="s">
        <v>3669</v>
      </c>
      <c r="C2563" s="23" t="e">
        <v>#N/A</v>
      </c>
      <c r="D2563" s="23" t="e">
        <v>#N/A</v>
      </c>
      <c r="E2563" s="23" t="e">
        <v>#N/A</v>
      </c>
      <c r="F2563" s="23" t="e">
        <v>#N/A</v>
      </c>
      <c r="G2563" s="23" t="e">
        <v>#N/A</v>
      </c>
      <c r="H2563" s="23" t="e">
        <v>#N/A</v>
      </c>
      <c r="I2563" s="1" t="e">
        <v>#N/A</v>
      </c>
      <c r="J2563" s="1" t="e">
        <v>#N/A</v>
      </c>
      <c r="K2563" s="1" t="e">
        <v>#N/A</v>
      </c>
      <c r="L2563" s="23" t="e">
        <v>#N/A</v>
      </c>
      <c r="M2563" s="23" t="e">
        <v>#N/A</v>
      </c>
      <c r="N2563" s="23" t="e">
        <v>#N/A</v>
      </c>
      <c r="O2563" s="23" t="e">
        <v>#N/A</v>
      </c>
      <c r="P2563" s="23" t="e">
        <v>#N/A</v>
      </c>
      <c r="Q2563" s="23" t="s">
        <v>4408</v>
      </c>
    </row>
    <row r="2564" spans="1:17" s="23" customFormat="1" hidden="1" x14ac:dyDescent="0.2">
      <c r="A2564" s="23" t="e">
        <v>#N/A</v>
      </c>
      <c r="B2564" s="23" t="s">
        <v>3670</v>
      </c>
      <c r="C2564" s="23" t="e">
        <v>#N/A</v>
      </c>
      <c r="D2564" s="23" t="e">
        <v>#N/A</v>
      </c>
      <c r="E2564" s="23" t="e">
        <v>#N/A</v>
      </c>
      <c r="F2564" s="23" t="e">
        <v>#N/A</v>
      </c>
      <c r="G2564" s="23" t="e">
        <v>#N/A</v>
      </c>
      <c r="H2564" s="23" t="e">
        <v>#N/A</v>
      </c>
      <c r="I2564" s="1" t="e">
        <v>#N/A</v>
      </c>
      <c r="J2564" s="1" t="e">
        <v>#N/A</v>
      </c>
      <c r="K2564" s="1" t="e">
        <v>#N/A</v>
      </c>
      <c r="L2564" s="23" t="e">
        <v>#N/A</v>
      </c>
      <c r="M2564" s="23" t="e">
        <v>#N/A</v>
      </c>
      <c r="N2564" s="23" t="e">
        <v>#N/A</v>
      </c>
      <c r="O2564" s="23" t="e">
        <v>#N/A</v>
      </c>
      <c r="P2564" s="23" t="e">
        <v>#N/A</v>
      </c>
      <c r="Q2564" s="23" t="s">
        <v>4408</v>
      </c>
    </row>
    <row r="2565" spans="1:17" s="23" customFormat="1" hidden="1" x14ac:dyDescent="0.2">
      <c r="A2565" s="23" t="e">
        <v>#N/A</v>
      </c>
      <c r="B2565" s="23" t="s">
        <v>3671</v>
      </c>
      <c r="C2565" s="23" t="e">
        <v>#N/A</v>
      </c>
      <c r="D2565" s="23" t="e">
        <v>#N/A</v>
      </c>
      <c r="E2565" s="23" t="e">
        <v>#N/A</v>
      </c>
      <c r="F2565" s="23" t="e">
        <v>#N/A</v>
      </c>
      <c r="G2565" s="23" t="e">
        <v>#N/A</v>
      </c>
      <c r="H2565" s="23" t="e">
        <v>#N/A</v>
      </c>
      <c r="I2565" s="1" t="e">
        <v>#N/A</v>
      </c>
      <c r="J2565" s="1" t="e">
        <v>#N/A</v>
      </c>
      <c r="K2565" s="1" t="e">
        <v>#N/A</v>
      </c>
      <c r="L2565" s="23" t="e">
        <v>#N/A</v>
      </c>
      <c r="M2565" s="23" t="e">
        <v>#N/A</v>
      </c>
      <c r="N2565" s="23" t="e">
        <v>#N/A</v>
      </c>
      <c r="O2565" s="23" t="e">
        <v>#N/A</v>
      </c>
      <c r="P2565" s="23" t="e">
        <v>#N/A</v>
      </c>
      <c r="Q2565" s="23" t="s">
        <v>4408</v>
      </c>
    </row>
    <row r="2566" spans="1:17" s="23" customFormat="1" hidden="1" x14ac:dyDescent="0.2">
      <c r="A2566" s="23" t="e">
        <v>#N/A</v>
      </c>
      <c r="B2566" s="23" t="s">
        <v>3672</v>
      </c>
      <c r="C2566" s="23" t="e">
        <v>#N/A</v>
      </c>
      <c r="D2566" s="23" t="e">
        <v>#N/A</v>
      </c>
      <c r="E2566" s="23" t="e">
        <v>#N/A</v>
      </c>
      <c r="F2566" s="23" t="e">
        <v>#N/A</v>
      </c>
      <c r="G2566" s="23" t="e">
        <v>#N/A</v>
      </c>
      <c r="H2566" s="23" t="e">
        <v>#N/A</v>
      </c>
      <c r="I2566" s="1" t="e">
        <v>#N/A</v>
      </c>
      <c r="J2566" s="1" t="e">
        <v>#N/A</v>
      </c>
      <c r="K2566" s="1" t="e">
        <v>#N/A</v>
      </c>
      <c r="L2566" s="23" t="e">
        <v>#N/A</v>
      </c>
      <c r="M2566" s="23" t="e">
        <v>#N/A</v>
      </c>
      <c r="N2566" s="23" t="e">
        <v>#N/A</v>
      </c>
      <c r="O2566" s="23" t="e">
        <v>#N/A</v>
      </c>
      <c r="P2566" s="23" t="e">
        <v>#N/A</v>
      </c>
      <c r="Q2566" s="23" t="s">
        <v>4408</v>
      </c>
    </row>
    <row r="2567" spans="1:17" s="23" customFormat="1" hidden="1" x14ac:dyDescent="0.2">
      <c r="A2567" s="23" t="e">
        <v>#N/A</v>
      </c>
      <c r="B2567" s="23" t="s">
        <v>3673</v>
      </c>
      <c r="C2567" s="23" t="e">
        <v>#N/A</v>
      </c>
      <c r="D2567" s="23" t="e">
        <v>#N/A</v>
      </c>
      <c r="E2567" s="23" t="e">
        <v>#N/A</v>
      </c>
      <c r="F2567" s="23" t="e">
        <v>#N/A</v>
      </c>
      <c r="G2567" s="23" t="e">
        <v>#N/A</v>
      </c>
      <c r="H2567" s="23" t="e">
        <v>#N/A</v>
      </c>
      <c r="I2567" s="1" t="e">
        <v>#N/A</v>
      </c>
      <c r="J2567" s="1" t="e">
        <v>#N/A</v>
      </c>
      <c r="K2567" s="1" t="e">
        <v>#N/A</v>
      </c>
      <c r="L2567" s="23" t="e">
        <v>#N/A</v>
      </c>
      <c r="M2567" s="23" t="e">
        <v>#N/A</v>
      </c>
      <c r="N2567" s="23" t="e">
        <v>#N/A</v>
      </c>
      <c r="O2567" s="23" t="e">
        <v>#N/A</v>
      </c>
      <c r="P2567" s="23" t="e">
        <v>#N/A</v>
      </c>
      <c r="Q2567" s="23" t="s">
        <v>4408</v>
      </c>
    </row>
    <row r="2568" spans="1:17" s="23" customFormat="1" hidden="1" x14ac:dyDescent="0.2">
      <c r="A2568" s="23" t="e">
        <v>#N/A</v>
      </c>
      <c r="B2568" s="23" t="s">
        <v>3674</v>
      </c>
      <c r="C2568" s="23" t="e">
        <v>#N/A</v>
      </c>
      <c r="D2568" s="23" t="e">
        <v>#N/A</v>
      </c>
      <c r="E2568" s="23" t="e">
        <v>#N/A</v>
      </c>
      <c r="F2568" s="23" t="e">
        <v>#N/A</v>
      </c>
      <c r="G2568" s="23" t="e">
        <v>#N/A</v>
      </c>
      <c r="H2568" s="23" t="e">
        <v>#N/A</v>
      </c>
      <c r="I2568" s="1" t="e">
        <v>#N/A</v>
      </c>
      <c r="J2568" s="1" t="e">
        <v>#N/A</v>
      </c>
      <c r="K2568" s="1" t="e">
        <v>#N/A</v>
      </c>
      <c r="L2568" s="23" t="e">
        <v>#N/A</v>
      </c>
      <c r="M2568" s="23" t="e">
        <v>#N/A</v>
      </c>
      <c r="N2568" s="23" t="e">
        <v>#N/A</v>
      </c>
      <c r="O2568" s="23" t="e">
        <v>#N/A</v>
      </c>
      <c r="P2568" s="23" t="e">
        <v>#N/A</v>
      </c>
      <c r="Q2568" s="23" t="s">
        <v>4408</v>
      </c>
    </row>
    <row r="2569" spans="1:17" s="23" customFormat="1" hidden="1" x14ac:dyDescent="0.2">
      <c r="A2569" s="23" t="e">
        <v>#N/A</v>
      </c>
      <c r="B2569" s="23" t="s">
        <v>3675</v>
      </c>
      <c r="C2569" s="23" t="e">
        <v>#N/A</v>
      </c>
      <c r="D2569" s="23" t="e">
        <v>#N/A</v>
      </c>
      <c r="E2569" s="23" t="e">
        <v>#N/A</v>
      </c>
      <c r="F2569" s="23" t="e">
        <v>#N/A</v>
      </c>
      <c r="G2569" s="23" t="e">
        <v>#N/A</v>
      </c>
      <c r="H2569" s="23" t="e">
        <v>#N/A</v>
      </c>
      <c r="I2569" s="1" t="e">
        <v>#N/A</v>
      </c>
      <c r="J2569" s="1" t="e">
        <v>#N/A</v>
      </c>
      <c r="K2569" s="1" t="e">
        <v>#N/A</v>
      </c>
      <c r="L2569" s="23" t="e">
        <v>#N/A</v>
      </c>
      <c r="M2569" s="23" t="e">
        <v>#N/A</v>
      </c>
      <c r="N2569" s="23" t="e">
        <v>#N/A</v>
      </c>
      <c r="O2569" s="23" t="e">
        <v>#N/A</v>
      </c>
      <c r="P2569" s="23" t="e">
        <v>#N/A</v>
      </c>
      <c r="Q2569" s="23" t="s">
        <v>4408</v>
      </c>
    </row>
    <row r="2570" spans="1:17" s="23" customFormat="1" hidden="1" x14ac:dyDescent="0.2">
      <c r="A2570" s="23" t="e">
        <v>#N/A</v>
      </c>
      <c r="B2570" s="23" t="s">
        <v>3676</v>
      </c>
      <c r="C2570" s="23" t="e">
        <v>#N/A</v>
      </c>
      <c r="D2570" s="23" t="e">
        <v>#N/A</v>
      </c>
      <c r="E2570" s="23" t="e">
        <v>#N/A</v>
      </c>
      <c r="F2570" s="23" t="e">
        <v>#N/A</v>
      </c>
      <c r="G2570" s="23" t="e">
        <v>#N/A</v>
      </c>
      <c r="H2570" s="23" t="e">
        <v>#N/A</v>
      </c>
      <c r="I2570" s="1" t="e">
        <v>#N/A</v>
      </c>
      <c r="J2570" s="1" t="e">
        <v>#N/A</v>
      </c>
      <c r="K2570" s="1" t="e">
        <v>#N/A</v>
      </c>
      <c r="L2570" s="23" t="e">
        <v>#N/A</v>
      </c>
      <c r="M2570" s="23" t="e">
        <v>#N/A</v>
      </c>
      <c r="N2570" s="23" t="e">
        <v>#N/A</v>
      </c>
      <c r="O2570" s="23" t="e">
        <v>#N/A</v>
      </c>
      <c r="P2570" s="23" t="e">
        <v>#N/A</v>
      </c>
      <c r="Q2570" s="23" t="s">
        <v>4408</v>
      </c>
    </row>
    <row r="2571" spans="1:17" s="23" customFormat="1" hidden="1" x14ac:dyDescent="0.2">
      <c r="A2571" s="23" t="e">
        <v>#N/A</v>
      </c>
      <c r="B2571" s="23" t="s">
        <v>3677</v>
      </c>
      <c r="C2571" s="23" t="e">
        <v>#N/A</v>
      </c>
      <c r="D2571" s="23" t="e">
        <v>#N/A</v>
      </c>
      <c r="E2571" s="23" t="e">
        <v>#N/A</v>
      </c>
      <c r="F2571" s="23" t="e">
        <v>#N/A</v>
      </c>
      <c r="G2571" s="23" t="e">
        <v>#N/A</v>
      </c>
      <c r="H2571" s="23" t="e">
        <v>#N/A</v>
      </c>
      <c r="I2571" s="1" t="e">
        <v>#N/A</v>
      </c>
      <c r="J2571" s="1" t="e">
        <v>#N/A</v>
      </c>
      <c r="K2571" s="1" t="e">
        <v>#N/A</v>
      </c>
      <c r="L2571" s="23" t="e">
        <v>#N/A</v>
      </c>
      <c r="M2571" s="23" t="e">
        <v>#N/A</v>
      </c>
      <c r="N2571" s="23" t="e">
        <v>#N/A</v>
      </c>
      <c r="O2571" s="23" t="e">
        <v>#N/A</v>
      </c>
      <c r="P2571" s="23" t="e">
        <v>#N/A</v>
      </c>
      <c r="Q2571" s="23" t="s">
        <v>4408</v>
      </c>
    </row>
    <row r="2572" spans="1:17" s="23" customFormat="1" hidden="1" x14ac:dyDescent="0.2">
      <c r="A2572" s="23" t="e">
        <v>#N/A</v>
      </c>
      <c r="B2572" s="23" t="s">
        <v>3678</v>
      </c>
      <c r="C2572" s="23" t="e">
        <v>#N/A</v>
      </c>
      <c r="D2572" s="23" t="e">
        <v>#N/A</v>
      </c>
      <c r="E2572" s="23" t="e">
        <v>#N/A</v>
      </c>
      <c r="F2572" s="23" t="e">
        <v>#N/A</v>
      </c>
      <c r="G2572" s="23" t="e">
        <v>#N/A</v>
      </c>
      <c r="H2572" s="23" t="e">
        <v>#N/A</v>
      </c>
      <c r="I2572" s="1" t="e">
        <v>#N/A</v>
      </c>
      <c r="J2572" s="1" t="e">
        <v>#N/A</v>
      </c>
      <c r="K2572" s="1" t="e">
        <v>#N/A</v>
      </c>
      <c r="L2572" s="23" t="e">
        <v>#N/A</v>
      </c>
      <c r="M2572" s="23" t="e">
        <v>#N/A</v>
      </c>
      <c r="N2572" s="23" t="e">
        <v>#N/A</v>
      </c>
      <c r="O2572" s="23" t="e">
        <v>#N/A</v>
      </c>
      <c r="P2572" s="23" t="e">
        <v>#N/A</v>
      </c>
      <c r="Q2572" s="23" t="s">
        <v>4408</v>
      </c>
    </row>
    <row r="2573" spans="1:17" s="23" customFormat="1" hidden="1" x14ac:dyDescent="0.2">
      <c r="A2573" s="23" t="e">
        <v>#N/A</v>
      </c>
      <c r="B2573" s="23" t="s">
        <v>3679</v>
      </c>
      <c r="C2573" s="23" t="e">
        <v>#N/A</v>
      </c>
      <c r="D2573" s="23" t="e">
        <v>#N/A</v>
      </c>
      <c r="E2573" s="23" t="e">
        <v>#N/A</v>
      </c>
      <c r="F2573" s="23" t="e">
        <v>#N/A</v>
      </c>
      <c r="G2573" s="23" t="e">
        <v>#N/A</v>
      </c>
      <c r="H2573" s="23" t="e">
        <v>#N/A</v>
      </c>
      <c r="I2573" s="1" t="e">
        <v>#N/A</v>
      </c>
      <c r="J2573" s="1" t="e">
        <v>#N/A</v>
      </c>
      <c r="K2573" s="1" t="e">
        <v>#N/A</v>
      </c>
      <c r="L2573" s="23" t="e">
        <v>#N/A</v>
      </c>
      <c r="M2573" s="23" t="e">
        <v>#N/A</v>
      </c>
      <c r="N2573" s="23" t="e">
        <v>#N/A</v>
      </c>
      <c r="O2573" s="23" t="e">
        <v>#N/A</v>
      </c>
      <c r="P2573" s="23" t="e">
        <v>#N/A</v>
      </c>
      <c r="Q2573" s="23" t="s">
        <v>4408</v>
      </c>
    </row>
    <row r="2574" spans="1:17" s="23" customFormat="1" hidden="1" x14ac:dyDescent="0.2">
      <c r="A2574" s="23" t="e">
        <v>#N/A</v>
      </c>
      <c r="B2574" s="23" t="s">
        <v>3680</v>
      </c>
      <c r="C2574" s="23" t="e">
        <v>#N/A</v>
      </c>
      <c r="D2574" s="23" t="e">
        <v>#N/A</v>
      </c>
      <c r="E2574" s="23" t="e">
        <v>#N/A</v>
      </c>
      <c r="F2574" s="23" t="e">
        <v>#N/A</v>
      </c>
      <c r="G2574" s="23" t="e">
        <v>#N/A</v>
      </c>
      <c r="H2574" s="23" t="e">
        <v>#N/A</v>
      </c>
      <c r="I2574" s="1" t="e">
        <v>#N/A</v>
      </c>
      <c r="J2574" s="1" t="e">
        <v>#N/A</v>
      </c>
      <c r="K2574" s="1" t="e">
        <v>#N/A</v>
      </c>
      <c r="L2574" s="23" t="e">
        <v>#N/A</v>
      </c>
      <c r="M2574" s="23" t="e">
        <v>#N/A</v>
      </c>
      <c r="N2574" s="23" t="e">
        <v>#N/A</v>
      </c>
      <c r="O2574" s="23" t="e">
        <v>#N/A</v>
      </c>
      <c r="P2574" s="23" t="e">
        <v>#N/A</v>
      </c>
      <c r="Q2574" s="23" t="s">
        <v>4408</v>
      </c>
    </row>
    <row r="2575" spans="1:17" s="23" customFormat="1" hidden="1" x14ac:dyDescent="0.2">
      <c r="A2575" s="23" t="e">
        <v>#N/A</v>
      </c>
      <c r="B2575" s="23" t="s">
        <v>3681</v>
      </c>
      <c r="C2575" s="23" t="e">
        <v>#N/A</v>
      </c>
      <c r="D2575" s="23" t="e">
        <v>#N/A</v>
      </c>
      <c r="E2575" s="23" t="e">
        <v>#N/A</v>
      </c>
      <c r="F2575" s="23" t="e">
        <v>#N/A</v>
      </c>
      <c r="G2575" s="23" t="e">
        <v>#N/A</v>
      </c>
      <c r="H2575" s="23" t="e">
        <v>#N/A</v>
      </c>
      <c r="I2575" s="1" t="e">
        <v>#N/A</v>
      </c>
      <c r="J2575" s="1" t="e">
        <v>#N/A</v>
      </c>
      <c r="K2575" s="1" t="e">
        <v>#N/A</v>
      </c>
      <c r="L2575" s="23" t="e">
        <v>#N/A</v>
      </c>
      <c r="M2575" s="23" t="e">
        <v>#N/A</v>
      </c>
      <c r="N2575" s="23" t="e">
        <v>#N/A</v>
      </c>
      <c r="O2575" s="23" t="e">
        <v>#N/A</v>
      </c>
      <c r="P2575" s="23" t="e">
        <v>#N/A</v>
      </c>
      <c r="Q2575" s="23" t="s">
        <v>4408</v>
      </c>
    </row>
    <row r="2576" spans="1:17" s="23" customFormat="1" hidden="1" x14ac:dyDescent="0.2">
      <c r="A2576" s="23" t="e">
        <v>#N/A</v>
      </c>
      <c r="B2576" s="23" t="s">
        <v>3682</v>
      </c>
      <c r="C2576" s="23" t="e">
        <v>#N/A</v>
      </c>
      <c r="D2576" s="23" t="e">
        <v>#N/A</v>
      </c>
      <c r="E2576" s="23" t="e">
        <v>#N/A</v>
      </c>
      <c r="F2576" s="23" t="e">
        <v>#N/A</v>
      </c>
      <c r="G2576" s="23" t="e">
        <v>#N/A</v>
      </c>
      <c r="H2576" s="23" t="e">
        <v>#N/A</v>
      </c>
      <c r="I2576" s="1" t="e">
        <v>#N/A</v>
      </c>
      <c r="J2576" s="1" t="e">
        <v>#N/A</v>
      </c>
      <c r="K2576" s="1" t="e">
        <v>#N/A</v>
      </c>
      <c r="L2576" s="23" t="e">
        <v>#N/A</v>
      </c>
      <c r="M2576" s="23" t="e">
        <v>#N/A</v>
      </c>
      <c r="N2576" s="23" t="e">
        <v>#N/A</v>
      </c>
      <c r="O2576" s="23" t="e">
        <v>#N/A</v>
      </c>
      <c r="P2576" s="23" t="e">
        <v>#N/A</v>
      </c>
      <c r="Q2576" s="23" t="s">
        <v>4408</v>
      </c>
    </row>
    <row r="2577" spans="1:17" s="23" customFormat="1" hidden="1" x14ac:dyDescent="0.2">
      <c r="A2577" s="23" t="e">
        <v>#N/A</v>
      </c>
      <c r="B2577" s="23" t="s">
        <v>3683</v>
      </c>
      <c r="C2577" s="23" t="e">
        <v>#N/A</v>
      </c>
      <c r="D2577" s="23" t="e">
        <v>#N/A</v>
      </c>
      <c r="E2577" s="23" t="e">
        <v>#N/A</v>
      </c>
      <c r="F2577" s="23" t="e">
        <v>#N/A</v>
      </c>
      <c r="G2577" s="23" t="e">
        <v>#N/A</v>
      </c>
      <c r="H2577" s="23" t="e">
        <v>#N/A</v>
      </c>
      <c r="I2577" s="1" t="e">
        <v>#N/A</v>
      </c>
      <c r="J2577" s="1" t="e">
        <v>#N/A</v>
      </c>
      <c r="K2577" s="1" t="e">
        <v>#N/A</v>
      </c>
      <c r="L2577" s="23" t="e">
        <v>#N/A</v>
      </c>
      <c r="M2577" s="23" t="e">
        <v>#N/A</v>
      </c>
      <c r="N2577" s="23" t="e">
        <v>#N/A</v>
      </c>
      <c r="O2577" s="23" t="e">
        <v>#N/A</v>
      </c>
      <c r="P2577" s="23" t="e">
        <v>#N/A</v>
      </c>
      <c r="Q2577" s="23" t="s">
        <v>4408</v>
      </c>
    </row>
    <row r="2578" spans="1:17" s="23" customFormat="1" hidden="1" x14ac:dyDescent="0.2">
      <c r="A2578" s="23" t="e">
        <v>#N/A</v>
      </c>
      <c r="B2578" s="23" t="s">
        <v>2922</v>
      </c>
      <c r="C2578" s="23" t="e">
        <v>#N/A</v>
      </c>
      <c r="D2578" s="23" t="e">
        <v>#N/A</v>
      </c>
      <c r="E2578" s="23" t="e">
        <v>#N/A</v>
      </c>
      <c r="F2578" s="23" t="e">
        <v>#N/A</v>
      </c>
      <c r="G2578" s="23" t="e">
        <v>#N/A</v>
      </c>
      <c r="H2578" s="23" t="e">
        <v>#N/A</v>
      </c>
      <c r="I2578" s="1" t="e">
        <v>#N/A</v>
      </c>
      <c r="J2578" s="1" t="e">
        <v>#N/A</v>
      </c>
      <c r="K2578" s="1" t="e">
        <v>#N/A</v>
      </c>
      <c r="L2578" s="23" t="e">
        <v>#N/A</v>
      </c>
      <c r="M2578" s="23" t="e">
        <v>#N/A</v>
      </c>
      <c r="N2578" s="23" t="e">
        <v>#N/A</v>
      </c>
      <c r="O2578" s="23" t="e">
        <v>#N/A</v>
      </c>
      <c r="P2578" s="23" t="e">
        <v>#N/A</v>
      </c>
      <c r="Q2578" s="23" t="s">
        <v>4408</v>
      </c>
    </row>
    <row r="2579" spans="1:17" s="23" customFormat="1" hidden="1" x14ac:dyDescent="0.2">
      <c r="A2579" s="23" t="e">
        <v>#N/A</v>
      </c>
      <c r="B2579" s="23" t="s">
        <v>3684</v>
      </c>
      <c r="C2579" s="23" t="e">
        <v>#N/A</v>
      </c>
      <c r="D2579" s="23" t="e">
        <v>#N/A</v>
      </c>
      <c r="E2579" s="23" t="e">
        <v>#N/A</v>
      </c>
      <c r="F2579" s="23" t="e">
        <v>#N/A</v>
      </c>
      <c r="G2579" s="23" t="e">
        <v>#N/A</v>
      </c>
      <c r="H2579" s="23" t="e">
        <v>#N/A</v>
      </c>
      <c r="I2579" s="1" t="e">
        <v>#N/A</v>
      </c>
      <c r="J2579" s="1" t="e">
        <v>#N/A</v>
      </c>
      <c r="K2579" s="1" t="e">
        <v>#N/A</v>
      </c>
      <c r="L2579" s="23" t="e">
        <v>#N/A</v>
      </c>
      <c r="M2579" s="23" t="e">
        <v>#N/A</v>
      </c>
      <c r="N2579" s="23" t="e">
        <v>#N/A</v>
      </c>
      <c r="O2579" s="23" t="e">
        <v>#N/A</v>
      </c>
      <c r="P2579" s="23" t="e">
        <v>#N/A</v>
      </c>
      <c r="Q2579" s="23" t="s">
        <v>4408</v>
      </c>
    </row>
    <row r="2580" spans="1:17" s="23" customFormat="1" hidden="1" x14ac:dyDescent="0.2">
      <c r="A2580" s="23" t="e">
        <v>#N/A</v>
      </c>
      <c r="B2580" s="23" t="s">
        <v>3685</v>
      </c>
      <c r="C2580" s="23" t="e">
        <v>#N/A</v>
      </c>
      <c r="D2580" s="23" t="e">
        <v>#N/A</v>
      </c>
      <c r="E2580" s="23" t="e">
        <v>#N/A</v>
      </c>
      <c r="F2580" s="23" t="e">
        <v>#N/A</v>
      </c>
      <c r="G2580" s="23" t="e">
        <v>#N/A</v>
      </c>
      <c r="H2580" s="23" t="e">
        <v>#N/A</v>
      </c>
      <c r="I2580" s="1" t="e">
        <v>#N/A</v>
      </c>
      <c r="J2580" s="1" t="e">
        <v>#N/A</v>
      </c>
      <c r="K2580" s="1" t="e">
        <v>#N/A</v>
      </c>
      <c r="L2580" s="23" t="e">
        <v>#N/A</v>
      </c>
      <c r="M2580" s="23" t="e">
        <v>#N/A</v>
      </c>
      <c r="N2580" s="23" t="e">
        <v>#N/A</v>
      </c>
      <c r="O2580" s="23" t="e">
        <v>#N/A</v>
      </c>
      <c r="P2580" s="23" t="e">
        <v>#N/A</v>
      </c>
      <c r="Q2580" s="23" t="s">
        <v>4408</v>
      </c>
    </row>
    <row r="2581" spans="1:17" s="23" customFormat="1" hidden="1" x14ac:dyDescent="0.2">
      <c r="A2581" s="23" t="e">
        <v>#N/A</v>
      </c>
      <c r="B2581" s="23" t="s">
        <v>3686</v>
      </c>
      <c r="C2581" s="23" t="e">
        <v>#N/A</v>
      </c>
      <c r="D2581" s="23" t="e">
        <v>#N/A</v>
      </c>
      <c r="E2581" s="23" t="e">
        <v>#N/A</v>
      </c>
      <c r="F2581" s="23" t="e">
        <v>#N/A</v>
      </c>
      <c r="G2581" s="23" t="e">
        <v>#N/A</v>
      </c>
      <c r="H2581" s="23" t="e">
        <v>#N/A</v>
      </c>
      <c r="I2581" s="1" t="e">
        <v>#N/A</v>
      </c>
      <c r="J2581" s="1" t="e">
        <v>#N/A</v>
      </c>
      <c r="K2581" s="1" t="e">
        <v>#N/A</v>
      </c>
      <c r="L2581" s="23" t="e">
        <v>#N/A</v>
      </c>
      <c r="M2581" s="23" t="e">
        <v>#N/A</v>
      </c>
      <c r="N2581" s="23" t="e">
        <v>#N/A</v>
      </c>
      <c r="O2581" s="23" t="e">
        <v>#N/A</v>
      </c>
      <c r="P2581" s="23" t="e">
        <v>#N/A</v>
      </c>
      <c r="Q2581" s="23" t="s">
        <v>4408</v>
      </c>
    </row>
    <row r="2582" spans="1:17" s="23" customFormat="1" hidden="1" x14ac:dyDescent="0.2">
      <c r="A2582" s="23" t="e">
        <v>#N/A</v>
      </c>
      <c r="B2582" s="23" t="s">
        <v>3687</v>
      </c>
      <c r="C2582" s="23" t="e">
        <v>#N/A</v>
      </c>
      <c r="D2582" s="23" t="e">
        <v>#N/A</v>
      </c>
      <c r="E2582" s="23" t="e">
        <v>#N/A</v>
      </c>
      <c r="F2582" s="23" t="e">
        <v>#N/A</v>
      </c>
      <c r="G2582" s="23" t="e">
        <v>#N/A</v>
      </c>
      <c r="H2582" s="23" t="e">
        <v>#N/A</v>
      </c>
      <c r="I2582" s="1" t="e">
        <v>#N/A</v>
      </c>
      <c r="J2582" s="1" t="e">
        <v>#N/A</v>
      </c>
      <c r="K2582" s="1" t="e">
        <v>#N/A</v>
      </c>
      <c r="L2582" s="23" t="e">
        <v>#N/A</v>
      </c>
      <c r="M2582" s="23" t="e">
        <v>#N/A</v>
      </c>
      <c r="N2582" s="23" t="e">
        <v>#N/A</v>
      </c>
      <c r="O2582" s="23" t="e">
        <v>#N/A</v>
      </c>
      <c r="P2582" s="23" t="e">
        <v>#N/A</v>
      </c>
      <c r="Q2582" s="23" t="s">
        <v>4408</v>
      </c>
    </row>
    <row r="2583" spans="1:17" s="23" customFormat="1" hidden="1" x14ac:dyDescent="0.2">
      <c r="A2583" s="23" t="e">
        <v>#N/A</v>
      </c>
      <c r="B2583" s="23" t="s">
        <v>3688</v>
      </c>
      <c r="C2583" s="23" t="e">
        <v>#N/A</v>
      </c>
      <c r="D2583" s="23" t="e">
        <v>#N/A</v>
      </c>
      <c r="E2583" s="23" t="e">
        <v>#N/A</v>
      </c>
      <c r="F2583" s="23" t="e">
        <v>#N/A</v>
      </c>
      <c r="G2583" s="23" t="e">
        <v>#N/A</v>
      </c>
      <c r="H2583" s="23" t="e">
        <v>#N/A</v>
      </c>
      <c r="I2583" s="1" t="e">
        <v>#N/A</v>
      </c>
      <c r="J2583" s="1" t="e">
        <v>#N/A</v>
      </c>
      <c r="K2583" s="1" t="e">
        <v>#N/A</v>
      </c>
      <c r="L2583" s="23" t="e">
        <v>#N/A</v>
      </c>
      <c r="M2583" s="23" t="e">
        <v>#N/A</v>
      </c>
      <c r="N2583" s="23" t="e">
        <v>#N/A</v>
      </c>
      <c r="O2583" s="23" t="e">
        <v>#N/A</v>
      </c>
      <c r="P2583" s="23" t="e">
        <v>#N/A</v>
      </c>
      <c r="Q2583" s="23" t="s">
        <v>4408</v>
      </c>
    </row>
    <row r="2584" spans="1:17" s="23" customFormat="1" hidden="1" x14ac:dyDescent="0.2">
      <c r="A2584" s="23" t="e">
        <v>#N/A</v>
      </c>
      <c r="B2584" s="23" t="s">
        <v>3689</v>
      </c>
      <c r="C2584" s="23" t="e">
        <v>#N/A</v>
      </c>
      <c r="D2584" s="23" t="e">
        <v>#N/A</v>
      </c>
      <c r="E2584" s="23" t="e">
        <v>#N/A</v>
      </c>
      <c r="F2584" s="23" t="e">
        <v>#N/A</v>
      </c>
      <c r="G2584" s="23" t="e">
        <v>#N/A</v>
      </c>
      <c r="H2584" s="23" t="e">
        <v>#N/A</v>
      </c>
      <c r="I2584" s="1" t="e">
        <v>#N/A</v>
      </c>
      <c r="J2584" s="1" t="e">
        <v>#N/A</v>
      </c>
      <c r="K2584" s="1" t="e">
        <v>#N/A</v>
      </c>
      <c r="L2584" s="23" t="e">
        <v>#N/A</v>
      </c>
      <c r="M2584" s="23" t="e">
        <v>#N/A</v>
      </c>
      <c r="N2584" s="23" t="e">
        <v>#N/A</v>
      </c>
      <c r="O2584" s="23" t="e">
        <v>#N/A</v>
      </c>
      <c r="P2584" s="23" t="e">
        <v>#N/A</v>
      </c>
      <c r="Q2584" s="23" t="s">
        <v>4408</v>
      </c>
    </row>
    <row r="2585" spans="1:17" s="23" customFormat="1" hidden="1" x14ac:dyDescent="0.2">
      <c r="A2585" s="23" t="e">
        <v>#N/A</v>
      </c>
      <c r="B2585" s="23" t="s">
        <v>3690</v>
      </c>
      <c r="C2585" s="23" t="e">
        <v>#N/A</v>
      </c>
      <c r="D2585" s="23" t="e">
        <v>#N/A</v>
      </c>
      <c r="E2585" s="23" t="e">
        <v>#N/A</v>
      </c>
      <c r="F2585" s="23" t="e">
        <v>#N/A</v>
      </c>
      <c r="G2585" s="23" t="e">
        <v>#N/A</v>
      </c>
      <c r="H2585" s="23" t="e">
        <v>#N/A</v>
      </c>
      <c r="I2585" s="1" t="e">
        <v>#N/A</v>
      </c>
      <c r="J2585" s="1" t="e">
        <v>#N/A</v>
      </c>
      <c r="K2585" s="1" t="e">
        <v>#N/A</v>
      </c>
      <c r="L2585" s="23" t="e">
        <v>#N/A</v>
      </c>
      <c r="M2585" s="23" t="e">
        <v>#N/A</v>
      </c>
      <c r="N2585" s="23" t="e">
        <v>#N/A</v>
      </c>
      <c r="O2585" s="23" t="e">
        <v>#N/A</v>
      </c>
      <c r="P2585" s="23" t="e">
        <v>#N/A</v>
      </c>
      <c r="Q2585" s="23" t="s">
        <v>4408</v>
      </c>
    </row>
    <row r="2586" spans="1:17" s="23" customFormat="1" hidden="1" x14ac:dyDescent="0.2">
      <c r="A2586" s="23" t="e">
        <v>#N/A</v>
      </c>
      <c r="B2586" s="23" t="s">
        <v>3691</v>
      </c>
      <c r="C2586" s="23" t="e">
        <v>#N/A</v>
      </c>
      <c r="D2586" s="23" t="e">
        <v>#N/A</v>
      </c>
      <c r="E2586" s="23" t="e">
        <v>#N/A</v>
      </c>
      <c r="F2586" s="23" t="e">
        <v>#N/A</v>
      </c>
      <c r="G2586" s="23" t="e">
        <v>#N/A</v>
      </c>
      <c r="H2586" s="23" t="e">
        <v>#N/A</v>
      </c>
      <c r="I2586" s="1" t="e">
        <v>#N/A</v>
      </c>
      <c r="J2586" s="1" t="e">
        <v>#N/A</v>
      </c>
      <c r="K2586" s="1" t="e">
        <v>#N/A</v>
      </c>
      <c r="L2586" s="23" t="e">
        <v>#N/A</v>
      </c>
      <c r="M2586" s="23" t="e">
        <v>#N/A</v>
      </c>
      <c r="N2586" s="23" t="e">
        <v>#N/A</v>
      </c>
      <c r="O2586" s="23" t="e">
        <v>#N/A</v>
      </c>
      <c r="P2586" s="23" t="e">
        <v>#N/A</v>
      </c>
      <c r="Q2586" s="23" t="s">
        <v>4408</v>
      </c>
    </row>
    <row r="2587" spans="1:17" s="23" customFormat="1" hidden="1" x14ac:dyDescent="0.2">
      <c r="A2587" s="23" t="e">
        <v>#N/A</v>
      </c>
      <c r="B2587" s="23" t="s">
        <v>3692</v>
      </c>
      <c r="C2587" s="23" t="e">
        <v>#N/A</v>
      </c>
      <c r="D2587" s="23" t="e">
        <v>#N/A</v>
      </c>
      <c r="E2587" s="23" t="e">
        <v>#N/A</v>
      </c>
      <c r="F2587" s="23" t="e">
        <v>#N/A</v>
      </c>
      <c r="G2587" s="23" t="e">
        <v>#N/A</v>
      </c>
      <c r="H2587" s="23" t="e">
        <v>#N/A</v>
      </c>
      <c r="I2587" s="1" t="e">
        <v>#N/A</v>
      </c>
      <c r="J2587" s="1" t="e">
        <v>#N/A</v>
      </c>
      <c r="K2587" s="1" t="e">
        <v>#N/A</v>
      </c>
      <c r="L2587" s="23" t="e">
        <v>#N/A</v>
      </c>
      <c r="M2587" s="23" t="e">
        <v>#N/A</v>
      </c>
      <c r="N2587" s="23" t="e">
        <v>#N/A</v>
      </c>
      <c r="O2587" s="23" t="e">
        <v>#N/A</v>
      </c>
      <c r="P2587" s="23" t="e">
        <v>#N/A</v>
      </c>
      <c r="Q2587" s="23" t="s">
        <v>4408</v>
      </c>
    </row>
    <row r="2588" spans="1:17" s="23" customFormat="1" hidden="1" x14ac:dyDescent="0.2">
      <c r="A2588" s="23" t="e">
        <v>#N/A</v>
      </c>
      <c r="B2588" s="23" t="s">
        <v>3693</v>
      </c>
      <c r="C2588" s="23" t="e">
        <v>#N/A</v>
      </c>
      <c r="D2588" s="23" t="e">
        <v>#N/A</v>
      </c>
      <c r="E2588" s="23" t="e">
        <v>#N/A</v>
      </c>
      <c r="F2588" s="23" t="e">
        <v>#N/A</v>
      </c>
      <c r="G2588" s="23" t="e">
        <v>#N/A</v>
      </c>
      <c r="H2588" s="23" t="e">
        <v>#N/A</v>
      </c>
      <c r="I2588" s="1" t="e">
        <v>#N/A</v>
      </c>
      <c r="J2588" s="1" t="e">
        <v>#N/A</v>
      </c>
      <c r="K2588" s="1" t="e">
        <v>#N/A</v>
      </c>
      <c r="L2588" s="23" t="e">
        <v>#N/A</v>
      </c>
      <c r="M2588" s="23" t="e">
        <v>#N/A</v>
      </c>
      <c r="N2588" s="23" t="e">
        <v>#N/A</v>
      </c>
      <c r="O2588" s="23" t="e">
        <v>#N/A</v>
      </c>
      <c r="P2588" s="23" t="e">
        <v>#N/A</v>
      </c>
      <c r="Q2588" s="23" t="s">
        <v>4408</v>
      </c>
    </row>
    <row r="2589" spans="1:17" s="23" customFormat="1" hidden="1" x14ac:dyDescent="0.2">
      <c r="A2589" s="23" t="e">
        <v>#N/A</v>
      </c>
      <c r="B2589" s="23" t="s">
        <v>3694</v>
      </c>
      <c r="C2589" s="23" t="e">
        <v>#N/A</v>
      </c>
      <c r="D2589" s="23" t="e">
        <v>#N/A</v>
      </c>
      <c r="E2589" s="23" t="e">
        <v>#N/A</v>
      </c>
      <c r="F2589" s="23" t="e">
        <v>#N/A</v>
      </c>
      <c r="G2589" s="23" t="e">
        <v>#N/A</v>
      </c>
      <c r="H2589" s="23" t="e">
        <v>#N/A</v>
      </c>
      <c r="I2589" s="1" t="e">
        <v>#N/A</v>
      </c>
      <c r="J2589" s="1" t="e">
        <v>#N/A</v>
      </c>
      <c r="K2589" s="1" t="e">
        <v>#N/A</v>
      </c>
      <c r="L2589" s="23" t="e">
        <v>#N/A</v>
      </c>
      <c r="M2589" s="23" t="e">
        <v>#N/A</v>
      </c>
      <c r="N2589" s="23" t="e">
        <v>#N/A</v>
      </c>
      <c r="O2589" s="23" t="e">
        <v>#N/A</v>
      </c>
      <c r="P2589" s="23" t="e">
        <v>#N/A</v>
      </c>
      <c r="Q2589" s="23" t="s">
        <v>4408</v>
      </c>
    </row>
    <row r="2590" spans="1:17" s="23" customFormat="1" hidden="1" x14ac:dyDescent="0.2">
      <c r="A2590" s="23" t="e">
        <v>#N/A</v>
      </c>
      <c r="B2590" s="23" t="s">
        <v>3695</v>
      </c>
      <c r="C2590" s="23" t="e">
        <v>#N/A</v>
      </c>
      <c r="D2590" s="23" t="e">
        <v>#N/A</v>
      </c>
      <c r="E2590" s="23" t="e">
        <v>#N/A</v>
      </c>
      <c r="F2590" s="23" t="e">
        <v>#N/A</v>
      </c>
      <c r="G2590" s="23" t="e">
        <v>#N/A</v>
      </c>
      <c r="H2590" s="23" t="e">
        <v>#N/A</v>
      </c>
      <c r="I2590" s="1" t="e">
        <v>#N/A</v>
      </c>
      <c r="J2590" s="1" t="e">
        <v>#N/A</v>
      </c>
      <c r="K2590" s="1" t="e">
        <v>#N/A</v>
      </c>
      <c r="L2590" s="23" t="e">
        <v>#N/A</v>
      </c>
      <c r="M2590" s="23" t="e">
        <v>#N/A</v>
      </c>
      <c r="N2590" s="23" t="e">
        <v>#N/A</v>
      </c>
      <c r="O2590" s="23" t="e">
        <v>#N/A</v>
      </c>
      <c r="P2590" s="23" t="e">
        <v>#N/A</v>
      </c>
      <c r="Q2590" s="23" t="s">
        <v>4408</v>
      </c>
    </row>
    <row r="2591" spans="1:17" s="23" customFormat="1" hidden="1" x14ac:dyDescent="0.2">
      <c r="A2591" s="23" t="e">
        <v>#N/A</v>
      </c>
      <c r="B2591" s="23" t="s">
        <v>3696</v>
      </c>
      <c r="C2591" s="23" t="e">
        <v>#N/A</v>
      </c>
      <c r="D2591" s="23" t="e">
        <v>#N/A</v>
      </c>
      <c r="E2591" s="23" t="e">
        <v>#N/A</v>
      </c>
      <c r="F2591" s="23" t="e">
        <v>#N/A</v>
      </c>
      <c r="G2591" s="23" t="e">
        <v>#N/A</v>
      </c>
      <c r="H2591" s="23" t="e">
        <v>#N/A</v>
      </c>
      <c r="I2591" s="1" t="e">
        <v>#N/A</v>
      </c>
      <c r="J2591" s="1" t="e">
        <v>#N/A</v>
      </c>
      <c r="K2591" s="1" t="e">
        <v>#N/A</v>
      </c>
      <c r="L2591" s="23" t="e">
        <v>#N/A</v>
      </c>
      <c r="M2591" s="23" t="e">
        <v>#N/A</v>
      </c>
      <c r="N2591" s="23" t="e">
        <v>#N/A</v>
      </c>
      <c r="O2591" s="23" t="e">
        <v>#N/A</v>
      </c>
      <c r="P2591" s="23" t="e">
        <v>#N/A</v>
      </c>
      <c r="Q2591" s="23" t="s">
        <v>4408</v>
      </c>
    </row>
    <row r="2592" spans="1:17" s="23" customFormat="1" hidden="1" x14ac:dyDescent="0.2">
      <c r="A2592" s="23" t="e">
        <v>#N/A</v>
      </c>
      <c r="B2592" s="23" t="s">
        <v>3697</v>
      </c>
      <c r="C2592" s="23" t="e">
        <v>#N/A</v>
      </c>
      <c r="D2592" s="23" t="e">
        <v>#N/A</v>
      </c>
      <c r="E2592" s="23" t="e">
        <v>#N/A</v>
      </c>
      <c r="F2592" s="23" t="e">
        <v>#N/A</v>
      </c>
      <c r="G2592" s="23" t="e">
        <v>#N/A</v>
      </c>
      <c r="H2592" s="23" t="e">
        <v>#N/A</v>
      </c>
      <c r="I2592" s="1" t="e">
        <v>#N/A</v>
      </c>
      <c r="J2592" s="1" t="e">
        <v>#N/A</v>
      </c>
      <c r="K2592" s="1" t="e">
        <v>#N/A</v>
      </c>
      <c r="L2592" s="23" t="e">
        <v>#N/A</v>
      </c>
      <c r="M2592" s="23" t="e">
        <v>#N/A</v>
      </c>
      <c r="N2592" s="23" t="e">
        <v>#N/A</v>
      </c>
      <c r="O2592" s="23" t="e">
        <v>#N/A</v>
      </c>
      <c r="P2592" s="23" t="e">
        <v>#N/A</v>
      </c>
      <c r="Q2592" s="23" t="s">
        <v>4408</v>
      </c>
    </row>
    <row r="2593" spans="1:17" s="23" customFormat="1" hidden="1" x14ac:dyDescent="0.2">
      <c r="A2593" s="23" t="e">
        <v>#N/A</v>
      </c>
      <c r="B2593" s="23" t="s">
        <v>3698</v>
      </c>
      <c r="C2593" s="23" t="e">
        <v>#N/A</v>
      </c>
      <c r="D2593" s="23" t="e">
        <v>#N/A</v>
      </c>
      <c r="E2593" s="23" t="e">
        <v>#N/A</v>
      </c>
      <c r="F2593" s="23" t="e">
        <v>#N/A</v>
      </c>
      <c r="G2593" s="23" t="e">
        <v>#N/A</v>
      </c>
      <c r="H2593" s="23" t="e">
        <v>#N/A</v>
      </c>
      <c r="I2593" s="1" t="e">
        <v>#N/A</v>
      </c>
      <c r="J2593" s="1" t="e">
        <v>#N/A</v>
      </c>
      <c r="K2593" s="1" t="e">
        <v>#N/A</v>
      </c>
      <c r="L2593" s="23" t="e">
        <v>#N/A</v>
      </c>
      <c r="M2593" s="23" t="e">
        <v>#N/A</v>
      </c>
      <c r="N2593" s="23" t="e">
        <v>#N/A</v>
      </c>
      <c r="O2593" s="23" t="e">
        <v>#N/A</v>
      </c>
      <c r="P2593" s="23" t="e">
        <v>#N/A</v>
      </c>
      <c r="Q2593" s="23" t="s">
        <v>4408</v>
      </c>
    </row>
    <row r="2594" spans="1:17" s="23" customFormat="1" hidden="1" x14ac:dyDescent="0.2">
      <c r="A2594" s="23" t="e">
        <v>#N/A</v>
      </c>
      <c r="B2594" s="23" t="s">
        <v>3699</v>
      </c>
      <c r="C2594" s="23" t="e">
        <v>#N/A</v>
      </c>
      <c r="D2594" s="23" t="e">
        <v>#N/A</v>
      </c>
      <c r="E2594" s="23" t="e">
        <v>#N/A</v>
      </c>
      <c r="F2594" s="23" t="e">
        <v>#N/A</v>
      </c>
      <c r="G2594" s="23" t="e">
        <v>#N/A</v>
      </c>
      <c r="H2594" s="23" t="e">
        <v>#N/A</v>
      </c>
      <c r="I2594" s="1" t="e">
        <v>#N/A</v>
      </c>
      <c r="J2594" s="1" t="e">
        <v>#N/A</v>
      </c>
      <c r="K2594" s="1" t="e">
        <v>#N/A</v>
      </c>
      <c r="L2594" s="23" t="e">
        <v>#N/A</v>
      </c>
      <c r="M2594" s="23" t="e">
        <v>#N/A</v>
      </c>
      <c r="N2594" s="23" t="e">
        <v>#N/A</v>
      </c>
      <c r="O2594" s="23" t="e">
        <v>#N/A</v>
      </c>
      <c r="P2594" s="23" t="e">
        <v>#N/A</v>
      </c>
      <c r="Q2594" s="23" t="s">
        <v>4408</v>
      </c>
    </row>
    <row r="2595" spans="1:17" s="23" customFormat="1" hidden="1" x14ac:dyDescent="0.2">
      <c r="A2595" s="23" t="e">
        <v>#N/A</v>
      </c>
      <c r="B2595" s="23" t="s">
        <v>3700</v>
      </c>
      <c r="C2595" s="23" t="e">
        <v>#N/A</v>
      </c>
      <c r="D2595" s="23" t="e">
        <v>#N/A</v>
      </c>
      <c r="E2595" s="23" t="e">
        <v>#N/A</v>
      </c>
      <c r="F2595" s="23" t="e">
        <v>#N/A</v>
      </c>
      <c r="G2595" s="23" t="e">
        <v>#N/A</v>
      </c>
      <c r="H2595" s="23" t="e">
        <v>#N/A</v>
      </c>
      <c r="I2595" s="1" t="e">
        <v>#N/A</v>
      </c>
      <c r="J2595" s="1" t="e">
        <v>#N/A</v>
      </c>
      <c r="K2595" s="1" t="e">
        <v>#N/A</v>
      </c>
      <c r="L2595" s="23" t="e">
        <v>#N/A</v>
      </c>
      <c r="M2595" s="23" t="e">
        <v>#N/A</v>
      </c>
      <c r="N2595" s="23" t="e">
        <v>#N/A</v>
      </c>
      <c r="O2595" s="23" t="e">
        <v>#N/A</v>
      </c>
      <c r="P2595" s="23" t="e">
        <v>#N/A</v>
      </c>
      <c r="Q2595" s="23" t="s">
        <v>4408</v>
      </c>
    </row>
    <row r="2596" spans="1:17" s="23" customFormat="1" hidden="1" x14ac:dyDescent="0.2">
      <c r="A2596" s="23" t="e">
        <v>#N/A</v>
      </c>
      <c r="B2596" s="23" t="s">
        <v>3701</v>
      </c>
      <c r="C2596" s="23" t="e">
        <v>#N/A</v>
      </c>
      <c r="D2596" s="23" t="e">
        <v>#N/A</v>
      </c>
      <c r="E2596" s="23" t="e">
        <v>#N/A</v>
      </c>
      <c r="F2596" s="23" t="e">
        <v>#N/A</v>
      </c>
      <c r="G2596" s="23" t="e">
        <v>#N/A</v>
      </c>
      <c r="H2596" s="23" t="e">
        <v>#N/A</v>
      </c>
      <c r="I2596" s="1" t="e">
        <v>#N/A</v>
      </c>
      <c r="J2596" s="1" t="e">
        <v>#N/A</v>
      </c>
      <c r="K2596" s="1" t="e">
        <v>#N/A</v>
      </c>
      <c r="L2596" s="23" t="e">
        <v>#N/A</v>
      </c>
      <c r="M2596" s="23" t="e">
        <v>#N/A</v>
      </c>
      <c r="N2596" s="23" t="e">
        <v>#N/A</v>
      </c>
      <c r="O2596" s="23" t="e">
        <v>#N/A</v>
      </c>
      <c r="P2596" s="23" t="e">
        <v>#N/A</v>
      </c>
      <c r="Q2596" s="23" t="s">
        <v>4408</v>
      </c>
    </row>
    <row r="2597" spans="1:17" s="23" customFormat="1" hidden="1" x14ac:dyDescent="0.2">
      <c r="A2597" s="23" t="e">
        <v>#N/A</v>
      </c>
      <c r="B2597" s="23" t="s">
        <v>3702</v>
      </c>
      <c r="C2597" s="23" t="e">
        <v>#N/A</v>
      </c>
      <c r="D2597" s="23" t="e">
        <v>#N/A</v>
      </c>
      <c r="E2597" s="23" t="e">
        <v>#N/A</v>
      </c>
      <c r="F2597" s="23" t="e">
        <v>#N/A</v>
      </c>
      <c r="G2597" s="23" t="e">
        <v>#N/A</v>
      </c>
      <c r="H2597" s="23" t="e">
        <v>#N/A</v>
      </c>
      <c r="I2597" s="1" t="e">
        <v>#N/A</v>
      </c>
      <c r="J2597" s="1" t="e">
        <v>#N/A</v>
      </c>
      <c r="K2597" s="1" t="e">
        <v>#N/A</v>
      </c>
      <c r="L2597" s="23" t="e">
        <v>#N/A</v>
      </c>
      <c r="M2597" s="23" t="e">
        <v>#N/A</v>
      </c>
      <c r="N2597" s="23" t="e">
        <v>#N/A</v>
      </c>
      <c r="O2597" s="23" t="e">
        <v>#N/A</v>
      </c>
      <c r="P2597" s="23" t="e">
        <v>#N/A</v>
      </c>
      <c r="Q2597" s="23" t="s">
        <v>4408</v>
      </c>
    </row>
    <row r="2598" spans="1:17" s="23" customFormat="1" hidden="1" x14ac:dyDescent="0.2">
      <c r="A2598" s="23" t="e">
        <v>#N/A</v>
      </c>
      <c r="B2598" s="23" t="s">
        <v>3703</v>
      </c>
      <c r="C2598" s="23" t="e">
        <v>#N/A</v>
      </c>
      <c r="D2598" s="23" t="e">
        <v>#N/A</v>
      </c>
      <c r="E2598" s="23" t="e">
        <v>#N/A</v>
      </c>
      <c r="F2598" s="23" t="e">
        <v>#N/A</v>
      </c>
      <c r="G2598" s="23" t="e">
        <v>#N/A</v>
      </c>
      <c r="H2598" s="23" t="e">
        <v>#N/A</v>
      </c>
      <c r="I2598" s="1" t="e">
        <v>#N/A</v>
      </c>
      <c r="J2598" s="1" t="e">
        <v>#N/A</v>
      </c>
      <c r="K2598" s="1" t="e">
        <v>#N/A</v>
      </c>
      <c r="L2598" s="23" t="e">
        <v>#N/A</v>
      </c>
      <c r="M2598" s="23" t="e">
        <v>#N/A</v>
      </c>
      <c r="N2598" s="23" t="e">
        <v>#N/A</v>
      </c>
      <c r="O2598" s="23" t="e">
        <v>#N/A</v>
      </c>
      <c r="P2598" s="23" t="e">
        <v>#N/A</v>
      </c>
      <c r="Q2598" s="23" t="s">
        <v>4408</v>
      </c>
    </row>
    <row r="2599" spans="1:17" s="23" customFormat="1" hidden="1" x14ac:dyDescent="0.2">
      <c r="A2599" s="23" t="e">
        <v>#N/A</v>
      </c>
      <c r="B2599" s="23" t="s">
        <v>3704</v>
      </c>
      <c r="C2599" s="23" t="e">
        <v>#N/A</v>
      </c>
      <c r="D2599" s="23" t="e">
        <v>#N/A</v>
      </c>
      <c r="E2599" s="23" t="e">
        <v>#N/A</v>
      </c>
      <c r="F2599" s="23" t="e">
        <v>#N/A</v>
      </c>
      <c r="G2599" s="23" t="e">
        <v>#N/A</v>
      </c>
      <c r="H2599" s="23" t="e">
        <v>#N/A</v>
      </c>
      <c r="I2599" s="1" t="e">
        <v>#N/A</v>
      </c>
      <c r="J2599" s="1" t="e">
        <v>#N/A</v>
      </c>
      <c r="K2599" s="1" t="e">
        <v>#N/A</v>
      </c>
      <c r="L2599" s="23" t="e">
        <v>#N/A</v>
      </c>
      <c r="M2599" s="23" t="e">
        <v>#N/A</v>
      </c>
      <c r="N2599" s="23" t="e">
        <v>#N/A</v>
      </c>
      <c r="O2599" s="23" t="e">
        <v>#N/A</v>
      </c>
      <c r="P2599" s="23" t="e">
        <v>#N/A</v>
      </c>
      <c r="Q2599" s="23" t="s">
        <v>4408</v>
      </c>
    </row>
    <row r="2600" spans="1:17" s="23" customFormat="1" hidden="1" x14ac:dyDescent="0.2">
      <c r="A2600" s="23" t="e">
        <v>#N/A</v>
      </c>
      <c r="B2600" s="23" t="s">
        <v>3705</v>
      </c>
      <c r="C2600" s="23" t="e">
        <v>#N/A</v>
      </c>
      <c r="D2600" s="23" t="e">
        <v>#N/A</v>
      </c>
      <c r="E2600" s="23" t="e">
        <v>#N/A</v>
      </c>
      <c r="F2600" s="23" t="e">
        <v>#N/A</v>
      </c>
      <c r="G2600" s="23" t="e">
        <v>#N/A</v>
      </c>
      <c r="H2600" s="23" t="e">
        <v>#N/A</v>
      </c>
      <c r="I2600" s="1" t="e">
        <v>#N/A</v>
      </c>
      <c r="J2600" s="1" t="e">
        <v>#N/A</v>
      </c>
      <c r="K2600" s="1" t="e">
        <v>#N/A</v>
      </c>
      <c r="L2600" s="23" t="e">
        <v>#N/A</v>
      </c>
      <c r="M2600" s="23" t="e">
        <v>#N/A</v>
      </c>
      <c r="N2600" s="23" t="e">
        <v>#N/A</v>
      </c>
      <c r="O2600" s="23" t="e">
        <v>#N/A</v>
      </c>
      <c r="P2600" s="23" t="e">
        <v>#N/A</v>
      </c>
      <c r="Q2600" s="23" t="s">
        <v>4408</v>
      </c>
    </row>
    <row r="2601" spans="1:17" s="23" customFormat="1" hidden="1" x14ac:dyDescent="0.2">
      <c r="A2601" s="23" t="e">
        <v>#N/A</v>
      </c>
      <c r="B2601" s="23" t="s">
        <v>3706</v>
      </c>
      <c r="C2601" s="23" t="e">
        <v>#N/A</v>
      </c>
      <c r="D2601" s="23" t="e">
        <v>#N/A</v>
      </c>
      <c r="E2601" s="23" t="e">
        <v>#N/A</v>
      </c>
      <c r="F2601" s="23" t="e">
        <v>#N/A</v>
      </c>
      <c r="G2601" s="23" t="e">
        <v>#N/A</v>
      </c>
      <c r="H2601" s="23" t="e">
        <v>#N/A</v>
      </c>
      <c r="I2601" s="1" t="e">
        <v>#N/A</v>
      </c>
      <c r="J2601" s="1" t="e">
        <v>#N/A</v>
      </c>
      <c r="K2601" s="1" t="e">
        <v>#N/A</v>
      </c>
      <c r="L2601" s="23" t="e">
        <v>#N/A</v>
      </c>
      <c r="M2601" s="23" t="e">
        <v>#N/A</v>
      </c>
      <c r="N2601" s="23" t="e">
        <v>#N/A</v>
      </c>
      <c r="O2601" s="23" t="e">
        <v>#N/A</v>
      </c>
      <c r="P2601" s="23" t="e">
        <v>#N/A</v>
      </c>
      <c r="Q2601" s="23" t="s">
        <v>4408</v>
      </c>
    </row>
    <row r="2602" spans="1:17" s="23" customFormat="1" hidden="1" x14ac:dyDescent="0.2">
      <c r="A2602" s="23" t="e">
        <v>#N/A</v>
      </c>
      <c r="B2602" s="23" t="s">
        <v>3707</v>
      </c>
      <c r="C2602" s="23" t="e">
        <v>#N/A</v>
      </c>
      <c r="D2602" s="23" t="e">
        <v>#N/A</v>
      </c>
      <c r="E2602" s="23" t="e">
        <v>#N/A</v>
      </c>
      <c r="F2602" s="23" t="e">
        <v>#N/A</v>
      </c>
      <c r="G2602" s="23" t="e">
        <v>#N/A</v>
      </c>
      <c r="H2602" s="23" t="e">
        <v>#N/A</v>
      </c>
      <c r="I2602" s="1" t="e">
        <v>#N/A</v>
      </c>
      <c r="J2602" s="1" t="e">
        <v>#N/A</v>
      </c>
      <c r="K2602" s="1" t="e">
        <v>#N/A</v>
      </c>
      <c r="L2602" s="23" t="e">
        <v>#N/A</v>
      </c>
      <c r="M2602" s="23" t="e">
        <v>#N/A</v>
      </c>
      <c r="N2602" s="23" t="e">
        <v>#N/A</v>
      </c>
      <c r="O2602" s="23" t="e">
        <v>#N/A</v>
      </c>
      <c r="P2602" s="23" t="e">
        <v>#N/A</v>
      </c>
      <c r="Q2602" s="23" t="s">
        <v>4408</v>
      </c>
    </row>
    <row r="2603" spans="1:17" s="23" customFormat="1" hidden="1" x14ac:dyDescent="0.2">
      <c r="A2603" s="23" t="e">
        <v>#N/A</v>
      </c>
      <c r="B2603" s="23" t="s">
        <v>3708</v>
      </c>
      <c r="C2603" s="23" t="e">
        <v>#N/A</v>
      </c>
      <c r="D2603" s="23" t="e">
        <v>#N/A</v>
      </c>
      <c r="E2603" s="23" t="e">
        <v>#N/A</v>
      </c>
      <c r="F2603" s="23" t="e">
        <v>#N/A</v>
      </c>
      <c r="G2603" s="23" t="e">
        <v>#N/A</v>
      </c>
      <c r="H2603" s="23" t="e">
        <v>#N/A</v>
      </c>
      <c r="I2603" s="1" t="e">
        <v>#N/A</v>
      </c>
      <c r="J2603" s="1" t="e">
        <v>#N/A</v>
      </c>
      <c r="K2603" s="1" t="e">
        <v>#N/A</v>
      </c>
      <c r="L2603" s="23" t="e">
        <v>#N/A</v>
      </c>
      <c r="M2603" s="23" t="e">
        <v>#N/A</v>
      </c>
      <c r="N2603" s="23" t="e">
        <v>#N/A</v>
      </c>
      <c r="O2603" s="23" t="e">
        <v>#N/A</v>
      </c>
      <c r="P2603" s="23" t="e">
        <v>#N/A</v>
      </c>
      <c r="Q2603" s="23" t="s">
        <v>4408</v>
      </c>
    </row>
    <row r="2604" spans="1:17" s="23" customFormat="1" hidden="1" x14ac:dyDescent="0.2">
      <c r="A2604" s="23" t="e">
        <v>#N/A</v>
      </c>
      <c r="B2604" s="23" t="s">
        <v>3709</v>
      </c>
      <c r="C2604" s="23" t="e">
        <v>#N/A</v>
      </c>
      <c r="D2604" s="23" t="e">
        <v>#N/A</v>
      </c>
      <c r="E2604" s="23" t="e">
        <v>#N/A</v>
      </c>
      <c r="F2604" s="23" t="e">
        <v>#N/A</v>
      </c>
      <c r="G2604" s="23" t="e">
        <v>#N/A</v>
      </c>
      <c r="H2604" s="23" t="e">
        <v>#N/A</v>
      </c>
      <c r="I2604" s="1" t="e">
        <v>#N/A</v>
      </c>
      <c r="J2604" s="1" t="e">
        <v>#N/A</v>
      </c>
      <c r="K2604" s="1" t="e">
        <v>#N/A</v>
      </c>
      <c r="L2604" s="23" t="e">
        <v>#N/A</v>
      </c>
      <c r="M2604" s="23" t="e">
        <v>#N/A</v>
      </c>
      <c r="N2604" s="23" t="e">
        <v>#N/A</v>
      </c>
      <c r="O2604" s="23" t="e">
        <v>#N/A</v>
      </c>
      <c r="P2604" s="23" t="e">
        <v>#N/A</v>
      </c>
      <c r="Q2604" s="23" t="s">
        <v>4408</v>
      </c>
    </row>
    <row r="2605" spans="1:17" s="23" customFormat="1" hidden="1" x14ac:dyDescent="0.2">
      <c r="A2605" s="23" t="e">
        <v>#N/A</v>
      </c>
      <c r="B2605" s="23" t="s">
        <v>3710</v>
      </c>
      <c r="C2605" s="23" t="e">
        <v>#N/A</v>
      </c>
      <c r="D2605" s="23" t="e">
        <v>#N/A</v>
      </c>
      <c r="E2605" s="23" t="e">
        <v>#N/A</v>
      </c>
      <c r="F2605" s="23" t="e">
        <v>#N/A</v>
      </c>
      <c r="G2605" s="23" t="e">
        <v>#N/A</v>
      </c>
      <c r="H2605" s="23" t="e">
        <v>#N/A</v>
      </c>
      <c r="I2605" s="1" t="e">
        <v>#N/A</v>
      </c>
      <c r="J2605" s="1" t="e">
        <v>#N/A</v>
      </c>
      <c r="K2605" s="1" t="e">
        <v>#N/A</v>
      </c>
      <c r="L2605" s="23" t="e">
        <v>#N/A</v>
      </c>
      <c r="M2605" s="23" t="e">
        <v>#N/A</v>
      </c>
      <c r="N2605" s="23" t="e">
        <v>#N/A</v>
      </c>
      <c r="O2605" s="23" t="e">
        <v>#N/A</v>
      </c>
      <c r="P2605" s="23" t="e">
        <v>#N/A</v>
      </c>
      <c r="Q2605" s="23" t="s">
        <v>4408</v>
      </c>
    </row>
    <row r="2606" spans="1:17" s="23" customFormat="1" hidden="1" x14ac:dyDescent="0.2">
      <c r="A2606" s="23" t="e">
        <v>#N/A</v>
      </c>
      <c r="B2606" s="23" t="s">
        <v>3711</v>
      </c>
      <c r="C2606" s="23" t="e">
        <v>#N/A</v>
      </c>
      <c r="D2606" s="23" t="e">
        <v>#N/A</v>
      </c>
      <c r="E2606" s="23" t="e">
        <v>#N/A</v>
      </c>
      <c r="F2606" s="23" t="e">
        <v>#N/A</v>
      </c>
      <c r="G2606" s="23" t="e">
        <v>#N/A</v>
      </c>
      <c r="H2606" s="23" t="e">
        <v>#N/A</v>
      </c>
      <c r="I2606" s="1" t="e">
        <v>#N/A</v>
      </c>
      <c r="J2606" s="1" t="e">
        <v>#N/A</v>
      </c>
      <c r="K2606" s="1" t="e">
        <v>#N/A</v>
      </c>
      <c r="L2606" s="23" t="e">
        <v>#N/A</v>
      </c>
      <c r="M2606" s="23" t="e">
        <v>#N/A</v>
      </c>
      <c r="N2606" s="23" t="e">
        <v>#N/A</v>
      </c>
      <c r="O2606" s="23" t="e">
        <v>#N/A</v>
      </c>
      <c r="P2606" s="23" t="e">
        <v>#N/A</v>
      </c>
      <c r="Q2606" s="23" t="s">
        <v>4408</v>
      </c>
    </row>
    <row r="2607" spans="1:17" s="23" customFormat="1" hidden="1" x14ac:dyDescent="0.2">
      <c r="A2607" s="23" t="e">
        <v>#N/A</v>
      </c>
      <c r="B2607" s="23" t="s">
        <v>3220</v>
      </c>
      <c r="C2607" s="23" t="e">
        <v>#N/A</v>
      </c>
      <c r="D2607" s="23" t="e">
        <v>#N/A</v>
      </c>
      <c r="E2607" s="23" t="e">
        <v>#N/A</v>
      </c>
      <c r="F2607" s="23" t="e">
        <v>#N/A</v>
      </c>
      <c r="G2607" s="23" t="e">
        <v>#N/A</v>
      </c>
      <c r="H2607" s="23" t="e">
        <v>#N/A</v>
      </c>
      <c r="I2607" s="1" t="e">
        <v>#N/A</v>
      </c>
      <c r="J2607" s="1" t="e">
        <v>#N/A</v>
      </c>
      <c r="K2607" s="1" t="e">
        <v>#N/A</v>
      </c>
      <c r="L2607" s="23" t="e">
        <v>#N/A</v>
      </c>
      <c r="M2607" s="23" t="e">
        <v>#N/A</v>
      </c>
      <c r="N2607" s="23" t="e">
        <v>#N/A</v>
      </c>
      <c r="O2607" s="23" t="e">
        <v>#N/A</v>
      </c>
      <c r="P2607" s="23" t="e">
        <v>#N/A</v>
      </c>
      <c r="Q2607" s="23" t="s">
        <v>4408</v>
      </c>
    </row>
    <row r="2608" spans="1:17" s="23" customFormat="1" hidden="1" x14ac:dyDescent="0.2">
      <c r="A2608" s="23" t="e">
        <v>#N/A</v>
      </c>
      <c r="B2608" s="23" t="s">
        <v>3712</v>
      </c>
      <c r="C2608" s="23" t="e">
        <v>#N/A</v>
      </c>
      <c r="D2608" s="23" t="e">
        <v>#N/A</v>
      </c>
      <c r="E2608" s="23" t="e">
        <v>#N/A</v>
      </c>
      <c r="F2608" s="23" t="e">
        <v>#N/A</v>
      </c>
      <c r="G2608" s="23" t="e">
        <v>#N/A</v>
      </c>
      <c r="H2608" s="23" t="e">
        <v>#N/A</v>
      </c>
      <c r="I2608" s="1" t="e">
        <v>#N/A</v>
      </c>
      <c r="J2608" s="1" t="e">
        <v>#N/A</v>
      </c>
      <c r="K2608" s="1" t="e">
        <v>#N/A</v>
      </c>
      <c r="L2608" s="23" t="e">
        <v>#N/A</v>
      </c>
      <c r="M2608" s="23" t="e">
        <v>#N/A</v>
      </c>
      <c r="N2608" s="23" t="e">
        <v>#N/A</v>
      </c>
      <c r="O2608" s="23" t="e">
        <v>#N/A</v>
      </c>
      <c r="P2608" s="23" t="e">
        <v>#N/A</v>
      </c>
      <c r="Q2608" s="23" t="s">
        <v>4408</v>
      </c>
    </row>
    <row r="2609" spans="1:17" s="23" customFormat="1" hidden="1" x14ac:dyDescent="0.2">
      <c r="A2609" s="23" t="e">
        <v>#N/A</v>
      </c>
      <c r="B2609" s="23" t="s">
        <v>3713</v>
      </c>
      <c r="C2609" s="23" t="e">
        <v>#N/A</v>
      </c>
      <c r="D2609" s="23" t="e">
        <v>#N/A</v>
      </c>
      <c r="E2609" s="23" t="e">
        <v>#N/A</v>
      </c>
      <c r="F2609" s="23" t="e">
        <v>#N/A</v>
      </c>
      <c r="G2609" s="23" t="e">
        <v>#N/A</v>
      </c>
      <c r="H2609" s="23" t="e">
        <v>#N/A</v>
      </c>
      <c r="I2609" s="1" t="e">
        <v>#N/A</v>
      </c>
      <c r="J2609" s="1" t="e">
        <v>#N/A</v>
      </c>
      <c r="K2609" s="1" t="e">
        <v>#N/A</v>
      </c>
      <c r="L2609" s="23" t="e">
        <v>#N/A</v>
      </c>
      <c r="M2609" s="23" t="e">
        <v>#N/A</v>
      </c>
      <c r="N2609" s="23" t="e">
        <v>#N/A</v>
      </c>
      <c r="O2609" s="23" t="e">
        <v>#N/A</v>
      </c>
      <c r="P2609" s="23" t="e">
        <v>#N/A</v>
      </c>
      <c r="Q2609" s="23" t="s">
        <v>4408</v>
      </c>
    </row>
    <row r="2610" spans="1:17" s="23" customFormat="1" hidden="1" x14ac:dyDescent="0.2">
      <c r="A2610" s="23" t="e">
        <v>#N/A</v>
      </c>
      <c r="B2610" s="23" t="s">
        <v>3714</v>
      </c>
      <c r="C2610" s="23" t="e">
        <v>#N/A</v>
      </c>
      <c r="D2610" s="23" t="e">
        <v>#N/A</v>
      </c>
      <c r="E2610" s="23" t="e">
        <v>#N/A</v>
      </c>
      <c r="F2610" s="23" t="e">
        <v>#N/A</v>
      </c>
      <c r="G2610" s="23" t="e">
        <v>#N/A</v>
      </c>
      <c r="H2610" s="23" t="e">
        <v>#N/A</v>
      </c>
      <c r="I2610" s="1" t="e">
        <v>#N/A</v>
      </c>
      <c r="J2610" s="1" t="e">
        <v>#N/A</v>
      </c>
      <c r="K2610" s="1" t="e">
        <v>#N/A</v>
      </c>
      <c r="L2610" s="23" t="e">
        <v>#N/A</v>
      </c>
      <c r="M2610" s="23" t="e">
        <v>#N/A</v>
      </c>
      <c r="N2610" s="23" t="e">
        <v>#N/A</v>
      </c>
      <c r="O2610" s="23" t="e">
        <v>#N/A</v>
      </c>
      <c r="P2610" s="23" t="e">
        <v>#N/A</v>
      </c>
      <c r="Q2610" s="23" t="s">
        <v>4408</v>
      </c>
    </row>
    <row r="2611" spans="1:17" s="23" customFormat="1" hidden="1" x14ac:dyDescent="0.2">
      <c r="A2611" s="23" t="e">
        <v>#N/A</v>
      </c>
      <c r="B2611" s="23" t="s">
        <v>3715</v>
      </c>
      <c r="C2611" s="23" t="e">
        <v>#N/A</v>
      </c>
      <c r="D2611" s="23" t="e">
        <v>#N/A</v>
      </c>
      <c r="E2611" s="23" t="e">
        <v>#N/A</v>
      </c>
      <c r="F2611" s="23" t="e">
        <v>#N/A</v>
      </c>
      <c r="G2611" s="23" t="e">
        <v>#N/A</v>
      </c>
      <c r="H2611" s="23" t="e">
        <v>#N/A</v>
      </c>
      <c r="I2611" s="1" t="e">
        <v>#N/A</v>
      </c>
      <c r="J2611" s="1" t="e">
        <v>#N/A</v>
      </c>
      <c r="K2611" s="1" t="e">
        <v>#N/A</v>
      </c>
      <c r="L2611" s="23" t="e">
        <v>#N/A</v>
      </c>
      <c r="M2611" s="23" t="e">
        <v>#N/A</v>
      </c>
      <c r="N2611" s="23" t="e">
        <v>#N/A</v>
      </c>
      <c r="O2611" s="23" t="e">
        <v>#N/A</v>
      </c>
      <c r="P2611" s="23" t="e">
        <v>#N/A</v>
      </c>
      <c r="Q2611" s="23" t="s">
        <v>4408</v>
      </c>
    </row>
    <row r="2612" spans="1:17" s="23" customFormat="1" hidden="1" x14ac:dyDescent="0.2">
      <c r="A2612" s="23" t="e">
        <v>#N/A</v>
      </c>
      <c r="B2612" s="23" t="s">
        <v>3716</v>
      </c>
      <c r="C2612" s="23" t="e">
        <v>#N/A</v>
      </c>
      <c r="D2612" s="23" t="e">
        <v>#N/A</v>
      </c>
      <c r="E2612" s="23" t="e">
        <v>#N/A</v>
      </c>
      <c r="F2612" s="23" t="e">
        <v>#N/A</v>
      </c>
      <c r="G2612" s="23" t="e">
        <v>#N/A</v>
      </c>
      <c r="H2612" s="23" t="e">
        <v>#N/A</v>
      </c>
      <c r="I2612" s="1" t="e">
        <v>#N/A</v>
      </c>
      <c r="J2612" s="1" t="e">
        <v>#N/A</v>
      </c>
      <c r="K2612" s="1" t="e">
        <v>#N/A</v>
      </c>
      <c r="L2612" s="23" t="e">
        <v>#N/A</v>
      </c>
      <c r="M2612" s="23" t="e">
        <v>#N/A</v>
      </c>
      <c r="N2612" s="23" t="e">
        <v>#N/A</v>
      </c>
      <c r="O2612" s="23" t="e">
        <v>#N/A</v>
      </c>
      <c r="P2612" s="23" t="e">
        <v>#N/A</v>
      </c>
      <c r="Q2612" s="23" t="s">
        <v>4408</v>
      </c>
    </row>
    <row r="2613" spans="1:17" s="23" customFormat="1" hidden="1" x14ac:dyDescent="0.2">
      <c r="A2613" s="23" t="e">
        <v>#N/A</v>
      </c>
      <c r="B2613" s="23" t="s">
        <v>3717</v>
      </c>
      <c r="C2613" s="23" t="e">
        <v>#N/A</v>
      </c>
      <c r="D2613" s="23" t="e">
        <v>#N/A</v>
      </c>
      <c r="E2613" s="23" t="e">
        <v>#N/A</v>
      </c>
      <c r="F2613" s="23" t="e">
        <v>#N/A</v>
      </c>
      <c r="G2613" s="23" t="e">
        <v>#N/A</v>
      </c>
      <c r="H2613" s="23" t="e">
        <v>#N/A</v>
      </c>
      <c r="I2613" s="1" t="e">
        <v>#N/A</v>
      </c>
      <c r="J2613" s="1" t="e">
        <v>#N/A</v>
      </c>
      <c r="K2613" s="1" t="e">
        <v>#N/A</v>
      </c>
      <c r="L2613" s="23" t="e">
        <v>#N/A</v>
      </c>
      <c r="M2613" s="23" t="e">
        <v>#N/A</v>
      </c>
      <c r="N2613" s="23" t="e">
        <v>#N/A</v>
      </c>
      <c r="O2613" s="23" t="e">
        <v>#N/A</v>
      </c>
      <c r="P2613" s="23" t="e">
        <v>#N/A</v>
      </c>
      <c r="Q2613" s="23" t="s">
        <v>4408</v>
      </c>
    </row>
    <row r="2614" spans="1:17" s="23" customFormat="1" hidden="1" x14ac:dyDescent="0.2">
      <c r="A2614" s="23" t="e">
        <v>#N/A</v>
      </c>
      <c r="B2614" s="23" t="s">
        <v>3718</v>
      </c>
      <c r="C2614" s="23" t="e">
        <v>#N/A</v>
      </c>
      <c r="D2614" s="23" t="e">
        <v>#N/A</v>
      </c>
      <c r="E2614" s="23" t="e">
        <v>#N/A</v>
      </c>
      <c r="F2614" s="23" t="e">
        <v>#N/A</v>
      </c>
      <c r="G2614" s="23" t="e">
        <v>#N/A</v>
      </c>
      <c r="H2614" s="23" t="e">
        <v>#N/A</v>
      </c>
      <c r="I2614" s="1" t="e">
        <v>#N/A</v>
      </c>
      <c r="J2614" s="1" t="e">
        <v>#N/A</v>
      </c>
      <c r="K2614" s="1" t="e">
        <v>#N/A</v>
      </c>
      <c r="L2614" s="23" t="e">
        <v>#N/A</v>
      </c>
      <c r="M2614" s="23" t="e">
        <v>#N/A</v>
      </c>
      <c r="N2614" s="23" t="e">
        <v>#N/A</v>
      </c>
      <c r="O2614" s="23" t="e">
        <v>#N/A</v>
      </c>
      <c r="P2614" s="23" t="e">
        <v>#N/A</v>
      </c>
      <c r="Q2614" s="23" t="s">
        <v>4408</v>
      </c>
    </row>
    <row r="2615" spans="1:17" s="23" customFormat="1" hidden="1" x14ac:dyDescent="0.2">
      <c r="A2615" s="23" t="e">
        <v>#N/A</v>
      </c>
      <c r="B2615" s="23" t="s">
        <v>3719</v>
      </c>
      <c r="C2615" s="23" t="e">
        <v>#N/A</v>
      </c>
      <c r="D2615" s="23" t="e">
        <v>#N/A</v>
      </c>
      <c r="E2615" s="23" t="e">
        <v>#N/A</v>
      </c>
      <c r="F2615" s="23" t="e">
        <v>#N/A</v>
      </c>
      <c r="G2615" s="23" t="e">
        <v>#N/A</v>
      </c>
      <c r="H2615" s="23" t="e">
        <v>#N/A</v>
      </c>
      <c r="I2615" s="1" t="e">
        <v>#N/A</v>
      </c>
      <c r="J2615" s="1" t="e">
        <v>#N/A</v>
      </c>
      <c r="K2615" s="1" t="e">
        <v>#N/A</v>
      </c>
      <c r="L2615" s="23" t="e">
        <v>#N/A</v>
      </c>
      <c r="M2615" s="23" t="e">
        <v>#N/A</v>
      </c>
      <c r="N2615" s="23" t="e">
        <v>#N/A</v>
      </c>
      <c r="O2615" s="23" t="e">
        <v>#N/A</v>
      </c>
      <c r="P2615" s="23" t="e">
        <v>#N/A</v>
      </c>
      <c r="Q2615" s="23" t="s">
        <v>4408</v>
      </c>
    </row>
    <row r="2616" spans="1:17" s="23" customFormat="1" hidden="1" x14ac:dyDescent="0.2">
      <c r="A2616" s="23" t="e">
        <v>#N/A</v>
      </c>
      <c r="B2616" s="23" t="s">
        <v>3720</v>
      </c>
      <c r="C2616" s="23" t="e">
        <v>#N/A</v>
      </c>
      <c r="D2616" s="23" t="e">
        <v>#N/A</v>
      </c>
      <c r="E2616" s="23" t="e">
        <v>#N/A</v>
      </c>
      <c r="F2616" s="23" t="e">
        <v>#N/A</v>
      </c>
      <c r="G2616" s="23" t="e">
        <v>#N/A</v>
      </c>
      <c r="H2616" s="23" t="e">
        <v>#N/A</v>
      </c>
      <c r="I2616" s="1" t="e">
        <v>#N/A</v>
      </c>
      <c r="J2616" s="1" t="e">
        <v>#N/A</v>
      </c>
      <c r="K2616" s="1" t="e">
        <v>#N/A</v>
      </c>
      <c r="L2616" s="23" t="e">
        <v>#N/A</v>
      </c>
      <c r="M2616" s="23" t="e">
        <v>#N/A</v>
      </c>
      <c r="N2616" s="23" t="e">
        <v>#N/A</v>
      </c>
      <c r="O2616" s="23" t="e">
        <v>#N/A</v>
      </c>
      <c r="P2616" s="23" t="e">
        <v>#N/A</v>
      </c>
      <c r="Q2616" s="23" t="s">
        <v>4408</v>
      </c>
    </row>
    <row r="2617" spans="1:17" s="23" customFormat="1" hidden="1" x14ac:dyDescent="0.2">
      <c r="A2617" s="23" t="e">
        <v>#N/A</v>
      </c>
      <c r="B2617" s="23" t="s">
        <v>3721</v>
      </c>
      <c r="C2617" s="23" t="e">
        <v>#N/A</v>
      </c>
      <c r="D2617" s="23" t="e">
        <v>#N/A</v>
      </c>
      <c r="E2617" s="23" t="e">
        <v>#N/A</v>
      </c>
      <c r="F2617" s="23" t="e">
        <v>#N/A</v>
      </c>
      <c r="G2617" s="23" t="e">
        <v>#N/A</v>
      </c>
      <c r="H2617" s="23" t="e">
        <v>#N/A</v>
      </c>
      <c r="I2617" s="1" t="e">
        <v>#N/A</v>
      </c>
      <c r="J2617" s="1" t="e">
        <v>#N/A</v>
      </c>
      <c r="K2617" s="1" t="e">
        <v>#N/A</v>
      </c>
      <c r="L2617" s="23" t="e">
        <v>#N/A</v>
      </c>
      <c r="M2617" s="23" t="e">
        <v>#N/A</v>
      </c>
      <c r="N2617" s="23" t="e">
        <v>#N/A</v>
      </c>
      <c r="O2617" s="23" t="e">
        <v>#N/A</v>
      </c>
      <c r="P2617" s="23" t="e">
        <v>#N/A</v>
      </c>
      <c r="Q2617" s="23" t="s">
        <v>4408</v>
      </c>
    </row>
    <row r="2618" spans="1:17" s="23" customFormat="1" hidden="1" x14ac:dyDescent="0.2">
      <c r="A2618" s="23" t="e">
        <v>#N/A</v>
      </c>
      <c r="B2618" s="23" t="s">
        <v>3722</v>
      </c>
      <c r="C2618" s="23" t="e">
        <v>#N/A</v>
      </c>
      <c r="D2618" s="23" t="e">
        <v>#N/A</v>
      </c>
      <c r="E2618" s="23" t="e">
        <v>#N/A</v>
      </c>
      <c r="F2618" s="23" t="e">
        <v>#N/A</v>
      </c>
      <c r="G2618" s="23" t="e">
        <v>#N/A</v>
      </c>
      <c r="H2618" s="23" t="e">
        <v>#N/A</v>
      </c>
      <c r="I2618" s="1" t="e">
        <v>#N/A</v>
      </c>
      <c r="J2618" s="1" t="e">
        <v>#N/A</v>
      </c>
      <c r="K2618" s="1" t="e">
        <v>#N/A</v>
      </c>
      <c r="L2618" s="23" t="e">
        <v>#N/A</v>
      </c>
      <c r="M2618" s="23" t="e">
        <v>#N/A</v>
      </c>
      <c r="N2618" s="23" t="e">
        <v>#N/A</v>
      </c>
      <c r="O2618" s="23" t="e">
        <v>#N/A</v>
      </c>
      <c r="P2618" s="23" t="e">
        <v>#N/A</v>
      </c>
      <c r="Q2618" s="23" t="s">
        <v>4408</v>
      </c>
    </row>
    <row r="2619" spans="1:17" s="23" customFormat="1" hidden="1" x14ac:dyDescent="0.2">
      <c r="A2619" s="23" t="e">
        <v>#N/A</v>
      </c>
      <c r="B2619" s="23" t="s">
        <v>3723</v>
      </c>
      <c r="C2619" s="23" t="e">
        <v>#N/A</v>
      </c>
      <c r="D2619" s="23" t="e">
        <v>#N/A</v>
      </c>
      <c r="E2619" s="23" t="e">
        <v>#N/A</v>
      </c>
      <c r="F2619" s="23" t="e">
        <v>#N/A</v>
      </c>
      <c r="G2619" s="23" t="e">
        <v>#N/A</v>
      </c>
      <c r="H2619" s="23" t="e">
        <v>#N/A</v>
      </c>
      <c r="I2619" s="1" t="e">
        <v>#N/A</v>
      </c>
      <c r="J2619" s="1" t="e">
        <v>#N/A</v>
      </c>
      <c r="K2619" s="1" t="e">
        <v>#N/A</v>
      </c>
      <c r="L2619" s="23" t="e">
        <v>#N/A</v>
      </c>
      <c r="M2619" s="23" t="e">
        <v>#N/A</v>
      </c>
      <c r="N2619" s="23" t="e">
        <v>#N/A</v>
      </c>
      <c r="O2619" s="23" t="e">
        <v>#N/A</v>
      </c>
      <c r="P2619" s="23" t="e">
        <v>#N/A</v>
      </c>
      <c r="Q2619" s="23" t="s">
        <v>4408</v>
      </c>
    </row>
    <row r="2620" spans="1:17" s="23" customFormat="1" hidden="1" x14ac:dyDescent="0.2">
      <c r="A2620" s="23" t="e">
        <v>#N/A</v>
      </c>
      <c r="B2620" s="23" t="s">
        <v>3724</v>
      </c>
      <c r="C2620" s="23" t="e">
        <v>#N/A</v>
      </c>
      <c r="D2620" s="23" t="e">
        <v>#N/A</v>
      </c>
      <c r="E2620" s="23" t="e">
        <v>#N/A</v>
      </c>
      <c r="F2620" s="23" t="e">
        <v>#N/A</v>
      </c>
      <c r="G2620" s="23" t="e">
        <v>#N/A</v>
      </c>
      <c r="H2620" s="23" t="e">
        <v>#N/A</v>
      </c>
      <c r="I2620" s="1" t="e">
        <v>#N/A</v>
      </c>
      <c r="J2620" s="1" t="e">
        <v>#N/A</v>
      </c>
      <c r="K2620" s="1" t="e">
        <v>#N/A</v>
      </c>
      <c r="L2620" s="23" t="e">
        <v>#N/A</v>
      </c>
      <c r="M2620" s="23" t="e">
        <v>#N/A</v>
      </c>
      <c r="N2620" s="23" t="e">
        <v>#N/A</v>
      </c>
      <c r="O2620" s="23" t="e">
        <v>#N/A</v>
      </c>
      <c r="P2620" s="23" t="e">
        <v>#N/A</v>
      </c>
      <c r="Q2620" s="23" t="s">
        <v>4408</v>
      </c>
    </row>
    <row r="2621" spans="1:17" s="23" customFormat="1" hidden="1" x14ac:dyDescent="0.2">
      <c r="A2621" s="23" t="e">
        <v>#N/A</v>
      </c>
      <c r="B2621" s="23" t="s">
        <v>3725</v>
      </c>
      <c r="C2621" s="23" t="e">
        <v>#N/A</v>
      </c>
      <c r="D2621" s="23" t="e">
        <v>#N/A</v>
      </c>
      <c r="E2621" s="23" t="e">
        <v>#N/A</v>
      </c>
      <c r="F2621" s="23" t="e">
        <v>#N/A</v>
      </c>
      <c r="G2621" s="23" t="e">
        <v>#N/A</v>
      </c>
      <c r="H2621" s="23" t="e">
        <v>#N/A</v>
      </c>
      <c r="I2621" s="1" t="e">
        <v>#N/A</v>
      </c>
      <c r="J2621" s="1" t="e">
        <v>#N/A</v>
      </c>
      <c r="K2621" s="1" t="e">
        <v>#N/A</v>
      </c>
      <c r="L2621" s="23" t="e">
        <v>#N/A</v>
      </c>
      <c r="M2621" s="23" t="e">
        <v>#N/A</v>
      </c>
      <c r="N2621" s="23" t="e">
        <v>#N/A</v>
      </c>
      <c r="O2621" s="23" t="e">
        <v>#N/A</v>
      </c>
      <c r="P2621" s="23" t="e">
        <v>#N/A</v>
      </c>
      <c r="Q2621" s="23" t="s">
        <v>4408</v>
      </c>
    </row>
    <row r="2622" spans="1:17" s="23" customFormat="1" hidden="1" x14ac:dyDescent="0.2">
      <c r="A2622" s="23" t="e">
        <v>#N/A</v>
      </c>
      <c r="B2622" s="23" t="s">
        <v>3726</v>
      </c>
      <c r="C2622" s="23" t="e">
        <v>#N/A</v>
      </c>
      <c r="D2622" s="23" t="e">
        <v>#N/A</v>
      </c>
      <c r="E2622" s="23" t="e">
        <v>#N/A</v>
      </c>
      <c r="F2622" s="23" t="e">
        <v>#N/A</v>
      </c>
      <c r="G2622" s="23" t="e">
        <v>#N/A</v>
      </c>
      <c r="H2622" s="23" t="e">
        <v>#N/A</v>
      </c>
      <c r="I2622" s="1" t="e">
        <v>#N/A</v>
      </c>
      <c r="J2622" s="1" t="e">
        <v>#N/A</v>
      </c>
      <c r="K2622" s="1" t="e">
        <v>#N/A</v>
      </c>
      <c r="L2622" s="23" t="e">
        <v>#N/A</v>
      </c>
      <c r="M2622" s="23" t="e">
        <v>#N/A</v>
      </c>
      <c r="N2622" s="23" t="e">
        <v>#N/A</v>
      </c>
      <c r="O2622" s="23" t="e">
        <v>#N/A</v>
      </c>
      <c r="P2622" s="23" t="e">
        <v>#N/A</v>
      </c>
      <c r="Q2622" s="23" t="s">
        <v>4408</v>
      </c>
    </row>
    <row r="2623" spans="1:17" s="23" customFormat="1" hidden="1" x14ac:dyDescent="0.2">
      <c r="A2623" s="23" t="e">
        <v>#N/A</v>
      </c>
      <c r="B2623" s="23" t="s">
        <v>3727</v>
      </c>
      <c r="C2623" s="23" t="e">
        <v>#N/A</v>
      </c>
      <c r="D2623" s="23" t="e">
        <v>#N/A</v>
      </c>
      <c r="E2623" s="23" t="e">
        <v>#N/A</v>
      </c>
      <c r="F2623" s="23" t="e">
        <v>#N/A</v>
      </c>
      <c r="G2623" s="23" t="e">
        <v>#N/A</v>
      </c>
      <c r="H2623" s="23" t="e">
        <v>#N/A</v>
      </c>
      <c r="I2623" s="1" t="e">
        <v>#N/A</v>
      </c>
      <c r="J2623" s="1" t="e">
        <v>#N/A</v>
      </c>
      <c r="K2623" s="1" t="e">
        <v>#N/A</v>
      </c>
      <c r="L2623" s="23" t="e">
        <v>#N/A</v>
      </c>
      <c r="M2623" s="23" t="e">
        <v>#N/A</v>
      </c>
      <c r="N2623" s="23" t="e">
        <v>#N/A</v>
      </c>
      <c r="O2623" s="23" t="e">
        <v>#N/A</v>
      </c>
      <c r="P2623" s="23" t="e">
        <v>#N/A</v>
      </c>
      <c r="Q2623" s="23" t="s">
        <v>4408</v>
      </c>
    </row>
    <row r="2624" spans="1:17" s="23" customFormat="1" hidden="1" x14ac:dyDescent="0.2">
      <c r="A2624" s="23" t="e">
        <v>#N/A</v>
      </c>
      <c r="B2624" s="23" t="s">
        <v>3728</v>
      </c>
      <c r="C2624" s="23" t="e">
        <v>#N/A</v>
      </c>
      <c r="D2624" s="23" t="e">
        <v>#N/A</v>
      </c>
      <c r="E2624" s="23" t="e">
        <v>#N/A</v>
      </c>
      <c r="F2624" s="23" t="e">
        <v>#N/A</v>
      </c>
      <c r="G2624" s="23" t="e">
        <v>#N/A</v>
      </c>
      <c r="H2624" s="23" t="e">
        <v>#N/A</v>
      </c>
      <c r="I2624" s="1" t="e">
        <v>#N/A</v>
      </c>
      <c r="J2624" s="1" t="e">
        <v>#N/A</v>
      </c>
      <c r="K2624" s="1" t="e">
        <v>#N/A</v>
      </c>
      <c r="L2624" s="23" t="e">
        <v>#N/A</v>
      </c>
      <c r="M2624" s="23" t="e">
        <v>#N/A</v>
      </c>
      <c r="N2624" s="23" t="e">
        <v>#N/A</v>
      </c>
      <c r="O2624" s="23" t="e">
        <v>#N/A</v>
      </c>
      <c r="P2624" s="23" t="e">
        <v>#N/A</v>
      </c>
      <c r="Q2624" s="23" t="s">
        <v>4408</v>
      </c>
    </row>
    <row r="2625" spans="1:17" s="23" customFormat="1" hidden="1" x14ac:dyDescent="0.2">
      <c r="A2625" s="23" t="e">
        <v>#N/A</v>
      </c>
      <c r="B2625" s="23" t="s">
        <v>3729</v>
      </c>
      <c r="C2625" s="23" t="e">
        <v>#N/A</v>
      </c>
      <c r="D2625" s="23" t="e">
        <v>#N/A</v>
      </c>
      <c r="E2625" s="23" t="e">
        <v>#N/A</v>
      </c>
      <c r="F2625" s="23" t="e">
        <v>#N/A</v>
      </c>
      <c r="G2625" s="23" t="e">
        <v>#N/A</v>
      </c>
      <c r="H2625" s="23" t="e">
        <v>#N/A</v>
      </c>
      <c r="I2625" s="1" t="e">
        <v>#N/A</v>
      </c>
      <c r="J2625" s="1" t="e">
        <v>#N/A</v>
      </c>
      <c r="K2625" s="1" t="e">
        <v>#N/A</v>
      </c>
      <c r="L2625" s="23" t="e">
        <v>#N/A</v>
      </c>
      <c r="M2625" s="23" t="e">
        <v>#N/A</v>
      </c>
      <c r="N2625" s="23" t="e">
        <v>#N/A</v>
      </c>
      <c r="O2625" s="23" t="e">
        <v>#N/A</v>
      </c>
      <c r="P2625" s="23" t="e">
        <v>#N/A</v>
      </c>
      <c r="Q2625" s="23" t="s">
        <v>4408</v>
      </c>
    </row>
    <row r="2626" spans="1:17" s="23" customFormat="1" hidden="1" x14ac:dyDescent="0.2">
      <c r="A2626" s="23" t="e">
        <v>#N/A</v>
      </c>
      <c r="B2626" s="23" t="s">
        <v>3730</v>
      </c>
      <c r="C2626" s="23" t="e">
        <v>#N/A</v>
      </c>
      <c r="D2626" s="23" t="e">
        <v>#N/A</v>
      </c>
      <c r="E2626" s="23" t="e">
        <v>#N/A</v>
      </c>
      <c r="F2626" s="23" t="e">
        <v>#N/A</v>
      </c>
      <c r="G2626" s="23" t="e">
        <v>#N/A</v>
      </c>
      <c r="H2626" s="23" t="e">
        <v>#N/A</v>
      </c>
      <c r="I2626" s="1" t="e">
        <v>#N/A</v>
      </c>
      <c r="J2626" s="1" t="e">
        <v>#N/A</v>
      </c>
      <c r="K2626" s="1" t="e">
        <v>#N/A</v>
      </c>
      <c r="L2626" s="23" t="e">
        <v>#N/A</v>
      </c>
      <c r="M2626" s="23" t="e">
        <v>#N/A</v>
      </c>
      <c r="N2626" s="23" t="e">
        <v>#N/A</v>
      </c>
      <c r="O2626" s="23" t="e">
        <v>#N/A</v>
      </c>
      <c r="P2626" s="23" t="e">
        <v>#N/A</v>
      </c>
      <c r="Q2626" s="23" t="s">
        <v>4408</v>
      </c>
    </row>
    <row r="2627" spans="1:17" s="23" customFormat="1" hidden="1" x14ac:dyDescent="0.2">
      <c r="A2627" s="23" t="e">
        <v>#N/A</v>
      </c>
      <c r="B2627" s="23" t="s">
        <v>3731</v>
      </c>
      <c r="C2627" s="23" t="e">
        <v>#N/A</v>
      </c>
      <c r="D2627" s="23" t="e">
        <v>#N/A</v>
      </c>
      <c r="E2627" s="23" t="e">
        <v>#N/A</v>
      </c>
      <c r="F2627" s="23" t="e">
        <v>#N/A</v>
      </c>
      <c r="G2627" s="23" t="e">
        <v>#N/A</v>
      </c>
      <c r="H2627" s="23" t="e">
        <v>#N/A</v>
      </c>
      <c r="I2627" s="1" t="e">
        <v>#N/A</v>
      </c>
      <c r="J2627" s="1" t="e">
        <v>#N/A</v>
      </c>
      <c r="K2627" s="1" t="e">
        <v>#N/A</v>
      </c>
      <c r="L2627" s="23" t="e">
        <v>#N/A</v>
      </c>
      <c r="M2627" s="23" t="e">
        <v>#N/A</v>
      </c>
      <c r="N2627" s="23" t="e">
        <v>#N/A</v>
      </c>
      <c r="O2627" s="23" t="e">
        <v>#N/A</v>
      </c>
      <c r="P2627" s="23" t="e">
        <v>#N/A</v>
      </c>
      <c r="Q2627" s="23" t="s">
        <v>4408</v>
      </c>
    </row>
    <row r="2628" spans="1:17" s="23" customFormat="1" hidden="1" x14ac:dyDescent="0.2">
      <c r="A2628" s="23" t="e">
        <v>#N/A</v>
      </c>
      <c r="B2628" s="23" t="s">
        <v>3732</v>
      </c>
      <c r="C2628" s="23" t="e">
        <v>#N/A</v>
      </c>
      <c r="D2628" s="23" t="e">
        <v>#N/A</v>
      </c>
      <c r="E2628" s="23" t="e">
        <v>#N/A</v>
      </c>
      <c r="F2628" s="23" t="e">
        <v>#N/A</v>
      </c>
      <c r="G2628" s="23" t="e">
        <v>#N/A</v>
      </c>
      <c r="H2628" s="23" t="e">
        <v>#N/A</v>
      </c>
      <c r="I2628" s="1" t="e">
        <v>#N/A</v>
      </c>
      <c r="J2628" s="1" t="e">
        <v>#N/A</v>
      </c>
      <c r="K2628" s="1" t="e">
        <v>#N/A</v>
      </c>
      <c r="L2628" s="23" t="e">
        <v>#N/A</v>
      </c>
      <c r="M2628" s="23" t="e">
        <v>#N/A</v>
      </c>
      <c r="N2628" s="23" t="e">
        <v>#N/A</v>
      </c>
      <c r="O2628" s="23" t="e">
        <v>#N/A</v>
      </c>
      <c r="P2628" s="23" t="e">
        <v>#N/A</v>
      </c>
      <c r="Q2628" s="23" t="s">
        <v>4408</v>
      </c>
    </row>
    <row r="2629" spans="1:17" s="23" customFormat="1" hidden="1" x14ac:dyDescent="0.2">
      <c r="A2629" s="23" t="e">
        <v>#N/A</v>
      </c>
      <c r="B2629" s="23" t="s">
        <v>3733</v>
      </c>
      <c r="C2629" s="23" t="e">
        <v>#N/A</v>
      </c>
      <c r="D2629" s="23" t="e">
        <v>#N/A</v>
      </c>
      <c r="E2629" s="23" t="e">
        <v>#N/A</v>
      </c>
      <c r="F2629" s="23" t="e">
        <v>#N/A</v>
      </c>
      <c r="G2629" s="23" t="e">
        <v>#N/A</v>
      </c>
      <c r="H2629" s="23" t="e">
        <v>#N/A</v>
      </c>
      <c r="I2629" s="1" t="e">
        <v>#N/A</v>
      </c>
      <c r="J2629" s="1" t="e">
        <v>#N/A</v>
      </c>
      <c r="K2629" s="1" t="e">
        <v>#N/A</v>
      </c>
      <c r="L2629" s="23" t="e">
        <v>#N/A</v>
      </c>
      <c r="M2629" s="23" t="e">
        <v>#N/A</v>
      </c>
      <c r="N2629" s="23" t="e">
        <v>#N/A</v>
      </c>
      <c r="O2629" s="23" t="e">
        <v>#N/A</v>
      </c>
      <c r="P2629" s="23" t="e">
        <v>#N/A</v>
      </c>
      <c r="Q2629" s="23" t="s">
        <v>4408</v>
      </c>
    </row>
    <row r="2630" spans="1:17" s="23" customFormat="1" hidden="1" x14ac:dyDescent="0.2">
      <c r="A2630" s="23" t="e">
        <v>#N/A</v>
      </c>
      <c r="B2630" s="23" t="s">
        <v>3734</v>
      </c>
      <c r="C2630" s="23" t="e">
        <v>#N/A</v>
      </c>
      <c r="D2630" s="23" t="e">
        <v>#N/A</v>
      </c>
      <c r="E2630" s="23" t="e">
        <v>#N/A</v>
      </c>
      <c r="F2630" s="23" t="e">
        <v>#N/A</v>
      </c>
      <c r="G2630" s="23" t="e">
        <v>#N/A</v>
      </c>
      <c r="H2630" s="23" t="e">
        <v>#N/A</v>
      </c>
      <c r="I2630" s="1" t="e">
        <v>#N/A</v>
      </c>
      <c r="J2630" s="1" t="e">
        <v>#N/A</v>
      </c>
      <c r="K2630" s="1" t="e">
        <v>#N/A</v>
      </c>
      <c r="L2630" s="23" t="e">
        <v>#N/A</v>
      </c>
      <c r="M2630" s="23" t="e">
        <v>#N/A</v>
      </c>
      <c r="N2630" s="23" t="e">
        <v>#N/A</v>
      </c>
      <c r="O2630" s="23" t="e">
        <v>#N/A</v>
      </c>
      <c r="P2630" s="23" t="e">
        <v>#N/A</v>
      </c>
      <c r="Q2630" s="23" t="s">
        <v>4408</v>
      </c>
    </row>
    <row r="2631" spans="1:17" s="23" customFormat="1" hidden="1" x14ac:dyDescent="0.2">
      <c r="A2631" s="23" t="e">
        <v>#N/A</v>
      </c>
      <c r="B2631" s="23" t="s">
        <v>3735</v>
      </c>
      <c r="C2631" s="23" t="e">
        <v>#N/A</v>
      </c>
      <c r="D2631" s="23" t="e">
        <v>#N/A</v>
      </c>
      <c r="E2631" s="23" t="e">
        <v>#N/A</v>
      </c>
      <c r="F2631" s="23" t="e">
        <v>#N/A</v>
      </c>
      <c r="G2631" s="23" t="e">
        <v>#N/A</v>
      </c>
      <c r="H2631" s="23" t="e">
        <v>#N/A</v>
      </c>
      <c r="I2631" s="1" t="e">
        <v>#N/A</v>
      </c>
      <c r="J2631" s="1" t="e">
        <v>#N/A</v>
      </c>
      <c r="K2631" s="1" t="e">
        <v>#N/A</v>
      </c>
      <c r="L2631" s="23" t="e">
        <v>#N/A</v>
      </c>
      <c r="M2631" s="23" t="e">
        <v>#N/A</v>
      </c>
      <c r="N2631" s="23" t="e">
        <v>#N/A</v>
      </c>
      <c r="O2631" s="23" t="e">
        <v>#N/A</v>
      </c>
      <c r="P2631" s="23" t="e">
        <v>#N/A</v>
      </c>
      <c r="Q2631" s="23" t="s">
        <v>4408</v>
      </c>
    </row>
    <row r="2632" spans="1:17" s="23" customFormat="1" hidden="1" x14ac:dyDescent="0.2">
      <c r="A2632" s="23" t="e">
        <v>#N/A</v>
      </c>
      <c r="B2632" s="23" t="s">
        <v>3735</v>
      </c>
      <c r="C2632" s="23" t="e">
        <v>#N/A</v>
      </c>
      <c r="D2632" s="23" t="e">
        <v>#N/A</v>
      </c>
      <c r="E2632" s="23" t="e">
        <v>#N/A</v>
      </c>
      <c r="F2632" s="23" t="e">
        <v>#N/A</v>
      </c>
      <c r="G2632" s="23" t="e">
        <v>#N/A</v>
      </c>
      <c r="H2632" s="23" t="e">
        <v>#N/A</v>
      </c>
      <c r="I2632" s="1" t="e">
        <v>#N/A</v>
      </c>
      <c r="J2632" s="1" t="e">
        <v>#N/A</v>
      </c>
      <c r="K2632" s="1" t="e">
        <v>#N/A</v>
      </c>
      <c r="L2632" s="23" t="e">
        <v>#N/A</v>
      </c>
      <c r="M2632" s="23" t="e">
        <v>#N/A</v>
      </c>
      <c r="N2632" s="23" t="e">
        <v>#N/A</v>
      </c>
      <c r="O2632" s="23" t="e">
        <v>#N/A</v>
      </c>
      <c r="P2632" s="23" t="e">
        <v>#N/A</v>
      </c>
      <c r="Q2632" s="23" t="s">
        <v>4408</v>
      </c>
    </row>
    <row r="2633" spans="1:17" s="23" customFormat="1" hidden="1" x14ac:dyDescent="0.2">
      <c r="A2633" s="23" t="e">
        <v>#N/A</v>
      </c>
      <c r="B2633" s="23" t="s">
        <v>3736</v>
      </c>
      <c r="C2633" s="23" t="e">
        <v>#N/A</v>
      </c>
      <c r="D2633" s="23" t="e">
        <v>#N/A</v>
      </c>
      <c r="E2633" s="23" t="e">
        <v>#N/A</v>
      </c>
      <c r="F2633" s="23" t="e">
        <v>#N/A</v>
      </c>
      <c r="G2633" s="23" t="e">
        <v>#N/A</v>
      </c>
      <c r="H2633" s="23" t="e">
        <v>#N/A</v>
      </c>
      <c r="I2633" s="1" t="e">
        <v>#N/A</v>
      </c>
      <c r="J2633" s="1" t="e">
        <v>#N/A</v>
      </c>
      <c r="K2633" s="1" t="e">
        <v>#N/A</v>
      </c>
      <c r="L2633" s="23" t="e">
        <v>#N/A</v>
      </c>
      <c r="M2633" s="23" t="e">
        <v>#N/A</v>
      </c>
      <c r="N2633" s="23" t="e">
        <v>#N/A</v>
      </c>
      <c r="O2633" s="23" t="e">
        <v>#N/A</v>
      </c>
      <c r="P2633" s="23" t="e">
        <v>#N/A</v>
      </c>
      <c r="Q2633" s="23" t="s">
        <v>4408</v>
      </c>
    </row>
    <row r="2634" spans="1:17" s="23" customFormat="1" hidden="1" x14ac:dyDescent="0.2">
      <c r="A2634" s="23" t="e">
        <v>#N/A</v>
      </c>
      <c r="B2634" s="23" t="s">
        <v>3737</v>
      </c>
      <c r="C2634" s="23" t="e">
        <v>#N/A</v>
      </c>
      <c r="D2634" s="23" t="e">
        <v>#N/A</v>
      </c>
      <c r="E2634" s="23" t="e">
        <v>#N/A</v>
      </c>
      <c r="F2634" s="23" t="e">
        <v>#N/A</v>
      </c>
      <c r="G2634" s="23" t="e">
        <v>#N/A</v>
      </c>
      <c r="H2634" s="23" t="e">
        <v>#N/A</v>
      </c>
      <c r="I2634" s="1" t="e">
        <v>#N/A</v>
      </c>
      <c r="J2634" s="1" t="e">
        <v>#N/A</v>
      </c>
      <c r="K2634" s="1" t="e">
        <v>#N/A</v>
      </c>
      <c r="L2634" s="23" t="e">
        <v>#N/A</v>
      </c>
      <c r="M2634" s="23" t="e">
        <v>#N/A</v>
      </c>
      <c r="N2634" s="23" t="e">
        <v>#N/A</v>
      </c>
      <c r="O2634" s="23" t="e">
        <v>#N/A</v>
      </c>
      <c r="P2634" s="23" t="e">
        <v>#N/A</v>
      </c>
      <c r="Q2634" s="23" t="s">
        <v>4408</v>
      </c>
    </row>
    <row r="2635" spans="1:17" s="23" customFormat="1" hidden="1" x14ac:dyDescent="0.2">
      <c r="A2635" s="23" t="e">
        <v>#N/A</v>
      </c>
      <c r="B2635" s="23" t="s">
        <v>3738</v>
      </c>
      <c r="C2635" s="23" t="e">
        <v>#N/A</v>
      </c>
      <c r="D2635" s="23" t="e">
        <v>#N/A</v>
      </c>
      <c r="E2635" s="23" t="e">
        <v>#N/A</v>
      </c>
      <c r="F2635" s="23" t="e">
        <v>#N/A</v>
      </c>
      <c r="G2635" s="23" t="e">
        <v>#N/A</v>
      </c>
      <c r="H2635" s="23" t="e">
        <v>#N/A</v>
      </c>
      <c r="I2635" s="1" t="e">
        <v>#N/A</v>
      </c>
      <c r="J2635" s="1" t="e">
        <v>#N/A</v>
      </c>
      <c r="K2635" s="1" t="e">
        <v>#N/A</v>
      </c>
      <c r="L2635" s="23" t="e">
        <v>#N/A</v>
      </c>
      <c r="M2635" s="23" t="e">
        <v>#N/A</v>
      </c>
      <c r="N2635" s="23" t="e">
        <v>#N/A</v>
      </c>
      <c r="O2635" s="23" t="e">
        <v>#N/A</v>
      </c>
      <c r="P2635" s="23" t="e">
        <v>#N/A</v>
      </c>
      <c r="Q2635" s="23" t="s">
        <v>4408</v>
      </c>
    </row>
    <row r="2636" spans="1:17" s="23" customFormat="1" hidden="1" x14ac:dyDescent="0.2">
      <c r="A2636" s="23" t="e">
        <v>#N/A</v>
      </c>
      <c r="B2636" s="23" t="s">
        <v>3739</v>
      </c>
      <c r="C2636" s="23" t="e">
        <v>#N/A</v>
      </c>
      <c r="D2636" s="23" t="e">
        <v>#N/A</v>
      </c>
      <c r="E2636" s="23" t="e">
        <v>#N/A</v>
      </c>
      <c r="F2636" s="23" t="e">
        <v>#N/A</v>
      </c>
      <c r="G2636" s="23" t="e">
        <v>#N/A</v>
      </c>
      <c r="H2636" s="23" t="e">
        <v>#N/A</v>
      </c>
      <c r="I2636" s="1" t="e">
        <v>#N/A</v>
      </c>
      <c r="J2636" s="1" t="e">
        <v>#N/A</v>
      </c>
      <c r="K2636" s="1" t="e">
        <v>#N/A</v>
      </c>
      <c r="L2636" s="23" t="e">
        <v>#N/A</v>
      </c>
      <c r="M2636" s="23" t="e">
        <v>#N/A</v>
      </c>
      <c r="N2636" s="23" t="e">
        <v>#N/A</v>
      </c>
      <c r="O2636" s="23" t="e">
        <v>#N/A</v>
      </c>
      <c r="P2636" s="23" t="e">
        <v>#N/A</v>
      </c>
      <c r="Q2636" s="23" t="s">
        <v>4408</v>
      </c>
    </row>
    <row r="2637" spans="1:17" s="23" customFormat="1" hidden="1" x14ac:dyDescent="0.2">
      <c r="A2637" s="23" t="e">
        <v>#N/A</v>
      </c>
      <c r="B2637" s="23" t="s">
        <v>3740</v>
      </c>
      <c r="C2637" s="23" t="e">
        <v>#N/A</v>
      </c>
      <c r="D2637" s="23" t="e">
        <v>#N/A</v>
      </c>
      <c r="E2637" s="23" t="e">
        <v>#N/A</v>
      </c>
      <c r="F2637" s="23" t="e">
        <v>#N/A</v>
      </c>
      <c r="G2637" s="23" t="e">
        <v>#N/A</v>
      </c>
      <c r="H2637" s="23" t="e">
        <v>#N/A</v>
      </c>
      <c r="I2637" s="1" t="e">
        <v>#N/A</v>
      </c>
      <c r="J2637" s="1" t="e">
        <v>#N/A</v>
      </c>
      <c r="K2637" s="1" t="e">
        <v>#N/A</v>
      </c>
      <c r="L2637" s="23" t="e">
        <v>#N/A</v>
      </c>
      <c r="M2637" s="23" t="e">
        <v>#N/A</v>
      </c>
      <c r="N2637" s="23" t="e">
        <v>#N/A</v>
      </c>
      <c r="O2637" s="23" t="e">
        <v>#N/A</v>
      </c>
      <c r="P2637" s="23" t="e">
        <v>#N/A</v>
      </c>
      <c r="Q2637" s="23" t="s">
        <v>4408</v>
      </c>
    </row>
    <row r="2638" spans="1:17" s="23" customFormat="1" hidden="1" x14ac:dyDescent="0.2">
      <c r="A2638" s="23" t="e">
        <v>#N/A</v>
      </c>
      <c r="B2638" s="23" t="s">
        <v>3741</v>
      </c>
      <c r="C2638" s="23" t="e">
        <v>#N/A</v>
      </c>
      <c r="D2638" s="23" t="e">
        <v>#N/A</v>
      </c>
      <c r="E2638" s="23" t="e">
        <v>#N/A</v>
      </c>
      <c r="F2638" s="23" t="e">
        <v>#N/A</v>
      </c>
      <c r="G2638" s="23" t="e">
        <v>#N/A</v>
      </c>
      <c r="H2638" s="23" t="e">
        <v>#N/A</v>
      </c>
      <c r="I2638" s="1" t="e">
        <v>#N/A</v>
      </c>
      <c r="J2638" s="1" t="e">
        <v>#N/A</v>
      </c>
      <c r="K2638" s="1" t="e">
        <v>#N/A</v>
      </c>
      <c r="L2638" s="23" t="e">
        <v>#N/A</v>
      </c>
      <c r="M2638" s="23" t="e">
        <v>#N/A</v>
      </c>
      <c r="N2638" s="23" t="e">
        <v>#N/A</v>
      </c>
      <c r="O2638" s="23" t="e">
        <v>#N/A</v>
      </c>
      <c r="P2638" s="23" t="e">
        <v>#N/A</v>
      </c>
      <c r="Q2638" s="23" t="s">
        <v>4408</v>
      </c>
    </row>
    <row r="2639" spans="1:17" s="23" customFormat="1" hidden="1" x14ac:dyDescent="0.2">
      <c r="A2639" s="23" t="e">
        <v>#N/A</v>
      </c>
      <c r="B2639" s="23" t="s">
        <v>3742</v>
      </c>
      <c r="C2639" s="23" t="e">
        <v>#N/A</v>
      </c>
      <c r="D2639" s="23" t="e">
        <v>#N/A</v>
      </c>
      <c r="E2639" s="23" t="e">
        <v>#N/A</v>
      </c>
      <c r="F2639" s="23" t="e">
        <v>#N/A</v>
      </c>
      <c r="G2639" s="23" t="e">
        <v>#N/A</v>
      </c>
      <c r="H2639" s="23" t="e">
        <v>#N/A</v>
      </c>
      <c r="I2639" s="1" t="e">
        <v>#N/A</v>
      </c>
      <c r="J2639" s="1" t="e">
        <v>#N/A</v>
      </c>
      <c r="K2639" s="1" t="e">
        <v>#N/A</v>
      </c>
      <c r="L2639" s="23" t="e">
        <v>#N/A</v>
      </c>
      <c r="M2639" s="23" t="e">
        <v>#N/A</v>
      </c>
      <c r="N2639" s="23" t="e">
        <v>#N/A</v>
      </c>
      <c r="O2639" s="23" t="e">
        <v>#N/A</v>
      </c>
      <c r="P2639" s="23" t="e">
        <v>#N/A</v>
      </c>
      <c r="Q2639" s="23" t="s">
        <v>4408</v>
      </c>
    </row>
    <row r="2640" spans="1:17" s="23" customFormat="1" hidden="1" x14ac:dyDescent="0.2">
      <c r="A2640" s="23" t="e">
        <v>#N/A</v>
      </c>
      <c r="B2640" s="23" t="s">
        <v>3743</v>
      </c>
      <c r="C2640" s="23" t="e">
        <v>#N/A</v>
      </c>
      <c r="D2640" s="23" t="e">
        <v>#N/A</v>
      </c>
      <c r="E2640" s="23" t="e">
        <v>#N/A</v>
      </c>
      <c r="F2640" s="23" t="e">
        <v>#N/A</v>
      </c>
      <c r="G2640" s="23" t="e">
        <v>#N/A</v>
      </c>
      <c r="H2640" s="23" t="e">
        <v>#N/A</v>
      </c>
      <c r="I2640" s="1" t="e">
        <v>#N/A</v>
      </c>
      <c r="J2640" s="1" t="e">
        <v>#N/A</v>
      </c>
      <c r="K2640" s="1" t="e">
        <v>#N/A</v>
      </c>
      <c r="L2640" s="23" t="e">
        <v>#N/A</v>
      </c>
      <c r="M2640" s="23" t="e">
        <v>#N/A</v>
      </c>
      <c r="N2640" s="23" t="e">
        <v>#N/A</v>
      </c>
      <c r="O2640" s="23" t="e">
        <v>#N/A</v>
      </c>
      <c r="P2640" s="23" t="e">
        <v>#N/A</v>
      </c>
      <c r="Q2640" s="23" t="s">
        <v>4408</v>
      </c>
    </row>
    <row r="2641" spans="1:17" s="23" customFormat="1" hidden="1" x14ac:dyDescent="0.2">
      <c r="A2641" s="23" t="e">
        <v>#N/A</v>
      </c>
      <c r="B2641" s="23" t="s">
        <v>3744</v>
      </c>
      <c r="C2641" s="23" t="e">
        <v>#N/A</v>
      </c>
      <c r="D2641" s="23" t="e">
        <v>#N/A</v>
      </c>
      <c r="E2641" s="23" t="e">
        <v>#N/A</v>
      </c>
      <c r="F2641" s="23" t="e">
        <v>#N/A</v>
      </c>
      <c r="G2641" s="23" t="e">
        <v>#N/A</v>
      </c>
      <c r="H2641" s="23" t="e">
        <v>#N/A</v>
      </c>
      <c r="I2641" s="1" t="e">
        <v>#N/A</v>
      </c>
      <c r="J2641" s="1" t="e">
        <v>#N/A</v>
      </c>
      <c r="K2641" s="1" t="e">
        <v>#N/A</v>
      </c>
      <c r="L2641" s="23" t="e">
        <v>#N/A</v>
      </c>
      <c r="M2641" s="23" t="e">
        <v>#N/A</v>
      </c>
      <c r="N2641" s="23" t="e">
        <v>#N/A</v>
      </c>
      <c r="O2641" s="23" t="e">
        <v>#N/A</v>
      </c>
      <c r="P2641" s="23" t="e">
        <v>#N/A</v>
      </c>
      <c r="Q2641" s="23" t="s">
        <v>4408</v>
      </c>
    </row>
    <row r="2642" spans="1:17" s="23" customFormat="1" hidden="1" x14ac:dyDescent="0.2">
      <c r="A2642" s="23" t="e">
        <v>#N/A</v>
      </c>
      <c r="B2642" s="23" t="s">
        <v>3745</v>
      </c>
      <c r="C2642" s="23" t="e">
        <v>#N/A</v>
      </c>
      <c r="D2642" s="23" t="e">
        <v>#N/A</v>
      </c>
      <c r="E2642" s="23" t="e">
        <v>#N/A</v>
      </c>
      <c r="F2642" s="23" t="e">
        <v>#N/A</v>
      </c>
      <c r="G2642" s="23" t="e">
        <v>#N/A</v>
      </c>
      <c r="H2642" s="23" t="e">
        <v>#N/A</v>
      </c>
      <c r="I2642" s="1" t="e">
        <v>#N/A</v>
      </c>
      <c r="J2642" s="1" t="e">
        <v>#N/A</v>
      </c>
      <c r="K2642" s="1" t="e">
        <v>#N/A</v>
      </c>
      <c r="L2642" s="23" t="e">
        <v>#N/A</v>
      </c>
      <c r="M2642" s="23" t="e">
        <v>#N/A</v>
      </c>
      <c r="N2642" s="23" t="e">
        <v>#N/A</v>
      </c>
      <c r="O2642" s="23" t="e">
        <v>#N/A</v>
      </c>
      <c r="P2642" s="23" t="e">
        <v>#N/A</v>
      </c>
      <c r="Q2642" s="23" t="s">
        <v>4408</v>
      </c>
    </row>
    <row r="2643" spans="1:17" s="23" customFormat="1" hidden="1" x14ac:dyDescent="0.2">
      <c r="A2643" s="23" t="e">
        <v>#N/A</v>
      </c>
      <c r="B2643" s="23" t="s">
        <v>3746</v>
      </c>
      <c r="C2643" s="23" t="e">
        <v>#N/A</v>
      </c>
      <c r="D2643" s="23" t="e">
        <v>#N/A</v>
      </c>
      <c r="E2643" s="23" t="e">
        <v>#N/A</v>
      </c>
      <c r="F2643" s="23" t="e">
        <v>#N/A</v>
      </c>
      <c r="G2643" s="23" t="e">
        <v>#N/A</v>
      </c>
      <c r="H2643" s="23" t="e">
        <v>#N/A</v>
      </c>
      <c r="I2643" s="1" t="e">
        <v>#N/A</v>
      </c>
      <c r="J2643" s="1" t="e">
        <v>#N/A</v>
      </c>
      <c r="K2643" s="1" t="e">
        <v>#N/A</v>
      </c>
      <c r="L2643" s="23" t="e">
        <v>#N/A</v>
      </c>
      <c r="M2643" s="23" t="e">
        <v>#N/A</v>
      </c>
      <c r="N2643" s="23" t="e">
        <v>#N/A</v>
      </c>
      <c r="O2643" s="23" t="e">
        <v>#N/A</v>
      </c>
      <c r="P2643" s="23" t="e">
        <v>#N/A</v>
      </c>
      <c r="Q2643" s="23" t="s">
        <v>4408</v>
      </c>
    </row>
    <row r="2644" spans="1:17" s="23" customFormat="1" hidden="1" x14ac:dyDescent="0.2">
      <c r="A2644" s="23" t="e">
        <v>#N/A</v>
      </c>
      <c r="B2644" s="23" t="s">
        <v>203</v>
      </c>
      <c r="C2644" s="23" t="e">
        <v>#N/A</v>
      </c>
      <c r="D2644" s="23" t="e">
        <v>#N/A</v>
      </c>
      <c r="E2644" s="23" t="e">
        <v>#N/A</v>
      </c>
      <c r="F2644" s="23" t="e">
        <v>#N/A</v>
      </c>
      <c r="G2644" s="23" t="e">
        <v>#N/A</v>
      </c>
      <c r="H2644" s="23" t="e">
        <v>#N/A</v>
      </c>
      <c r="I2644" s="1" t="e">
        <v>#N/A</v>
      </c>
      <c r="J2644" s="1" t="e">
        <v>#N/A</v>
      </c>
      <c r="K2644" s="1" t="e">
        <v>#N/A</v>
      </c>
      <c r="L2644" s="23" t="e">
        <v>#N/A</v>
      </c>
      <c r="M2644" s="23" t="e">
        <v>#N/A</v>
      </c>
      <c r="N2644" s="23" t="e">
        <v>#N/A</v>
      </c>
      <c r="O2644" s="23" t="e">
        <v>#N/A</v>
      </c>
      <c r="P2644" s="23" t="e">
        <v>#N/A</v>
      </c>
      <c r="Q2644" s="23" t="s">
        <v>4408</v>
      </c>
    </row>
    <row r="2645" spans="1:17" s="23" customFormat="1" hidden="1" x14ac:dyDescent="0.2">
      <c r="A2645" s="23" t="e">
        <v>#N/A</v>
      </c>
      <c r="B2645" s="23" t="s">
        <v>3747</v>
      </c>
      <c r="C2645" s="23" t="e">
        <v>#N/A</v>
      </c>
      <c r="D2645" s="23" t="e">
        <v>#N/A</v>
      </c>
      <c r="E2645" s="23" t="e">
        <v>#N/A</v>
      </c>
      <c r="F2645" s="23" t="e">
        <v>#N/A</v>
      </c>
      <c r="G2645" s="23" t="e">
        <v>#N/A</v>
      </c>
      <c r="H2645" s="23" t="e">
        <v>#N/A</v>
      </c>
      <c r="I2645" s="1" t="e">
        <v>#N/A</v>
      </c>
      <c r="J2645" s="1" t="e">
        <v>#N/A</v>
      </c>
      <c r="K2645" s="1" t="e">
        <v>#N/A</v>
      </c>
      <c r="L2645" s="23" t="e">
        <v>#N/A</v>
      </c>
      <c r="M2645" s="23" t="e">
        <v>#N/A</v>
      </c>
      <c r="N2645" s="23" t="e">
        <v>#N/A</v>
      </c>
      <c r="O2645" s="23" t="e">
        <v>#N/A</v>
      </c>
      <c r="P2645" s="23" t="e">
        <v>#N/A</v>
      </c>
      <c r="Q2645" s="23" t="s">
        <v>4408</v>
      </c>
    </row>
    <row r="2646" spans="1:17" s="23" customFormat="1" hidden="1" x14ac:dyDescent="0.2">
      <c r="A2646" s="23" t="e">
        <v>#N/A</v>
      </c>
      <c r="B2646" s="23" t="s">
        <v>3748</v>
      </c>
      <c r="C2646" s="23" t="e">
        <v>#N/A</v>
      </c>
      <c r="D2646" s="23" t="e">
        <v>#N/A</v>
      </c>
      <c r="E2646" s="23" t="e">
        <v>#N/A</v>
      </c>
      <c r="F2646" s="23" t="e">
        <v>#N/A</v>
      </c>
      <c r="G2646" s="23" t="e">
        <v>#N/A</v>
      </c>
      <c r="H2646" s="23" t="e">
        <v>#N/A</v>
      </c>
      <c r="I2646" s="1" t="e">
        <v>#N/A</v>
      </c>
      <c r="J2646" s="1" t="e">
        <v>#N/A</v>
      </c>
      <c r="K2646" s="1" t="e">
        <v>#N/A</v>
      </c>
      <c r="L2646" s="23" t="e">
        <v>#N/A</v>
      </c>
      <c r="M2646" s="23" t="e">
        <v>#N/A</v>
      </c>
      <c r="N2646" s="23" t="e">
        <v>#N/A</v>
      </c>
      <c r="O2646" s="23" t="e">
        <v>#N/A</v>
      </c>
      <c r="P2646" s="23" t="e">
        <v>#N/A</v>
      </c>
      <c r="Q2646" s="23" t="s">
        <v>4408</v>
      </c>
    </row>
    <row r="2647" spans="1:17" s="23" customFormat="1" hidden="1" x14ac:dyDescent="0.2">
      <c r="A2647" s="23" t="e">
        <v>#N/A</v>
      </c>
      <c r="B2647" s="23" t="s">
        <v>3749</v>
      </c>
      <c r="C2647" s="23" t="e">
        <v>#N/A</v>
      </c>
      <c r="D2647" s="23" t="e">
        <v>#N/A</v>
      </c>
      <c r="E2647" s="23" t="e">
        <v>#N/A</v>
      </c>
      <c r="F2647" s="23" t="e">
        <v>#N/A</v>
      </c>
      <c r="G2647" s="23" t="e">
        <v>#N/A</v>
      </c>
      <c r="H2647" s="23" t="e">
        <v>#N/A</v>
      </c>
      <c r="I2647" s="1" t="e">
        <v>#N/A</v>
      </c>
      <c r="J2647" s="1" t="e">
        <v>#N/A</v>
      </c>
      <c r="K2647" s="1" t="e">
        <v>#N/A</v>
      </c>
      <c r="L2647" s="23" t="e">
        <v>#N/A</v>
      </c>
      <c r="M2647" s="23" t="e">
        <v>#N/A</v>
      </c>
      <c r="N2647" s="23" t="e">
        <v>#N/A</v>
      </c>
      <c r="O2647" s="23" t="e">
        <v>#N/A</v>
      </c>
      <c r="P2647" s="23" t="e">
        <v>#N/A</v>
      </c>
      <c r="Q2647" s="23" t="s">
        <v>4408</v>
      </c>
    </row>
    <row r="2648" spans="1:17" s="23" customFormat="1" hidden="1" x14ac:dyDescent="0.2">
      <c r="A2648" s="23" t="e">
        <v>#N/A</v>
      </c>
      <c r="B2648" s="23" t="s">
        <v>3750</v>
      </c>
      <c r="C2648" s="23" t="e">
        <v>#N/A</v>
      </c>
      <c r="D2648" s="23" t="e">
        <v>#N/A</v>
      </c>
      <c r="E2648" s="23" t="e">
        <v>#N/A</v>
      </c>
      <c r="F2648" s="23" t="e">
        <v>#N/A</v>
      </c>
      <c r="G2648" s="23" t="e">
        <v>#N/A</v>
      </c>
      <c r="H2648" s="23" t="e">
        <v>#N/A</v>
      </c>
      <c r="I2648" s="1" t="e">
        <v>#N/A</v>
      </c>
      <c r="J2648" s="1" t="e">
        <v>#N/A</v>
      </c>
      <c r="K2648" s="1" t="e">
        <v>#N/A</v>
      </c>
      <c r="L2648" s="23" t="e">
        <v>#N/A</v>
      </c>
      <c r="M2648" s="23" t="e">
        <v>#N/A</v>
      </c>
      <c r="N2648" s="23" t="e">
        <v>#N/A</v>
      </c>
      <c r="O2648" s="23" t="e">
        <v>#N/A</v>
      </c>
      <c r="P2648" s="23" t="e">
        <v>#N/A</v>
      </c>
      <c r="Q2648" s="23" t="s">
        <v>4408</v>
      </c>
    </row>
    <row r="2649" spans="1:17" s="23" customFormat="1" hidden="1" x14ac:dyDescent="0.2">
      <c r="A2649" s="23" t="e">
        <v>#N/A</v>
      </c>
      <c r="B2649" s="23" t="s">
        <v>3751</v>
      </c>
      <c r="C2649" s="23" t="e">
        <v>#N/A</v>
      </c>
      <c r="D2649" s="23" t="e">
        <v>#N/A</v>
      </c>
      <c r="E2649" s="23" t="e">
        <v>#N/A</v>
      </c>
      <c r="F2649" s="23" t="e">
        <v>#N/A</v>
      </c>
      <c r="G2649" s="23" t="e">
        <v>#N/A</v>
      </c>
      <c r="H2649" s="23" t="e">
        <v>#N/A</v>
      </c>
      <c r="I2649" s="1" t="e">
        <v>#N/A</v>
      </c>
      <c r="J2649" s="1" t="e">
        <v>#N/A</v>
      </c>
      <c r="K2649" s="1" t="e">
        <v>#N/A</v>
      </c>
      <c r="L2649" s="23" t="e">
        <v>#N/A</v>
      </c>
      <c r="M2649" s="23" t="e">
        <v>#N/A</v>
      </c>
      <c r="N2649" s="23" t="e">
        <v>#N/A</v>
      </c>
      <c r="O2649" s="23" t="e">
        <v>#N/A</v>
      </c>
      <c r="P2649" s="23" t="e">
        <v>#N/A</v>
      </c>
      <c r="Q2649" s="23" t="s">
        <v>4408</v>
      </c>
    </row>
    <row r="2650" spans="1:17" s="23" customFormat="1" hidden="1" x14ac:dyDescent="0.2">
      <c r="A2650" s="23" t="e">
        <v>#N/A</v>
      </c>
      <c r="B2650" s="23" t="s">
        <v>3752</v>
      </c>
      <c r="C2650" s="23" t="e">
        <v>#N/A</v>
      </c>
      <c r="D2650" s="23" t="e">
        <v>#N/A</v>
      </c>
      <c r="E2650" s="23" t="e">
        <v>#N/A</v>
      </c>
      <c r="F2650" s="23" t="e">
        <v>#N/A</v>
      </c>
      <c r="G2650" s="23" t="e">
        <v>#N/A</v>
      </c>
      <c r="H2650" s="23" t="e">
        <v>#N/A</v>
      </c>
      <c r="I2650" s="1" t="e">
        <v>#N/A</v>
      </c>
      <c r="J2650" s="1" t="e">
        <v>#N/A</v>
      </c>
      <c r="K2650" s="1" t="e">
        <v>#N/A</v>
      </c>
      <c r="L2650" s="23" t="e">
        <v>#N/A</v>
      </c>
      <c r="M2650" s="23" t="e">
        <v>#N/A</v>
      </c>
      <c r="N2650" s="23" t="e">
        <v>#N/A</v>
      </c>
      <c r="O2650" s="23" t="e">
        <v>#N/A</v>
      </c>
      <c r="P2650" s="23" t="e">
        <v>#N/A</v>
      </c>
      <c r="Q2650" s="23" t="s">
        <v>4408</v>
      </c>
    </row>
    <row r="2651" spans="1:17" s="23" customFormat="1" hidden="1" x14ac:dyDescent="0.2">
      <c r="A2651" s="23" t="e">
        <v>#N/A</v>
      </c>
      <c r="B2651" s="23" t="s">
        <v>3753</v>
      </c>
      <c r="C2651" s="23" t="e">
        <v>#N/A</v>
      </c>
      <c r="D2651" s="23" t="e">
        <v>#N/A</v>
      </c>
      <c r="E2651" s="23" t="e">
        <v>#N/A</v>
      </c>
      <c r="F2651" s="23" t="e">
        <v>#N/A</v>
      </c>
      <c r="G2651" s="23" t="e">
        <v>#N/A</v>
      </c>
      <c r="H2651" s="23" t="e">
        <v>#N/A</v>
      </c>
      <c r="I2651" s="1" t="e">
        <v>#N/A</v>
      </c>
      <c r="J2651" s="1" t="e">
        <v>#N/A</v>
      </c>
      <c r="K2651" s="1" t="e">
        <v>#N/A</v>
      </c>
      <c r="L2651" s="23" t="e">
        <v>#N/A</v>
      </c>
      <c r="M2651" s="23" t="e">
        <v>#N/A</v>
      </c>
      <c r="N2651" s="23" t="e">
        <v>#N/A</v>
      </c>
      <c r="O2651" s="23" t="e">
        <v>#N/A</v>
      </c>
      <c r="P2651" s="23" t="e">
        <v>#N/A</v>
      </c>
      <c r="Q2651" s="23" t="s">
        <v>4408</v>
      </c>
    </row>
    <row r="2652" spans="1:17" s="23" customFormat="1" hidden="1" x14ac:dyDescent="0.2">
      <c r="A2652" s="23" t="e">
        <v>#N/A</v>
      </c>
      <c r="B2652" s="23" t="s">
        <v>3754</v>
      </c>
      <c r="C2652" s="23" t="e">
        <v>#N/A</v>
      </c>
      <c r="D2652" s="23" t="e">
        <v>#N/A</v>
      </c>
      <c r="E2652" s="23" t="e">
        <v>#N/A</v>
      </c>
      <c r="F2652" s="23" t="e">
        <v>#N/A</v>
      </c>
      <c r="G2652" s="23" t="e">
        <v>#N/A</v>
      </c>
      <c r="H2652" s="23" t="e">
        <v>#N/A</v>
      </c>
      <c r="I2652" s="1" t="e">
        <v>#N/A</v>
      </c>
      <c r="J2652" s="1" t="e">
        <v>#N/A</v>
      </c>
      <c r="K2652" s="1" t="e">
        <v>#N/A</v>
      </c>
      <c r="L2652" s="23" t="e">
        <v>#N/A</v>
      </c>
      <c r="M2652" s="23" t="e">
        <v>#N/A</v>
      </c>
      <c r="N2652" s="23" t="e">
        <v>#N/A</v>
      </c>
      <c r="O2652" s="23" t="e">
        <v>#N/A</v>
      </c>
      <c r="P2652" s="23" t="e">
        <v>#N/A</v>
      </c>
      <c r="Q2652" s="23" t="s">
        <v>4408</v>
      </c>
    </row>
    <row r="2653" spans="1:17" s="23" customFormat="1" hidden="1" x14ac:dyDescent="0.2">
      <c r="A2653" s="23" t="e">
        <v>#N/A</v>
      </c>
      <c r="B2653" s="23" t="s">
        <v>3755</v>
      </c>
      <c r="C2653" s="23" t="e">
        <v>#N/A</v>
      </c>
      <c r="D2653" s="23" t="e">
        <v>#N/A</v>
      </c>
      <c r="E2653" s="23" t="e">
        <v>#N/A</v>
      </c>
      <c r="F2653" s="23" t="e">
        <v>#N/A</v>
      </c>
      <c r="G2653" s="23" t="e">
        <v>#N/A</v>
      </c>
      <c r="H2653" s="23" t="e">
        <v>#N/A</v>
      </c>
      <c r="I2653" s="1" t="e">
        <v>#N/A</v>
      </c>
      <c r="J2653" s="1" t="e">
        <v>#N/A</v>
      </c>
      <c r="K2653" s="1" t="e">
        <v>#N/A</v>
      </c>
      <c r="L2653" s="23" t="e">
        <v>#N/A</v>
      </c>
      <c r="M2653" s="23" t="e">
        <v>#N/A</v>
      </c>
      <c r="N2653" s="23" t="e">
        <v>#N/A</v>
      </c>
      <c r="O2653" s="23" t="e">
        <v>#N/A</v>
      </c>
      <c r="P2653" s="23" t="e">
        <v>#N/A</v>
      </c>
      <c r="Q2653" s="23" t="s">
        <v>4408</v>
      </c>
    </row>
    <row r="2654" spans="1:17" s="23" customFormat="1" hidden="1" x14ac:dyDescent="0.2">
      <c r="A2654" s="23" t="e">
        <v>#N/A</v>
      </c>
      <c r="B2654" s="23" t="s">
        <v>3756</v>
      </c>
      <c r="C2654" s="23" t="e">
        <v>#N/A</v>
      </c>
      <c r="D2654" s="23" t="e">
        <v>#N/A</v>
      </c>
      <c r="E2654" s="23" t="e">
        <v>#N/A</v>
      </c>
      <c r="F2654" s="23" t="e">
        <v>#N/A</v>
      </c>
      <c r="G2654" s="23" t="e">
        <v>#N/A</v>
      </c>
      <c r="H2654" s="23" t="e">
        <v>#N/A</v>
      </c>
      <c r="I2654" s="1" t="e">
        <v>#N/A</v>
      </c>
      <c r="J2654" s="1" t="e">
        <v>#N/A</v>
      </c>
      <c r="K2654" s="1" t="e">
        <v>#N/A</v>
      </c>
      <c r="L2654" s="23" t="e">
        <v>#N/A</v>
      </c>
      <c r="M2654" s="23" t="e">
        <v>#N/A</v>
      </c>
      <c r="N2654" s="23" t="e">
        <v>#N/A</v>
      </c>
      <c r="O2654" s="23" t="e">
        <v>#N/A</v>
      </c>
      <c r="P2654" s="23" t="e">
        <v>#N/A</v>
      </c>
      <c r="Q2654" s="23" t="s">
        <v>4408</v>
      </c>
    </row>
    <row r="2655" spans="1:17" s="23" customFormat="1" hidden="1" x14ac:dyDescent="0.2">
      <c r="A2655" s="23" t="e">
        <v>#N/A</v>
      </c>
      <c r="B2655" s="23" t="s">
        <v>3757</v>
      </c>
      <c r="C2655" s="23" t="e">
        <v>#N/A</v>
      </c>
      <c r="D2655" s="23" t="e">
        <v>#N/A</v>
      </c>
      <c r="E2655" s="23" t="e">
        <v>#N/A</v>
      </c>
      <c r="F2655" s="23" t="e">
        <v>#N/A</v>
      </c>
      <c r="G2655" s="23" t="e">
        <v>#N/A</v>
      </c>
      <c r="H2655" s="23" t="e">
        <v>#N/A</v>
      </c>
      <c r="I2655" s="1" t="e">
        <v>#N/A</v>
      </c>
      <c r="J2655" s="1" t="e">
        <v>#N/A</v>
      </c>
      <c r="K2655" s="1" t="e">
        <v>#N/A</v>
      </c>
      <c r="L2655" s="23" t="e">
        <v>#N/A</v>
      </c>
      <c r="M2655" s="23" t="e">
        <v>#N/A</v>
      </c>
      <c r="N2655" s="23" t="e">
        <v>#N/A</v>
      </c>
      <c r="O2655" s="23" t="e">
        <v>#N/A</v>
      </c>
      <c r="P2655" s="23" t="e">
        <v>#N/A</v>
      </c>
      <c r="Q2655" s="23" t="s">
        <v>4408</v>
      </c>
    </row>
    <row r="2656" spans="1:17" s="23" customFormat="1" hidden="1" x14ac:dyDescent="0.2">
      <c r="A2656" s="23" t="e">
        <v>#N/A</v>
      </c>
      <c r="B2656" s="23" t="s">
        <v>3758</v>
      </c>
      <c r="C2656" s="23" t="e">
        <v>#N/A</v>
      </c>
      <c r="D2656" s="23" t="e">
        <v>#N/A</v>
      </c>
      <c r="E2656" s="23" t="e">
        <v>#N/A</v>
      </c>
      <c r="F2656" s="23" t="e">
        <v>#N/A</v>
      </c>
      <c r="G2656" s="23" t="e">
        <v>#N/A</v>
      </c>
      <c r="H2656" s="23" t="e">
        <v>#N/A</v>
      </c>
      <c r="I2656" s="1" t="e">
        <v>#N/A</v>
      </c>
      <c r="J2656" s="1" t="e">
        <v>#N/A</v>
      </c>
      <c r="K2656" s="1" t="e">
        <v>#N/A</v>
      </c>
      <c r="L2656" s="23" t="e">
        <v>#N/A</v>
      </c>
      <c r="M2656" s="23" t="e">
        <v>#N/A</v>
      </c>
      <c r="N2656" s="23" t="e">
        <v>#N/A</v>
      </c>
      <c r="O2656" s="23" t="e">
        <v>#N/A</v>
      </c>
      <c r="P2656" s="23" t="e">
        <v>#N/A</v>
      </c>
      <c r="Q2656" s="23" t="s">
        <v>4408</v>
      </c>
    </row>
    <row r="2657" spans="1:17" s="23" customFormat="1" hidden="1" x14ac:dyDescent="0.2">
      <c r="A2657" s="23" t="e">
        <v>#N/A</v>
      </c>
      <c r="B2657" s="23" t="s">
        <v>3759</v>
      </c>
      <c r="C2657" s="23" t="e">
        <v>#N/A</v>
      </c>
      <c r="D2657" s="23" t="e">
        <v>#N/A</v>
      </c>
      <c r="E2657" s="23" t="e">
        <v>#N/A</v>
      </c>
      <c r="F2657" s="23" t="e">
        <v>#N/A</v>
      </c>
      <c r="G2657" s="23" t="e">
        <v>#N/A</v>
      </c>
      <c r="H2657" s="23" t="e">
        <v>#N/A</v>
      </c>
      <c r="I2657" s="1" t="e">
        <v>#N/A</v>
      </c>
      <c r="J2657" s="1" t="e">
        <v>#N/A</v>
      </c>
      <c r="K2657" s="1" t="e">
        <v>#N/A</v>
      </c>
      <c r="L2657" s="23" t="e">
        <v>#N/A</v>
      </c>
      <c r="M2657" s="23" t="e">
        <v>#N/A</v>
      </c>
      <c r="N2657" s="23" t="e">
        <v>#N/A</v>
      </c>
      <c r="O2657" s="23" t="e">
        <v>#N/A</v>
      </c>
      <c r="P2657" s="23" t="e">
        <v>#N/A</v>
      </c>
      <c r="Q2657" s="23" t="s">
        <v>4408</v>
      </c>
    </row>
    <row r="2658" spans="1:17" s="23" customFormat="1" hidden="1" x14ac:dyDescent="0.2">
      <c r="A2658" s="23" t="e">
        <v>#N/A</v>
      </c>
      <c r="B2658" s="23" t="s">
        <v>3760</v>
      </c>
      <c r="C2658" s="23" t="e">
        <v>#N/A</v>
      </c>
      <c r="D2658" s="23" t="e">
        <v>#N/A</v>
      </c>
      <c r="E2658" s="23" t="e">
        <v>#N/A</v>
      </c>
      <c r="F2658" s="23" t="e">
        <v>#N/A</v>
      </c>
      <c r="G2658" s="23" t="e">
        <v>#N/A</v>
      </c>
      <c r="H2658" s="23" t="e">
        <v>#N/A</v>
      </c>
      <c r="I2658" s="1" t="e">
        <v>#N/A</v>
      </c>
      <c r="J2658" s="1" t="e">
        <v>#N/A</v>
      </c>
      <c r="K2658" s="1" t="e">
        <v>#N/A</v>
      </c>
      <c r="L2658" s="23" t="e">
        <v>#N/A</v>
      </c>
      <c r="M2658" s="23" t="e">
        <v>#N/A</v>
      </c>
      <c r="N2658" s="23" t="e">
        <v>#N/A</v>
      </c>
      <c r="O2658" s="23" t="e">
        <v>#N/A</v>
      </c>
      <c r="P2658" s="23" t="e">
        <v>#N/A</v>
      </c>
      <c r="Q2658" s="23" t="s">
        <v>4408</v>
      </c>
    </row>
    <row r="2659" spans="1:17" s="23" customFormat="1" hidden="1" x14ac:dyDescent="0.2">
      <c r="A2659" s="23" t="e">
        <v>#N/A</v>
      </c>
      <c r="B2659" s="23" t="s">
        <v>3761</v>
      </c>
      <c r="C2659" s="23" t="e">
        <v>#N/A</v>
      </c>
      <c r="D2659" s="23" t="e">
        <v>#N/A</v>
      </c>
      <c r="E2659" s="23" t="e">
        <v>#N/A</v>
      </c>
      <c r="F2659" s="23" t="e">
        <v>#N/A</v>
      </c>
      <c r="G2659" s="23" t="e">
        <v>#N/A</v>
      </c>
      <c r="H2659" s="23" t="e">
        <v>#N/A</v>
      </c>
      <c r="I2659" s="1" t="e">
        <v>#N/A</v>
      </c>
      <c r="J2659" s="1" t="e">
        <v>#N/A</v>
      </c>
      <c r="K2659" s="1" t="e">
        <v>#N/A</v>
      </c>
      <c r="L2659" s="23" t="e">
        <v>#N/A</v>
      </c>
      <c r="M2659" s="23" t="e">
        <v>#N/A</v>
      </c>
      <c r="N2659" s="23" t="e">
        <v>#N/A</v>
      </c>
      <c r="O2659" s="23" t="e">
        <v>#N/A</v>
      </c>
      <c r="P2659" s="23" t="e">
        <v>#N/A</v>
      </c>
      <c r="Q2659" s="23" t="s">
        <v>4408</v>
      </c>
    </row>
    <row r="2660" spans="1:17" s="23" customFormat="1" hidden="1" x14ac:dyDescent="0.2">
      <c r="A2660" s="23" t="e">
        <v>#N/A</v>
      </c>
      <c r="B2660" s="23" t="s">
        <v>3762</v>
      </c>
      <c r="C2660" s="23" t="e">
        <v>#N/A</v>
      </c>
      <c r="D2660" s="23" t="e">
        <v>#N/A</v>
      </c>
      <c r="E2660" s="23" t="e">
        <v>#N/A</v>
      </c>
      <c r="F2660" s="23" t="e">
        <v>#N/A</v>
      </c>
      <c r="G2660" s="23" t="e">
        <v>#N/A</v>
      </c>
      <c r="H2660" s="23" t="e">
        <v>#N/A</v>
      </c>
      <c r="I2660" s="1" t="e">
        <v>#N/A</v>
      </c>
      <c r="J2660" s="1" t="e">
        <v>#N/A</v>
      </c>
      <c r="K2660" s="1" t="e">
        <v>#N/A</v>
      </c>
      <c r="L2660" s="23" t="e">
        <v>#N/A</v>
      </c>
      <c r="M2660" s="23" t="e">
        <v>#N/A</v>
      </c>
      <c r="N2660" s="23" t="e">
        <v>#N/A</v>
      </c>
      <c r="O2660" s="23" t="e">
        <v>#N/A</v>
      </c>
      <c r="P2660" s="23" t="e">
        <v>#N/A</v>
      </c>
      <c r="Q2660" s="23" t="s">
        <v>4408</v>
      </c>
    </row>
    <row r="2661" spans="1:17" s="23" customFormat="1" hidden="1" x14ac:dyDescent="0.2">
      <c r="A2661" s="23" t="e">
        <v>#N/A</v>
      </c>
      <c r="B2661" s="23" t="s">
        <v>3763</v>
      </c>
      <c r="C2661" s="23" t="e">
        <v>#N/A</v>
      </c>
      <c r="D2661" s="23" t="e">
        <v>#N/A</v>
      </c>
      <c r="E2661" s="23" t="e">
        <v>#N/A</v>
      </c>
      <c r="F2661" s="23" t="e">
        <v>#N/A</v>
      </c>
      <c r="G2661" s="23" t="e">
        <v>#N/A</v>
      </c>
      <c r="H2661" s="23" t="e">
        <v>#N/A</v>
      </c>
      <c r="I2661" s="1" t="e">
        <v>#N/A</v>
      </c>
      <c r="J2661" s="1" t="e">
        <v>#N/A</v>
      </c>
      <c r="K2661" s="1" t="e">
        <v>#N/A</v>
      </c>
      <c r="L2661" s="23" t="e">
        <v>#N/A</v>
      </c>
      <c r="M2661" s="23" t="e">
        <v>#N/A</v>
      </c>
      <c r="N2661" s="23" t="e">
        <v>#N/A</v>
      </c>
      <c r="O2661" s="23" t="e">
        <v>#N/A</v>
      </c>
      <c r="P2661" s="23" t="e">
        <v>#N/A</v>
      </c>
      <c r="Q2661" s="23" t="s">
        <v>4408</v>
      </c>
    </row>
    <row r="2662" spans="1:17" s="23" customFormat="1" hidden="1" x14ac:dyDescent="0.2">
      <c r="A2662" s="23" t="e">
        <v>#N/A</v>
      </c>
      <c r="B2662" s="23" t="s">
        <v>3764</v>
      </c>
      <c r="C2662" s="23" t="e">
        <v>#N/A</v>
      </c>
      <c r="D2662" s="23" t="e">
        <v>#N/A</v>
      </c>
      <c r="E2662" s="23" t="e">
        <v>#N/A</v>
      </c>
      <c r="F2662" s="23" t="e">
        <v>#N/A</v>
      </c>
      <c r="G2662" s="23" t="e">
        <v>#N/A</v>
      </c>
      <c r="H2662" s="23" t="e">
        <v>#N/A</v>
      </c>
      <c r="I2662" s="1" t="e">
        <v>#N/A</v>
      </c>
      <c r="J2662" s="1" t="e">
        <v>#N/A</v>
      </c>
      <c r="K2662" s="1" t="e">
        <v>#N/A</v>
      </c>
      <c r="L2662" s="23" t="e">
        <v>#N/A</v>
      </c>
      <c r="M2662" s="23" t="e">
        <v>#N/A</v>
      </c>
      <c r="N2662" s="23" t="e">
        <v>#N/A</v>
      </c>
      <c r="O2662" s="23" t="e">
        <v>#N/A</v>
      </c>
      <c r="P2662" s="23" t="e">
        <v>#N/A</v>
      </c>
      <c r="Q2662" s="23" t="s">
        <v>4408</v>
      </c>
    </row>
    <row r="2663" spans="1:17" s="23" customFormat="1" hidden="1" x14ac:dyDescent="0.2">
      <c r="A2663" s="23" t="e">
        <v>#N/A</v>
      </c>
      <c r="B2663" s="23" t="s">
        <v>3765</v>
      </c>
      <c r="C2663" s="23" t="e">
        <v>#N/A</v>
      </c>
      <c r="D2663" s="23" t="e">
        <v>#N/A</v>
      </c>
      <c r="E2663" s="23" t="e">
        <v>#N/A</v>
      </c>
      <c r="F2663" s="23" t="e">
        <v>#N/A</v>
      </c>
      <c r="G2663" s="23" t="e">
        <v>#N/A</v>
      </c>
      <c r="H2663" s="23" t="e">
        <v>#N/A</v>
      </c>
      <c r="I2663" s="1" t="e">
        <v>#N/A</v>
      </c>
      <c r="J2663" s="1" t="e">
        <v>#N/A</v>
      </c>
      <c r="K2663" s="1" t="e">
        <v>#N/A</v>
      </c>
      <c r="L2663" s="23" t="e">
        <v>#N/A</v>
      </c>
      <c r="M2663" s="23" t="e">
        <v>#N/A</v>
      </c>
      <c r="N2663" s="23" t="e">
        <v>#N/A</v>
      </c>
      <c r="O2663" s="23" t="e">
        <v>#N/A</v>
      </c>
      <c r="P2663" s="23" t="e">
        <v>#N/A</v>
      </c>
      <c r="Q2663" s="23" t="s">
        <v>4408</v>
      </c>
    </row>
    <row r="2664" spans="1:17" s="23" customFormat="1" hidden="1" x14ac:dyDescent="0.2">
      <c r="A2664" s="23" t="e">
        <v>#N/A</v>
      </c>
      <c r="B2664" s="23" t="s">
        <v>3766</v>
      </c>
      <c r="C2664" s="23" t="e">
        <v>#N/A</v>
      </c>
      <c r="D2664" s="23" t="e">
        <v>#N/A</v>
      </c>
      <c r="E2664" s="23" t="e">
        <v>#N/A</v>
      </c>
      <c r="F2664" s="23" t="e">
        <v>#N/A</v>
      </c>
      <c r="G2664" s="23" t="e">
        <v>#N/A</v>
      </c>
      <c r="H2664" s="23" t="e">
        <v>#N/A</v>
      </c>
      <c r="I2664" s="1" t="e">
        <v>#N/A</v>
      </c>
      <c r="J2664" s="1" t="e">
        <v>#N/A</v>
      </c>
      <c r="K2664" s="1" t="e">
        <v>#N/A</v>
      </c>
      <c r="L2664" s="23" t="e">
        <v>#N/A</v>
      </c>
      <c r="M2664" s="23" t="e">
        <v>#N/A</v>
      </c>
      <c r="N2664" s="23" t="e">
        <v>#N/A</v>
      </c>
      <c r="O2664" s="23" t="e">
        <v>#N/A</v>
      </c>
      <c r="P2664" s="23" t="e">
        <v>#N/A</v>
      </c>
      <c r="Q2664" s="23" t="s">
        <v>4408</v>
      </c>
    </row>
    <row r="2665" spans="1:17" s="23" customFormat="1" hidden="1" x14ac:dyDescent="0.2">
      <c r="A2665" s="23" t="e">
        <v>#N/A</v>
      </c>
      <c r="B2665" s="23" t="s">
        <v>3767</v>
      </c>
      <c r="C2665" s="23" t="e">
        <v>#N/A</v>
      </c>
      <c r="D2665" s="23" t="e">
        <v>#N/A</v>
      </c>
      <c r="E2665" s="23" t="e">
        <v>#N/A</v>
      </c>
      <c r="F2665" s="23" t="e">
        <v>#N/A</v>
      </c>
      <c r="G2665" s="23" t="e">
        <v>#N/A</v>
      </c>
      <c r="H2665" s="23" t="e">
        <v>#N/A</v>
      </c>
      <c r="I2665" s="1" t="e">
        <v>#N/A</v>
      </c>
      <c r="J2665" s="1" t="e">
        <v>#N/A</v>
      </c>
      <c r="K2665" s="1" t="e">
        <v>#N/A</v>
      </c>
      <c r="L2665" s="23" t="e">
        <v>#N/A</v>
      </c>
      <c r="M2665" s="23" t="e">
        <v>#N/A</v>
      </c>
      <c r="N2665" s="23" t="e">
        <v>#N/A</v>
      </c>
      <c r="O2665" s="23" t="e">
        <v>#N/A</v>
      </c>
      <c r="P2665" s="23" t="e">
        <v>#N/A</v>
      </c>
      <c r="Q2665" s="23" t="s">
        <v>4408</v>
      </c>
    </row>
    <row r="2666" spans="1:17" s="23" customFormat="1" hidden="1" x14ac:dyDescent="0.2">
      <c r="A2666" s="23" t="e">
        <v>#N/A</v>
      </c>
      <c r="B2666" s="23" t="s">
        <v>3768</v>
      </c>
      <c r="C2666" s="23" t="e">
        <v>#N/A</v>
      </c>
      <c r="D2666" s="23" t="e">
        <v>#N/A</v>
      </c>
      <c r="E2666" s="23" t="e">
        <v>#N/A</v>
      </c>
      <c r="F2666" s="23" t="e">
        <v>#N/A</v>
      </c>
      <c r="G2666" s="23" t="e">
        <v>#N/A</v>
      </c>
      <c r="H2666" s="23" t="e">
        <v>#N/A</v>
      </c>
      <c r="I2666" s="1" t="e">
        <v>#N/A</v>
      </c>
      <c r="J2666" s="1" t="e">
        <v>#N/A</v>
      </c>
      <c r="K2666" s="1" t="e">
        <v>#N/A</v>
      </c>
      <c r="L2666" s="23" t="e">
        <v>#N/A</v>
      </c>
      <c r="M2666" s="23" t="e">
        <v>#N/A</v>
      </c>
      <c r="N2666" s="23" t="e">
        <v>#N/A</v>
      </c>
      <c r="O2666" s="23" t="e">
        <v>#N/A</v>
      </c>
      <c r="P2666" s="23" t="e">
        <v>#N/A</v>
      </c>
      <c r="Q2666" s="23" t="s">
        <v>4408</v>
      </c>
    </row>
    <row r="2667" spans="1:17" s="23" customFormat="1" hidden="1" x14ac:dyDescent="0.2">
      <c r="A2667" s="23" t="e">
        <v>#N/A</v>
      </c>
      <c r="B2667" s="23" t="s">
        <v>3769</v>
      </c>
      <c r="C2667" s="23" t="e">
        <v>#N/A</v>
      </c>
      <c r="D2667" s="23" t="e">
        <v>#N/A</v>
      </c>
      <c r="E2667" s="23" t="e">
        <v>#N/A</v>
      </c>
      <c r="F2667" s="23" t="e">
        <v>#N/A</v>
      </c>
      <c r="G2667" s="23" t="e">
        <v>#N/A</v>
      </c>
      <c r="H2667" s="23" t="e">
        <v>#N/A</v>
      </c>
      <c r="I2667" s="1" t="e">
        <v>#N/A</v>
      </c>
      <c r="J2667" s="1" t="e">
        <v>#N/A</v>
      </c>
      <c r="K2667" s="1" t="e">
        <v>#N/A</v>
      </c>
      <c r="L2667" s="23" t="e">
        <v>#N/A</v>
      </c>
      <c r="M2667" s="23" t="e">
        <v>#N/A</v>
      </c>
      <c r="N2667" s="23" t="e">
        <v>#N/A</v>
      </c>
      <c r="O2667" s="23" t="e">
        <v>#N/A</v>
      </c>
      <c r="P2667" s="23" t="e">
        <v>#N/A</v>
      </c>
      <c r="Q2667" s="23" t="s">
        <v>4408</v>
      </c>
    </row>
    <row r="2668" spans="1:17" s="23" customFormat="1" hidden="1" x14ac:dyDescent="0.2">
      <c r="A2668" s="23" t="e">
        <v>#N/A</v>
      </c>
      <c r="B2668" s="23" t="s">
        <v>3770</v>
      </c>
      <c r="C2668" s="23" t="e">
        <v>#N/A</v>
      </c>
      <c r="D2668" s="23" t="e">
        <v>#N/A</v>
      </c>
      <c r="E2668" s="23" t="e">
        <v>#N/A</v>
      </c>
      <c r="F2668" s="23" t="e">
        <v>#N/A</v>
      </c>
      <c r="G2668" s="23" t="e">
        <v>#N/A</v>
      </c>
      <c r="H2668" s="23" t="e">
        <v>#N/A</v>
      </c>
      <c r="I2668" s="1" t="e">
        <v>#N/A</v>
      </c>
      <c r="J2668" s="1" t="e">
        <v>#N/A</v>
      </c>
      <c r="K2668" s="1" t="e">
        <v>#N/A</v>
      </c>
      <c r="L2668" s="23" t="e">
        <v>#N/A</v>
      </c>
      <c r="M2668" s="23" t="e">
        <v>#N/A</v>
      </c>
      <c r="N2668" s="23" t="e">
        <v>#N/A</v>
      </c>
      <c r="O2668" s="23" t="e">
        <v>#N/A</v>
      </c>
      <c r="P2668" s="23" t="e">
        <v>#N/A</v>
      </c>
      <c r="Q2668" s="23" t="s">
        <v>4408</v>
      </c>
    </row>
    <row r="2669" spans="1:17" s="23" customFormat="1" hidden="1" x14ac:dyDescent="0.2">
      <c r="A2669" s="23" t="e">
        <v>#N/A</v>
      </c>
      <c r="B2669" s="23" t="s">
        <v>1991</v>
      </c>
      <c r="C2669" s="23" t="e">
        <v>#N/A</v>
      </c>
      <c r="D2669" s="23" t="e">
        <v>#N/A</v>
      </c>
      <c r="E2669" s="23" t="e">
        <v>#N/A</v>
      </c>
      <c r="F2669" s="23" t="e">
        <v>#N/A</v>
      </c>
      <c r="G2669" s="23" t="e">
        <v>#N/A</v>
      </c>
      <c r="H2669" s="23" t="e">
        <v>#N/A</v>
      </c>
      <c r="I2669" s="1" t="e">
        <v>#N/A</v>
      </c>
      <c r="J2669" s="1" t="e">
        <v>#N/A</v>
      </c>
      <c r="K2669" s="1" t="e">
        <v>#N/A</v>
      </c>
      <c r="L2669" s="23" t="e">
        <v>#N/A</v>
      </c>
      <c r="M2669" s="23" t="e">
        <v>#N/A</v>
      </c>
      <c r="N2669" s="23" t="e">
        <v>#N/A</v>
      </c>
      <c r="O2669" s="23" t="e">
        <v>#N/A</v>
      </c>
      <c r="P2669" s="23" t="e">
        <v>#N/A</v>
      </c>
      <c r="Q2669" s="23" t="s">
        <v>4408</v>
      </c>
    </row>
    <row r="2670" spans="1:17" s="23" customFormat="1" hidden="1" x14ac:dyDescent="0.2">
      <c r="A2670" s="23" t="e">
        <v>#N/A</v>
      </c>
      <c r="B2670" s="23" t="s">
        <v>3771</v>
      </c>
      <c r="C2670" s="23" t="e">
        <v>#N/A</v>
      </c>
      <c r="D2670" s="23" t="e">
        <v>#N/A</v>
      </c>
      <c r="E2670" s="23" t="e">
        <v>#N/A</v>
      </c>
      <c r="F2670" s="23" t="e">
        <v>#N/A</v>
      </c>
      <c r="G2670" s="23" t="e">
        <v>#N/A</v>
      </c>
      <c r="H2670" s="23" t="e">
        <v>#N/A</v>
      </c>
      <c r="I2670" s="1" t="e">
        <v>#N/A</v>
      </c>
      <c r="J2670" s="1" t="e">
        <v>#N/A</v>
      </c>
      <c r="K2670" s="1" t="e">
        <v>#N/A</v>
      </c>
      <c r="L2670" s="23" t="e">
        <v>#N/A</v>
      </c>
      <c r="M2670" s="23" t="e">
        <v>#N/A</v>
      </c>
      <c r="N2670" s="23" t="e">
        <v>#N/A</v>
      </c>
      <c r="O2670" s="23" t="e">
        <v>#N/A</v>
      </c>
      <c r="P2670" s="23" t="e">
        <v>#N/A</v>
      </c>
      <c r="Q2670" s="23" t="s">
        <v>4408</v>
      </c>
    </row>
    <row r="2671" spans="1:17" s="23" customFormat="1" hidden="1" x14ac:dyDescent="0.2">
      <c r="A2671" s="23" t="e">
        <v>#N/A</v>
      </c>
      <c r="B2671" s="23" t="s">
        <v>3772</v>
      </c>
      <c r="C2671" s="23" t="e">
        <v>#N/A</v>
      </c>
      <c r="D2671" s="23" t="e">
        <v>#N/A</v>
      </c>
      <c r="E2671" s="23" t="e">
        <v>#N/A</v>
      </c>
      <c r="F2671" s="23" t="e">
        <v>#N/A</v>
      </c>
      <c r="G2671" s="23" t="e">
        <v>#N/A</v>
      </c>
      <c r="H2671" s="23" t="e">
        <v>#N/A</v>
      </c>
      <c r="I2671" s="1" t="e">
        <v>#N/A</v>
      </c>
      <c r="J2671" s="1" t="e">
        <v>#N/A</v>
      </c>
      <c r="K2671" s="1" t="e">
        <v>#N/A</v>
      </c>
      <c r="L2671" s="23" t="e">
        <v>#N/A</v>
      </c>
      <c r="M2671" s="23" t="e">
        <v>#N/A</v>
      </c>
      <c r="N2671" s="23" t="e">
        <v>#N/A</v>
      </c>
      <c r="O2671" s="23" t="e">
        <v>#N/A</v>
      </c>
      <c r="P2671" s="23" t="e">
        <v>#N/A</v>
      </c>
      <c r="Q2671" s="23" t="s">
        <v>4408</v>
      </c>
    </row>
    <row r="2672" spans="1:17" s="23" customFormat="1" hidden="1" x14ac:dyDescent="0.2">
      <c r="A2672" s="23" t="e">
        <v>#N/A</v>
      </c>
      <c r="B2672" s="23" t="s">
        <v>3773</v>
      </c>
      <c r="C2672" s="23" t="e">
        <v>#N/A</v>
      </c>
      <c r="D2672" s="23" t="e">
        <v>#N/A</v>
      </c>
      <c r="E2672" s="23" t="e">
        <v>#N/A</v>
      </c>
      <c r="F2672" s="23" t="e">
        <v>#N/A</v>
      </c>
      <c r="G2672" s="23" t="e">
        <v>#N/A</v>
      </c>
      <c r="H2672" s="23" t="e">
        <v>#N/A</v>
      </c>
      <c r="I2672" s="1" t="e">
        <v>#N/A</v>
      </c>
      <c r="J2672" s="1" t="e">
        <v>#N/A</v>
      </c>
      <c r="K2672" s="1" t="e">
        <v>#N/A</v>
      </c>
      <c r="L2672" s="23" t="e">
        <v>#N/A</v>
      </c>
      <c r="M2672" s="23" t="e">
        <v>#N/A</v>
      </c>
      <c r="N2672" s="23" t="e">
        <v>#N/A</v>
      </c>
      <c r="O2672" s="23" t="e">
        <v>#N/A</v>
      </c>
      <c r="P2672" s="23" t="e">
        <v>#N/A</v>
      </c>
      <c r="Q2672" s="23" t="s">
        <v>4408</v>
      </c>
    </row>
    <row r="2673" spans="1:17" s="23" customFormat="1" hidden="1" x14ac:dyDescent="0.2">
      <c r="A2673" s="23" t="e">
        <v>#N/A</v>
      </c>
      <c r="B2673" s="23" t="s">
        <v>3774</v>
      </c>
      <c r="C2673" s="23" t="e">
        <v>#N/A</v>
      </c>
      <c r="D2673" s="23" t="e">
        <v>#N/A</v>
      </c>
      <c r="E2673" s="23" t="e">
        <v>#N/A</v>
      </c>
      <c r="F2673" s="23" t="e">
        <v>#N/A</v>
      </c>
      <c r="G2673" s="23" t="e">
        <v>#N/A</v>
      </c>
      <c r="H2673" s="23" t="e">
        <v>#N/A</v>
      </c>
      <c r="I2673" s="1" t="e">
        <v>#N/A</v>
      </c>
      <c r="J2673" s="1" t="e">
        <v>#N/A</v>
      </c>
      <c r="K2673" s="1" t="e">
        <v>#N/A</v>
      </c>
      <c r="L2673" s="23" t="e">
        <v>#N/A</v>
      </c>
      <c r="M2673" s="23" t="e">
        <v>#N/A</v>
      </c>
      <c r="N2673" s="23" t="e">
        <v>#N/A</v>
      </c>
      <c r="O2673" s="23" t="e">
        <v>#N/A</v>
      </c>
      <c r="P2673" s="23" t="e">
        <v>#N/A</v>
      </c>
      <c r="Q2673" s="23" t="s">
        <v>4408</v>
      </c>
    </row>
    <row r="2674" spans="1:17" s="23" customFormat="1" hidden="1" x14ac:dyDescent="0.2">
      <c r="A2674" s="23" t="e">
        <v>#N/A</v>
      </c>
      <c r="B2674" s="23" t="s">
        <v>3775</v>
      </c>
      <c r="C2674" s="23" t="e">
        <v>#N/A</v>
      </c>
      <c r="D2674" s="23" t="e">
        <v>#N/A</v>
      </c>
      <c r="E2674" s="23" t="e">
        <v>#N/A</v>
      </c>
      <c r="F2674" s="23" t="e">
        <v>#N/A</v>
      </c>
      <c r="G2674" s="23" t="e">
        <v>#N/A</v>
      </c>
      <c r="H2674" s="23" t="e">
        <v>#N/A</v>
      </c>
      <c r="I2674" s="1" t="e">
        <v>#N/A</v>
      </c>
      <c r="J2674" s="1" t="e">
        <v>#N/A</v>
      </c>
      <c r="K2674" s="1" t="e">
        <v>#N/A</v>
      </c>
      <c r="L2674" s="23" t="e">
        <v>#N/A</v>
      </c>
      <c r="M2674" s="23" t="e">
        <v>#N/A</v>
      </c>
      <c r="N2674" s="23" t="e">
        <v>#N/A</v>
      </c>
      <c r="O2674" s="23" t="e">
        <v>#N/A</v>
      </c>
      <c r="P2674" s="23" t="e">
        <v>#N/A</v>
      </c>
      <c r="Q2674" s="23" t="s">
        <v>4408</v>
      </c>
    </row>
    <row r="2675" spans="1:17" s="23" customFormat="1" hidden="1" x14ac:dyDescent="0.2">
      <c r="A2675" s="23" t="e">
        <v>#N/A</v>
      </c>
      <c r="B2675" s="23" t="s">
        <v>3776</v>
      </c>
      <c r="C2675" s="23" t="e">
        <v>#N/A</v>
      </c>
      <c r="D2675" s="23" t="e">
        <v>#N/A</v>
      </c>
      <c r="E2675" s="23" t="e">
        <v>#N/A</v>
      </c>
      <c r="F2675" s="23" t="e">
        <v>#N/A</v>
      </c>
      <c r="G2675" s="23" t="e">
        <v>#N/A</v>
      </c>
      <c r="H2675" s="23" t="e">
        <v>#N/A</v>
      </c>
      <c r="I2675" s="1" t="e">
        <v>#N/A</v>
      </c>
      <c r="J2675" s="1" t="e">
        <v>#N/A</v>
      </c>
      <c r="K2675" s="1" t="e">
        <v>#N/A</v>
      </c>
      <c r="L2675" s="23" t="e">
        <v>#N/A</v>
      </c>
      <c r="M2675" s="23" t="e">
        <v>#N/A</v>
      </c>
      <c r="N2675" s="23" t="e">
        <v>#N/A</v>
      </c>
      <c r="O2675" s="23" t="e">
        <v>#N/A</v>
      </c>
      <c r="P2675" s="23" t="e">
        <v>#N/A</v>
      </c>
      <c r="Q2675" s="23" t="s">
        <v>4408</v>
      </c>
    </row>
    <row r="2676" spans="1:17" s="23" customFormat="1" hidden="1" x14ac:dyDescent="0.2">
      <c r="A2676" s="23" t="e">
        <v>#N/A</v>
      </c>
      <c r="B2676" s="23" t="s">
        <v>3777</v>
      </c>
      <c r="C2676" s="23" t="e">
        <v>#N/A</v>
      </c>
      <c r="D2676" s="23" t="e">
        <v>#N/A</v>
      </c>
      <c r="E2676" s="23" t="e">
        <v>#N/A</v>
      </c>
      <c r="F2676" s="23" t="e">
        <v>#N/A</v>
      </c>
      <c r="G2676" s="23" t="e">
        <v>#N/A</v>
      </c>
      <c r="H2676" s="23" t="e">
        <v>#N/A</v>
      </c>
      <c r="I2676" s="1" t="e">
        <v>#N/A</v>
      </c>
      <c r="J2676" s="1" t="e">
        <v>#N/A</v>
      </c>
      <c r="K2676" s="1" t="e">
        <v>#N/A</v>
      </c>
      <c r="L2676" s="23" t="e">
        <v>#N/A</v>
      </c>
      <c r="M2676" s="23" t="e">
        <v>#N/A</v>
      </c>
      <c r="N2676" s="23" t="e">
        <v>#N/A</v>
      </c>
      <c r="O2676" s="23" t="e">
        <v>#N/A</v>
      </c>
      <c r="P2676" s="23" t="e">
        <v>#N/A</v>
      </c>
      <c r="Q2676" s="23" t="s">
        <v>4408</v>
      </c>
    </row>
    <row r="2677" spans="1:17" s="23" customFormat="1" hidden="1" x14ac:dyDescent="0.2">
      <c r="A2677" s="23" t="e">
        <v>#N/A</v>
      </c>
      <c r="B2677" s="23" t="s">
        <v>3778</v>
      </c>
      <c r="C2677" s="23" t="e">
        <v>#N/A</v>
      </c>
      <c r="D2677" s="23" t="e">
        <v>#N/A</v>
      </c>
      <c r="E2677" s="23" t="e">
        <v>#N/A</v>
      </c>
      <c r="F2677" s="23" t="e">
        <v>#N/A</v>
      </c>
      <c r="G2677" s="23" t="e">
        <v>#N/A</v>
      </c>
      <c r="H2677" s="23" t="e">
        <v>#N/A</v>
      </c>
      <c r="I2677" s="1" t="e">
        <v>#N/A</v>
      </c>
      <c r="J2677" s="1" t="e">
        <v>#N/A</v>
      </c>
      <c r="K2677" s="1" t="e">
        <v>#N/A</v>
      </c>
      <c r="L2677" s="23" t="e">
        <v>#N/A</v>
      </c>
      <c r="M2677" s="23" t="e">
        <v>#N/A</v>
      </c>
      <c r="N2677" s="23" t="e">
        <v>#N/A</v>
      </c>
      <c r="O2677" s="23" t="e">
        <v>#N/A</v>
      </c>
      <c r="P2677" s="23" t="e">
        <v>#N/A</v>
      </c>
      <c r="Q2677" s="23" t="s">
        <v>4408</v>
      </c>
    </row>
    <row r="2678" spans="1:17" s="23" customFormat="1" hidden="1" x14ac:dyDescent="0.2">
      <c r="A2678" s="23" t="e">
        <v>#N/A</v>
      </c>
      <c r="B2678" s="23" t="s">
        <v>300</v>
      </c>
      <c r="C2678" s="23" t="e">
        <v>#N/A</v>
      </c>
      <c r="D2678" s="23" t="e">
        <v>#N/A</v>
      </c>
      <c r="E2678" s="23" t="e">
        <v>#N/A</v>
      </c>
      <c r="F2678" s="23" t="e">
        <v>#N/A</v>
      </c>
      <c r="G2678" s="23" t="e">
        <v>#N/A</v>
      </c>
      <c r="H2678" s="23" t="e">
        <v>#N/A</v>
      </c>
      <c r="I2678" s="1" t="e">
        <v>#N/A</v>
      </c>
      <c r="J2678" s="1" t="e">
        <v>#N/A</v>
      </c>
      <c r="K2678" s="1" t="e">
        <v>#N/A</v>
      </c>
      <c r="L2678" s="23" t="e">
        <v>#N/A</v>
      </c>
      <c r="M2678" s="23" t="e">
        <v>#N/A</v>
      </c>
      <c r="N2678" s="23" t="e">
        <v>#N/A</v>
      </c>
      <c r="O2678" s="23" t="e">
        <v>#N/A</v>
      </c>
      <c r="P2678" s="23" t="e">
        <v>#N/A</v>
      </c>
      <c r="Q2678" s="23" t="s">
        <v>4408</v>
      </c>
    </row>
    <row r="2679" spans="1:17" s="23" customFormat="1" hidden="1" x14ac:dyDescent="0.2">
      <c r="A2679" s="23" t="e">
        <v>#N/A</v>
      </c>
      <c r="B2679" s="23" t="s">
        <v>3779</v>
      </c>
      <c r="C2679" s="23" t="e">
        <v>#N/A</v>
      </c>
      <c r="D2679" s="23" t="e">
        <v>#N/A</v>
      </c>
      <c r="E2679" s="23" t="e">
        <v>#N/A</v>
      </c>
      <c r="F2679" s="23" t="e">
        <v>#N/A</v>
      </c>
      <c r="G2679" s="23" t="e">
        <v>#N/A</v>
      </c>
      <c r="H2679" s="23" t="e">
        <v>#N/A</v>
      </c>
      <c r="I2679" s="1" t="e">
        <v>#N/A</v>
      </c>
      <c r="J2679" s="1" t="e">
        <v>#N/A</v>
      </c>
      <c r="K2679" s="1" t="e">
        <v>#N/A</v>
      </c>
      <c r="L2679" s="23" t="e">
        <v>#N/A</v>
      </c>
      <c r="M2679" s="23" t="e">
        <v>#N/A</v>
      </c>
      <c r="N2679" s="23" t="e">
        <v>#N/A</v>
      </c>
      <c r="O2679" s="23" t="e">
        <v>#N/A</v>
      </c>
      <c r="P2679" s="23" t="e">
        <v>#N/A</v>
      </c>
      <c r="Q2679" s="23" t="s">
        <v>4408</v>
      </c>
    </row>
    <row r="2680" spans="1:17" s="23" customFormat="1" hidden="1" x14ac:dyDescent="0.2">
      <c r="A2680" s="23" t="e">
        <v>#N/A</v>
      </c>
      <c r="B2680" s="23" t="s">
        <v>3780</v>
      </c>
      <c r="C2680" s="23" t="e">
        <v>#N/A</v>
      </c>
      <c r="D2680" s="23" t="e">
        <v>#N/A</v>
      </c>
      <c r="E2680" s="23" t="e">
        <v>#N/A</v>
      </c>
      <c r="F2680" s="23" t="e">
        <v>#N/A</v>
      </c>
      <c r="G2680" s="23" t="e">
        <v>#N/A</v>
      </c>
      <c r="H2680" s="23" t="e">
        <v>#N/A</v>
      </c>
      <c r="I2680" s="1" t="e">
        <v>#N/A</v>
      </c>
      <c r="J2680" s="1" t="e">
        <v>#N/A</v>
      </c>
      <c r="K2680" s="1" t="e">
        <v>#N/A</v>
      </c>
      <c r="L2680" s="23" t="e">
        <v>#N/A</v>
      </c>
      <c r="M2680" s="23" t="e">
        <v>#N/A</v>
      </c>
      <c r="N2680" s="23" t="e">
        <v>#N/A</v>
      </c>
      <c r="O2680" s="23" t="e">
        <v>#N/A</v>
      </c>
      <c r="P2680" s="23" t="e">
        <v>#N/A</v>
      </c>
      <c r="Q2680" s="23" t="s">
        <v>4408</v>
      </c>
    </row>
    <row r="2681" spans="1:17" s="23" customFormat="1" hidden="1" x14ac:dyDescent="0.2">
      <c r="A2681" s="23" t="e">
        <v>#N/A</v>
      </c>
      <c r="B2681" s="23" t="s">
        <v>3781</v>
      </c>
      <c r="C2681" s="23" t="e">
        <v>#N/A</v>
      </c>
      <c r="D2681" s="23" t="e">
        <v>#N/A</v>
      </c>
      <c r="E2681" s="23" t="e">
        <v>#N/A</v>
      </c>
      <c r="F2681" s="23" t="e">
        <v>#N/A</v>
      </c>
      <c r="G2681" s="23" t="e">
        <v>#N/A</v>
      </c>
      <c r="H2681" s="23" t="e">
        <v>#N/A</v>
      </c>
      <c r="I2681" s="1" t="e">
        <v>#N/A</v>
      </c>
      <c r="J2681" s="1" t="e">
        <v>#N/A</v>
      </c>
      <c r="K2681" s="1" t="e">
        <v>#N/A</v>
      </c>
      <c r="L2681" s="23" t="e">
        <v>#N/A</v>
      </c>
      <c r="M2681" s="23" t="e">
        <v>#N/A</v>
      </c>
      <c r="N2681" s="23" t="e">
        <v>#N/A</v>
      </c>
      <c r="O2681" s="23" t="e">
        <v>#N/A</v>
      </c>
      <c r="P2681" s="23" t="e">
        <v>#N/A</v>
      </c>
      <c r="Q2681" s="23" t="s">
        <v>4408</v>
      </c>
    </row>
    <row r="2682" spans="1:17" s="23" customFormat="1" hidden="1" x14ac:dyDescent="0.2">
      <c r="A2682" s="23" t="e">
        <v>#N/A</v>
      </c>
      <c r="B2682" s="23" t="s">
        <v>3782</v>
      </c>
      <c r="C2682" s="23" t="e">
        <v>#N/A</v>
      </c>
      <c r="D2682" s="23" t="e">
        <v>#N/A</v>
      </c>
      <c r="E2682" s="23" t="e">
        <v>#N/A</v>
      </c>
      <c r="F2682" s="23" t="e">
        <v>#N/A</v>
      </c>
      <c r="G2682" s="23" t="e">
        <v>#N/A</v>
      </c>
      <c r="H2682" s="23" t="e">
        <v>#N/A</v>
      </c>
      <c r="I2682" s="1" t="e">
        <v>#N/A</v>
      </c>
      <c r="J2682" s="1" t="e">
        <v>#N/A</v>
      </c>
      <c r="K2682" s="1" t="e">
        <v>#N/A</v>
      </c>
      <c r="L2682" s="23" t="e">
        <v>#N/A</v>
      </c>
      <c r="M2682" s="23" t="e">
        <v>#N/A</v>
      </c>
      <c r="N2682" s="23" t="e">
        <v>#N/A</v>
      </c>
      <c r="O2682" s="23" t="e">
        <v>#N/A</v>
      </c>
      <c r="P2682" s="23" t="e">
        <v>#N/A</v>
      </c>
      <c r="Q2682" s="23" t="s">
        <v>4408</v>
      </c>
    </row>
    <row r="2683" spans="1:17" s="23" customFormat="1" hidden="1" x14ac:dyDescent="0.2">
      <c r="A2683" s="23" t="e">
        <v>#N/A</v>
      </c>
      <c r="B2683" s="23" t="s">
        <v>3783</v>
      </c>
      <c r="C2683" s="23" t="e">
        <v>#N/A</v>
      </c>
      <c r="D2683" s="23" t="e">
        <v>#N/A</v>
      </c>
      <c r="E2683" s="23" t="e">
        <v>#N/A</v>
      </c>
      <c r="F2683" s="23" t="e">
        <v>#N/A</v>
      </c>
      <c r="G2683" s="23" t="e">
        <v>#N/A</v>
      </c>
      <c r="H2683" s="23" t="e">
        <v>#N/A</v>
      </c>
      <c r="I2683" s="1" t="e">
        <v>#N/A</v>
      </c>
      <c r="J2683" s="1" t="e">
        <v>#N/A</v>
      </c>
      <c r="K2683" s="1" t="e">
        <v>#N/A</v>
      </c>
      <c r="L2683" s="23" t="e">
        <v>#N/A</v>
      </c>
      <c r="M2683" s="23" t="e">
        <v>#N/A</v>
      </c>
      <c r="N2683" s="23" t="e">
        <v>#N/A</v>
      </c>
      <c r="O2683" s="23" t="e">
        <v>#N/A</v>
      </c>
      <c r="P2683" s="23" t="e">
        <v>#N/A</v>
      </c>
      <c r="Q2683" s="23" t="s">
        <v>4408</v>
      </c>
    </row>
    <row r="2684" spans="1:17" s="23" customFormat="1" hidden="1" x14ac:dyDescent="0.2">
      <c r="A2684" s="23" t="e">
        <v>#N/A</v>
      </c>
      <c r="B2684" s="23" t="s">
        <v>3784</v>
      </c>
      <c r="C2684" s="23" t="e">
        <v>#N/A</v>
      </c>
      <c r="D2684" s="23" t="e">
        <v>#N/A</v>
      </c>
      <c r="E2684" s="23" t="e">
        <v>#N/A</v>
      </c>
      <c r="F2684" s="23" t="e">
        <v>#N/A</v>
      </c>
      <c r="G2684" s="23" t="e">
        <v>#N/A</v>
      </c>
      <c r="H2684" s="23" t="e">
        <v>#N/A</v>
      </c>
      <c r="I2684" s="1" t="e">
        <v>#N/A</v>
      </c>
      <c r="J2684" s="1" t="e">
        <v>#N/A</v>
      </c>
      <c r="K2684" s="1" t="e">
        <v>#N/A</v>
      </c>
      <c r="L2684" s="23" t="e">
        <v>#N/A</v>
      </c>
      <c r="M2684" s="23" t="e">
        <v>#N/A</v>
      </c>
      <c r="N2684" s="23" t="e">
        <v>#N/A</v>
      </c>
      <c r="O2684" s="23" t="e">
        <v>#N/A</v>
      </c>
      <c r="P2684" s="23" t="e">
        <v>#N/A</v>
      </c>
      <c r="Q2684" s="23" t="s">
        <v>4408</v>
      </c>
    </row>
    <row r="2685" spans="1:17" s="23" customFormat="1" hidden="1" x14ac:dyDescent="0.2">
      <c r="A2685" s="23" t="e">
        <v>#N/A</v>
      </c>
      <c r="B2685" s="23" t="s">
        <v>3785</v>
      </c>
      <c r="C2685" s="23" t="e">
        <v>#N/A</v>
      </c>
      <c r="D2685" s="23" t="e">
        <v>#N/A</v>
      </c>
      <c r="E2685" s="23" t="e">
        <v>#N/A</v>
      </c>
      <c r="F2685" s="23" t="e">
        <v>#N/A</v>
      </c>
      <c r="G2685" s="23" t="e">
        <v>#N/A</v>
      </c>
      <c r="H2685" s="23" t="e">
        <v>#N/A</v>
      </c>
      <c r="I2685" s="1" t="e">
        <v>#N/A</v>
      </c>
      <c r="J2685" s="1" t="e">
        <v>#N/A</v>
      </c>
      <c r="K2685" s="1" t="e">
        <v>#N/A</v>
      </c>
      <c r="L2685" s="23" t="e">
        <v>#N/A</v>
      </c>
      <c r="M2685" s="23" t="e">
        <v>#N/A</v>
      </c>
      <c r="N2685" s="23" t="e">
        <v>#N/A</v>
      </c>
      <c r="O2685" s="23" t="e">
        <v>#N/A</v>
      </c>
      <c r="P2685" s="23" t="e">
        <v>#N/A</v>
      </c>
      <c r="Q2685" s="23" t="s">
        <v>4408</v>
      </c>
    </row>
    <row r="2686" spans="1:17" s="23" customFormat="1" hidden="1" x14ac:dyDescent="0.2">
      <c r="A2686" s="23" t="e">
        <v>#N/A</v>
      </c>
      <c r="B2686" s="23" t="s">
        <v>3786</v>
      </c>
      <c r="C2686" s="23" t="e">
        <v>#N/A</v>
      </c>
      <c r="D2686" s="23" t="e">
        <v>#N/A</v>
      </c>
      <c r="E2686" s="23" t="e">
        <v>#N/A</v>
      </c>
      <c r="F2686" s="23" t="e">
        <v>#N/A</v>
      </c>
      <c r="G2686" s="23" t="e">
        <v>#N/A</v>
      </c>
      <c r="H2686" s="23" t="e">
        <v>#N/A</v>
      </c>
      <c r="I2686" s="1" t="e">
        <v>#N/A</v>
      </c>
      <c r="J2686" s="1" t="e">
        <v>#N/A</v>
      </c>
      <c r="K2686" s="1" t="e">
        <v>#N/A</v>
      </c>
      <c r="L2686" s="23" t="e">
        <v>#N/A</v>
      </c>
      <c r="M2686" s="23" t="e">
        <v>#N/A</v>
      </c>
      <c r="N2686" s="23" t="e">
        <v>#N/A</v>
      </c>
      <c r="O2686" s="23" t="e">
        <v>#N/A</v>
      </c>
      <c r="P2686" s="23" t="e">
        <v>#N/A</v>
      </c>
      <c r="Q2686" s="23" t="s">
        <v>4408</v>
      </c>
    </row>
    <row r="2687" spans="1:17" s="23" customFormat="1" hidden="1" x14ac:dyDescent="0.2">
      <c r="A2687" s="23" t="e">
        <v>#N/A</v>
      </c>
      <c r="B2687" s="23" t="s">
        <v>3787</v>
      </c>
      <c r="C2687" s="23" t="e">
        <v>#N/A</v>
      </c>
      <c r="D2687" s="23" t="e">
        <v>#N/A</v>
      </c>
      <c r="E2687" s="23" t="e">
        <v>#N/A</v>
      </c>
      <c r="F2687" s="23" t="e">
        <v>#N/A</v>
      </c>
      <c r="G2687" s="23" t="e">
        <v>#N/A</v>
      </c>
      <c r="H2687" s="23" t="e">
        <v>#N/A</v>
      </c>
      <c r="I2687" s="1" t="e">
        <v>#N/A</v>
      </c>
      <c r="J2687" s="1" t="e">
        <v>#N/A</v>
      </c>
      <c r="K2687" s="1" t="e">
        <v>#N/A</v>
      </c>
      <c r="L2687" s="23" t="e">
        <v>#N/A</v>
      </c>
      <c r="M2687" s="23" t="e">
        <v>#N/A</v>
      </c>
      <c r="N2687" s="23" t="e">
        <v>#N/A</v>
      </c>
      <c r="O2687" s="23" t="e">
        <v>#N/A</v>
      </c>
      <c r="P2687" s="23" t="e">
        <v>#N/A</v>
      </c>
      <c r="Q2687" s="23" t="s">
        <v>4408</v>
      </c>
    </row>
    <row r="2688" spans="1:17" s="23" customFormat="1" hidden="1" x14ac:dyDescent="0.2">
      <c r="A2688" s="23" t="e">
        <v>#N/A</v>
      </c>
      <c r="B2688" s="23" t="s">
        <v>3788</v>
      </c>
      <c r="C2688" s="23" t="e">
        <v>#N/A</v>
      </c>
      <c r="D2688" s="23" t="e">
        <v>#N/A</v>
      </c>
      <c r="E2688" s="23" t="e">
        <v>#N/A</v>
      </c>
      <c r="F2688" s="23" t="e">
        <v>#N/A</v>
      </c>
      <c r="G2688" s="23" t="e">
        <v>#N/A</v>
      </c>
      <c r="H2688" s="23" t="e">
        <v>#N/A</v>
      </c>
      <c r="I2688" s="1" t="e">
        <v>#N/A</v>
      </c>
      <c r="J2688" s="1" t="e">
        <v>#N/A</v>
      </c>
      <c r="K2688" s="1" t="e">
        <v>#N/A</v>
      </c>
      <c r="L2688" s="23" t="e">
        <v>#N/A</v>
      </c>
      <c r="M2688" s="23" t="e">
        <v>#N/A</v>
      </c>
      <c r="N2688" s="23" t="e">
        <v>#N/A</v>
      </c>
      <c r="O2688" s="23" t="e">
        <v>#N/A</v>
      </c>
      <c r="P2688" s="23" t="e">
        <v>#N/A</v>
      </c>
      <c r="Q2688" s="23" t="s">
        <v>4408</v>
      </c>
    </row>
    <row r="2689" spans="1:17" s="23" customFormat="1" hidden="1" x14ac:dyDescent="0.2">
      <c r="A2689" s="23" t="e">
        <v>#N/A</v>
      </c>
      <c r="B2689" s="23" t="s">
        <v>3789</v>
      </c>
      <c r="C2689" s="23" t="e">
        <v>#N/A</v>
      </c>
      <c r="D2689" s="23" t="e">
        <v>#N/A</v>
      </c>
      <c r="E2689" s="23" t="e">
        <v>#N/A</v>
      </c>
      <c r="F2689" s="23" t="e">
        <v>#N/A</v>
      </c>
      <c r="G2689" s="23" t="e">
        <v>#N/A</v>
      </c>
      <c r="H2689" s="23" t="e">
        <v>#N/A</v>
      </c>
      <c r="I2689" s="1" t="e">
        <v>#N/A</v>
      </c>
      <c r="J2689" s="1" t="e">
        <v>#N/A</v>
      </c>
      <c r="K2689" s="1" t="e">
        <v>#N/A</v>
      </c>
      <c r="L2689" s="23" t="e">
        <v>#N/A</v>
      </c>
      <c r="M2689" s="23" t="e">
        <v>#N/A</v>
      </c>
      <c r="N2689" s="23" t="e">
        <v>#N/A</v>
      </c>
      <c r="O2689" s="23" t="e">
        <v>#N/A</v>
      </c>
      <c r="P2689" s="23" t="e">
        <v>#N/A</v>
      </c>
      <c r="Q2689" s="23" t="s">
        <v>4408</v>
      </c>
    </row>
    <row r="2690" spans="1:17" s="23" customFormat="1" hidden="1" x14ac:dyDescent="0.2">
      <c r="A2690" s="23" t="e">
        <v>#N/A</v>
      </c>
      <c r="B2690" s="23" t="s">
        <v>3790</v>
      </c>
      <c r="C2690" s="23" t="e">
        <v>#N/A</v>
      </c>
      <c r="D2690" s="23" t="e">
        <v>#N/A</v>
      </c>
      <c r="E2690" s="23" t="e">
        <v>#N/A</v>
      </c>
      <c r="F2690" s="23" t="e">
        <v>#N/A</v>
      </c>
      <c r="G2690" s="23" t="e">
        <v>#N/A</v>
      </c>
      <c r="H2690" s="23" t="e">
        <v>#N/A</v>
      </c>
      <c r="I2690" s="1" t="e">
        <v>#N/A</v>
      </c>
      <c r="J2690" s="1" t="e">
        <v>#N/A</v>
      </c>
      <c r="K2690" s="1" t="e">
        <v>#N/A</v>
      </c>
      <c r="L2690" s="23" t="e">
        <v>#N/A</v>
      </c>
      <c r="M2690" s="23" t="e">
        <v>#N/A</v>
      </c>
      <c r="N2690" s="23" t="e">
        <v>#N/A</v>
      </c>
      <c r="O2690" s="23" t="e">
        <v>#N/A</v>
      </c>
      <c r="P2690" s="23" t="e">
        <v>#N/A</v>
      </c>
      <c r="Q2690" s="23" t="s">
        <v>4408</v>
      </c>
    </row>
    <row r="2691" spans="1:17" s="23" customFormat="1" hidden="1" x14ac:dyDescent="0.2">
      <c r="A2691" s="23" t="e">
        <v>#N/A</v>
      </c>
      <c r="B2691" s="23" t="s">
        <v>3791</v>
      </c>
      <c r="C2691" s="23" t="e">
        <v>#N/A</v>
      </c>
      <c r="D2691" s="23" t="e">
        <v>#N/A</v>
      </c>
      <c r="E2691" s="23" t="e">
        <v>#N/A</v>
      </c>
      <c r="F2691" s="23" t="e">
        <v>#N/A</v>
      </c>
      <c r="G2691" s="23" t="e">
        <v>#N/A</v>
      </c>
      <c r="H2691" s="23" t="e">
        <v>#N/A</v>
      </c>
      <c r="I2691" s="1" t="e">
        <v>#N/A</v>
      </c>
      <c r="J2691" s="1" t="e">
        <v>#N/A</v>
      </c>
      <c r="K2691" s="1" t="e">
        <v>#N/A</v>
      </c>
      <c r="L2691" s="23" t="e">
        <v>#N/A</v>
      </c>
      <c r="M2691" s="23" t="e">
        <v>#N/A</v>
      </c>
      <c r="N2691" s="23" t="e">
        <v>#N/A</v>
      </c>
      <c r="O2691" s="23" t="e">
        <v>#N/A</v>
      </c>
      <c r="P2691" s="23" t="e">
        <v>#N/A</v>
      </c>
      <c r="Q2691" s="23" t="s">
        <v>4408</v>
      </c>
    </row>
    <row r="2692" spans="1:17" s="23" customFormat="1" hidden="1" x14ac:dyDescent="0.2">
      <c r="A2692" s="23" t="e">
        <v>#N/A</v>
      </c>
      <c r="B2692" s="23" t="s">
        <v>3792</v>
      </c>
      <c r="C2692" s="23" t="e">
        <v>#N/A</v>
      </c>
      <c r="D2692" s="23" t="e">
        <v>#N/A</v>
      </c>
      <c r="E2692" s="23" t="e">
        <v>#N/A</v>
      </c>
      <c r="F2692" s="23" t="e">
        <v>#N/A</v>
      </c>
      <c r="G2692" s="23" t="e">
        <v>#N/A</v>
      </c>
      <c r="H2692" s="23" t="e">
        <v>#N/A</v>
      </c>
      <c r="I2692" s="1" t="e">
        <v>#N/A</v>
      </c>
      <c r="J2692" s="1" t="e">
        <v>#N/A</v>
      </c>
      <c r="K2692" s="1" t="e">
        <v>#N/A</v>
      </c>
      <c r="L2692" s="23" t="e">
        <v>#N/A</v>
      </c>
      <c r="M2692" s="23" t="e">
        <v>#N/A</v>
      </c>
      <c r="N2692" s="23" t="e">
        <v>#N/A</v>
      </c>
      <c r="O2692" s="23" t="e">
        <v>#N/A</v>
      </c>
      <c r="P2692" s="23" t="e">
        <v>#N/A</v>
      </c>
      <c r="Q2692" s="23" t="s">
        <v>4408</v>
      </c>
    </row>
    <row r="2693" spans="1:17" s="23" customFormat="1" hidden="1" x14ac:dyDescent="0.2">
      <c r="A2693" s="23" t="e">
        <v>#N/A</v>
      </c>
      <c r="B2693" s="23" t="s">
        <v>3793</v>
      </c>
      <c r="C2693" s="23" t="e">
        <v>#N/A</v>
      </c>
      <c r="D2693" s="23" t="e">
        <v>#N/A</v>
      </c>
      <c r="E2693" s="23" t="e">
        <v>#N/A</v>
      </c>
      <c r="F2693" s="23" t="e">
        <v>#N/A</v>
      </c>
      <c r="G2693" s="23" t="e">
        <v>#N/A</v>
      </c>
      <c r="H2693" s="23" t="e">
        <v>#N/A</v>
      </c>
      <c r="I2693" s="1" t="e">
        <v>#N/A</v>
      </c>
      <c r="J2693" s="1" t="e">
        <v>#N/A</v>
      </c>
      <c r="K2693" s="1" t="e">
        <v>#N/A</v>
      </c>
      <c r="L2693" s="23" t="e">
        <v>#N/A</v>
      </c>
      <c r="M2693" s="23" t="e">
        <v>#N/A</v>
      </c>
      <c r="N2693" s="23" t="e">
        <v>#N/A</v>
      </c>
      <c r="O2693" s="23" t="e">
        <v>#N/A</v>
      </c>
      <c r="P2693" s="23" t="e">
        <v>#N/A</v>
      </c>
      <c r="Q2693" s="23" t="s">
        <v>4408</v>
      </c>
    </row>
    <row r="2694" spans="1:17" s="23" customFormat="1" hidden="1" x14ac:dyDescent="0.2">
      <c r="A2694" s="23" t="e">
        <v>#N/A</v>
      </c>
      <c r="B2694" s="23" t="s">
        <v>3794</v>
      </c>
      <c r="C2694" s="23" t="e">
        <v>#N/A</v>
      </c>
      <c r="D2694" s="23" t="e">
        <v>#N/A</v>
      </c>
      <c r="E2694" s="23" t="e">
        <v>#N/A</v>
      </c>
      <c r="F2694" s="23" t="e">
        <v>#N/A</v>
      </c>
      <c r="G2694" s="23" t="e">
        <v>#N/A</v>
      </c>
      <c r="H2694" s="23" t="e">
        <v>#N/A</v>
      </c>
      <c r="I2694" s="1" t="e">
        <v>#N/A</v>
      </c>
      <c r="J2694" s="1" t="e">
        <v>#N/A</v>
      </c>
      <c r="K2694" s="1" t="e">
        <v>#N/A</v>
      </c>
      <c r="L2694" s="23" t="e">
        <v>#N/A</v>
      </c>
      <c r="M2694" s="23" t="e">
        <v>#N/A</v>
      </c>
      <c r="N2694" s="23" t="e">
        <v>#N/A</v>
      </c>
      <c r="O2694" s="23" t="e">
        <v>#N/A</v>
      </c>
      <c r="P2694" s="23" t="e">
        <v>#N/A</v>
      </c>
      <c r="Q2694" s="23" t="s">
        <v>4408</v>
      </c>
    </row>
    <row r="2695" spans="1:17" s="23" customFormat="1" hidden="1" x14ac:dyDescent="0.2">
      <c r="A2695" s="23" t="e">
        <v>#N/A</v>
      </c>
      <c r="B2695" s="23" t="s">
        <v>3795</v>
      </c>
      <c r="C2695" s="23" t="e">
        <v>#N/A</v>
      </c>
      <c r="D2695" s="23" t="e">
        <v>#N/A</v>
      </c>
      <c r="E2695" s="23" t="e">
        <v>#N/A</v>
      </c>
      <c r="F2695" s="23" t="e">
        <v>#N/A</v>
      </c>
      <c r="G2695" s="23" t="e">
        <v>#N/A</v>
      </c>
      <c r="H2695" s="23" t="e">
        <v>#N/A</v>
      </c>
      <c r="I2695" s="1" t="e">
        <v>#N/A</v>
      </c>
      <c r="J2695" s="1" t="e">
        <v>#N/A</v>
      </c>
      <c r="K2695" s="1" t="e">
        <v>#N/A</v>
      </c>
      <c r="L2695" s="23" t="e">
        <v>#N/A</v>
      </c>
      <c r="M2695" s="23" t="e">
        <v>#N/A</v>
      </c>
      <c r="N2695" s="23" t="e">
        <v>#N/A</v>
      </c>
      <c r="O2695" s="23" t="e">
        <v>#N/A</v>
      </c>
      <c r="P2695" s="23" t="e">
        <v>#N/A</v>
      </c>
      <c r="Q2695" s="23" t="s">
        <v>4408</v>
      </c>
    </row>
    <row r="2696" spans="1:17" s="23" customFormat="1" hidden="1" x14ac:dyDescent="0.2">
      <c r="A2696" s="23" t="e">
        <v>#N/A</v>
      </c>
      <c r="B2696" s="23" t="s">
        <v>3796</v>
      </c>
      <c r="C2696" s="23" t="e">
        <v>#N/A</v>
      </c>
      <c r="D2696" s="23" t="e">
        <v>#N/A</v>
      </c>
      <c r="E2696" s="23" t="e">
        <v>#N/A</v>
      </c>
      <c r="F2696" s="23" t="e">
        <v>#N/A</v>
      </c>
      <c r="G2696" s="23" t="e">
        <v>#N/A</v>
      </c>
      <c r="H2696" s="23" t="e">
        <v>#N/A</v>
      </c>
      <c r="I2696" s="1" t="e">
        <v>#N/A</v>
      </c>
      <c r="J2696" s="1" t="e">
        <v>#N/A</v>
      </c>
      <c r="K2696" s="1" t="e">
        <v>#N/A</v>
      </c>
      <c r="L2696" s="23" t="e">
        <v>#N/A</v>
      </c>
      <c r="M2696" s="23" t="e">
        <v>#N/A</v>
      </c>
      <c r="N2696" s="23" t="e">
        <v>#N/A</v>
      </c>
      <c r="O2696" s="23" t="e">
        <v>#N/A</v>
      </c>
      <c r="P2696" s="23" t="e">
        <v>#N/A</v>
      </c>
      <c r="Q2696" s="23" t="s">
        <v>4408</v>
      </c>
    </row>
    <row r="2697" spans="1:17" s="23" customFormat="1" hidden="1" x14ac:dyDescent="0.2">
      <c r="A2697" s="23" t="e">
        <v>#N/A</v>
      </c>
      <c r="B2697" s="23" t="s">
        <v>3797</v>
      </c>
      <c r="C2697" s="23" t="e">
        <v>#N/A</v>
      </c>
      <c r="D2697" s="23" t="e">
        <v>#N/A</v>
      </c>
      <c r="E2697" s="23" t="e">
        <v>#N/A</v>
      </c>
      <c r="F2697" s="23" t="e">
        <v>#N/A</v>
      </c>
      <c r="G2697" s="23" t="e">
        <v>#N/A</v>
      </c>
      <c r="H2697" s="23" t="e">
        <v>#N/A</v>
      </c>
      <c r="I2697" s="1" t="e">
        <v>#N/A</v>
      </c>
      <c r="J2697" s="1" t="e">
        <v>#N/A</v>
      </c>
      <c r="K2697" s="1" t="e">
        <v>#N/A</v>
      </c>
      <c r="L2697" s="23" t="e">
        <v>#N/A</v>
      </c>
      <c r="M2697" s="23" t="e">
        <v>#N/A</v>
      </c>
      <c r="N2697" s="23" t="e">
        <v>#N/A</v>
      </c>
      <c r="O2697" s="23" t="e">
        <v>#N/A</v>
      </c>
      <c r="P2697" s="23" t="e">
        <v>#N/A</v>
      </c>
      <c r="Q2697" s="23" t="s">
        <v>4408</v>
      </c>
    </row>
    <row r="2698" spans="1:17" s="23" customFormat="1" hidden="1" x14ac:dyDescent="0.2">
      <c r="A2698" s="23" t="e">
        <v>#N/A</v>
      </c>
      <c r="B2698" s="23" t="s">
        <v>3798</v>
      </c>
      <c r="C2698" s="23" t="e">
        <v>#N/A</v>
      </c>
      <c r="D2698" s="23" t="e">
        <v>#N/A</v>
      </c>
      <c r="E2698" s="23" t="e">
        <v>#N/A</v>
      </c>
      <c r="F2698" s="23" t="e">
        <v>#N/A</v>
      </c>
      <c r="G2698" s="23" t="e">
        <v>#N/A</v>
      </c>
      <c r="H2698" s="23" t="e">
        <v>#N/A</v>
      </c>
      <c r="I2698" s="1" t="e">
        <v>#N/A</v>
      </c>
      <c r="J2698" s="1" t="e">
        <v>#N/A</v>
      </c>
      <c r="K2698" s="1" t="e">
        <v>#N/A</v>
      </c>
      <c r="L2698" s="23" t="e">
        <v>#N/A</v>
      </c>
      <c r="M2698" s="23" t="e">
        <v>#N/A</v>
      </c>
      <c r="N2698" s="23" t="e">
        <v>#N/A</v>
      </c>
      <c r="O2698" s="23" t="e">
        <v>#N/A</v>
      </c>
      <c r="P2698" s="23" t="e">
        <v>#N/A</v>
      </c>
      <c r="Q2698" s="23" t="s">
        <v>4408</v>
      </c>
    </row>
    <row r="2699" spans="1:17" s="23" customFormat="1" hidden="1" x14ac:dyDescent="0.2">
      <c r="A2699" s="23" t="e">
        <v>#N/A</v>
      </c>
      <c r="B2699" s="23" t="s">
        <v>3799</v>
      </c>
      <c r="C2699" s="23" t="e">
        <v>#N/A</v>
      </c>
      <c r="D2699" s="23" t="e">
        <v>#N/A</v>
      </c>
      <c r="E2699" s="23" t="e">
        <v>#N/A</v>
      </c>
      <c r="F2699" s="23" t="e">
        <v>#N/A</v>
      </c>
      <c r="G2699" s="23" t="e">
        <v>#N/A</v>
      </c>
      <c r="H2699" s="23" t="e">
        <v>#N/A</v>
      </c>
      <c r="I2699" s="1" t="e">
        <v>#N/A</v>
      </c>
      <c r="J2699" s="1" t="e">
        <v>#N/A</v>
      </c>
      <c r="K2699" s="1" t="e">
        <v>#N/A</v>
      </c>
      <c r="L2699" s="23" t="e">
        <v>#N/A</v>
      </c>
      <c r="M2699" s="23" t="e">
        <v>#N/A</v>
      </c>
      <c r="N2699" s="23" t="e">
        <v>#N/A</v>
      </c>
      <c r="O2699" s="23" t="e">
        <v>#N/A</v>
      </c>
      <c r="P2699" s="23" t="e">
        <v>#N/A</v>
      </c>
      <c r="Q2699" s="23" t="s">
        <v>4408</v>
      </c>
    </row>
    <row r="2700" spans="1:17" s="23" customFormat="1" hidden="1" x14ac:dyDescent="0.2">
      <c r="A2700" s="23" t="e">
        <v>#N/A</v>
      </c>
      <c r="B2700" s="23" t="s">
        <v>3800</v>
      </c>
      <c r="C2700" s="23" t="e">
        <v>#N/A</v>
      </c>
      <c r="D2700" s="23" t="e">
        <v>#N/A</v>
      </c>
      <c r="E2700" s="23" t="e">
        <v>#N/A</v>
      </c>
      <c r="F2700" s="23" t="e">
        <v>#N/A</v>
      </c>
      <c r="G2700" s="23" t="e">
        <v>#N/A</v>
      </c>
      <c r="H2700" s="23" t="e">
        <v>#N/A</v>
      </c>
      <c r="I2700" s="1" t="e">
        <v>#N/A</v>
      </c>
      <c r="J2700" s="1" t="e">
        <v>#N/A</v>
      </c>
      <c r="K2700" s="1" t="e">
        <v>#N/A</v>
      </c>
      <c r="L2700" s="23" t="e">
        <v>#N/A</v>
      </c>
      <c r="M2700" s="23" t="e">
        <v>#N/A</v>
      </c>
      <c r="N2700" s="23" t="e">
        <v>#N/A</v>
      </c>
      <c r="O2700" s="23" t="e">
        <v>#N/A</v>
      </c>
      <c r="P2700" s="23" t="e">
        <v>#N/A</v>
      </c>
      <c r="Q2700" s="23" t="s">
        <v>4408</v>
      </c>
    </row>
    <row r="2701" spans="1:17" s="23" customFormat="1" hidden="1" x14ac:dyDescent="0.2">
      <c r="A2701" s="23" t="e">
        <v>#N/A</v>
      </c>
      <c r="B2701" s="23" t="s">
        <v>3801</v>
      </c>
      <c r="C2701" s="23" t="e">
        <v>#N/A</v>
      </c>
      <c r="D2701" s="23" t="e">
        <v>#N/A</v>
      </c>
      <c r="E2701" s="23" t="e">
        <v>#N/A</v>
      </c>
      <c r="F2701" s="23" t="e">
        <v>#N/A</v>
      </c>
      <c r="G2701" s="23" t="e">
        <v>#N/A</v>
      </c>
      <c r="H2701" s="23" t="e">
        <v>#N/A</v>
      </c>
      <c r="I2701" s="1" t="e">
        <v>#N/A</v>
      </c>
      <c r="J2701" s="1" t="e">
        <v>#N/A</v>
      </c>
      <c r="K2701" s="1" t="e">
        <v>#N/A</v>
      </c>
      <c r="L2701" s="23" t="e">
        <v>#N/A</v>
      </c>
      <c r="M2701" s="23" t="e">
        <v>#N/A</v>
      </c>
      <c r="N2701" s="23" t="e">
        <v>#N/A</v>
      </c>
      <c r="O2701" s="23" t="e">
        <v>#N/A</v>
      </c>
      <c r="P2701" s="23" t="e">
        <v>#N/A</v>
      </c>
      <c r="Q2701" s="23" t="s">
        <v>4408</v>
      </c>
    </row>
    <row r="2702" spans="1:17" s="23" customFormat="1" hidden="1" x14ac:dyDescent="0.2">
      <c r="A2702" s="23" t="e">
        <v>#N/A</v>
      </c>
      <c r="B2702" s="23" t="s">
        <v>3802</v>
      </c>
      <c r="C2702" s="23" t="e">
        <v>#N/A</v>
      </c>
      <c r="D2702" s="23" t="e">
        <v>#N/A</v>
      </c>
      <c r="E2702" s="23" t="e">
        <v>#N/A</v>
      </c>
      <c r="F2702" s="23" t="e">
        <v>#N/A</v>
      </c>
      <c r="G2702" s="23" t="e">
        <v>#N/A</v>
      </c>
      <c r="H2702" s="23" t="e">
        <v>#N/A</v>
      </c>
      <c r="I2702" s="1" t="e">
        <v>#N/A</v>
      </c>
      <c r="J2702" s="1" t="e">
        <v>#N/A</v>
      </c>
      <c r="K2702" s="1" t="e">
        <v>#N/A</v>
      </c>
      <c r="L2702" s="23" t="e">
        <v>#N/A</v>
      </c>
      <c r="M2702" s="23" t="e">
        <v>#N/A</v>
      </c>
      <c r="N2702" s="23" t="e">
        <v>#N/A</v>
      </c>
      <c r="O2702" s="23" t="e">
        <v>#N/A</v>
      </c>
      <c r="P2702" s="23" t="e">
        <v>#N/A</v>
      </c>
      <c r="Q2702" s="23" t="s">
        <v>4408</v>
      </c>
    </row>
    <row r="2703" spans="1:17" s="23" customFormat="1" hidden="1" x14ac:dyDescent="0.2">
      <c r="A2703" s="23" t="e">
        <v>#N/A</v>
      </c>
      <c r="B2703" s="23" t="s">
        <v>3803</v>
      </c>
      <c r="C2703" s="23" t="e">
        <v>#N/A</v>
      </c>
      <c r="D2703" s="23" t="e">
        <v>#N/A</v>
      </c>
      <c r="E2703" s="23" t="e">
        <v>#N/A</v>
      </c>
      <c r="F2703" s="23" t="e">
        <v>#N/A</v>
      </c>
      <c r="G2703" s="23" t="e">
        <v>#N/A</v>
      </c>
      <c r="H2703" s="23" t="e">
        <v>#N/A</v>
      </c>
      <c r="I2703" s="1" t="e">
        <v>#N/A</v>
      </c>
      <c r="J2703" s="1" t="e">
        <v>#N/A</v>
      </c>
      <c r="K2703" s="1" t="e">
        <v>#N/A</v>
      </c>
      <c r="L2703" s="23" t="e">
        <v>#N/A</v>
      </c>
      <c r="M2703" s="23" t="e">
        <v>#N/A</v>
      </c>
      <c r="N2703" s="23" t="e">
        <v>#N/A</v>
      </c>
      <c r="O2703" s="23" t="e">
        <v>#N/A</v>
      </c>
      <c r="P2703" s="23" t="e">
        <v>#N/A</v>
      </c>
      <c r="Q2703" s="23" t="s">
        <v>4408</v>
      </c>
    </row>
    <row r="2704" spans="1:17" s="23" customFormat="1" hidden="1" x14ac:dyDescent="0.2">
      <c r="A2704" s="23" t="e">
        <v>#N/A</v>
      </c>
      <c r="B2704" s="23" t="s">
        <v>3804</v>
      </c>
      <c r="C2704" s="23" t="e">
        <v>#N/A</v>
      </c>
      <c r="D2704" s="23" t="e">
        <v>#N/A</v>
      </c>
      <c r="E2704" s="23" t="e">
        <v>#N/A</v>
      </c>
      <c r="F2704" s="23" t="e">
        <v>#N/A</v>
      </c>
      <c r="G2704" s="23" t="e">
        <v>#N/A</v>
      </c>
      <c r="H2704" s="23" t="e">
        <v>#N/A</v>
      </c>
      <c r="I2704" s="1" t="e">
        <v>#N/A</v>
      </c>
      <c r="J2704" s="1" t="e">
        <v>#N/A</v>
      </c>
      <c r="K2704" s="1" t="e">
        <v>#N/A</v>
      </c>
      <c r="L2704" s="23" t="e">
        <v>#N/A</v>
      </c>
      <c r="M2704" s="23" t="e">
        <v>#N/A</v>
      </c>
      <c r="N2704" s="23" t="e">
        <v>#N/A</v>
      </c>
      <c r="O2704" s="23" t="e">
        <v>#N/A</v>
      </c>
      <c r="P2704" s="23" t="e">
        <v>#N/A</v>
      </c>
      <c r="Q2704" s="23" t="s">
        <v>4408</v>
      </c>
    </row>
    <row r="2705" spans="1:17" s="23" customFormat="1" hidden="1" x14ac:dyDescent="0.2">
      <c r="A2705" s="23" t="e">
        <v>#N/A</v>
      </c>
      <c r="B2705" s="23" t="s">
        <v>3805</v>
      </c>
      <c r="C2705" s="23" t="e">
        <v>#N/A</v>
      </c>
      <c r="D2705" s="23" t="e">
        <v>#N/A</v>
      </c>
      <c r="E2705" s="23" t="e">
        <v>#N/A</v>
      </c>
      <c r="F2705" s="23" t="e">
        <v>#N/A</v>
      </c>
      <c r="G2705" s="23" t="e">
        <v>#N/A</v>
      </c>
      <c r="H2705" s="23" t="e">
        <v>#N/A</v>
      </c>
      <c r="I2705" s="1" t="e">
        <v>#N/A</v>
      </c>
      <c r="J2705" s="1" t="e">
        <v>#N/A</v>
      </c>
      <c r="K2705" s="1" t="e">
        <v>#N/A</v>
      </c>
      <c r="L2705" s="23" t="e">
        <v>#N/A</v>
      </c>
      <c r="M2705" s="23" t="e">
        <v>#N/A</v>
      </c>
      <c r="N2705" s="23" t="e">
        <v>#N/A</v>
      </c>
      <c r="O2705" s="23" t="e">
        <v>#N/A</v>
      </c>
      <c r="P2705" s="23" t="e">
        <v>#N/A</v>
      </c>
      <c r="Q2705" s="23" t="s">
        <v>4408</v>
      </c>
    </row>
    <row r="2706" spans="1:17" s="23" customFormat="1" hidden="1" x14ac:dyDescent="0.2">
      <c r="A2706" s="23" t="e">
        <v>#N/A</v>
      </c>
      <c r="B2706" s="23" t="s">
        <v>3806</v>
      </c>
      <c r="C2706" s="23" t="e">
        <v>#N/A</v>
      </c>
      <c r="D2706" s="23" t="e">
        <v>#N/A</v>
      </c>
      <c r="E2706" s="23" t="e">
        <v>#N/A</v>
      </c>
      <c r="F2706" s="23" t="e">
        <v>#N/A</v>
      </c>
      <c r="G2706" s="23" t="e">
        <v>#N/A</v>
      </c>
      <c r="H2706" s="23" t="e">
        <v>#N/A</v>
      </c>
      <c r="I2706" s="1" t="e">
        <v>#N/A</v>
      </c>
      <c r="J2706" s="1" t="e">
        <v>#N/A</v>
      </c>
      <c r="K2706" s="1" t="e">
        <v>#N/A</v>
      </c>
      <c r="L2706" s="23" t="e">
        <v>#N/A</v>
      </c>
      <c r="M2706" s="23" t="e">
        <v>#N/A</v>
      </c>
      <c r="N2706" s="23" t="e">
        <v>#N/A</v>
      </c>
      <c r="O2706" s="23" t="e">
        <v>#N/A</v>
      </c>
      <c r="P2706" s="23" t="e">
        <v>#N/A</v>
      </c>
      <c r="Q2706" s="23" t="s">
        <v>4408</v>
      </c>
    </row>
    <row r="2707" spans="1:17" s="23" customFormat="1" hidden="1" x14ac:dyDescent="0.2">
      <c r="A2707" s="23" t="e">
        <v>#N/A</v>
      </c>
      <c r="B2707" s="23" t="s">
        <v>3807</v>
      </c>
      <c r="C2707" s="23" t="e">
        <v>#N/A</v>
      </c>
      <c r="D2707" s="23" t="e">
        <v>#N/A</v>
      </c>
      <c r="E2707" s="23" t="e">
        <v>#N/A</v>
      </c>
      <c r="F2707" s="23" t="e">
        <v>#N/A</v>
      </c>
      <c r="G2707" s="23" t="e">
        <v>#N/A</v>
      </c>
      <c r="H2707" s="23" t="e">
        <v>#N/A</v>
      </c>
      <c r="I2707" s="1" t="e">
        <v>#N/A</v>
      </c>
      <c r="J2707" s="1" t="e">
        <v>#N/A</v>
      </c>
      <c r="K2707" s="1" t="e">
        <v>#N/A</v>
      </c>
      <c r="L2707" s="23" t="e">
        <v>#N/A</v>
      </c>
      <c r="M2707" s="23" t="e">
        <v>#N/A</v>
      </c>
      <c r="N2707" s="23" t="e">
        <v>#N/A</v>
      </c>
      <c r="O2707" s="23" t="e">
        <v>#N/A</v>
      </c>
      <c r="P2707" s="23" t="e">
        <v>#N/A</v>
      </c>
      <c r="Q2707" s="23" t="s">
        <v>4408</v>
      </c>
    </row>
    <row r="2708" spans="1:17" s="23" customFormat="1" hidden="1" x14ac:dyDescent="0.2">
      <c r="A2708" s="23" t="e">
        <v>#N/A</v>
      </c>
      <c r="B2708" s="23" t="s">
        <v>3808</v>
      </c>
      <c r="C2708" s="23" t="e">
        <v>#N/A</v>
      </c>
      <c r="D2708" s="23" t="e">
        <v>#N/A</v>
      </c>
      <c r="E2708" s="23" t="e">
        <v>#N/A</v>
      </c>
      <c r="F2708" s="23" t="e">
        <v>#N/A</v>
      </c>
      <c r="G2708" s="23" t="e">
        <v>#N/A</v>
      </c>
      <c r="H2708" s="23" t="e">
        <v>#N/A</v>
      </c>
      <c r="I2708" s="1" t="e">
        <v>#N/A</v>
      </c>
      <c r="J2708" s="1" t="e">
        <v>#N/A</v>
      </c>
      <c r="K2708" s="1" t="e">
        <v>#N/A</v>
      </c>
      <c r="L2708" s="23" t="e">
        <v>#N/A</v>
      </c>
      <c r="M2708" s="23" t="e">
        <v>#N/A</v>
      </c>
      <c r="N2708" s="23" t="e">
        <v>#N/A</v>
      </c>
      <c r="O2708" s="23" t="e">
        <v>#N/A</v>
      </c>
      <c r="P2708" s="23" t="e">
        <v>#N/A</v>
      </c>
      <c r="Q2708" s="23" t="s">
        <v>4408</v>
      </c>
    </row>
    <row r="2709" spans="1:17" s="23" customFormat="1" hidden="1" x14ac:dyDescent="0.2">
      <c r="A2709" s="23" t="e">
        <v>#N/A</v>
      </c>
      <c r="B2709" s="23" t="s">
        <v>3809</v>
      </c>
      <c r="C2709" s="23" t="e">
        <v>#N/A</v>
      </c>
      <c r="D2709" s="23" t="e">
        <v>#N/A</v>
      </c>
      <c r="E2709" s="23" t="e">
        <v>#N/A</v>
      </c>
      <c r="F2709" s="23" t="e">
        <v>#N/A</v>
      </c>
      <c r="G2709" s="23" t="e">
        <v>#N/A</v>
      </c>
      <c r="H2709" s="23" t="e">
        <v>#N/A</v>
      </c>
      <c r="I2709" s="1" t="e">
        <v>#N/A</v>
      </c>
      <c r="J2709" s="1" t="e">
        <v>#N/A</v>
      </c>
      <c r="K2709" s="1" t="e">
        <v>#N/A</v>
      </c>
      <c r="L2709" s="23" t="e">
        <v>#N/A</v>
      </c>
      <c r="M2709" s="23" t="e">
        <v>#N/A</v>
      </c>
      <c r="N2709" s="23" t="e">
        <v>#N/A</v>
      </c>
      <c r="O2709" s="23" t="e">
        <v>#N/A</v>
      </c>
      <c r="P2709" s="23" t="e">
        <v>#N/A</v>
      </c>
      <c r="Q2709" s="23" t="s">
        <v>4408</v>
      </c>
    </row>
    <row r="2710" spans="1:17" s="23" customFormat="1" hidden="1" x14ac:dyDescent="0.2">
      <c r="A2710" s="23" t="e">
        <v>#N/A</v>
      </c>
      <c r="B2710" s="23" t="s">
        <v>3810</v>
      </c>
      <c r="C2710" s="23" t="e">
        <v>#N/A</v>
      </c>
      <c r="D2710" s="23" t="e">
        <v>#N/A</v>
      </c>
      <c r="E2710" s="23" t="e">
        <v>#N/A</v>
      </c>
      <c r="F2710" s="23" t="e">
        <v>#N/A</v>
      </c>
      <c r="G2710" s="23" t="e">
        <v>#N/A</v>
      </c>
      <c r="H2710" s="23" t="e">
        <v>#N/A</v>
      </c>
      <c r="I2710" s="1" t="e">
        <v>#N/A</v>
      </c>
      <c r="J2710" s="1" t="e">
        <v>#N/A</v>
      </c>
      <c r="K2710" s="1" t="e">
        <v>#N/A</v>
      </c>
      <c r="L2710" s="23" t="e">
        <v>#N/A</v>
      </c>
      <c r="M2710" s="23" t="e">
        <v>#N/A</v>
      </c>
      <c r="N2710" s="23" t="e">
        <v>#N/A</v>
      </c>
      <c r="O2710" s="23" t="e">
        <v>#N/A</v>
      </c>
      <c r="P2710" s="23" t="e">
        <v>#N/A</v>
      </c>
      <c r="Q2710" s="23" t="s">
        <v>4408</v>
      </c>
    </row>
    <row r="2711" spans="1:17" s="23" customFormat="1" hidden="1" x14ac:dyDescent="0.2">
      <c r="A2711" s="23" t="e">
        <v>#N/A</v>
      </c>
      <c r="B2711" s="23" t="s">
        <v>3811</v>
      </c>
      <c r="C2711" s="23" t="e">
        <v>#N/A</v>
      </c>
      <c r="D2711" s="23" t="e">
        <v>#N/A</v>
      </c>
      <c r="E2711" s="23" t="e">
        <v>#N/A</v>
      </c>
      <c r="F2711" s="23" t="e">
        <v>#N/A</v>
      </c>
      <c r="G2711" s="23" t="e">
        <v>#N/A</v>
      </c>
      <c r="H2711" s="23" t="e">
        <v>#N/A</v>
      </c>
      <c r="I2711" s="1" t="e">
        <v>#N/A</v>
      </c>
      <c r="J2711" s="1" t="e">
        <v>#N/A</v>
      </c>
      <c r="K2711" s="1" t="e">
        <v>#N/A</v>
      </c>
      <c r="L2711" s="23" t="e">
        <v>#N/A</v>
      </c>
      <c r="M2711" s="23" t="e">
        <v>#N/A</v>
      </c>
      <c r="N2711" s="23" t="e">
        <v>#N/A</v>
      </c>
      <c r="O2711" s="23" t="e">
        <v>#N/A</v>
      </c>
      <c r="P2711" s="23" t="e">
        <v>#N/A</v>
      </c>
      <c r="Q2711" s="23" t="s">
        <v>4408</v>
      </c>
    </row>
    <row r="2712" spans="1:17" s="23" customFormat="1" hidden="1" x14ac:dyDescent="0.2">
      <c r="A2712" s="23" t="e">
        <v>#N/A</v>
      </c>
      <c r="B2712" s="23" t="s">
        <v>3812</v>
      </c>
      <c r="C2712" s="23" t="e">
        <v>#N/A</v>
      </c>
      <c r="D2712" s="23" t="e">
        <v>#N/A</v>
      </c>
      <c r="E2712" s="23" t="e">
        <v>#N/A</v>
      </c>
      <c r="F2712" s="23" t="e">
        <v>#N/A</v>
      </c>
      <c r="G2712" s="23" t="e">
        <v>#N/A</v>
      </c>
      <c r="H2712" s="23" t="e">
        <v>#N/A</v>
      </c>
      <c r="I2712" s="1" t="e">
        <v>#N/A</v>
      </c>
      <c r="J2712" s="1" t="e">
        <v>#N/A</v>
      </c>
      <c r="K2712" s="1" t="e">
        <v>#N/A</v>
      </c>
      <c r="L2712" s="23" t="e">
        <v>#N/A</v>
      </c>
      <c r="M2712" s="23" t="e">
        <v>#N/A</v>
      </c>
      <c r="N2712" s="23" t="e">
        <v>#N/A</v>
      </c>
      <c r="O2712" s="23" t="e">
        <v>#N/A</v>
      </c>
      <c r="P2712" s="23" t="e">
        <v>#N/A</v>
      </c>
      <c r="Q2712" s="23" t="s">
        <v>4408</v>
      </c>
    </row>
    <row r="2713" spans="1:17" s="23" customFormat="1" hidden="1" x14ac:dyDescent="0.2">
      <c r="A2713" s="23" t="e">
        <v>#N/A</v>
      </c>
      <c r="B2713" s="23" t="s">
        <v>3813</v>
      </c>
      <c r="C2713" s="23" t="e">
        <v>#N/A</v>
      </c>
      <c r="D2713" s="23" t="e">
        <v>#N/A</v>
      </c>
      <c r="E2713" s="23" t="e">
        <v>#N/A</v>
      </c>
      <c r="F2713" s="23" t="e">
        <v>#N/A</v>
      </c>
      <c r="G2713" s="23" t="e">
        <v>#N/A</v>
      </c>
      <c r="H2713" s="23" t="e">
        <v>#N/A</v>
      </c>
      <c r="I2713" s="1" t="e">
        <v>#N/A</v>
      </c>
      <c r="J2713" s="1" t="e">
        <v>#N/A</v>
      </c>
      <c r="K2713" s="1" t="e">
        <v>#N/A</v>
      </c>
      <c r="L2713" s="23" t="e">
        <v>#N/A</v>
      </c>
      <c r="M2713" s="23" t="e">
        <v>#N/A</v>
      </c>
      <c r="N2713" s="23" t="e">
        <v>#N/A</v>
      </c>
      <c r="O2713" s="23" t="e">
        <v>#N/A</v>
      </c>
      <c r="P2713" s="23" t="e">
        <v>#N/A</v>
      </c>
      <c r="Q2713" s="23" t="s">
        <v>4408</v>
      </c>
    </row>
    <row r="2714" spans="1:17" s="23" customFormat="1" hidden="1" x14ac:dyDescent="0.2">
      <c r="A2714" s="23" t="e">
        <v>#N/A</v>
      </c>
      <c r="B2714" s="23" t="s">
        <v>3814</v>
      </c>
      <c r="C2714" s="23" t="e">
        <v>#N/A</v>
      </c>
      <c r="D2714" s="23" t="e">
        <v>#N/A</v>
      </c>
      <c r="E2714" s="23" t="e">
        <v>#N/A</v>
      </c>
      <c r="F2714" s="23" t="e">
        <v>#N/A</v>
      </c>
      <c r="G2714" s="23" t="e">
        <v>#N/A</v>
      </c>
      <c r="H2714" s="23" t="e">
        <v>#N/A</v>
      </c>
      <c r="I2714" s="1" t="e">
        <v>#N/A</v>
      </c>
      <c r="J2714" s="1" t="e">
        <v>#N/A</v>
      </c>
      <c r="K2714" s="1" t="e">
        <v>#N/A</v>
      </c>
      <c r="L2714" s="23" t="e">
        <v>#N/A</v>
      </c>
      <c r="M2714" s="23" t="e">
        <v>#N/A</v>
      </c>
      <c r="N2714" s="23" t="e">
        <v>#N/A</v>
      </c>
      <c r="O2714" s="23" t="e">
        <v>#N/A</v>
      </c>
      <c r="P2714" s="23" t="e">
        <v>#N/A</v>
      </c>
      <c r="Q2714" s="23" t="s">
        <v>4408</v>
      </c>
    </row>
    <row r="2715" spans="1:17" s="23" customFormat="1" hidden="1" x14ac:dyDescent="0.2">
      <c r="A2715" s="23" t="e">
        <v>#N/A</v>
      </c>
      <c r="B2715" s="23" t="s">
        <v>3815</v>
      </c>
      <c r="C2715" s="23" t="e">
        <v>#N/A</v>
      </c>
      <c r="D2715" s="23" t="e">
        <v>#N/A</v>
      </c>
      <c r="E2715" s="23" t="e">
        <v>#N/A</v>
      </c>
      <c r="F2715" s="23" t="e">
        <v>#N/A</v>
      </c>
      <c r="G2715" s="23" t="e">
        <v>#N/A</v>
      </c>
      <c r="H2715" s="23" t="e">
        <v>#N/A</v>
      </c>
      <c r="I2715" s="1" t="e">
        <v>#N/A</v>
      </c>
      <c r="J2715" s="1" t="e">
        <v>#N/A</v>
      </c>
      <c r="K2715" s="1" t="e">
        <v>#N/A</v>
      </c>
      <c r="L2715" s="23" t="e">
        <v>#N/A</v>
      </c>
      <c r="M2715" s="23" t="e">
        <v>#N/A</v>
      </c>
      <c r="N2715" s="23" t="e">
        <v>#N/A</v>
      </c>
      <c r="O2715" s="23" t="e">
        <v>#N/A</v>
      </c>
      <c r="P2715" s="23" t="e">
        <v>#N/A</v>
      </c>
      <c r="Q2715" s="23" t="s">
        <v>4408</v>
      </c>
    </row>
    <row r="2716" spans="1:17" s="23" customFormat="1" hidden="1" x14ac:dyDescent="0.2">
      <c r="A2716" s="23" t="e">
        <v>#N/A</v>
      </c>
      <c r="B2716" s="23" t="s">
        <v>3816</v>
      </c>
      <c r="C2716" s="23" t="e">
        <v>#N/A</v>
      </c>
      <c r="D2716" s="23" t="e">
        <v>#N/A</v>
      </c>
      <c r="E2716" s="23" t="e">
        <v>#N/A</v>
      </c>
      <c r="F2716" s="23" t="e">
        <v>#N/A</v>
      </c>
      <c r="G2716" s="23" t="e">
        <v>#N/A</v>
      </c>
      <c r="H2716" s="23" t="e">
        <v>#N/A</v>
      </c>
      <c r="I2716" s="1" t="e">
        <v>#N/A</v>
      </c>
      <c r="J2716" s="1" t="e">
        <v>#N/A</v>
      </c>
      <c r="K2716" s="1" t="e">
        <v>#N/A</v>
      </c>
      <c r="L2716" s="23" t="e">
        <v>#N/A</v>
      </c>
      <c r="M2716" s="23" t="e">
        <v>#N/A</v>
      </c>
      <c r="N2716" s="23" t="e">
        <v>#N/A</v>
      </c>
      <c r="O2716" s="23" t="e">
        <v>#N/A</v>
      </c>
      <c r="P2716" s="23" t="e">
        <v>#N/A</v>
      </c>
      <c r="Q2716" s="23" t="s">
        <v>4408</v>
      </c>
    </row>
    <row r="2717" spans="1:17" s="23" customFormat="1" hidden="1" x14ac:dyDescent="0.2">
      <c r="A2717" s="23" t="e">
        <v>#N/A</v>
      </c>
      <c r="B2717" s="23" t="s">
        <v>3817</v>
      </c>
      <c r="C2717" s="23" t="e">
        <v>#N/A</v>
      </c>
      <c r="D2717" s="23" t="e">
        <v>#N/A</v>
      </c>
      <c r="E2717" s="23" t="e">
        <v>#N/A</v>
      </c>
      <c r="F2717" s="23" t="e">
        <v>#N/A</v>
      </c>
      <c r="G2717" s="23" t="e">
        <v>#N/A</v>
      </c>
      <c r="H2717" s="23" t="e">
        <v>#N/A</v>
      </c>
      <c r="I2717" s="1" t="e">
        <v>#N/A</v>
      </c>
      <c r="J2717" s="1" t="e">
        <v>#N/A</v>
      </c>
      <c r="K2717" s="1" t="e">
        <v>#N/A</v>
      </c>
      <c r="L2717" s="23" t="e">
        <v>#N/A</v>
      </c>
      <c r="M2717" s="23" t="e">
        <v>#N/A</v>
      </c>
      <c r="N2717" s="23" t="e">
        <v>#N/A</v>
      </c>
      <c r="O2717" s="23" t="e">
        <v>#N/A</v>
      </c>
      <c r="P2717" s="23" t="e">
        <v>#N/A</v>
      </c>
      <c r="Q2717" s="23" t="s">
        <v>4408</v>
      </c>
    </row>
    <row r="2718" spans="1:17" s="23" customFormat="1" hidden="1" x14ac:dyDescent="0.2">
      <c r="A2718" s="23" t="e">
        <v>#N/A</v>
      </c>
      <c r="B2718" s="23" t="s">
        <v>3818</v>
      </c>
      <c r="C2718" s="23" t="e">
        <v>#N/A</v>
      </c>
      <c r="D2718" s="23" t="e">
        <v>#N/A</v>
      </c>
      <c r="E2718" s="23" t="e">
        <v>#N/A</v>
      </c>
      <c r="F2718" s="23" t="e">
        <v>#N/A</v>
      </c>
      <c r="G2718" s="23" t="e">
        <v>#N/A</v>
      </c>
      <c r="H2718" s="23" t="e">
        <v>#N/A</v>
      </c>
      <c r="I2718" s="1" t="e">
        <v>#N/A</v>
      </c>
      <c r="J2718" s="1" t="e">
        <v>#N/A</v>
      </c>
      <c r="K2718" s="1" t="e">
        <v>#N/A</v>
      </c>
      <c r="L2718" s="23" t="e">
        <v>#N/A</v>
      </c>
      <c r="M2718" s="23" t="e">
        <v>#N/A</v>
      </c>
      <c r="N2718" s="23" t="e">
        <v>#N/A</v>
      </c>
      <c r="O2718" s="23" t="e">
        <v>#N/A</v>
      </c>
      <c r="P2718" s="23" t="e">
        <v>#N/A</v>
      </c>
      <c r="Q2718" s="23" t="s">
        <v>4408</v>
      </c>
    </row>
    <row r="2719" spans="1:17" s="23" customFormat="1" hidden="1" x14ac:dyDescent="0.2">
      <c r="A2719" s="23" t="e">
        <v>#N/A</v>
      </c>
      <c r="B2719" s="23" t="s">
        <v>3819</v>
      </c>
      <c r="C2719" s="23" t="e">
        <v>#N/A</v>
      </c>
      <c r="D2719" s="23" t="e">
        <v>#N/A</v>
      </c>
      <c r="E2719" s="23" t="e">
        <v>#N/A</v>
      </c>
      <c r="F2719" s="23" t="e">
        <v>#N/A</v>
      </c>
      <c r="G2719" s="23" t="e">
        <v>#N/A</v>
      </c>
      <c r="H2719" s="23" t="e">
        <v>#N/A</v>
      </c>
      <c r="I2719" s="1" t="e">
        <v>#N/A</v>
      </c>
      <c r="J2719" s="1" t="e">
        <v>#N/A</v>
      </c>
      <c r="K2719" s="1" t="e">
        <v>#N/A</v>
      </c>
      <c r="L2719" s="23" t="e">
        <v>#N/A</v>
      </c>
      <c r="M2719" s="23" t="e">
        <v>#N/A</v>
      </c>
      <c r="N2719" s="23" t="e">
        <v>#N/A</v>
      </c>
      <c r="O2719" s="23" t="e">
        <v>#N/A</v>
      </c>
      <c r="P2719" s="23" t="e">
        <v>#N/A</v>
      </c>
      <c r="Q2719" s="23" t="s">
        <v>4408</v>
      </c>
    </row>
    <row r="2720" spans="1:17" s="23" customFormat="1" hidden="1" x14ac:dyDescent="0.2">
      <c r="A2720" s="23" t="e">
        <v>#N/A</v>
      </c>
      <c r="B2720" s="23" t="s">
        <v>3820</v>
      </c>
      <c r="C2720" s="23" t="e">
        <v>#N/A</v>
      </c>
      <c r="D2720" s="23" t="e">
        <v>#N/A</v>
      </c>
      <c r="E2720" s="23" t="e">
        <v>#N/A</v>
      </c>
      <c r="F2720" s="23" t="e">
        <v>#N/A</v>
      </c>
      <c r="G2720" s="23" t="e">
        <v>#N/A</v>
      </c>
      <c r="H2720" s="23" t="e">
        <v>#N/A</v>
      </c>
      <c r="I2720" s="1" t="e">
        <v>#N/A</v>
      </c>
      <c r="J2720" s="1" t="e">
        <v>#N/A</v>
      </c>
      <c r="K2720" s="1" t="e">
        <v>#N/A</v>
      </c>
      <c r="L2720" s="23" t="e">
        <v>#N/A</v>
      </c>
      <c r="M2720" s="23" t="e">
        <v>#N/A</v>
      </c>
      <c r="N2720" s="23" t="e">
        <v>#N/A</v>
      </c>
      <c r="O2720" s="23" t="e">
        <v>#N/A</v>
      </c>
      <c r="P2720" s="23" t="e">
        <v>#N/A</v>
      </c>
      <c r="Q2720" s="23" t="s">
        <v>4408</v>
      </c>
    </row>
    <row r="2721" spans="1:17" s="23" customFormat="1" hidden="1" x14ac:dyDescent="0.2">
      <c r="A2721" s="23" t="e">
        <v>#N/A</v>
      </c>
      <c r="B2721" s="23" t="s">
        <v>3821</v>
      </c>
      <c r="C2721" s="23" t="e">
        <v>#N/A</v>
      </c>
      <c r="D2721" s="23" t="e">
        <v>#N/A</v>
      </c>
      <c r="E2721" s="23" t="e">
        <v>#N/A</v>
      </c>
      <c r="F2721" s="23" t="e">
        <v>#N/A</v>
      </c>
      <c r="G2721" s="23" t="e">
        <v>#N/A</v>
      </c>
      <c r="H2721" s="23" t="e">
        <v>#N/A</v>
      </c>
      <c r="I2721" s="1" t="e">
        <v>#N/A</v>
      </c>
      <c r="J2721" s="1" t="e">
        <v>#N/A</v>
      </c>
      <c r="K2721" s="1" t="e">
        <v>#N/A</v>
      </c>
      <c r="L2721" s="23" t="e">
        <v>#N/A</v>
      </c>
      <c r="M2721" s="23" t="e">
        <v>#N/A</v>
      </c>
      <c r="N2721" s="23" t="e">
        <v>#N/A</v>
      </c>
      <c r="O2721" s="23" t="e">
        <v>#N/A</v>
      </c>
      <c r="P2721" s="23" t="e">
        <v>#N/A</v>
      </c>
      <c r="Q2721" s="23" t="s">
        <v>4408</v>
      </c>
    </row>
    <row r="2722" spans="1:17" s="23" customFormat="1" hidden="1" x14ac:dyDescent="0.2">
      <c r="A2722" s="23" t="e">
        <v>#N/A</v>
      </c>
      <c r="B2722" s="23" t="s">
        <v>3822</v>
      </c>
      <c r="C2722" s="23" t="e">
        <v>#N/A</v>
      </c>
      <c r="D2722" s="23" t="e">
        <v>#N/A</v>
      </c>
      <c r="E2722" s="23" t="e">
        <v>#N/A</v>
      </c>
      <c r="F2722" s="23" t="e">
        <v>#N/A</v>
      </c>
      <c r="G2722" s="23" t="e">
        <v>#N/A</v>
      </c>
      <c r="H2722" s="23" t="e">
        <v>#N/A</v>
      </c>
      <c r="I2722" s="1" t="e">
        <v>#N/A</v>
      </c>
      <c r="J2722" s="1" t="e">
        <v>#N/A</v>
      </c>
      <c r="K2722" s="1" t="e">
        <v>#N/A</v>
      </c>
      <c r="L2722" s="23" t="e">
        <v>#N/A</v>
      </c>
      <c r="M2722" s="23" t="e">
        <v>#N/A</v>
      </c>
      <c r="N2722" s="23" t="e">
        <v>#N/A</v>
      </c>
      <c r="O2722" s="23" t="e">
        <v>#N/A</v>
      </c>
      <c r="P2722" s="23" t="e">
        <v>#N/A</v>
      </c>
      <c r="Q2722" s="23" t="s">
        <v>4408</v>
      </c>
    </row>
    <row r="2723" spans="1:17" s="23" customFormat="1" hidden="1" x14ac:dyDescent="0.2">
      <c r="A2723" s="23" t="e">
        <v>#N/A</v>
      </c>
      <c r="B2723" s="23" t="s">
        <v>3823</v>
      </c>
      <c r="C2723" s="23" t="e">
        <v>#N/A</v>
      </c>
      <c r="D2723" s="23" t="e">
        <v>#N/A</v>
      </c>
      <c r="E2723" s="23" t="e">
        <v>#N/A</v>
      </c>
      <c r="F2723" s="23" t="e">
        <v>#N/A</v>
      </c>
      <c r="G2723" s="23" t="e">
        <v>#N/A</v>
      </c>
      <c r="H2723" s="23" t="e">
        <v>#N/A</v>
      </c>
      <c r="I2723" s="1" t="e">
        <v>#N/A</v>
      </c>
      <c r="J2723" s="1" t="e">
        <v>#N/A</v>
      </c>
      <c r="K2723" s="1" t="e">
        <v>#N/A</v>
      </c>
      <c r="L2723" s="23" t="e">
        <v>#N/A</v>
      </c>
      <c r="M2723" s="23" t="e">
        <v>#N/A</v>
      </c>
      <c r="N2723" s="23" t="e">
        <v>#N/A</v>
      </c>
      <c r="O2723" s="23" t="e">
        <v>#N/A</v>
      </c>
      <c r="P2723" s="23" t="e">
        <v>#N/A</v>
      </c>
      <c r="Q2723" s="23" t="s">
        <v>4408</v>
      </c>
    </row>
    <row r="2724" spans="1:17" s="23" customFormat="1" hidden="1" x14ac:dyDescent="0.2">
      <c r="A2724" s="23" t="e">
        <v>#N/A</v>
      </c>
      <c r="B2724" s="23" t="s">
        <v>3824</v>
      </c>
      <c r="C2724" s="23" t="e">
        <v>#N/A</v>
      </c>
      <c r="D2724" s="23" t="e">
        <v>#N/A</v>
      </c>
      <c r="E2724" s="23" t="e">
        <v>#N/A</v>
      </c>
      <c r="F2724" s="23" t="e">
        <v>#N/A</v>
      </c>
      <c r="G2724" s="23" t="e">
        <v>#N/A</v>
      </c>
      <c r="H2724" s="23" t="e">
        <v>#N/A</v>
      </c>
      <c r="I2724" s="1" t="e">
        <v>#N/A</v>
      </c>
      <c r="J2724" s="1" t="e">
        <v>#N/A</v>
      </c>
      <c r="K2724" s="1" t="e">
        <v>#N/A</v>
      </c>
      <c r="L2724" s="23" t="e">
        <v>#N/A</v>
      </c>
      <c r="M2724" s="23" t="e">
        <v>#N/A</v>
      </c>
      <c r="N2724" s="23" t="e">
        <v>#N/A</v>
      </c>
      <c r="O2724" s="23" t="e">
        <v>#N/A</v>
      </c>
      <c r="P2724" s="23" t="e">
        <v>#N/A</v>
      </c>
      <c r="Q2724" s="23" t="s">
        <v>4408</v>
      </c>
    </row>
    <row r="2725" spans="1:17" s="23" customFormat="1" hidden="1" x14ac:dyDescent="0.2">
      <c r="A2725" s="23" t="e">
        <v>#N/A</v>
      </c>
      <c r="B2725" s="23" t="s">
        <v>3825</v>
      </c>
      <c r="C2725" s="23" t="e">
        <v>#N/A</v>
      </c>
      <c r="D2725" s="23" t="e">
        <v>#N/A</v>
      </c>
      <c r="E2725" s="23" t="e">
        <v>#N/A</v>
      </c>
      <c r="F2725" s="23" t="e">
        <v>#N/A</v>
      </c>
      <c r="G2725" s="23" t="e">
        <v>#N/A</v>
      </c>
      <c r="H2725" s="23" t="e">
        <v>#N/A</v>
      </c>
      <c r="I2725" s="1" t="e">
        <v>#N/A</v>
      </c>
      <c r="J2725" s="1" t="e">
        <v>#N/A</v>
      </c>
      <c r="K2725" s="1" t="e">
        <v>#N/A</v>
      </c>
      <c r="L2725" s="23" t="e">
        <v>#N/A</v>
      </c>
      <c r="M2725" s="23" t="e">
        <v>#N/A</v>
      </c>
      <c r="N2725" s="23" t="e">
        <v>#N/A</v>
      </c>
      <c r="O2725" s="23" t="e">
        <v>#N/A</v>
      </c>
      <c r="P2725" s="23" t="e">
        <v>#N/A</v>
      </c>
      <c r="Q2725" s="23" t="s">
        <v>4408</v>
      </c>
    </row>
    <row r="2726" spans="1:17" s="23" customFormat="1" hidden="1" x14ac:dyDescent="0.2">
      <c r="A2726" s="23" t="e">
        <v>#N/A</v>
      </c>
      <c r="B2726" s="23" t="s">
        <v>3826</v>
      </c>
      <c r="C2726" s="23" t="e">
        <v>#N/A</v>
      </c>
      <c r="D2726" s="23" t="e">
        <v>#N/A</v>
      </c>
      <c r="E2726" s="23" t="e">
        <v>#N/A</v>
      </c>
      <c r="F2726" s="23" t="e">
        <v>#N/A</v>
      </c>
      <c r="G2726" s="23" t="e">
        <v>#N/A</v>
      </c>
      <c r="H2726" s="23" t="e">
        <v>#N/A</v>
      </c>
      <c r="I2726" s="1" t="e">
        <v>#N/A</v>
      </c>
      <c r="J2726" s="1" t="e">
        <v>#N/A</v>
      </c>
      <c r="K2726" s="1" t="e">
        <v>#N/A</v>
      </c>
      <c r="L2726" s="23" t="e">
        <v>#N/A</v>
      </c>
      <c r="M2726" s="23" t="e">
        <v>#N/A</v>
      </c>
      <c r="N2726" s="23" t="e">
        <v>#N/A</v>
      </c>
      <c r="O2726" s="23" t="e">
        <v>#N/A</v>
      </c>
      <c r="P2726" s="23" t="e">
        <v>#N/A</v>
      </c>
      <c r="Q2726" s="23" t="s">
        <v>4408</v>
      </c>
    </row>
    <row r="2727" spans="1:17" s="23" customFormat="1" hidden="1" x14ac:dyDescent="0.2">
      <c r="A2727" s="23" t="e">
        <v>#N/A</v>
      </c>
      <c r="B2727" s="23" t="s">
        <v>3827</v>
      </c>
      <c r="C2727" s="23" t="e">
        <v>#N/A</v>
      </c>
      <c r="D2727" s="23" t="e">
        <v>#N/A</v>
      </c>
      <c r="E2727" s="23" t="e">
        <v>#N/A</v>
      </c>
      <c r="F2727" s="23" t="e">
        <v>#N/A</v>
      </c>
      <c r="G2727" s="23" t="e">
        <v>#N/A</v>
      </c>
      <c r="H2727" s="23" t="e">
        <v>#N/A</v>
      </c>
      <c r="I2727" s="1" t="e">
        <v>#N/A</v>
      </c>
      <c r="J2727" s="1" t="e">
        <v>#N/A</v>
      </c>
      <c r="K2727" s="1" t="e">
        <v>#N/A</v>
      </c>
      <c r="L2727" s="23" t="e">
        <v>#N/A</v>
      </c>
      <c r="M2727" s="23" t="e">
        <v>#N/A</v>
      </c>
      <c r="N2727" s="23" t="e">
        <v>#N/A</v>
      </c>
      <c r="O2727" s="23" t="e">
        <v>#N/A</v>
      </c>
      <c r="P2727" s="23" t="e">
        <v>#N/A</v>
      </c>
      <c r="Q2727" s="23" t="s">
        <v>4408</v>
      </c>
    </row>
    <row r="2728" spans="1:17" s="23" customFormat="1" hidden="1" x14ac:dyDescent="0.2">
      <c r="A2728" s="23" t="e">
        <v>#N/A</v>
      </c>
      <c r="B2728" s="23" t="s">
        <v>3828</v>
      </c>
      <c r="C2728" s="23" t="e">
        <v>#N/A</v>
      </c>
      <c r="D2728" s="23" t="e">
        <v>#N/A</v>
      </c>
      <c r="E2728" s="23" t="e">
        <v>#N/A</v>
      </c>
      <c r="F2728" s="23" t="e">
        <v>#N/A</v>
      </c>
      <c r="G2728" s="23" t="e">
        <v>#N/A</v>
      </c>
      <c r="H2728" s="23" t="e">
        <v>#N/A</v>
      </c>
      <c r="I2728" s="1" t="e">
        <v>#N/A</v>
      </c>
      <c r="J2728" s="1" t="e">
        <v>#N/A</v>
      </c>
      <c r="K2728" s="1" t="e">
        <v>#N/A</v>
      </c>
      <c r="L2728" s="23" t="e">
        <v>#N/A</v>
      </c>
      <c r="M2728" s="23" t="e">
        <v>#N/A</v>
      </c>
      <c r="N2728" s="23" t="e">
        <v>#N/A</v>
      </c>
      <c r="O2728" s="23" t="e">
        <v>#N/A</v>
      </c>
      <c r="P2728" s="23" t="e">
        <v>#N/A</v>
      </c>
      <c r="Q2728" s="23" t="s">
        <v>4408</v>
      </c>
    </row>
    <row r="2729" spans="1:17" s="23" customFormat="1" hidden="1" x14ac:dyDescent="0.2">
      <c r="A2729" s="23" t="e">
        <v>#N/A</v>
      </c>
      <c r="B2729" s="23" t="s">
        <v>3829</v>
      </c>
      <c r="C2729" s="23" t="e">
        <v>#N/A</v>
      </c>
      <c r="D2729" s="23" t="e">
        <v>#N/A</v>
      </c>
      <c r="E2729" s="23" t="e">
        <v>#N/A</v>
      </c>
      <c r="F2729" s="23" t="e">
        <v>#N/A</v>
      </c>
      <c r="G2729" s="23" t="e">
        <v>#N/A</v>
      </c>
      <c r="H2729" s="23" t="e">
        <v>#N/A</v>
      </c>
      <c r="I2729" s="1" t="e">
        <v>#N/A</v>
      </c>
      <c r="J2729" s="1" t="e">
        <v>#N/A</v>
      </c>
      <c r="K2729" s="1" t="e">
        <v>#N/A</v>
      </c>
      <c r="L2729" s="23" t="e">
        <v>#N/A</v>
      </c>
      <c r="M2729" s="23" t="e">
        <v>#N/A</v>
      </c>
      <c r="N2729" s="23" t="e">
        <v>#N/A</v>
      </c>
      <c r="O2729" s="23" t="e">
        <v>#N/A</v>
      </c>
      <c r="P2729" s="23" t="e">
        <v>#N/A</v>
      </c>
      <c r="Q2729" s="23" t="s">
        <v>4408</v>
      </c>
    </row>
    <row r="2730" spans="1:17" s="23" customFormat="1" hidden="1" x14ac:dyDescent="0.2">
      <c r="A2730" s="23" t="e">
        <v>#N/A</v>
      </c>
      <c r="B2730" s="23" t="s">
        <v>3830</v>
      </c>
      <c r="C2730" s="23" t="e">
        <v>#N/A</v>
      </c>
      <c r="D2730" s="23" t="e">
        <v>#N/A</v>
      </c>
      <c r="E2730" s="23" t="e">
        <v>#N/A</v>
      </c>
      <c r="F2730" s="23" t="e">
        <v>#N/A</v>
      </c>
      <c r="G2730" s="23" t="e">
        <v>#N/A</v>
      </c>
      <c r="H2730" s="23" t="e">
        <v>#N/A</v>
      </c>
      <c r="I2730" s="1" t="e">
        <v>#N/A</v>
      </c>
      <c r="J2730" s="1" t="e">
        <v>#N/A</v>
      </c>
      <c r="K2730" s="1" t="e">
        <v>#N/A</v>
      </c>
      <c r="L2730" s="23" t="e">
        <v>#N/A</v>
      </c>
      <c r="M2730" s="23" t="e">
        <v>#N/A</v>
      </c>
      <c r="N2730" s="23" t="e">
        <v>#N/A</v>
      </c>
      <c r="O2730" s="23" t="e">
        <v>#N/A</v>
      </c>
      <c r="P2730" s="23" t="e">
        <v>#N/A</v>
      </c>
      <c r="Q2730" s="23" t="s">
        <v>4408</v>
      </c>
    </row>
    <row r="2731" spans="1:17" s="23" customFormat="1" hidden="1" x14ac:dyDescent="0.2">
      <c r="A2731" s="23" t="e">
        <v>#N/A</v>
      </c>
      <c r="B2731" s="23" t="s">
        <v>3831</v>
      </c>
      <c r="C2731" s="23" t="e">
        <v>#N/A</v>
      </c>
      <c r="D2731" s="23" t="e">
        <v>#N/A</v>
      </c>
      <c r="E2731" s="23" t="e">
        <v>#N/A</v>
      </c>
      <c r="F2731" s="23" t="e">
        <v>#N/A</v>
      </c>
      <c r="G2731" s="23" t="e">
        <v>#N/A</v>
      </c>
      <c r="H2731" s="23" t="e">
        <v>#N/A</v>
      </c>
      <c r="I2731" s="1" t="e">
        <v>#N/A</v>
      </c>
      <c r="J2731" s="1" t="e">
        <v>#N/A</v>
      </c>
      <c r="K2731" s="1" t="e">
        <v>#N/A</v>
      </c>
      <c r="L2731" s="23" t="e">
        <v>#N/A</v>
      </c>
      <c r="M2731" s="23" t="e">
        <v>#N/A</v>
      </c>
      <c r="N2731" s="23" t="e">
        <v>#N/A</v>
      </c>
      <c r="O2731" s="23" t="e">
        <v>#N/A</v>
      </c>
      <c r="P2731" s="23" t="e">
        <v>#N/A</v>
      </c>
      <c r="Q2731" s="23" t="s">
        <v>4408</v>
      </c>
    </row>
    <row r="2732" spans="1:17" s="23" customFormat="1" hidden="1" x14ac:dyDescent="0.2">
      <c r="A2732" s="23" t="e">
        <v>#N/A</v>
      </c>
      <c r="B2732" s="23" t="s">
        <v>3832</v>
      </c>
      <c r="C2732" s="23" t="e">
        <v>#N/A</v>
      </c>
      <c r="D2732" s="23" t="e">
        <v>#N/A</v>
      </c>
      <c r="E2732" s="23" t="e">
        <v>#N/A</v>
      </c>
      <c r="F2732" s="23" t="e">
        <v>#N/A</v>
      </c>
      <c r="G2732" s="23" t="e">
        <v>#N/A</v>
      </c>
      <c r="H2732" s="23" t="e">
        <v>#N/A</v>
      </c>
      <c r="I2732" s="1" t="e">
        <v>#N/A</v>
      </c>
      <c r="J2732" s="1" t="e">
        <v>#N/A</v>
      </c>
      <c r="K2732" s="1" t="e">
        <v>#N/A</v>
      </c>
      <c r="L2732" s="23" t="e">
        <v>#N/A</v>
      </c>
      <c r="M2732" s="23" t="e">
        <v>#N/A</v>
      </c>
      <c r="N2732" s="23" t="e">
        <v>#N/A</v>
      </c>
      <c r="O2732" s="23" t="e">
        <v>#N/A</v>
      </c>
      <c r="P2732" s="23" t="e">
        <v>#N/A</v>
      </c>
      <c r="Q2732" s="23" t="s">
        <v>4408</v>
      </c>
    </row>
    <row r="2733" spans="1:17" s="23" customFormat="1" hidden="1" x14ac:dyDescent="0.2">
      <c r="A2733" s="23" t="e">
        <v>#N/A</v>
      </c>
      <c r="B2733" s="23" t="s">
        <v>3833</v>
      </c>
      <c r="C2733" s="23" t="e">
        <v>#N/A</v>
      </c>
      <c r="D2733" s="23" t="e">
        <v>#N/A</v>
      </c>
      <c r="E2733" s="23" t="e">
        <v>#N/A</v>
      </c>
      <c r="F2733" s="23" t="e">
        <v>#N/A</v>
      </c>
      <c r="G2733" s="23" t="e">
        <v>#N/A</v>
      </c>
      <c r="H2733" s="23" t="e">
        <v>#N/A</v>
      </c>
      <c r="I2733" s="1" t="e">
        <v>#N/A</v>
      </c>
      <c r="J2733" s="1" t="e">
        <v>#N/A</v>
      </c>
      <c r="K2733" s="1" t="e">
        <v>#N/A</v>
      </c>
      <c r="L2733" s="23" t="e">
        <v>#N/A</v>
      </c>
      <c r="M2733" s="23" t="e">
        <v>#N/A</v>
      </c>
      <c r="N2733" s="23" t="e">
        <v>#N/A</v>
      </c>
      <c r="O2733" s="23" t="e">
        <v>#N/A</v>
      </c>
      <c r="P2733" s="23" t="e">
        <v>#N/A</v>
      </c>
      <c r="Q2733" s="23" t="s">
        <v>4408</v>
      </c>
    </row>
    <row r="2734" spans="1:17" s="23" customFormat="1" hidden="1" x14ac:dyDescent="0.2">
      <c r="A2734" s="23" t="e">
        <v>#N/A</v>
      </c>
      <c r="B2734" s="23" t="s">
        <v>3834</v>
      </c>
      <c r="C2734" s="23" t="e">
        <v>#N/A</v>
      </c>
      <c r="D2734" s="23" t="e">
        <v>#N/A</v>
      </c>
      <c r="E2734" s="23" t="e">
        <v>#N/A</v>
      </c>
      <c r="F2734" s="23" t="e">
        <v>#N/A</v>
      </c>
      <c r="G2734" s="23" t="e">
        <v>#N/A</v>
      </c>
      <c r="H2734" s="23" t="e">
        <v>#N/A</v>
      </c>
      <c r="I2734" s="1" t="e">
        <v>#N/A</v>
      </c>
      <c r="J2734" s="1" t="e">
        <v>#N/A</v>
      </c>
      <c r="K2734" s="1" t="e">
        <v>#N/A</v>
      </c>
      <c r="L2734" s="23" t="e">
        <v>#N/A</v>
      </c>
      <c r="M2734" s="23" t="e">
        <v>#N/A</v>
      </c>
      <c r="N2734" s="23" t="e">
        <v>#N/A</v>
      </c>
      <c r="O2734" s="23" t="e">
        <v>#N/A</v>
      </c>
      <c r="P2734" s="23" t="e">
        <v>#N/A</v>
      </c>
      <c r="Q2734" s="23" t="s">
        <v>4408</v>
      </c>
    </row>
    <row r="2735" spans="1:17" s="23" customFormat="1" hidden="1" x14ac:dyDescent="0.2">
      <c r="A2735" s="23" t="e">
        <v>#N/A</v>
      </c>
      <c r="B2735" s="23" t="s">
        <v>3835</v>
      </c>
      <c r="C2735" s="23" t="e">
        <v>#N/A</v>
      </c>
      <c r="D2735" s="23" t="e">
        <v>#N/A</v>
      </c>
      <c r="E2735" s="23" t="e">
        <v>#N/A</v>
      </c>
      <c r="F2735" s="23" t="e">
        <v>#N/A</v>
      </c>
      <c r="G2735" s="23" t="e">
        <v>#N/A</v>
      </c>
      <c r="H2735" s="23" t="e">
        <v>#N/A</v>
      </c>
      <c r="I2735" s="1" t="e">
        <v>#N/A</v>
      </c>
      <c r="J2735" s="1" t="e">
        <v>#N/A</v>
      </c>
      <c r="K2735" s="1" t="e">
        <v>#N/A</v>
      </c>
      <c r="L2735" s="23" t="e">
        <v>#N/A</v>
      </c>
      <c r="M2735" s="23" t="e">
        <v>#N/A</v>
      </c>
      <c r="N2735" s="23" t="e">
        <v>#N/A</v>
      </c>
      <c r="O2735" s="23" t="e">
        <v>#N/A</v>
      </c>
      <c r="P2735" s="23" t="e">
        <v>#N/A</v>
      </c>
      <c r="Q2735" s="23" t="s">
        <v>4408</v>
      </c>
    </row>
    <row r="2736" spans="1:17" s="23" customFormat="1" hidden="1" x14ac:dyDescent="0.2">
      <c r="A2736" s="23" t="e">
        <v>#N/A</v>
      </c>
      <c r="B2736" s="23" t="s">
        <v>3836</v>
      </c>
      <c r="C2736" s="23" t="e">
        <v>#N/A</v>
      </c>
      <c r="D2736" s="23" t="e">
        <v>#N/A</v>
      </c>
      <c r="E2736" s="23" t="e">
        <v>#N/A</v>
      </c>
      <c r="F2736" s="23" t="e">
        <v>#N/A</v>
      </c>
      <c r="G2736" s="23" t="e">
        <v>#N/A</v>
      </c>
      <c r="H2736" s="23" t="e">
        <v>#N/A</v>
      </c>
      <c r="I2736" s="1" t="e">
        <v>#N/A</v>
      </c>
      <c r="J2736" s="1" t="e">
        <v>#N/A</v>
      </c>
      <c r="K2736" s="1" t="e">
        <v>#N/A</v>
      </c>
      <c r="L2736" s="23" t="e">
        <v>#N/A</v>
      </c>
      <c r="M2736" s="23" t="e">
        <v>#N/A</v>
      </c>
      <c r="N2736" s="23" t="e">
        <v>#N/A</v>
      </c>
      <c r="O2736" s="23" t="e">
        <v>#N/A</v>
      </c>
      <c r="P2736" s="23" t="e">
        <v>#N/A</v>
      </c>
      <c r="Q2736" s="23" t="s">
        <v>4408</v>
      </c>
    </row>
    <row r="2737" spans="1:17" s="23" customFormat="1" hidden="1" x14ac:dyDescent="0.2">
      <c r="A2737" s="23" t="e">
        <v>#N/A</v>
      </c>
      <c r="B2737" s="23" t="s">
        <v>3837</v>
      </c>
      <c r="C2737" s="23" t="e">
        <v>#N/A</v>
      </c>
      <c r="D2737" s="23" t="e">
        <v>#N/A</v>
      </c>
      <c r="E2737" s="23" t="e">
        <v>#N/A</v>
      </c>
      <c r="F2737" s="23" t="e">
        <v>#N/A</v>
      </c>
      <c r="G2737" s="23" t="e">
        <v>#N/A</v>
      </c>
      <c r="H2737" s="23" t="e">
        <v>#N/A</v>
      </c>
      <c r="I2737" s="1" t="e">
        <v>#N/A</v>
      </c>
      <c r="J2737" s="1" t="e">
        <v>#N/A</v>
      </c>
      <c r="K2737" s="1" t="e">
        <v>#N/A</v>
      </c>
      <c r="L2737" s="23" t="e">
        <v>#N/A</v>
      </c>
      <c r="M2737" s="23" t="e">
        <v>#N/A</v>
      </c>
      <c r="N2737" s="23" t="e">
        <v>#N/A</v>
      </c>
      <c r="O2737" s="23" t="e">
        <v>#N/A</v>
      </c>
      <c r="P2737" s="23" t="e">
        <v>#N/A</v>
      </c>
      <c r="Q2737" s="23" t="s">
        <v>4408</v>
      </c>
    </row>
    <row r="2738" spans="1:17" s="23" customFormat="1" hidden="1" x14ac:dyDescent="0.2">
      <c r="A2738" s="23" t="e">
        <v>#N/A</v>
      </c>
      <c r="B2738" s="23" t="s">
        <v>3838</v>
      </c>
      <c r="C2738" s="23" t="e">
        <v>#N/A</v>
      </c>
      <c r="D2738" s="23" t="e">
        <v>#N/A</v>
      </c>
      <c r="E2738" s="23" t="e">
        <v>#N/A</v>
      </c>
      <c r="F2738" s="23" t="e">
        <v>#N/A</v>
      </c>
      <c r="G2738" s="23" t="e">
        <v>#N/A</v>
      </c>
      <c r="H2738" s="23" t="e">
        <v>#N/A</v>
      </c>
      <c r="I2738" s="1" t="e">
        <v>#N/A</v>
      </c>
      <c r="J2738" s="1" t="e">
        <v>#N/A</v>
      </c>
      <c r="K2738" s="1" t="e">
        <v>#N/A</v>
      </c>
      <c r="L2738" s="23" t="e">
        <v>#N/A</v>
      </c>
      <c r="M2738" s="23" t="e">
        <v>#N/A</v>
      </c>
      <c r="N2738" s="23" t="e">
        <v>#N/A</v>
      </c>
      <c r="O2738" s="23" t="e">
        <v>#N/A</v>
      </c>
      <c r="P2738" s="23" t="e">
        <v>#N/A</v>
      </c>
      <c r="Q2738" s="23" t="s">
        <v>4408</v>
      </c>
    </row>
    <row r="2739" spans="1:17" s="23" customFormat="1" hidden="1" x14ac:dyDescent="0.2">
      <c r="A2739" s="23" t="e">
        <v>#N/A</v>
      </c>
      <c r="B2739" s="23" t="s">
        <v>3839</v>
      </c>
      <c r="C2739" s="23" t="e">
        <v>#N/A</v>
      </c>
      <c r="D2739" s="23" t="e">
        <v>#N/A</v>
      </c>
      <c r="E2739" s="23" t="e">
        <v>#N/A</v>
      </c>
      <c r="F2739" s="23" t="e">
        <v>#N/A</v>
      </c>
      <c r="G2739" s="23" t="e">
        <v>#N/A</v>
      </c>
      <c r="H2739" s="23" t="e">
        <v>#N/A</v>
      </c>
      <c r="I2739" s="1" t="e">
        <v>#N/A</v>
      </c>
      <c r="J2739" s="1" t="e">
        <v>#N/A</v>
      </c>
      <c r="K2739" s="1" t="e">
        <v>#N/A</v>
      </c>
      <c r="L2739" s="23" t="e">
        <v>#N/A</v>
      </c>
      <c r="M2739" s="23" t="e">
        <v>#N/A</v>
      </c>
      <c r="N2739" s="23" t="e">
        <v>#N/A</v>
      </c>
      <c r="O2739" s="23" t="e">
        <v>#N/A</v>
      </c>
      <c r="P2739" s="23" t="e">
        <v>#N/A</v>
      </c>
      <c r="Q2739" s="23" t="s">
        <v>4408</v>
      </c>
    </row>
    <row r="2740" spans="1:17" s="23" customFormat="1" hidden="1" x14ac:dyDescent="0.2">
      <c r="A2740" s="23" t="e">
        <v>#N/A</v>
      </c>
      <c r="B2740" s="23" t="s">
        <v>3840</v>
      </c>
      <c r="C2740" s="23" t="e">
        <v>#N/A</v>
      </c>
      <c r="D2740" s="23" t="e">
        <v>#N/A</v>
      </c>
      <c r="E2740" s="23" t="e">
        <v>#N/A</v>
      </c>
      <c r="F2740" s="23" t="e">
        <v>#N/A</v>
      </c>
      <c r="G2740" s="23" t="e">
        <v>#N/A</v>
      </c>
      <c r="H2740" s="23" t="e">
        <v>#N/A</v>
      </c>
      <c r="I2740" s="1" t="e">
        <v>#N/A</v>
      </c>
      <c r="J2740" s="1" t="e">
        <v>#N/A</v>
      </c>
      <c r="K2740" s="1" t="e">
        <v>#N/A</v>
      </c>
      <c r="L2740" s="23" t="e">
        <v>#N/A</v>
      </c>
      <c r="M2740" s="23" t="e">
        <v>#N/A</v>
      </c>
      <c r="N2740" s="23" t="e">
        <v>#N/A</v>
      </c>
      <c r="O2740" s="23" t="e">
        <v>#N/A</v>
      </c>
      <c r="P2740" s="23" t="e">
        <v>#N/A</v>
      </c>
      <c r="Q2740" s="23" t="s">
        <v>4408</v>
      </c>
    </row>
    <row r="2741" spans="1:17" s="23" customFormat="1" hidden="1" x14ac:dyDescent="0.2">
      <c r="A2741" s="23" t="e">
        <v>#N/A</v>
      </c>
      <c r="B2741" s="23" t="s">
        <v>3841</v>
      </c>
      <c r="C2741" s="23" t="e">
        <v>#N/A</v>
      </c>
      <c r="D2741" s="23" t="e">
        <v>#N/A</v>
      </c>
      <c r="E2741" s="23" t="e">
        <v>#N/A</v>
      </c>
      <c r="F2741" s="23" t="e">
        <v>#N/A</v>
      </c>
      <c r="G2741" s="23" t="e">
        <v>#N/A</v>
      </c>
      <c r="H2741" s="23" t="e">
        <v>#N/A</v>
      </c>
      <c r="I2741" s="1" t="e">
        <v>#N/A</v>
      </c>
      <c r="J2741" s="1" t="e">
        <v>#N/A</v>
      </c>
      <c r="K2741" s="1" t="e">
        <v>#N/A</v>
      </c>
      <c r="L2741" s="23" t="e">
        <v>#N/A</v>
      </c>
      <c r="M2741" s="23" t="e">
        <v>#N/A</v>
      </c>
      <c r="N2741" s="23" t="e">
        <v>#N/A</v>
      </c>
      <c r="O2741" s="23" t="e">
        <v>#N/A</v>
      </c>
      <c r="P2741" s="23" t="e">
        <v>#N/A</v>
      </c>
      <c r="Q2741" s="23" t="s">
        <v>4408</v>
      </c>
    </row>
    <row r="2742" spans="1:17" s="23" customFormat="1" hidden="1" x14ac:dyDescent="0.2">
      <c r="A2742" s="23" t="e">
        <v>#N/A</v>
      </c>
      <c r="B2742" s="23" t="s">
        <v>3842</v>
      </c>
      <c r="C2742" s="23" t="e">
        <v>#N/A</v>
      </c>
      <c r="D2742" s="23" t="e">
        <v>#N/A</v>
      </c>
      <c r="E2742" s="23" t="e">
        <v>#N/A</v>
      </c>
      <c r="F2742" s="23" t="e">
        <v>#N/A</v>
      </c>
      <c r="G2742" s="23" t="e">
        <v>#N/A</v>
      </c>
      <c r="H2742" s="23" t="e">
        <v>#N/A</v>
      </c>
      <c r="I2742" s="1" t="e">
        <v>#N/A</v>
      </c>
      <c r="J2742" s="1" t="e">
        <v>#N/A</v>
      </c>
      <c r="K2742" s="1" t="e">
        <v>#N/A</v>
      </c>
      <c r="L2742" s="23" t="e">
        <v>#N/A</v>
      </c>
      <c r="M2742" s="23" t="e">
        <v>#N/A</v>
      </c>
      <c r="N2742" s="23" t="e">
        <v>#N/A</v>
      </c>
      <c r="O2742" s="23" t="e">
        <v>#N/A</v>
      </c>
      <c r="P2742" s="23" t="e">
        <v>#N/A</v>
      </c>
      <c r="Q2742" s="23" t="s">
        <v>4408</v>
      </c>
    </row>
    <row r="2743" spans="1:17" s="23" customFormat="1" hidden="1" x14ac:dyDescent="0.2">
      <c r="A2743" s="23" t="e">
        <v>#N/A</v>
      </c>
      <c r="B2743" s="23" t="s">
        <v>3843</v>
      </c>
      <c r="C2743" s="23" t="e">
        <v>#N/A</v>
      </c>
      <c r="D2743" s="23" t="e">
        <v>#N/A</v>
      </c>
      <c r="E2743" s="23" t="e">
        <v>#N/A</v>
      </c>
      <c r="F2743" s="23" t="e">
        <v>#N/A</v>
      </c>
      <c r="G2743" s="23" t="e">
        <v>#N/A</v>
      </c>
      <c r="H2743" s="23" t="e">
        <v>#N/A</v>
      </c>
      <c r="I2743" s="1" t="e">
        <v>#N/A</v>
      </c>
      <c r="J2743" s="1" t="e">
        <v>#N/A</v>
      </c>
      <c r="K2743" s="1" t="e">
        <v>#N/A</v>
      </c>
      <c r="L2743" s="23" t="e">
        <v>#N/A</v>
      </c>
      <c r="M2743" s="23" t="e">
        <v>#N/A</v>
      </c>
      <c r="N2743" s="23" t="e">
        <v>#N/A</v>
      </c>
      <c r="O2743" s="23" t="e">
        <v>#N/A</v>
      </c>
      <c r="P2743" s="23" t="e">
        <v>#N/A</v>
      </c>
      <c r="Q2743" s="23" t="s">
        <v>4408</v>
      </c>
    </row>
    <row r="2744" spans="1:17" s="23" customFormat="1" hidden="1" x14ac:dyDescent="0.2">
      <c r="A2744" s="23" t="e">
        <v>#N/A</v>
      </c>
      <c r="B2744" s="23" t="s">
        <v>3844</v>
      </c>
      <c r="C2744" s="23" t="e">
        <v>#N/A</v>
      </c>
      <c r="D2744" s="23" t="e">
        <v>#N/A</v>
      </c>
      <c r="E2744" s="23" t="e">
        <v>#N/A</v>
      </c>
      <c r="F2744" s="23" t="e">
        <v>#N/A</v>
      </c>
      <c r="G2744" s="23" t="e">
        <v>#N/A</v>
      </c>
      <c r="H2744" s="23" t="e">
        <v>#N/A</v>
      </c>
      <c r="I2744" s="1" t="e">
        <v>#N/A</v>
      </c>
      <c r="J2744" s="1" t="e">
        <v>#N/A</v>
      </c>
      <c r="K2744" s="1" t="e">
        <v>#N/A</v>
      </c>
      <c r="L2744" s="23" t="e">
        <v>#N/A</v>
      </c>
      <c r="M2744" s="23" t="e">
        <v>#N/A</v>
      </c>
      <c r="N2744" s="23" t="e">
        <v>#N/A</v>
      </c>
      <c r="O2744" s="23" t="e">
        <v>#N/A</v>
      </c>
      <c r="P2744" s="23" t="e">
        <v>#N/A</v>
      </c>
      <c r="Q2744" s="23" t="s">
        <v>4408</v>
      </c>
    </row>
    <row r="2745" spans="1:17" s="23" customFormat="1" hidden="1" x14ac:dyDescent="0.2">
      <c r="A2745" s="23" t="e">
        <v>#N/A</v>
      </c>
      <c r="B2745" s="23" t="s">
        <v>3845</v>
      </c>
      <c r="C2745" s="23" t="e">
        <v>#N/A</v>
      </c>
      <c r="D2745" s="23" t="e">
        <v>#N/A</v>
      </c>
      <c r="E2745" s="23" t="e">
        <v>#N/A</v>
      </c>
      <c r="F2745" s="23" t="e">
        <v>#N/A</v>
      </c>
      <c r="G2745" s="23" t="e">
        <v>#N/A</v>
      </c>
      <c r="H2745" s="23" t="e">
        <v>#N/A</v>
      </c>
      <c r="I2745" s="1" t="e">
        <v>#N/A</v>
      </c>
      <c r="J2745" s="1" t="e">
        <v>#N/A</v>
      </c>
      <c r="K2745" s="1" t="e">
        <v>#N/A</v>
      </c>
      <c r="L2745" s="23" t="e">
        <v>#N/A</v>
      </c>
      <c r="M2745" s="23" t="e">
        <v>#N/A</v>
      </c>
      <c r="N2745" s="23" t="e">
        <v>#N/A</v>
      </c>
      <c r="O2745" s="23" t="e">
        <v>#N/A</v>
      </c>
      <c r="P2745" s="23" t="e">
        <v>#N/A</v>
      </c>
      <c r="Q2745" s="23" t="s">
        <v>4408</v>
      </c>
    </row>
    <row r="2746" spans="1:17" s="23" customFormat="1" hidden="1" x14ac:dyDescent="0.2">
      <c r="A2746" s="23" t="e">
        <v>#N/A</v>
      </c>
      <c r="B2746" s="23" t="s">
        <v>3846</v>
      </c>
      <c r="C2746" s="23" t="e">
        <v>#N/A</v>
      </c>
      <c r="D2746" s="23" t="e">
        <v>#N/A</v>
      </c>
      <c r="E2746" s="23" t="e">
        <v>#N/A</v>
      </c>
      <c r="F2746" s="23" t="e">
        <v>#N/A</v>
      </c>
      <c r="G2746" s="23" t="e">
        <v>#N/A</v>
      </c>
      <c r="H2746" s="23" t="e">
        <v>#N/A</v>
      </c>
      <c r="I2746" s="1" t="e">
        <v>#N/A</v>
      </c>
      <c r="J2746" s="1" t="e">
        <v>#N/A</v>
      </c>
      <c r="K2746" s="1" t="e">
        <v>#N/A</v>
      </c>
      <c r="L2746" s="23" t="e">
        <v>#N/A</v>
      </c>
      <c r="M2746" s="23" t="e">
        <v>#N/A</v>
      </c>
      <c r="N2746" s="23" t="e">
        <v>#N/A</v>
      </c>
      <c r="O2746" s="23" t="e">
        <v>#N/A</v>
      </c>
      <c r="P2746" s="23" t="e">
        <v>#N/A</v>
      </c>
      <c r="Q2746" s="23" t="s">
        <v>4408</v>
      </c>
    </row>
    <row r="2747" spans="1:17" s="23" customFormat="1" hidden="1" x14ac:dyDescent="0.2">
      <c r="A2747" s="23" t="e">
        <v>#N/A</v>
      </c>
      <c r="B2747" s="23" t="s">
        <v>3847</v>
      </c>
      <c r="C2747" s="23" t="e">
        <v>#N/A</v>
      </c>
      <c r="D2747" s="23" t="e">
        <v>#N/A</v>
      </c>
      <c r="E2747" s="23" t="e">
        <v>#N/A</v>
      </c>
      <c r="F2747" s="23" t="e">
        <v>#N/A</v>
      </c>
      <c r="G2747" s="23" t="e">
        <v>#N/A</v>
      </c>
      <c r="H2747" s="23" t="e">
        <v>#N/A</v>
      </c>
      <c r="I2747" s="1" t="e">
        <v>#N/A</v>
      </c>
      <c r="J2747" s="1" t="e">
        <v>#N/A</v>
      </c>
      <c r="K2747" s="1" t="e">
        <v>#N/A</v>
      </c>
      <c r="L2747" s="23" t="e">
        <v>#N/A</v>
      </c>
      <c r="M2747" s="23" t="e">
        <v>#N/A</v>
      </c>
      <c r="N2747" s="23" t="e">
        <v>#N/A</v>
      </c>
      <c r="O2747" s="23" t="e">
        <v>#N/A</v>
      </c>
      <c r="P2747" s="23" t="e">
        <v>#N/A</v>
      </c>
      <c r="Q2747" s="23" t="s">
        <v>4408</v>
      </c>
    </row>
    <row r="2748" spans="1:17" s="23" customFormat="1" hidden="1" x14ac:dyDescent="0.2">
      <c r="A2748" s="23" t="e">
        <v>#N/A</v>
      </c>
      <c r="B2748" s="23" t="s">
        <v>3848</v>
      </c>
      <c r="C2748" s="23" t="e">
        <v>#N/A</v>
      </c>
      <c r="D2748" s="23" t="e">
        <v>#N/A</v>
      </c>
      <c r="E2748" s="23" t="e">
        <v>#N/A</v>
      </c>
      <c r="F2748" s="23" t="e">
        <v>#N/A</v>
      </c>
      <c r="G2748" s="23" t="e">
        <v>#N/A</v>
      </c>
      <c r="H2748" s="23" t="e">
        <v>#N/A</v>
      </c>
      <c r="I2748" s="1" t="e">
        <v>#N/A</v>
      </c>
      <c r="J2748" s="1" t="e">
        <v>#N/A</v>
      </c>
      <c r="K2748" s="1" t="e">
        <v>#N/A</v>
      </c>
      <c r="L2748" s="23" t="e">
        <v>#N/A</v>
      </c>
      <c r="M2748" s="23" t="e">
        <v>#N/A</v>
      </c>
      <c r="N2748" s="23" t="e">
        <v>#N/A</v>
      </c>
      <c r="O2748" s="23" t="e">
        <v>#N/A</v>
      </c>
      <c r="P2748" s="23" t="e">
        <v>#N/A</v>
      </c>
      <c r="Q2748" s="23" t="s">
        <v>4408</v>
      </c>
    </row>
    <row r="2749" spans="1:17" s="23" customFormat="1" hidden="1" x14ac:dyDescent="0.2">
      <c r="A2749" s="23" t="e">
        <v>#N/A</v>
      </c>
      <c r="B2749" s="23" t="s">
        <v>3849</v>
      </c>
      <c r="C2749" s="23" t="e">
        <v>#N/A</v>
      </c>
      <c r="D2749" s="23" t="e">
        <v>#N/A</v>
      </c>
      <c r="E2749" s="23" t="e">
        <v>#N/A</v>
      </c>
      <c r="F2749" s="23" t="e">
        <v>#N/A</v>
      </c>
      <c r="G2749" s="23" t="e">
        <v>#N/A</v>
      </c>
      <c r="H2749" s="23" t="e">
        <v>#N/A</v>
      </c>
      <c r="I2749" s="1" t="e">
        <v>#N/A</v>
      </c>
      <c r="J2749" s="1" t="e">
        <v>#N/A</v>
      </c>
      <c r="K2749" s="1" t="e">
        <v>#N/A</v>
      </c>
      <c r="L2749" s="23" t="e">
        <v>#N/A</v>
      </c>
      <c r="M2749" s="23" t="e">
        <v>#N/A</v>
      </c>
      <c r="N2749" s="23" t="e">
        <v>#N/A</v>
      </c>
      <c r="O2749" s="23" t="e">
        <v>#N/A</v>
      </c>
      <c r="P2749" s="23" t="e">
        <v>#N/A</v>
      </c>
      <c r="Q2749" s="23" t="s">
        <v>4408</v>
      </c>
    </row>
    <row r="2750" spans="1:17" s="23" customFormat="1" hidden="1" x14ac:dyDescent="0.2">
      <c r="A2750" s="23" t="e">
        <v>#N/A</v>
      </c>
      <c r="B2750" s="23" t="s">
        <v>3850</v>
      </c>
      <c r="C2750" s="23" t="e">
        <v>#N/A</v>
      </c>
      <c r="D2750" s="23" t="e">
        <v>#N/A</v>
      </c>
      <c r="E2750" s="23" t="e">
        <v>#N/A</v>
      </c>
      <c r="F2750" s="23" t="e">
        <v>#N/A</v>
      </c>
      <c r="G2750" s="23" t="e">
        <v>#N/A</v>
      </c>
      <c r="H2750" s="23" t="e">
        <v>#N/A</v>
      </c>
      <c r="I2750" s="1" t="e">
        <v>#N/A</v>
      </c>
      <c r="J2750" s="1" t="e">
        <v>#N/A</v>
      </c>
      <c r="K2750" s="1" t="e">
        <v>#N/A</v>
      </c>
      <c r="L2750" s="23" t="e">
        <v>#N/A</v>
      </c>
      <c r="M2750" s="23" t="e">
        <v>#N/A</v>
      </c>
      <c r="N2750" s="23" t="e">
        <v>#N/A</v>
      </c>
      <c r="O2750" s="23" t="e">
        <v>#N/A</v>
      </c>
      <c r="P2750" s="23" t="e">
        <v>#N/A</v>
      </c>
      <c r="Q2750" s="23" t="s">
        <v>4408</v>
      </c>
    </row>
    <row r="2751" spans="1:17" s="23" customFormat="1" hidden="1" x14ac:dyDescent="0.2">
      <c r="A2751" s="23" t="e">
        <v>#N/A</v>
      </c>
      <c r="B2751" s="23" t="s">
        <v>3851</v>
      </c>
      <c r="C2751" s="23" t="e">
        <v>#N/A</v>
      </c>
      <c r="D2751" s="23" t="e">
        <v>#N/A</v>
      </c>
      <c r="E2751" s="23" t="e">
        <v>#N/A</v>
      </c>
      <c r="F2751" s="23" t="e">
        <v>#N/A</v>
      </c>
      <c r="G2751" s="23" t="e">
        <v>#N/A</v>
      </c>
      <c r="H2751" s="23" t="e">
        <v>#N/A</v>
      </c>
      <c r="I2751" s="1" t="e">
        <v>#N/A</v>
      </c>
      <c r="J2751" s="1" t="e">
        <v>#N/A</v>
      </c>
      <c r="K2751" s="1" t="e">
        <v>#N/A</v>
      </c>
      <c r="L2751" s="23" t="e">
        <v>#N/A</v>
      </c>
      <c r="M2751" s="23" t="e">
        <v>#N/A</v>
      </c>
      <c r="N2751" s="23" t="e">
        <v>#N/A</v>
      </c>
      <c r="O2751" s="23" t="e">
        <v>#N/A</v>
      </c>
      <c r="P2751" s="23" t="e">
        <v>#N/A</v>
      </c>
      <c r="Q2751" s="23" t="s">
        <v>4408</v>
      </c>
    </row>
    <row r="2752" spans="1:17" s="23" customFormat="1" hidden="1" x14ac:dyDescent="0.2">
      <c r="A2752" s="23" t="e">
        <v>#N/A</v>
      </c>
      <c r="B2752" s="23" t="s">
        <v>3852</v>
      </c>
      <c r="C2752" s="23" t="e">
        <v>#N/A</v>
      </c>
      <c r="D2752" s="23" t="e">
        <v>#N/A</v>
      </c>
      <c r="E2752" s="23" t="e">
        <v>#N/A</v>
      </c>
      <c r="F2752" s="23" t="e">
        <v>#N/A</v>
      </c>
      <c r="G2752" s="23" t="e">
        <v>#N/A</v>
      </c>
      <c r="H2752" s="23" t="e">
        <v>#N/A</v>
      </c>
      <c r="I2752" s="1" t="e">
        <v>#N/A</v>
      </c>
      <c r="J2752" s="1" t="e">
        <v>#N/A</v>
      </c>
      <c r="K2752" s="1" t="e">
        <v>#N/A</v>
      </c>
      <c r="L2752" s="23" t="e">
        <v>#N/A</v>
      </c>
      <c r="M2752" s="23" t="e">
        <v>#N/A</v>
      </c>
      <c r="N2752" s="23" t="e">
        <v>#N/A</v>
      </c>
      <c r="O2752" s="23" t="e">
        <v>#N/A</v>
      </c>
      <c r="P2752" s="23" t="e">
        <v>#N/A</v>
      </c>
      <c r="Q2752" s="23" t="s">
        <v>4408</v>
      </c>
    </row>
    <row r="2753" spans="1:17" s="23" customFormat="1" hidden="1" x14ac:dyDescent="0.2">
      <c r="A2753" s="23" t="e">
        <v>#N/A</v>
      </c>
      <c r="B2753" s="23" t="s">
        <v>3853</v>
      </c>
      <c r="C2753" s="23" t="e">
        <v>#N/A</v>
      </c>
      <c r="D2753" s="23" t="e">
        <v>#N/A</v>
      </c>
      <c r="E2753" s="23" t="e">
        <v>#N/A</v>
      </c>
      <c r="F2753" s="23" t="e">
        <v>#N/A</v>
      </c>
      <c r="G2753" s="23" t="e">
        <v>#N/A</v>
      </c>
      <c r="H2753" s="23" t="e">
        <v>#N/A</v>
      </c>
      <c r="I2753" s="1" t="e">
        <v>#N/A</v>
      </c>
      <c r="J2753" s="1" t="e">
        <v>#N/A</v>
      </c>
      <c r="K2753" s="1" t="e">
        <v>#N/A</v>
      </c>
      <c r="L2753" s="23" t="e">
        <v>#N/A</v>
      </c>
      <c r="M2753" s="23" t="e">
        <v>#N/A</v>
      </c>
      <c r="N2753" s="23" t="e">
        <v>#N/A</v>
      </c>
      <c r="O2753" s="23" t="e">
        <v>#N/A</v>
      </c>
      <c r="P2753" s="23" t="e">
        <v>#N/A</v>
      </c>
      <c r="Q2753" s="23" t="s">
        <v>4408</v>
      </c>
    </row>
    <row r="2754" spans="1:17" s="23" customFormat="1" hidden="1" x14ac:dyDescent="0.2">
      <c r="A2754" s="23" t="e">
        <v>#N/A</v>
      </c>
      <c r="B2754" s="23" t="s">
        <v>3854</v>
      </c>
      <c r="C2754" s="23" t="e">
        <v>#N/A</v>
      </c>
      <c r="D2754" s="23" t="e">
        <v>#N/A</v>
      </c>
      <c r="E2754" s="23" t="e">
        <v>#N/A</v>
      </c>
      <c r="F2754" s="23" t="e">
        <v>#N/A</v>
      </c>
      <c r="G2754" s="23" t="e">
        <v>#N/A</v>
      </c>
      <c r="H2754" s="23" t="e">
        <v>#N/A</v>
      </c>
      <c r="I2754" s="1" t="e">
        <v>#N/A</v>
      </c>
      <c r="J2754" s="1" t="e">
        <v>#N/A</v>
      </c>
      <c r="K2754" s="1" t="e">
        <v>#N/A</v>
      </c>
      <c r="L2754" s="23" t="e">
        <v>#N/A</v>
      </c>
      <c r="M2754" s="23" t="e">
        <v>#N/A</v>
      </c>
      <c r="N2754" s="23" t="e">
        <v>#N/A</v>
      </c>
      <c r="O2754" s="23" t="e">
        <v>#N/A</v>
      </c>
      <c r="P2754" s="23" t="e">
        <v>#N/A</v>
      </c>
      <c r="Q2754" s="23" t="s">
        <v>4408</v>
      </c>
    </row>
    <row r="2755" spans="1:17" s="23" customFormat="1" hidden="1" x14ac:dyDescent="0.2">
      <c r="A2755" s="23" t="e">
        <v>#N/A</v>
      </c>
      <c r="B2755" s="23" t="s">
        <v>3855</v>
      </c>
      <c r="C2755" s="23" t="e">
        <v>#N/A</v>
      </c>
      <c r="D2755" s="23" t="e">
        <v>#N/A</v>
      </c>
      <c r="E2755" s="23" t="e">
        <v>#N/A</v>
      </c>
      <c r="F2755" s="23" t="e">
        <v>#N/A</v>
      </c>
      <c r="G2755" s="23" t="e">
        <v>#N/A</v>
      </c>
      <c r="H2755" s="23" t="e">
        <v>#N/A</v>
      </c>
      <c r="I2755" s="1" t="e">
        <v>#N/A</v>
      </c>
      <c r="J2755" s="1" t="e">
        <v>#N/A</v>
      </c>
      <c r="K2755" s="1" t="e">
        <v>#N/A</v>
      </c>
      <c r="L2755" s="23" t="e">
        <v>#N/A</v>
      </c>
      <c r="M2755" s="23" t="e">
        <v>#N/A</v>
      </c>
      <c r="N2755" s="23" t="e">
        <v>#N/A</v>
      </c>
      <c r="O2755" s="23" t="e">
        <v>#N/A</v>
      </c>
      <c r="P2755" s="23" t="e">
        <v>#N/A</v>
      </c>
      <c r="Q2755" s="23" t="s">
        <v>4408</v>
      </c>
    </row>
    <row r="2756" spans="1:17" s="23" customFormat="1" hidden="1" x14ac:dyDescent="0.2">
      <c r="A2756" s="23" t="e">
        <v>#N/A</v>
      </c>
      <c r="B2756" s="23" t="s">
        <v>3856</v>
      </c>
      <c r="C2756" s="23" t="e">
        <v>#N/A</v>
      </c>
      <c r="D2756" s="23" t="e">
        <v>#N/A</v>
      </c>
      <c r="E2756" s="23" t="e">
        <v>#N/A</v>
      </c>
      <c r="F2756" s="23" t="e">
        <v>#N/A</v>
      </c>
      <c r="G2756" s="23" t="e">
        <v>#N/A</v>
      </c>
      <c r="H2756" s="23" t="e">
        <v>#N/A</v>
      </c>
      <c r="I2756" s="1" t="e">
        <v>#N/A</v>
      </c>
      <c r="J2756" s="1" t="e">
        <v>#N/A</v>
      </c>
      <c r="K2756" s="1" t="e">
        <v>#N/A</v>
      </c>
      <c r="L2756" s="23" t="e">
        <v>#N/A</v>
      </c>
      <c r="M2756" s="23" t="e">
        <v>#N/A</v>
      </c>
      <c r="N2756" s="23" t="e">
        <v>#N/A</v>
      </c>
      <c r="O2756" s="23" t="e">
        <v>#N/A</v>
      </c>
      <c r="P2756" s="23" t="e">
        <v>#N/A</v>
      </c>
      <c r="Q2756" s="23" t="s">
        <v>4408</v>
      </c>
    </row>
    <row r="2757" spans="1:17" s="23" customFormat="1" hidden="1" x14ac:dyDescent="0.2">
      <c r="A2757" s="23" t="e">
        <v>#N/A</v>
      </c>
      <c r="B2757" s="23" t="s">
        <v>3857</v>
      </c>
      <c r="C2757" s="23" t="e">
        <v>#N/A</v>
      </c>
      <c r="D2757" s="23" t="e">
        <v>#N/A</v>
      </c>
      <c r="E2757" s="23" t="e">
        <v>#N/A</v>
      </c>
      <c r="F2757" s="23" t="e">
        <v>#N/A</v>
      </c>
      <c r="G2757" s="23" t="e">
        <v>#N/A</v>
      </c>
      <c r="H2757" s="23" t="e">
        <v>#N/A</v>
      </c>
      <c r="I2757" s="1" t="e">
        <v>#N/A</v>
      </c>
      <c r="J2757" s="1" t="e">
        <v>#N/A</v>
      </c>
      <c r="K2757" s="1" t="e">
        <v>#N/A</v>
      </c>
      <c r="L2757" s="23" t="e">
        <v>#N/A</v>
      </c>
      <c r="M2757" s="23" t="e">
        <v>#N/A</v>
      </c>
      <c r="N2757" s="23" t="e">
        <v>#N/A</v>
      </c>
      <c r="O2757" s="23" t="e">
        <v>#N/A</v>
      </c>
      <c r="P2757" s="23" t="e">
        <v>#N/A</v>
      </c>
      <c r="Q2757" s="23" t="s">
        <v>4408</v>
      </c>
    </row>
    <row r="2758" spans="1:17" s="23" customFormat="1" hidden="1" x14ac:dyDescent="0.2">
      <c r="A2758" s="23" t="e">
        <v>#N/A</v>
      </c>
      <c r="B2758" s="23" t="s">
        <v>3858</v>
      </c>
      <c r="C2758" s="23" t="e">
        <v>#N/A</v>
      </c>
      <c r="D2758" s="23" t="e">
        <v>#N/A</v>
      </c>
      <c r="E2758" s="23" t="e">
        <v>#N/A</v>
      </c>
      <c r="F2758" s="23" t="e">
        <v>#N/A</v>
      </c>
      <c r="G2758" s="23" t="e">
        <v>#N/A</v>
      </c>
      <c r="H2758" s="23" t="e">
        <v>#N/A</v>
      </c>
      <c r="I2758" s="1" t="e">
        <v>#N/A</v>
      </c>
      <c r="J2758" s="1" t="e">
        <v>#N/A</v>
      </c>
      <c r="K2758" s="1" t="e">
        <v>#N/A</v>
      </c>
      <c r="L2758" s="23" t="e">
        <v>#N/A</v>
      </c>
      <c r="M2758" s="23" t="e">
        <v>#N/A</v>
      </c>
      <c r="N2758" s="23" t="e">
        <v>#N/A</v>
      </c>
      <c r="O2758" s="23" t="e">
        <v>#N/A</v>
      </c>
      <c r="P2758" s="23" t="e">
        <v>#N/A</v>
      </c>
      <c r="Q2758" s="23" t="s">
        <v>4408</v>
      </c>
    </row>
    <row r="2759" spans="1:17" s="23" customFormat="1" hidden="1" x14ac:dyDescent="0.2">
      <c r="A2759" s="23" t="e">
        <v>#N/A</v>
      </c>
      <c r="B2759" s="23" t="s">
        <v>3859</v>
      </c>
      <c r="C2759" s="23" t="e">
        <v>#N/A</v>
      </c>
      <c r="D2759" s="23" t="e">
        <v>#N/A</v>
      </c>
      <c r="E2759" s="23" t="e">
        <v>#N/A</v>
      </c>
      <c r="F2759" s="23" t="e">
        <v>#N/A</v>
      </c>
      <c r="G2759" s="23" t="e">
        <v>#N/A</v>
      </c>
      <c r="H2759" s="23" t="e">
        <v>#N/A</v>
      </c>
      <c r="I2759" s="1" t="e">
        <v>#N/A</v>
      </c>
      <c r="J2759" s="1" t="e">
        <v>#N/A</v>
      </c>
      <c r="K2759" s="1" t="e">
        <v>#N/A</v>
      </c>
      <c r="L2759" s="23" t="e">
        <v>#N/A</v>
      </c>
      <c r="M2759" s="23" t="e">
        <v>#N/A</v>
      </c>
      <c r="N2759" s="23" t="e">
        <v>#N/A</v>
      </c>
      <c r="O2759" s="23" t="e">
        <v>#N/A</v>
      </c>
      <c r="P2759" s="23" t="e">
        <v>#N/A</v>
      </c>
      <c r="Q2759" s="23" t="s">
        <v>4408</v>
      </c>
    </row>
    <row r="2760" spans="1:17" s="23" customFormat="1" hidden="1" x14ac:dyDescent="0.2">
      <c r="A2760" s="23" t="e">
        <v>#N/A</v>
      </c>
      <c r="B2760" s="23" t="s">
        <v>3860</v>
      </c>
      <c r="C2760" s="23" t="e">
        <v>#N/A</v>
      </c>
      <c r="D2760" s="23" t="e">
        <v>#N/A</v>
      </c>
      <c r="E2760" s="23" t="e">
        <v>#N/A</v>
      </c>
      <c r="F2760" s="23" t="e">
        <v>#N/A</v>
      </c>
      <c r="G2760" s="23" t="e">
        <v>#N/A</v>
      </c>
      <c r="H2760" s="23" t="e">
        <v>#N/A</v>
      </c>
      <c r="I2760" s="1" t="e">
        <v>#N/A</v>
      </c>
      <c r="J2760" s="1" t="e">
        <v>#N/A</v>
      </c>
      <c r="K2760" s="1" t="e">
        <v>#N/A</v>
      </c>
      <c r="L2760" s="23" t="e">
        <v>#N/A</v>
      </c>
      <c r="M2760" s="23" t="e">
        <v>#N/A</v>
      </c>
      <c r="N2760" s="23" t="e">
        <v>#N/A</v>
      </c>
      <c r="O2760" s="23" t="e">
        <v>#N/A</v>
      </c>
      <c r="P2760" s="23" t="e">
        <v>#N/A</v>
      </c>
      <c r="Q2760" s="23" t="s">
        <v>4408</v>
      </c>
    </row>
    <row r="2761" spans="1:17" s="23" customFormat="1" hidden="1" x14ac:dyDescent="0.2">
      <c r="A2761" s="23" t="e">
        <v>#N/A</v>
      </c>
      <c r="B2761" s="23" t="s">
        <v>3861</v>
      </c>
      <c r="C2761" s="23" t="e">
        <v>#N/A</v>
      </c>
      <c r="D2761" s="23" t="e">
        <v>#N/A</v>
      </c>
      <c r="E2761" s="23" t="e">
        <v>#N/A</v>
      </c>
      <c r="F2761" s="23" t="e">
        <v>#N/A</v>
      </c>
      <c r="G2761" s="23" t="e">
        <v>#N/A</v>
      </c>
      <c r="H2761" s="23" t="e">
        <v>#N/A</v>
      </c>
      <c r="I2761" s="1" t="e">
        <v>#N/A</v>
      </c>
      <c r="J2761" s="1" t="e">
        <v>#N/A</v>
      </c>
      <c r="K2761" s="1" t="e">
        <v>#N/A</v>
      </c>
      <c r="L2761" s="23" t="e">
        <v>#N/A</v>
      </c>
      <c r="M2761" s="23" t="e">
        <v>#N/A</v>
      </c>
      <c r="N2761" s="23" t="e">
        <v>#N/A</v>
      </c>
      <c r="O2761" s="23" t="e">
        <v>#N/A</v>
      </c>
      <c r="P2761" s="23" t="e">
        <v>#N/A</v>
      </c>
      <c r="Q2761" s="23" t="s">
        <v>4408</v>
      </c>
    </row>
    <row r="2762" spans="1:17" s="23" customFormat="1" hidden="1" x14ac:dyDescent="0.2">
      <c r="A2762" s="23" t="e">
        <v>#N/A</v>
      </c>
      <c r="B2762" s="23" t="s">
        <v>3862</v>
      </c>
      <c r="C2762" s="23" t="e">
        <v>#N/A</v>
      </c>
      <c r="D2762" s="23" t="e">
        <v>#N/A</v>
      </c>
      <c r="E2762" s="23" t="e">
        <v>#N/A</v>
      </c>
      <c r="F2762" s="23" t="e">
        <v>#N/A</v>
      </c>
      <c r="G2762" s="23" t="e">
        <v>#N/A</v>
      </c>
      <c r="H2762" s="23" t="e">
        <v>#N/A</v>
      </c>
      <c r="I2762" s="1" t="e">
        <v>#N/A</v>
      </c>
      <c r="J2762" s="1" t="e">
        <v>#N/A</v>
      </c>
      <c r="K2762" s="1" t="e">
        <v>#N/A</v>
      </c>
      <c r="L2762" s="23" t="e">
        <v>#N/A</v>
      </c>
      <c r="M2762" s="23" t="e">
        <v>#N/A</v>
      </c>
      <c r="N2762" s="23" t="e">
        <v>#N/A</v>
      </c>
      <c r="O2762" s="23" t="e">
        <v>#N/A</v>
      </c>
      <c r="P2762" s="23" t="e">
        <v>#N/A</v>
      </c>
      <c r="Q2762" s="23" t="s">
        <v>4408</v>
      </c>
    </row>
    <row r="2763" spans="1:17" s="23" customFormat="1" hidden="1" x14ac:dyDescent="0.2">
      <c r="A2763" s="23" t="e">
        <v>#N/A</v>
      </c>
      <c r="B2763" s="23" t="s">
        <v>3863</v>
      </c>
      <c r="C2763" s="23" t="e">
        <v>#N/A</v>
      </c>
      <c r="D2763" s="23" t="e">
        <v>#N/A</v>
      </c>
      <c r="E2763" s="23" t="e">
        <v>#N/A</v>
      </c>
      <c r="F2763" s="23" t="e">
        <v>#N/A</v>
      </c>
      <c r="G2763" s="23" t="e">
        <v>#N/A</v>
      </c>
      <c r="H2763" s="23" t="e">
        <v>#N/A</v>
      </c>
      <c r="I2763" s="1" t="e">
        <v>#N/A</v>
      </c>
      <c r="J2763" s="1" t="e">
        <v>#N/A</v>
      </c>
      <c r="K2763" s="1" t="e">
        <v>#N/A</v>
      </c>
      <c r="L2763" s="23" t="e">
        <v>#N/A</v>
      </c>
      <c r="M2763" s="23" t="e">
        <v>#N/A</v>
      </c>
      <c r="N2763" s="23" t="e">
        <v>#N/A</v>
      </c>
      <c r="O2763" s="23" t="e">
        <v>#N/A</v>
      </c>
      <c r="P2763" s="23" t="e">
        <v>#N/A</v>
      </c>
      <c r="Q2763" s="23" t="s">
        <v>4408</v>
      </c>
    </row>
    <row r="2764" spans="1:17" s="23" customFormat="1" hidden="1" x14ac:dyDescent="0.2">
      <c r="A2764" s="23" t="e">
        <v>#N/A</v>
      </c>
      <c r="B2764" s="23" t="s">
        <v>3864</v>
      </c>
      <c r="C2764" s="23" t="e">
        <v>#N/A</v>
      </c>
      <c r="D2764" s="23" t="e">
        <v>#N/A</v>
      </c>
      <c r="E2764" s="23" t="e">
        <v>#N/A</v>
      </c>
      <c r="F2764" s="23" t="e">
        <v>#N/A</v>
      </c>
      <c r="G2764" s="23" t="e">
        <v>#N/A</v>
      </c>
      <c r="H2764" s="23" t="e">
        <v>#N/A</v>
      </c>
      <c r="I2764" s="1" t="e">
        <v>#N/A</v>
      </c>
      <c r="J2764" s="1" t="e">
        <v>#N/A</v>
      </c>
      <c r="K2764" s="1" t="e">
        <v>#N/A</v>
      </c>
      <c r="L2764" s="23" t="e">
        <v>#N/A</v>
      </c>
      <c r="M2764" s="23" t="e">
        <v>#N/A</v>
      </c>
      <c r="N2764" s="23" t="e">
        <v>#N/A</v>
      </c>
      <c r="O2764" s="23" t="e">
        <v>#N/A</v>
      </c>
      <c r="P2764" s="23" t="e">
        <v>#N/A</v>
      </c>
      <c r="Q2764" s="23" t="s">
        <v>4408</v>
      </c>
    </row>
    <row r="2765" spans="1:17" s="23" customFormat="1" hidden="1" x14ac:dyDescent="0.2">
      <c r="A2765" s="23" t="e">
        <v>#N/A</v>
      </c>
      <c r="B2765" s="23" t="s">
        <v>3865</v>
      </c>
      <c r="C2765" s="23" t="e">
        <v>#N/A</v>
      </c>
      <c r="D2765" s="23" t="e">
        <v>#N/A</v>
      </c>
      <c r="E2765" s="23" t="e">
        <v>#N/A</v>
      </c>
      <c r="F2765" s="23" t="e">
        <v>#N/A</v>
      </c>
      <c r="G2765" s="23" t="e">
        <v>#N/A</v>
      </c>
      <c r="H2765" s="23" t="e">
        <v>#N/A</v>
      </c>
      <c r="I2765" s="1" t="e">
        <v>#N/A</v>
      </c>
      <c r="J2765" s="1" t="e">
        <v>#N/A</v>
      </c>
      <c r="K2765" s="1" t="e">
        <v>#N/A</v>
      </c>
      <c r="L2765" s="23" t="e">
        <v>#N/A</v>
      </c>
      <c r="M2765" s="23" t="e">
        <v>#N/A</v>
      </c>
      <c r="N2765" s="23" t="e">
        <v>#N/A</v>
      </c>
      <c r="O2765" s="23" t="e">
        <v>#N/A</v>
      </c>
      <c r="P2765" s="23" t="e">
        <v>#N/A</v>
      </c>
      <c r="Q2765" s="23" t="s">
        <v>4408</v>
      </c>
    </row>
    <row r="2766" spans="1:17" s="23" customFormat="1" hidden="1" x14ac:dyDescent="0.2">
      <c r="A2766" s="23" t="e">
        <v>#N/A</v>
      </c>
      <c r="B2766" s="23" t="s">
        <v>3866</v>
      </c>
      <c r="C2766" s="23" t="e">
        <v>#N/A</v>
      </c>
      <c r="D2766" s="23" t="e">
        <v>#N/A</v>
      </c>
      <c r="E2766" s="23" t="e">
        <v>#N/A</v>
      </c>
      <c r="F2766" s="23" t="e">
        <v>#N/A</v>
      </c>
      <c r="G2766" s="23" t="e">
        <v>#N/A</v>
      </c>
      <c r="H2766" s="23" t="e">
        <v>#N/A</v>
      </c>
      <c r="I2766" s="1" t="e">
        <v>#N/A</v>
      </c>
      <c r="J2766" s="1" t="e">
        <v>#N/A</v>
      </c>
      <c r="K2766" s="1" t="e">
        <v>#N/A</v>
      </c>
      <c r="L2766" s="23" t="e">
        <v>#N/A</v>
      </c>
      <c r="M2766" s="23" t="e">
        <v>#N/A</v>
      </c>
      <c r="N2766" s="23" t="e">
        <v>#N/A</v>
      </c>
      <c r="O2766" s="23" t="e">
        <v>#N/A</v>
      </c>
      <c r="P2766" s="23" t="e">
        <v>#N/A</v>
      </c>
      <c r="Q2766" s="23" t="s">
        <v>4408</v>
      </c>
    </row>
    <row r="2767" spans="1:17" s="23" customFormat="1" hidden="1" x14ac:dyDescent="0.2">
      <c r="A2767" s="23" t="e">
        <v>#N/A</v>
      </c>
      <c r="B2767" s="23" t="s">
        <v>3867</v>
      </c>
      <c r="C2767" s="23" t="e">
        <v>#N/A</v>
      </c>
      <c r="D2767" s="23" t="e">
        <v>#N/A</v>
      </c>
      <c r="E2767" s="23" t="e">
        <v>#N/A</v>
      </c>
      <c r="F2767" s="23" t="e">
        <v>#N/A</v>
      </c>
      <c r="G2767" s="23" t="e">
        <v>#N/A</v>
      </c>
      <c r="H2767" s="23" t="e">
        <v>#N/A</v>
      </c>
      <c r="I2767" s="1" t="e">
        <v>#N/A</v>
      </c>
      <c r="J2767" s="1" t="e">
        <v>#N/A</v>
      </c>
      <c r="K2767" s="1" t="e">
        <v>#N/A</v>
      </c>
      <c r="L2767" s="23" t="e">
        <v>#N/A</v>
      </c>
      <c r="M2767" s="23" t="e">
        <v>#N/A</v>
      </c>
      <c r="N2767" s="23" t="e">
        <v>#N/A</v>
      </c>
      <c r="O2767" s="23" t="e">
        <v>#N/A</v>
      </c>
      <c r="P2767" s="23" t="e">
        <v>#N/A</v>
      </c>
      <c r="Q2767" s="23" t="s">
        <v>4408</v>
      </c>
    </row>
    <row r="2768" spans="1:17" s="23" customFormat="1" hidden="1" x14ac:dyDescent="0.2">
      <c r="A2768" s="23" t="e">
        <v>#N/A</v>
      </c>
      <c r="B2768" s="23" t="s">
        <v>3868</v>
      </c>
      <c r="C2768" s="23" t="e">
        <v>#N/A</v>
      </c>
      <c r="D2768" s="23" t="e">
        <v>#N/A</v>
      </c>
      <c r="E2768" s="23" t="e">
        <v>#N/A</v>
      </c>
      <c r="F2768" s="23" t="e">
        <v>#N/A</v>
      </c>
      <c r="G2768" s="23" t="e">
        <v>#N/A</v>
      </c>
      <c r="H2768" s="23" t="e">
        <v>#N/A</v>
      </c>
      <c r="I2768" s="1" t="e">
        <v>#N/A</v>
      </c>
      <c r="J2768" s="1" t="e">
        <v>#N/A</v>
      </c>
      <c r="K2768" s="1" t="e">
        <v>#N/A</v>
      </c>
      <c r="L2768" s="23" t="e">
        <v>#N/A</v>
      </c>
      <c r="M2768" s="23" t="e">
        <v>#N/A</v>
      </c>
      <c r="N2768" s="23" t="e">
        <v>#N/A</v>
      </c>
      <c r="O2768" s="23" t="e">
        <v>#N/A</v>
      </c>
      <c r="P2768" s="23" t="e">
        <v>#N/A</v>
      </c>
      <c r="Q2768" s="23" t="s">
        <v>4408</v>
      </c>
    </row>
    <row r="2769" spans="1:17" s="23" customFormat="1" hidden="1" x14ac:dyDescent="0.2">
      <c r="A2769" s="23" t="e">
        <v>#N/A</v>
      </c>
      <c r="B2769" s="23" t="s">
        <v>3869</v>
      </c>
      <c r="C2769" s="23" t="e">
        <v>#N/A</v>
      </c>
      <c r="D2769" s="23" t="e">
        <v>#N/A</v>
      </c>
      <c r="E2769" s="23" t="e">
        <v>#N/A</v>
      </c>
      <c r="F2769" s="23" t="e">
        <v>#N/A</v>
      </c>
      <c r="G2769" s="23" t="e">
        <v>#N/A</v>
      </c>
      <c r="H2769" s="23" t="e">
        <v>#N/A</v>
      </c>
      <c r="I2769" s="1" t="e">
        <v>#N/A</v>
      </c>
      <c r="J2769" s="1" t="e">
        <v>#N/A</v>
      </c>
      <c r="K2769" s="1" t="e">
        <v>#N/A</v>
      </c>
      <c r="L2769" s="23" t="e">
        <v>#N/A</v>
      </c>
      <c r="M2769" s="23" t="e">
        <v>#N/A</v>
      </c>
      <c r="N2769" s="23" t="e">
        <v>#N/A</v>
      </c>
      <c r="O2769" s="23" t="e">
        <v>#N/A</v>
      </c>
      <c r="P2769" s="23" t="e">
        <v>#N/A</v>
      </c>
      <c r="Q2769" s="23" t="s">
        <v>4408</v>
      </c>
    </row>
    <row r="2770" spans="1:17" s="23" customFormat="1" hidden="1" x14ac:dyDescent="0.2">
      <c r="A2770" s="23" t="e">
        <v>#N/A</v>
      </c>
      <c r="B2770" s="23" t="s">
        <v>3870</v>
      </c>
      <c r="C2770" s="23" t="e">
        <v>#N/A</v>
      </c>
      <c r="D2770" s="23" t="e">
        <v>#N/A</v>
      </c>
      <c r="E2770" s="23" t="e">
        <v>#N/A</v>
      </c>
      <c r="F2770" s="23" t="e">
        <v>#N/A</v>
      </c>
      <c r="G2770" s="23" t="e">
        <v>#N/A</v>
      </c>
      <c r="H2770" s="23" t="e">
        <v>#N/A</v>
      </c>
      <c r="I2770" s="1" t="e">
        <v>#N/A</v>
      </c>
      <c r="J2770" s="1" t="e">
        <v>#N/A</v>
      </c>
      <c r="K2770" s="1" t="e">
        <v>#N/A</v>
      </c>
      <c r="L2770" s="23" t="e">
        <v>#N/A</v>
      </c>
      <c r="M2770" s="23" t="e">
        <v>#N/A</v>
      </c>
      <c r="N2770" s="23" t="e">
        <v>#N/A</v>
      </c>
      <c r="O2770" s="23" t="e">
        <v>#N/A</v>
      </c>
      <c r="P2770" s="23" t="e">
        <v>#N/A</v>
      </c>
      <c r="Q2770" s="23" t="s">
        <v>4408</v>
      </c>
    </row>
    <row r="2771" spans="1:17" s="23" customFormat="1" hidden="1" x14ac:dyDescent="0.2">
      <c r="A2771" s="23" t="e">
        <v>#N/A</v>
      </c>
      <c r="B2771" s="23" t="s">
        <v>3871</v>
      </c>
      <c r="C2771" s="23" t="e">
        <v>#N/A</v>
      </c>
      <c r="D2771" s="23" t="e">
        <v>#N/A</v>
      </c>
      <c r="E2771" s="23" t="e">
        <v>#N/A</v>
      </c>
      <c r="F2771" s="23" t="e">
        <v>#N/A</v>
      </c>
      <c r="G2771" s="23" t="e">
        <v>#N/A</v>
      </c>
      <c r="H2771" s="23" t="e">
        <v>#N/A</v>
      </c>
      <c r="I2771" s="1" t="e">
        <v>#N/A</v>
      </c>
      <c r="J2771" s="1" t="e">
        <v>#N/A</v>
      </c>
      <c r="K2771" s="1" t="e">
        <v>#N/A</v>
      </c>
      <c r="L2771" s="23" t="e">
        <v>#N/A</v>
      </c>
      <c r="M2771" s="23" t="e">
        <v>#N/A</v>
      </c>
      <c r="N2771" s="23" t="e">
        <v>#N/A</v>
      </c>
      <c r="O2771" s="23" t="e">
        <v>#N/A</v>
      </c>
      <c r="P2771" s="23" t="e">
        <v>#N/A</v>
      </c>
      <c r="Q2771" s="23" t="s">
        <v>4408</v>
      </c>
    </row>
    <row r="2772" spans="1:17" s="23" customFormat="1" hidden="1" x14ac:dyDescent="0.2">
      <c r="A2772" s="23" t="e">
        <v>#N/A</v>
      </c>
      <c r="B2772" s="23" t="s">
        <v>3872</v>
      </c>
      <c r="C2772" s="23" t="e">
        <v>#N/A</v>
      </c>
      <c r="D2772" s="23" t="e">
        <v>#N/A</v>
      </c>
      <c r="E2772" s="23" t="e">
        <v>#N/A</v>
      </c>
      <c r="F2772" s="23" t="e">
        <v>#N/A</v>
      </c>
      <c r="G2772" s="23" t="e">
        <v>#N/A</v>
      </c>
      <c r="H2772" s="23" t="e">
        <v>#N/A</v>
      </c>
      <c r="I2772" s="1" t="e">
        <v>#N/A</v>
      </c>
      <c r="J2772" s="1" t="e">
        <v>#N/A</v>
      </c>
      <c r="K2772" s="1" t="e">
        <v>#N/A</v>
      </c>
      <c r="L2772" s="23" t="e">
        <v>#N/A</v>
      </c>
      <c r="M2772" s="23" t="e">
        <v>#N/A</v>
      </c>
      <c r="N2772" s="23" t="e">
        <v>#N/A</v>
      </c>
      <c r="O2772" s="23" t="e">
        <v>#N/A</v>
      </c>
      <c r="P2772" s="23" t="e">
        <v>#N/A</v>
      </c>
      <c r="Q2772" s="23" t="s">
        <v>4408</v>
      </c>
    </row>
    <row r="2773" spans="1:17" s="23" customFormat="1" hidden="1" x14ac:dyDescent="0.2">
      <c r="A2773" s="23" t="e">
        <v>#N/A</v>
      </c>
      <c r="B2773" s="23" t="s">
        <v>3873</v>
      </c>
      <c r="C2773" s="23" t="e">
        <v>#N/A</v>
      </c>
      <c r="D2773" s="23" t="e">
        <v>#N/A</v>
      </c>
      <c r="E2773" s="23" t="e">
        <v>#N/A</v>
      </c>
      <c r="F2773" s="23" t="e">
        <v>#N/A</v>
      </c>
      <c r="G2773" s="23" t="e">
        <v>#N/A</v>
      </c>
      <c r="H2773" s="23" t="e">
        <v>#N/A</v>
      </c>
      <c r="I2773" s="1" t="e">
        <v>#N/A</v>
      </c>
      <c r="J2773" s="1" t="e">
        <v>#N/A</v>
      </c>
      <c r="K2773" s="1" t="e">
        <v>#N/A</v>
      </c>
      <c r="L2773" s="23" t="e">
        <v>#N/A</v>
      </c>
      <c r="M2773" s="23" t="e">
        <v>#N/A</v>
      </c>
      <c r="N2773" s="23" t="e">
        <v>#N/A</v>
      </c>
      <c r="O2773" s="23" t="e">
        <v>#N/A</v>
      </c>
      <c r="P2773" s="23" t="e">
        <v>#N/A</v>
      </c>
      <c r="Q2773" s="23" t="s">
        <v>4408</v>
      </c>
    </row>
    <row r="2774" spans="1:17" s="23" customFormat="1" hidden="1" x14ac:dyDescent="0.2">
      <c r="A2774" s="23" t="e">
        <v>#N/A</v>
      </c>
      <c r="B2774" s="23" t="s">
        <v>3874</v>
      </c>
      <c r="C2774" s="23" t="e">
        <v>#N/A</v>
      </c>
      <c r="D2774" s="23" t="e">
        <v>#N/A</v>
      </c>
      <c r="E2774" s="23" t="e">
        <v>#N/A</v>
      </c>
      <c r="F2774" s="23" t="e">
        <v>#N/A</v>
      </c>
      <c r="G2774" s="23" t="e">
        <v>#N/A</v>
      </c>
      <c r="H2774" s="23" t="e">
        <v>#N/A</v>
      </c>
      <c r="I2774" s="1" t="e">
        <v>#N/A</v>
      </c>
      <c r="J2774" s="1" t="e">
        <v>#N/A</v>
      </c>
      <c r="K2774" s="1" t="e">
        <v>#N/A</v>
      </c>
      <c r="L2774" s="23" t="e">
        <v>#N/A</v>
      </c>
      <c r="M2774" s="23" t="e">
        <v>#N/A</v>
      </c>
      <c r="N2774" s="23" t="e">
        <v>#N/A</v>
      </c>
      <c r="O2774" s="23" t="e">
        <v>#N/A</v>
      </c>
      <c r="P2774" s="23" t="e">
        <v>#N/A</v>
      </c>
      <c r="Q2774" s="23" t="s">
        <v>4408</v>
      </c>
    </row>
    <row r="2775" spans="1:17" s="23" customFormat="1" hidden="1" x14ac:dyDescent="0.2">
      <c r="A2775" s="23" t="e">
        <v>#N/A</v>
      </c>
      <c r="B2775" s="23" t="s">
        <v>3875</v>
      </c>
      <c r="C2775" s="23" t="e">
        <v>#N/A</v>
      </c>
      <c r="D2775" s="23" t="e">
        <v>#N/A</v>
      </c>
      <c r="E2775" s="23" t="e">
        <v>#N/A</v>
      </c>
      <c r="F2775" s="23" t="e">
        <v>#N/A</v>
      </c>
      <c r="G2775" s="23" t="e">
        <v>#N/A</v>
      </c>
      <c r="H2775" s="23" t="e">
        <v>#N/A</v>
      </c>
      <c r="I2775" s="1" t="e">
        <v>#N/A</v>
      </c>
      <c r="J2775" s="1" t="e">
        <v>#N/A</v>
      </c>
      <c r="K2775" s="1" t="e">
        <v>#N/A</v>
      </c>
      <c r="L2775" s="23" t="e">
        <v>#N/A</v>
      </c>
      <c r="M2775" s="23" t="e">
        <v>#N/A</v>
      </c>
      <c r="N2775" s="23" t="e">
        <v>#N/A</v>
      </c>
      <c r="O2775" s="23" t="e">
        <v>#N/A</v>
      </c>
      <c r="P2775" s="23" t="e">
        <v>#N/A</v>
      </c>
      <c r="Q2775" s="23" t="s">
        <v>4408</v>
      </c>
    </row>
    <row r="2776" spans="1:17" s="23" customFormat="1" hidden="1" x14ac:dyDescent="0.2">
      <c r="A2776" s="23" t="e">
        <v>#N/A</v>
      </c>
      <c r="B2776" s="23" t="s">
        <v>3876</v>
      </c>
      <c r="C2776" s="23" t="e">
        <v>#N/A</v>
      </c>
      <c r="D2776" s="23" t="e">
        <v>#N/A</v>
      </c>
      <c r="E2776" s="23" t="e">
        <v>#N/A</v>
      </c>
      <c r="F2776" s="23" t="e">
        <v>#N/A</v>
      </c>
      <c r="G2776" s="23" t="e">
        <v>#N/A</v>
      </c>
      <c r="H2776" s="23" t="e">
        <v>#N/A</v>
      </c>
      <c r="I2776" s="1" t="e">
        <v>#N/A</v>
      </c>
      <c r="J2776" s="1" t="e">
        <v>#N/A</v>
      </c>
      <c r="K2776" s="1" t="e">
        <v>#N/A</v>
      </c>
      <c r="L2776" s="23" t="e">
        <v>#N/A</v>
      </c>
      <c r="M2776" s="23" t="e">
        <v>#N/A</v>
      </c>
      <c r="N2776" s="23" t="e">
        <v>#N/A</v>
      </c>
      <c r="O2776" s="23" t="e">
        <v>#N/A</v>
      </c>
      <c r="P2776" s="23" t="e">
        <v>#N/A</v>
      </c>
      <c r="Q2776" s="23" t="s">
        <v>4408</v>
      </c>
    </row>
    <row r="2777" spans="1:17" s="23" customFormat="1" hidden="1" x14ac:dyDescent="0.2">
      <c r="A2777" s="23" t="e">
        <v>#N/A</v>
      </c>
      <c r="B2777" s="23" t="s">
        <v>3877</v>
      </c>
      <c r="C2777" s="23" t="e">
        <v>#N/A</v>
      </c>
      <c r="D2777" s="23" t="e">
        <v>#N/A</v>
      </c>
      <c r="E2777" s="23" t="e">
        <v>#N/A</v>
      </c>
      <c r="F2777" s="23" t="e">
        <v>#N/A</v>
      </c>
      <c r="G2777" s="23" t="e">
        <v>#N/A</v>
      </c>
      <c r="H2777" s="23" t="e">
        <v>#N/A</v>
      </c>
      <c r="I2777" s="1" t="e">
        <v>#N/A</v>
      </c>
      <c r="J2777" s="1" t="e">
        <v>#N/A</v>
      </c>
      <c r="K2777" s="1" t="e">
        <v>#N/A</v>
      </c>
      <c r="L2777" s="23" t="e">
        <v>#N/A</v>
      </c>
      <c r="M2777" s="23" t="e">
        <v>#N/A</v>
      </c>
      <c r="N2777" s="23" t="e">
        <v>#N/A</v>
      </c>
      <c r="O2777" s="23" t="e">
        <v>#N/A</v>
      </c>
      <c r="P2777" s="23" t="e">
        <v>#N/A</v>
      </c>
      <c r="Q2777" s="23" t="s">
        <v>4408</v>
      </c>
    </row>
    <row r="2778" spans="1:17" s="23" customFormat="1" hidden="1" x14ac:dyDescent="0.2">
      <c r="A2778" s="23" t="e">
        <v>#N/A</v>
      </c>
      <c r="B2778" s="23" t="s">
        <v>3878</v>
      </c>
      <c r="C2778" s="23" t="e">
        <v>#N/A</v>
      </c>
      <c r="D2778" s="23" t="e">
        <v>#N/A</v>
      </c>
      <c r="E2778" s="23" t="e">
        <v>#N/A</v>
      </c>
      <c r="F2778" s="23" t="e">
        <v>#N/A</v>
      </c>
      <c r="G2778" s="23" t="e">
        <v>#N/A</v>
      </c>
      <c r="H2778" s="23" t="e">
        <v>#N/A</v>
      </c>
      <c r="I2778" s="1" t="e">
        <v>#N/A</v>
      </c>
      <c r="J2778" s="1" t="e">
        <v>#N/A</v>
      </c>
      <c r="K2778" s="1" t="e">
        <v>#N/A</v>
      </c>
      <c r="L2778" s="23" t="e">
        <v>#N/A</v>
      </c>
      <c r="M2778" s="23" t="e">
        <v>#N/A</v>
      </c>
      <c r="N2778" s="23" t="e">
        <v>#N/A</v>
      </c>
      <c r="O2778" s="23" t="e">
        <v>#N/A</v>
      </c>
      <c r="P2778" s="23" t="e">
        <v>#N/A</v>
      </c>
      <c r="Q2778" s="23" t="s">
        <v>4408</v>
      </c>
    </row>
    <row r="2779" spans="1:17" s="23" customFormat="1" hidden="1" x14ac:dyDescent="0.2">
      <c r="A2779" s="23" t="e">
        <v>#N/A</v>
      </c>
      <c r="B2779" s="23" t="s">
        <v>3879</v>
      </c>
      <c r="C2779" s="23" t="e">
        <v>#N/A</v>
      </c>
      <c r="D2779" s="23" t="e">
        <v>#N/A</v>
      </c>
      <c r="E2779" s="23" t="e">
        <v>#N/A</v>
      </c>
      <c r="F2779" s="23" t="e">
        <v>#N/A</v>
      </c>
      <c r="G2779" s="23" t="e">
        <v>#N/A</v>
      </c>
      <c r="H2779" s="23" t="e">
        <v>#N/A</v>
      </c>
      <c r="I2779" s="1" t="e">
        <v>#N/A</v>
      </c>
      <c r="J2779" s="1" t="e">
        <v>#N/A</v>
      </c>
      <c r="K2779" s="1" t="e">
        <v>#N/A</v>
      </c>
      <c r="L2779" s="23" t="e">
        <v>#N/A</v>
      </c>
      <c r="M2779" s="23" t="e">
        <v>#N/A</v>
      </c>
      <c r="N2779" s="23" t="e">
        <v>#N/A</v>
      </c>
      <c r="O2779" s="23" t="e">
        <v>#N/A</v>
      </c>
      <c r="P2779" s="23" t="e">
        <v>#N/A</v>
      </c>
      <c r="Q2779" s="23" t="s">
        <v>4408</v>
      </c>
    </row>
    <row r="2780" spans="1:17" s="23" customFormat="1" hidden="1" x14ac:dyDescent="0.2">
      <c r="A2780" s="23" t="e">
        <v>#N/A</v>
      </c>
      <c r="B2780" s="23" t="s">
        <v>3880</v>
      </c>
      <c r="C2780" s="23" t="e">
        <v>#N/A</v>
      </c>
      <c r="D2780" s="23" t="e">
        <v>#N/A</v>
      </c>
      <c r="E2780" s="23" t="e">
        <v>#N/A</v>
      </c>
      <c r="F2780" s="23" t="e">
        <v>#N/A</v>
      </c>
      <c r="G2780" s="23" t="e">
        <v>#N/A</v>
      </c>
      <c r="H2780" s="23" t="e">
        <v>#N/A</v>
      </c>
      <c r="I2780" s="1" t="e">
        <v>#N/A</v>
      </c>
      <c r="J2780" s="1" t="e">
        <v>#N/A</v>
      </c>
      <c r="K2780" s="1" t="e">
        <v>#N/A</v>
      </c>
      <c r="L2780" s="23" t="e">
        <v>#N/A</v>
      </c>
      <c r="M2780" s="23" t="e">
        <v>#N/A</v>
      </c>
      <c r="N2780" s="23" t="e">
        <v>#N/A</v>
      </c>
      <c r="O2780" s="23" t="e">
        <v>#N/A</v>
      </c>
      <c r="P2780" s="23" t="e">
        <v>#N/A</v>
      </c>
      <c r="Q2780" s="23" t="s">
        <v>4408</v>
      </c>
    </row>
    <row r="2781" spans="1:17" s="23" customFormat="1" hidden="1" x14ac:dyDescent="0.2">
      <c r="A2781" s="23" t="e">
        <v>#N/A</v>
      </c>
      <c r="B2781" s="23" t="s">
        <v>3881</v>
      </c>
      <c r="C2781" s="23" t="e">
        <v>#N/A</v>
      </c>
      <c r="D2781" s="23" t="e">
        <v>#N/A</v>
      </c>
      <c r="E2781" s="23" t="e">
        <v>#N/A</v>
      </c>
      <c r="F2781" s="23" t="e">
        <v>#N/A</v>
      </c>
      <c r="G2781" s="23" t="e">
        <v>#N/A</v>
      </c>
      <c r="H2781" s="23" t="e">
        <v>#N/A</v>
      </c>
      <c r="I2781" s="1" t="e">
        <v>#N/A</v>
      </c>
      <c r="J2781" s="1" t="e">
        <v>#N/A</v>
      </c>
      <c r="K2781" s="1" t="e">
        <v>#N/A</v>
      </c>
      <c r="L2781" s="23" t="e">
        <v>#N/A</v>
      </c>
      <c r="M2781" s="23" t="e">
        <v>#N/A</v>
      </c>
      <c r="N2781" s="23" t="e">
        <v>#N/A</v>
      </c>
      <c r="O2781" s="23" t="e">
        <v>#N/A</v>
      </c>
      <c r="P2781" s="23" t="e">
        <v>#N/A</v>
      </c>
      <c r="Q2781" s="23" t="s">
        <v>4408</v>
      </c>
    </row>
    <row r="2782" spans="1:17" s="23" customFormat="1" hidden="1" x14ac:dyDescent="0.2">
      <c r="A2782" s="23" t="e">
        <v>#N/A</v>
      </c>
      <c r="B2782" s="23" t="s">
        <v>3882</v>
      </c>
      <c r="C2782" s="23" t="e">
        <v>#N/A</v>
      </c>
      <c r="D2782" s="23" t="e">
        <v>#N/A</v>
      </c>
      <c r="E2782" s="23" t="e">
        <v>#N/A</v>
      </c>
      <c r="F2782" s="23" t="e">
        <v>#N/A</v>
      </c>
      <c r="G2782" s="23" t="e">
        <v>#N/A</v>
      </c>
      <c r="H2782" s="23" t="e">
        <v>#N/A</v>
      </c>
      <c r="I2782" s="1" t="e">
        <v>#N/A</v>
      </c>
      <c r="J2782" s="1" t="e">
        <v>#N/A</v>
      </c>
      <c r="K2782" s="1" t="e">
        <v>#N/A</v>
      </c>
      <c r="L2782" s="23" t="e">
        <v>#N/A</v>
      </c>
      <c r="M2782" s="23" t="e">
        <v>#N/A</v>
      </c>
      <c r="N2782" s="23" t="e">
        <v>#N/A</v>
      </c>
      <c r="O2782" s="23" t="e">
        <v>#N/A</v>
      </c>
      <c r="P2782" s="23" t="e">
        <v>#N/A</v>
      </c>
      <c r="Q2782" s="23" t="s">
        <v>4408</v>
      </c>
    </row>
    <row r="2783" spans="1:17" s="23" customFormat="1" hidden="1" x14ac:dyDescent="0.2">
      <c r="A2783" s="23" t="e">
        <v>#N/A</v>
      </c>
      <c r="B2783" s="23" t="s">
        <v>3883</v>
      </c>
      <c r="C2783" s="23" t="e">
        <v>#N/A</v>
      </c>
      <c r="D2783" s="23" t="e">
        <v>#N/A</v>
      </c>
      <c r="E2783" s="23" t="e">
        <v>#N/A</v>
      </c>
      <c r="F2783" s="23" t="e">
        <v>#N/A</v>
      </c>
      <c r="G2783" s="23" t="e">
        <v>#N/A</v>
      </c>
      <c r="H2783" s="23" t="e">
        <v>#N/A</v>
      </c>
      <c r="I2783" s="1" t="e">
        <v>#N/A</v>
      </c>
      <c r="J2783" s="1" t="e">
        <v>#N/A</v>
      </c>
      <c r="K2783" s="1" t="e">
        <v>#N/A</v>
      </c>
      <c r="L2783" s="23" t="e">
        <v>#N/A</v>
      </c>
      <c r="M2783" s="23" t="e">
        <v>#N/A</v>
      </c>
      <c r="N2783" s="23" t="e">
        <v>#N/A</v>
      </c>
      <c r="O2783" s="23" t="e">
        <v>#N/A</v>
      </c>
      <c r="P2783" s="23" t="e">
        <v>#N/A</v>
      </c>
      <c r="Q2783" s="23" t="s">
        <v>4408</v>
      </c>
    </row>
    <row r="2784" spans="1:17" s="23" customFormat="1" hidden="1" x14ac:dyDescent="0.2">
      <c r="A2784" s="23" t="e">
        <v>#N/A</v>
      </c>
      <c r="B2784" s="23" t="s">
        <v>3884</v>
      </c>
      <c r="C2784" s="23" t="e">
        <v>#N/A</v>
      </c>
      <c r="D2784" s="23" t="e">
        <v>#N/A</v>
      </c>
      <c r="E2784" s="23" t="e">
        <v>#N/A</v>
      </c>
      <c r="F2784" s="23" t="e">
        <v>#N/A</v>
      </c>
      <c r="G2784" s="23" t="e">
        <v>#N/A</v>
      </c>
      <c r="H2784" s="23" t="e">
        <v>#N/A</v>
      </c>
      <c r="I2784" s="1" t="e">
        <v>#N/A</v>
      </c>
      <c r="J2784" s="1" t="e">
        <v>#N/A</v>
      </c>
      <c r="K2784" s="1" t="e">
        <v>#N/A</v>
      </c>
      <c r="L2784" s="23" t="e">
        <v>#N/A</v>
      </c>
      <c r="M2784" s="23" t="e">
        <v>#N/A</v>
      </c>
      <c r="N2784" s="23" t="e">
        <v>#N/A</v>
      </c>
      <c r="O2784" s="23" t="e">
        <v>#N/A</v>
      </c>
      <c r="P2784" s="23" t="e">
        <v>#N/A</v>
      </c>
      <c r="Q2784" s="23" t="s">
        <v>4408</v>
      </c>
    </row>
    <row r="2785" spans="1:17" s="23" customFormat="1" hidden="1" x14ac:dyDescent="0.2">
      <c r="A2785" s="23" t="e">
        <v>#N/A</v>
      </c>
      <c r="B2785" s="23" t="s">
        <v>3885</v>
      </c>
      <c r="C2785" s="23" t="e">
        <v>#N/A</v>
      </c>
      <c r="D2785" s="23" t="e">
        <v>#N/A</v>
      </c>
      <c r="E2785" s="23" t="e">
        <v>#N/A</v>
      </c>
      <c r="F2785" s="23" t="e">
        <v>#N/A</v>
      </c>
      <c r="G2785" s="23" t="e">
        <v>#N/A</v>
      </c>
      <c r="H2785" s="23" t="e">
        <v>#N/A</v>
      </c>
      <c r="I2785" s="1" t="e">
        <v>#N/A</v>
      </c>
      <c r="J2785" s="1" t="e">
        <v>#N/A</v>
      </c>
      <c r="K2785" s="1" t="e">
        <v>#N/A</v>
      </c>
      <c r="L2785" s="23" t="e">
        <v>#N/A</v>
      </c>
      <c r="M2785" s="23" t="e">
        <v>#N/A</v>
      </c>
      <c r="N2785" s="23" t="e">
        <v>#N/A</v>
      </c>
      <c r="O2785" s="23" t="e">
        <v>#N/A</v>
      </c>
      <c r="P2785" s="23" t="e">
        <v>#N/A</v>
      </c>
      <c r="Q2785" s="23" t="s">
        <v>4408</v>
      </c>
    </row>
    <row r="2786" spans="1:17" s="23" customFormat="1" hidden="1" x14ac:dyDescent="0.2">
      <c r="A2786" s="23" t="e">
        <v>#N/A</v>
      </c>
      <c r="B2786" s="23" t="s">
        <v>3886</v>
      </c>
      <c r="C2786" s="23" t="e">
        <v>#N/A</v>
      </c>
      <c r="D2786" s="23" t="e">
        <v>#N/A</v>
      </c>
      <c r="E2786" s="23" t="e">
        <v>#N/A</v>
      </c>
      <c r="F2786" s="23" t="e">
        <v>#N/A</v>
      </c>
      <c r="G2786" s="23" t="e">
        <v>#N/A</v>
      </c>
      <c r="H2786" s="23" t="e">
        <v>#N/A</v>
      </c>
      <c r="I2786" s="1" t="e">
        <v>#N/A</v>
      </c>
      <c r="J2786" s="1" t="e">
        <v>#N/A</v>
      </c>
      <c r="K2786" s="1" t="e">
        <v>#N/A</v>
      </c>
      <c r="L2786" s="23" t="e">
        <v>#N/A</v>
      </c>
      <c r="M2786" s="23" t="e">
        <v>#N/A</v>
      </c>
      <c r="N2786" s="23" t="e">
        <v>#N/A</v>
      </c>
      <c r="O2786" s="23" t="e">
        <v>#N/A</v>
      </c>
      <c r="P2786" s="23" t="e">
        <v>#N/A</v>
      </c>
      <c r="Q2786" s="23" t="s">
        <v>4408</v>
      </c>
    </row>
    <row r="2787" spans="1:17" s="23" customFormat="1" hidden="1" x14ac:dyDescent="0.2">
      <c r="A2787" s="23" t="e">
        <v>#N/A</v>
      </c>
      <c r="B2787" s="23" t="s">
        <v>3887</v>
      </c>
      <c r="C2787" s="23" t="e">
        <v>#N/A</v>
      </c>
      <c r="D2787" s="23" t="e">
        <v>#N/A</v>
      </c>
      <c r="E2787" s="23" t="e">
        <v>#N/A</v>
      </c>
      <c r="F2787" s="23" t="e">
        <v>#N/A</v>
      </c>
      <c r="G2787" s="23" t="e">
        <v>#N/A</v>
      </c>
      <c r="H2787" s="23" t="e">
        <v>#N/A</v>
      </c>
      <c r="I2787" s="1" t="e">
        <v>#N/A</v>
      </c>
      <c r="J2787" s="1" t="e">
        <v>#N/A</v>
      </c>
      <c r="K2787" s="1" t="e">
        <v>#N/A</v>
      </c>
      <c r="L2787" s="23" t="e">
        <v>#N/A</v>
      </c>
      <c r="M2787" s="23" t="e">
        <v>#N/A</v>
      </c>
      <c r="N2787" s="23" t="e">
        <v>#N/A</v>
      </c>
      <c r="O2787" s="23" t="e">
        <v>#N/A</v>
      </c>
      <c r="P2787" s="23" t="e">
        <v>#N/A</v>
      </c>
      <c r="Q2787" s="23" t="s">
        <v>4408</v>
      </c>
    </row>
    <row r="2788" spans="1:17" s="23" customFormat="1" hidden="1" x14ac:dyDescent="0.2">
      <c r="A2788" s="23" t="e">
        <v>#N/A</v>
      </c>
      <c r="B2788" s="23" t="s">
        <v>3888</v>
      </c>
      <c r="C2788" s="23" t="e">
        <v>#N/A</v>
      </c>
      <c r="D2788" s="23" t="e">
        <v>#N/A</v>
      </c>
      <c r="E2788" s="23" t="e">
        <v>#N/A</v>
      </c>
      <c r="F2788" s="23" t="e">
        <v>#N/A</v>
      </c>
      <c r="G2788" s="23" t="e">
        <v>#N/A</v>
      </c>
      <c r="H2788" s="23" t="e">
        <v>#N/A</v>
      </c>
      <c r="I2788" s="1" t="e">
        <v>#N/A</v>
      </c>
      <c r="J2788" s="1" t="e">
        <v>#N/A</v>
      </c>
      <c r="K2788" s="1" t="e">
        <v>#N/A</v>
      </c>
      <c r="L2788" s="23" t="e">
        <v>#N/A</v>
      </c>
      <c r="M2788" s="23" t="e">
        <v>#N/A</v>
      </c>
      <c r="N2788" s="23" t="e">
        <v>#N/A</v>
      </c>
      <c r="O2788" s="23" t="e">
        <v>#N/A</v>
      </c>
      <c r="P2788" s="23" t="e">
        <v>#N/A</v>
      </c>
      <c r="Q2788" s="23" t="s">
        <v>4408</v>
      </c>
    </row>
    <row r="2789" spans="1:17" s="23" customFormat="1" hidden="1" x14ac:dyDescent="0.2">
      <c r="A2789" s="23" t="e">
        <v>#N/A</v>
      </c>
      <c r="B2789" s="23" t="s">
        <v>3889</v>
      </c>
      <c r="C2789" s="23" t="e">
        <v>#N/A</v>
      </c>
      <c r="D2789" s="23" t="e">
        <v>#N/A</v>
      </c>
      <c r="E2789" s="23" t="e">
        <v>#N/A</v>
      </c>
      <c r="F2789" s="23" t="e">
        <v>#N/A</v>
      </c>
      <c r="G2789" s="23" t="e">
        <v>#N/A</v>
      </c>
      <c r="H2789" s="23" t="e">
        <v>#N/A</v>
      </c>
      <c r="I2789" s="1" t="e">
        <v>#N/A</v>
      </c>
      <c r="J2789" s="1" t="e">
        <v>#N/A</v>
      </c>
      <c r="K2789" s="1" t="e">
        <v>#N/A</v>
      </c>
      <c r="L2789" s="23" t="e">
        <v>#N/A</v>
      </c>
      <c r="M2789" s="23" t="e">
        <v>#N/A</v>
      </c>
      <c r="N2789" s="23" t="e">
        <v>#N/A</v>
      </c>
      <c r="O2789" s="23" t="e">
        <v>#N/A</v>
      </c>
      <c r="P2789" s="23" t="e">
        <v>#N/A</v>
      </c>
      <c r="Q2789" s="23" t="s">
        <v>4408</v>
      </c>
    </row>
    <row r="2790" spans="1:17" s="23" customFormat="1" hidden="1" x14ac:dyDescent="0.2">
      <c r="A2790" s="23" t="e">
        <v>#N/A</v>
      </c>
      <c r="B2790" s="23" t="s">
        <v>3890</v>
      </c>
      <c r="C2790" s="23" t="e">
        <v>#N/A</v>
      </c>
      <c r="D2790" s="23" t="e">
        <v>#N/A</v>
      </c>
      <c r="E2790" s="23" t="e">
        <v>#N/A</v>
      </c>
      <c r="F2790" s="23" t="e">
        <v>#N/A</v>
      </c>
      <c r="G2790" s="23" t="e">
        <v>#N/A</v>
      </c>
      <c r="H2790" s="23" t="e">
        <v>#N/A</v>
      </c>
      <c r="I2790" s="1" t="e">
        <v>#N/A</v>
      </c>
      <c r="J2790" s="1" t="e">
        <v>#N/A</v>
      </c>
      <c r="K2790" s="1" t="e">
        <v>#N/A</v>
      </c>
      <c r="L2790" s="23" t="e">
        <v>#N/A</v>
      </c>
      <c r="M2790" s="23" t="e">
        <v>#N/A</v>
      </c>
      <c r="N2790" s="23" t="e">
        <v>#N/A</v>
      </c>
      <c r="O2790" s="23" t="e">
        <v>#N/A</v>
      </c>
      <c r="P2790" s="23" t="e">
        <v>#N/A</v>
      </c>
      <c r="Q2790" s="23" t="s">
        <v>4408</v>
      </c>
    </row>
    <row r="2791" spans="1:17" s="23" customFormat="1" hidden="1" x14ac:dyDescent="0.2">
      <c r="A2791" s="23" t="e">
        <v>#N/A</v>
      </c>
      <c r="B2791" s="23" t="s">
        <v>3891</v>
      </c>
      <c r="C2791" s="23" t="e">
        <v>#N/A</v>
      </c>
      <c r="D2791" s="23" t="e">
        <v>#N/A</v>
      </c>
      <c r="E2791" s="23" t="e">
        <v>#N/A</v>
      </c>
      <c r="F2791" s="23" t="e">
        <v>#N/A</v>
      </c>
      <c r="G2791" s="23" t="e">
        <v>#N/A</v>
      </c>
      <c r="H2791" s="23" t="e">
        <v>#N/A</v>
      </c>
      <c r="I2791" s="1" t="e">
        <v>#N/A</v>
      </c>
      <c r="J2791" s="1" t="e">
        <v>#N/A</v>
      </c>
      <c r="K2791" s="1" t="e">
        <v>#N/A</v>
      </c>
      <c r="L2791" s="23" t="e">
        <v>#N/A</v>
      </c>
      <c r="M2791" s="23" t="e">
        <v>#N/A</v>
      </c>
      <c r="N2791" s="23" t="e">
        <v>#N/A</v>
      </c>
      <c r="O2791" s="23" t="e">
        <v>#N/A</v>
      </c>
      <c r="P2791" s="23" t="e">
        <v>#N/A</v>
      </c>
      <c r="Q2791" s="23" t="s">
        <v>4408</v>
      </c>
    </row>
    <row r="2792" spans="1:17" s="23" customFormat="1" hidden="1" x14ac:dyDescent="0.2">
      <c r="A2792" s="23" t="e">
        <v>#N/A</v>
      </c>
      <c r="B2792" s="23" t="s">
        <v>3892</v>
      </c>
      <c r="C2792" s="23" t="e">
        <v>#N/A</v>
      </c>
      <c r="D2792" s="23" t="e">
        <v>#N/A</v>
      </c>
      <c r="E2792" s="23" t="e">
        <v>#N/A</v>
      </c>
      <c r="F2792" s="23" t="e">
        <v>#N/A</v>
      </c>
      <c r="G2792" s="23" t="e">
        <v>#N/A</v>
      </c>
      <c r="H2792" s="23" t="e">
        <v>#N/A</v>
      </c>
      <c r="I2792" s="1" t="e">
        <v>#N/A</v>
      </c>
      <c r="J2792" s="1" t="e">
        <v>#N/A</v>
      </c>
      <c r="K2792" s="1" t="e">
        <v>#N/A</v>
      </c>
      <c r="L2792" s="23" t="e">
        <v>#N/A</v>
      </c>
      <c r="M2792" s="23" t="e">
        <v>#N/A</v>
      </c>
      <c r="N2792" s="23" t="e">
        <v>#N/A</v>
      </c>
      <c r="O2792" s="23" t="e">
        <v>#N/A</v>
      </c>
      <c r="P2792" s="23" t="e">
        <v>#N/A</v>
      </c>
      <c r="Q2792" s="23" t="s">
        <v>4408</v>
      </c>
    </row>
    <row r="2793" spans="1:17" s="23" customFormat="1" hidden="1" x14ac:dyDescent="0.2">
      <c r="A2793" s="23" t="e">
        <v>#N/A</v>
      </c>
      <c r="B2793" s="23" t="s">
        <v>3893</v>
      </c>
      <c r="C2793" s="23" t="e">
        <v>#N/A</v>
      </c>
      <c r="D2793" s="23" t="e">
        <v>#N/A</v>
      </c>
      <c r="E2793" s="23" t="e">
        <v>#N/A</v>
      </c>
      <c r="F2793" s="23" t="e">
        <v>#N/A</v>
      </c>
      <c r="G2793" s="23" t="e">
        <v>#N/A</v>
      </c>
      <c r="H2793" s="23" t="e">
        <v>#N/A</v>
      </c>
      <c r="I2793" s="1" t="e">
        <v>#N/A</v>
      </c>
      <c r="J2793" s="1" t="e">
        <v>#N/A</v>
      </c>
      <c r="K2793" s="1" t="e">
        <v>#N/A</v>
      </c>
      <c r="L2793" s="23" t="e">
        <v>#N/A</v>
      </c>
      <c r="M2793" s="23" t="e">
        <v>#N/A</v>
      </c>
      <c r="N2793" s="23" t="e">
        <v>#N/A</v>
      </c>
      <c r="O2793" s="23" t="e">
        <v>#N/A</v>
      </c>
      <c r="P2793" s="23" t="e">
        <v>#N/A</v>
      </c>
      <c r="Q2793" s="23" t="s">
        <v>4408</v>
      </c>
    </row>
    <row r="2794" spans="1:17" s="23" customFormat="1" hidden="1" x14ac:dyDescent="0.2">
      <c r="A2794" s="23" t="e">
        <v>#N/A</v>
      </c>
      <c r="B2794" s="23" t="s">
        <v>3894</v>
      </c>
      <c r="C2794" s="23" t="e">
        <v>#N/A</v>
      </c>
      <c r="D2794" s="23" t="e">
        <v>#N/A</v>
      </c>
      <c r="E2794" s="23" t="e">
        <v>#N/A</v>
      </c>
      <c r="F2794" s="23" t="e">
        <v>#N/A</v>
      </c>
      <c r="G2794" s="23" t="e">
        <v>#N/A</v>
      </c>
      <c r="H2794" s="23" t="e">
        <v>#N/A</v>
      </c>
      <c r="I2794" s="1" t="e">
        <v>#N/A</v>
      </c>
      <c r="J2794" s="1" t="e">
        <v>#N/A</v>
      </c>
      <c r="K2794" s="1" t="e">
        <v>#N/A</v>
      </c>
      <c r="L2794" s="23" t="e">
        <v>#N/A</v>
      </c>
      <c r="M2794" s="23" t="e">
        <v>#N/A</v>
      </c>
      <c r="N2794" s="23" t="e">
        <v>#N/A</v>
      </c>
      <c r="O2794" s="23" t="e">
        <v>#N/A</v>
      </c>
      <c r="P2794" s="23" t="e">
        <v>#N/A</v>
      </c>
      <c r="Q2794" s="23" t="s">
        <v>4408</v>
      </c>
    </row>
    <row r="2795" spans="1:17" s="23" customFormat="1" hidden="1" x14ac:dyDescent="0.2">
      <c r="A2795" s="23" t="e">
        <v>#N/A</v>
      </c>
      <c r="B2795" s="23" t="s">
        <v>3895</v>
      </c>
      <c r="C2795" s="23" t="e">
        <v>#N/A</v>
      </c>
      <c r="D2795" s="23" t="e">
        <v>#N/A</v>
      </c>
      <c r="E2795" s="23" t="e">
        <v>#N/A</v>
      </c>
      <c r="F2795" s="23" t="e">
        <v>#N/A</v>
      </c>
      <c r="G2795" s="23" t="e">
        <v>#N/A</v>
      </c>
      <c r="H2795" s="23" t="e">
        <v>#N/A</v>
      </c>
      <c r="I2795" s="1" t="e">
        <v>#N/A</v>
      </c>
      <c r="J2795" s="1" t="e">
        <v>#N/A</v>
      </c>
      <c r="K2795" s="1" t="e">
        <v>#N/A</v>
      </c>
      <c r="L2795" s="23" t="e">
        <v>#N/A</v>
      </c>
      <c r="M2795" s="23" t="e">
        <v>#N/A</v>
      </c>
      <c r="N2795" s="23" t="e">
        <v>#N/A</v>
      </c>
      <c r="O2795" s="23" t="e">
        <v>#N/A</v>
      </c>
      <c r="P2795" s="23" t="e">
        <v>#N/A</v>
      </c>
      <c r="Q2795" s="23" t="s">
        <v>4408</v>
      </c>
    </row>
    <row r="2796" spans="1:17" s="23" customFormat="1" hidden="1" x14ac:dyDescent="0.2">
      <c r="A2796" s="23" t="e">
        <v>#N/A</v>
      </c>
      <c r="B2796" s="23" t="s">
        <v>3896</v>
      </c>
      <c r="C2796" s="23" t="e">
        <v>#N/A</v>
      </c>
      <c r="D2796" s="23" t="e">
        <v>#N/A</v>
      </c>
      <c r="E2796" s="23" t="e">
        <v>#N/A</v>
      </c>
      <c r="F2796" s="23" t="e">
        <v>#N/A</v>
      </c>
      <c r="G2796" s="23" t="e">
        <v>#N/A</v>
      </c>
      <c r="H2796" s="23" t="e">
        <v>#N/A</v>
      </c>
      <c r="I2796" s="1" t="e">
        <v>#N/A</v>
      </c>
      <c r="J2796" s="1" t="e">
        <v>#N/A</v>
      </c>
      <c r="K2796" s="1" t="e">
        <v>#N/A</v>
      </c>
      <c r="L2796" s="23" t="e">
        <v>#N/A</v>
      </c>
      <c r="M2796" s="23" t="e">
        <v>#N/A</v>
      </c>
      <c r="N2796" s="23" t="e">
        <v>#N/A</v>
      </c>
      <c r="O2796" s="23" t="e">
        <v>#N/A</v>
      </c>
      <c r="P2796" s="23" t="e">
        <v>#N/A</v>
      </c>
      <c r="Q2796" s="23" t="s">
        <v>4408</v>
      </c>
    </row>
    <row r="2797" spans="1:17" s="23" customFormat="1" hidden="1" x14ac:dyDescent="0.2">
      <c r="A2797" s="23" t="e">
        <v>#N/A</v>
      </c>
      <c r="B2797" s="23" t="s">
        <v>3897</v>
      </c>
      <c r="C2797" s="23" t="e">
        <v>#N/A</v>
      </c>
      <c r="D2797" s="23" t="e">
        <v>#N/A</v>
      </c>
      <c r="E2797" s="23" t="e">
        <v>#N/A</v>
      </c>
      <c r="F2797" s="23" t="e">
        <v>#N/A</v>
      </c>
      <c r="G2797" s="23" t="e">
        <v>#N/A</v>
      </c>
      <c r="H2797" s="23" t="e">
        <v>#N/A</v>
      </c>
      <c r="I2797" s="1" t="e">
        <v>#N/A</v>
      </c>
      <c r="J2797" s="1" t="e">
        <v>#N/A</v>
      </c>
      <c r="K2797" s="1" t="e">
        <v>#N/A</v>
      </c>
      <c r="L2797" s="23" t="e">
        <v>#N/A</v>
      </c>
      <c r="M2797" s="23" t="e">
        <v>#N/A</v>
      </c>
      <c r="N2797" s="23" t="e">
        <v>#N/A</v>
      </c>
      <c r="O2797" s="23" t="e">
        <v>#N/A</v>
      </c>
      <c r="P2797" s="23" t="e">
        <v>#N/A</v>
      </c>
      <c r="Q2797" s="23" t="s">
        <v>4408</v>
      </c>
    </row>
    <row r="2798" spans="1:17" s="23" customFormat="1" hidden="1" x14ac:dyDescent="0.2">
      <c r="A2798" s="23" t="e">
        <v>#N/A</v>
      </c>
      <c r="B2798" s="23" t="s">
        <v>3898</v>
      </c>
      <c r="C2798" s="23" t="e">
        <v>#N/A</v>
      </c>
      <c r="D2798" s="23" t="e">
        <v>#N/A</v>
      </c>
      <c r="E2798" s="23" t="e">
        <v>#N/A</v>
      </c>
      <c r="F2798" s="23" t="e">
        <v>#N/A</v>
      </c>
      <c r="G2798" s="23" t="e">
        <v>#N/A</v>
      </c>
      <c r="H2798" s="23" t="e">
        <v>#N/A</v>
      </c>
      <c r="I2798" s="1" t="e">
        <v>#N/A</v>
      </c>
      <c r="J2798" s="1" t="e">
        <v>#N/A</v>
      </c>
      <c r="K2798" s="1" t="e">
        <v>#N/A</v>
      </c>
      <c r="L2798" s="23" t="e">
        <v>#N/A</v>
      </c>
      <c r="M2798" s="23" t="e">
        <v>#N/A</v>
      </c>
      <c r="N2798" s="23" t="e">
        <v>#N/A</v>
      </c>
      <c r="O2798" s="23" t="e">
        <v>#N/A</v>
      </c>
      <c r="P2798" s="23" t="e">
        <v>#N/A</v>
      </c>
      <c r="Q2798" s="23" t="s">
        <v>4408</v>
      </c>
    </row>
    <row r="2799" spans="1:17" s="23" customFormat="1" hidden="1" x14ac:dyDescent="0.2">
      <c r="A2799" s="23" t="e">
        <v>#N/A</v>
      </c>
      <c r="B2799" s="23" t="s">
        <v>3899</v>
      </c>
      <c r="C2799" s="23" t="e">
        <v>#N/A</v>
      </c>
      <c r="D2799" s="23" t="e">
        <v>#N/A</v>
      </c>
      <c r="E2799" s="23" t="e">
        <v>#N/A</v>
      </c>
      <c r="F2799" s="23" t="e">
        <v>#N/A</v>
      </c>
      <c r="G2799" s="23" t="e">
        <v>#N/A</v>
      </c>
      <c r="H2799" s="23" t="e">
        <v>#N/A</v>
      </c>
      <c r="I2799" s="1" t="e">
        <v>#N/A</v>
      </c>
      <c r="J2799" s="1" t="e">
        <v>#N/A</v>
      </c>
      <c r="K2799" s="1" t="e">
        <v>#N/A</v>
      </c>
      <c r="L2799" s="23" t="e">
        <v>#N/A</v>
      </c>
      <c r="M2799" s="23" t="e">
        <v>#N/A</v>
      </c>
      <c r="N2799" s="23" t="e">
        <v>#N/A</v>
      </c>
      <c r="O2799" s="23" t="e">
        <v>#N/A</v>
      </c>
      <c r="P2799" s="23" t="e">
        <v>#N/A</v>
      </c>
      <c r="Q2799" s="23" t="s">
        <v>4408</v>
      </c>
    </row>
    <row r="2800" spans="1:17" s="23" customFormat="1" hidden="1" x14ac:dyDescent="0.2">
      <c r="A2800" s="23" t="e">
        <v>#N/A</v>
      </c>
      <c r="B2800" s="23" t="s">
        <v>3900</v>
      </c>
      <c r="C2800" s="23" t="e">
        <v>#N/A</v>
      </c>
      <c r="D2800" s="23" t="e">
        <v>#N/A</v>
      </c>
      <c r="E2800" s="23" t="e">
        <v>#N/A</v>
      </c>
      <c r="F2800" s="23" t="e">
        <v>#N/A</v>
      </c>
      <c r="G2800" s="23" t="e">
        <v>#N/A</v>
      </c>
      <c r="H2800" s="23" t="e">
        <v>#N/A</v>
      </c>
      <c r="I2800" s="1" t="e">
        <v>#N/A</v>
      </c>
      <c r="J2800" s="1" t="e">
        <v>#N/A</v>
      </c>
      <c r="K2800" s="1" t="e">
        <v>#N/A</v>
      </c>
      <c r="L2800" s="23" t="e">
        <v>#N/A</v>
      </c>
      <c r="M2800" s="23" t="e">
        <v>#N/A</v>
      </c>
      <c r="N2800" s="23" t="e">
        <v>#N/A</v>
      </c>
      <c r="O2800" s="23" t="e">
        <v>#N/A</v>
      </c>
      <c r="P2800" s="23" t="e">
        <v>#N/A</v>
      </c>
      <c r="Q2800" s="23" t="s">
        <v>4408</v>
      </c>
    </row>
    <row r="2801" spans="1:17" s="23" customFormat="1" hidden="1" x14ac:dyDescent="0.2">
      <c r="A2801" s="23" t="e">
        <v>#N/A</v>
      </c>
      <c r="B2801" s="23" t="s">
        <v>3901</v>
      </c>
      <c r="C2801" s="23" t="e">
        <v>#N/A</v>
      </c>
      <c r="D2801" s="23" t="e">
        <v>#N/A</v>
      </c>
      <c r="E2801" s="23" t="e">
        <v>#N/A</v>
      </c>
      <c r="F2801" s="23" t="e">
        <v>#N/A</v>
      </c>
      <c r="G2801" s="23" t="e">
        <v>#N/A</v>
      </c>
      <c r="H2801" s="23" t="e">
        <v>#N/A</v>
      </c>
      <c r="I2801" s="1" t="e">
        <v>#N/A</v>
      </c>
      <c r="J2801" s="1" t="e">
        <v>#N/A</v>
      </c>
      <c r="K2801" s="1" t="e">
        <v>#N/A</v>
      </c>
      <c r="L2801" s="23" t="e">
        <v>#N/A</v>
      </c>
      <c r="M2801" s="23" t="e">
        <v>#N/A</v>
      </c>
      <c r="N2801" s="23" t="e">
        <v>#N/A</v>
      </c>
      <c r="O2801" s="23" t="e">
        <v>#N/A</v>
      </c>
      <c r="P2801" s="23" t="e">
        <v>#N/A</v>
      </c>
      <c r="Q2801" s="23" t="s">
        <v>4408</v>
      </c>
    </row>
    <row r="2802" spans="1:17" s="23" customFormat="1" hidden="1" x14ac:dyDescent="0.2">
      <c r="A2802" s="23" t="e">
        <v>#N/A</v>
      </c>
      <c r="B2802" s="23" t="s">
        <v>3902</v>
      </c>
      <c r="C2802" s="23" t="e">
        <v>#N/A</v>
      </c>
      <c r="D2802" s="23" t="e">
        <v>#N/A</v>
      </c>
      <c r="E2802" s="23" t="e">
        <v>#N/A</v>
      </c>
      <c r="F2802" s="23" t="e">
        <v>#N/A</v>
      </c>
      <c r="G2802" s="23" t="e">
        <v>#N/A</v>
      </c>
      <c r="H2802" s="23" t="e">
        <v>#N/A</v>
      </c>
      <c r="I2802" s="1" t="e">
        <v>#N/A</v>
      </c>
      <c r="J2802" s="1" t="e">
        <v>#N/A</v>
      </c>
      <c r="K2802" s="1" t="e">
        <v>#N/A</v>
      </c>
      <c r="L2802" s="23" t="e">
        <v>#N/A</v>
      </c>
      <c r="M2802" s="23" t="e">
        <v>#N/A</v>
      </c>
      <c r="N2802" s="23" t="e">
        <v>#N/A</v>
      </c>
      <c r="O2802" s="23" t="e">
        <v>#N/A</v>
      </c>
      <c r="P2802" s="23" t="e">
        <v>#N/A</v>
      </c>
      <c r="Q2802" s="23" t="s">
        <v>4408</v>
      </c>
    </row>
    <row r="2803" spans="1:17" s="23" customFormat="1" hidden="1" x14ac:dyDescent="0.2">
      <c r="A2803" s="23" t="e">
        <v>#N/A</v>
      </c>
      <c r="B2803" s="23" t="s">
        <v>3903</v>
      </c>
      <c r="C2803" s="23" t="e">
        <v>#N/A</v>
      </c>
      <c r="D2803" s="23" t="e">
        <v>#N/A</v>
      </c>
      <c r="E2803" s="23" t="e">
        <v>#N/A</v>
      </c>
      <c r="F2803" s="23" t="e">
        <v>#N/A</v>
      </c>
      <c r="G2803" s="23" t="e">
        <v>#N/A</v>
      </c>
      <c r="H2803" s="23" t="e">
        <v>#N/A</v>
      </c>
      <c r="I2803" s="1" t="e">
        <v>#N/A</v>
      </c>
      <c r="J2803" s="1" t="e">
        <v>#N/A</v>
      </c>
      <c r="K2803" s="1" t="e">
        <v>#N/A</v>
      </c>
      <c r="L2803" s="23" t="e">
        <v>#N/A</v>
      </c>
      <c r="M2803" s="23" t="e">
        <v>#N/A</v>
      </c>
      <c r="N2803" s="23" t="e">
        <v>#N/A</v>
      </c>
      <c r="O2803" s="23" t="e">
        <v>#N/A</v>
      </c>
      <c r="P2803" s="23" t="e">
        <v>#N/A</v>
      </c>
      <c r="Q2803" s="23" t="s">
        <v>4408</v>
      </c>
    </row>
    <row r="2804" spans="1:17" s="23" customFormat="1" hidden="1" x14ac:dyDescent="0.2">
      <c r="A2804" s="23" t="e">
        <v>#N/A</v>
      </c>
      <c r="B2804" s="23" t="s">
        <v>3904</v>
      </c>
      <c r="C2804" s="23" t="e">
        <v>#N/A</v>
      </c>
      <c r="D2804" s="23" t="e">
        <v>#N/A</v>
      </c>
      <c r="E2804" s="23" t="e">
        <v>#N/A</v>
      </c>
      <c r="F2804" s="23" t="e">
        <v>#N/A</v>
      </c>
      <c r="G2804" s="23" t="e">
        <v>#N/A</v>
      </c>
      <c r="H2804" s="23" t="e">
        <v>#N/A</v>
      </c>
      <c r="I2804" s="1" t="e">
        <v>#N/A</v>
      </c>
      <c r="J2804" s="1" t="e">
        <v>#N/A</v>
      </c>
      <c r="K2804" s="1" t="e">
        <v>#N/A</v>
      </c>
      <c r="L2804" s="23" t="e">
        <v>#N/A</v>
      </c>
      <c r="M2804" s="23" t="e">
        <v>#N/A</v>
      </c>
      <c r="N2804" s="23" t="e">
        <v>#N/A</v>
      </c>
      <c r="O2804" s="23" t="e">
        <v>#N/A</v>
      </c>
      <c r="P2804" s="23" t="e">
        <v>#N/A</v>
      </c>
      <c r="Q2804" s="23" t="s">
        <v>4408</v>
      </c>
    </row>
    <row r="2805" spans="1:17" s="23" customFormat="1" hidden="1" x14ac:dyDescent="0.2">
      <c r="A2805" s="23" t="e">
        <v>#N/A</v>
      </c>
      <c r="B2805" s="23" t="s">
        <v>3905</v>
      </c>
      <c r="C2805" s="23" t="e">
        <v>#N/A</v>
      </c>
      <c r="D2805" s="23" t="e">
        <v>#N/A</v>
      </c>
      <c r="E2805" s="23" t="e">
        <v>#N/A</v>
      </c>
      <c r="F2805" s="23" t="e">
        <v>#N/A</v>
      </c>
      <c r="G2805" s="23" t="e">
        <v>#N/A</v>
      </c>
      <c r="H2805" s="23" t="e">
        <v>#N/A</v>
      </c>
      <c r="I2805" s="1" t="e">
        <v>#N/A</v>
      </c>
      <c r="J2805" s="1" t="e">
        <v>#N/A</v>
      </c>
      <c r="K2805" s="1" t="e">
        <v>#N/A</v>
      </c>
      <c r="L2805" s="23" t="e">
        <v>#N/A</v>
      </c>
      <c r="M2805" s="23" t="e">
        <v>#N/A</v>
      </c>
      <c r="N2805" s="23" t="e">
        <v>#N/A</v>
      </c>
      <c r="O2805" s="23" t="e">
        <v>#N/A</v>
      </c>
      <c r="P2805" s="23" t="e">
        <v>#N/A</v>
      </c>
      <c r="Q2805" s="23" t="s">
        <v>4408</v>
      </c>
    </row>
    <row r="2806" spans="1:17" s="23" customFormat="1" hidden="1" x14ac:dyDescent="0.2">
      <c r="A2806" s="23" t="e">
        <v>#N/A</v>
      </c>
      <c r="B2806" s="23" t="s">
        <v>3906</v>
      </c>
      <c r="C2806" s="23" t="e">
        <v>#N/A</v>
      </c>
      <c r="D2806" s="23" t="e">
        <v>#N/A</v>
      </c>
      <c r="E2806" s="23" t="e">
        <v>#N/A</v>
      </c>
      <c r="F2806" s="23" t="e">
        <v>#N/A</v>
      </c>
      <c r="G2806" s="23" t="e">
        <v>#N/A</v>
      </c>
      <c r="H2806" s="23" t="e">
        <v>#N/A</v>
      </c>
      <c r="I2806" s="1" t="e">
        <v>#N/A</v>
      </c>
      <c r="J2806" s="1" t="e">
        <v>#N/A</v>
      </c>
      <c r="K2806" s="1" t="e">
        <v>#N/A</v>
      </c>
      <c r="L2806" s="23" t="e">
        <v>#N/A</v>
      </c>
      <c r="M2806" s="23" t="e">
        <v>#N/A</v>
      </c>
      <c r="N2806" s="23" t="e">
        <v>#N/A</v>
      </c>
      <c r="O2806" s="23" t="e">
        <v>#N/A</v>
      </c>
      <c r="P2806" s="23" t="e">
        <v>#N/A</v>
      </c>
      <c r="Q2806" s="23" t="s">
        <v>4408</v>
      </c>
    </row>
    <row r="2807" spans="1:17" s="23" customFormat="1" hidden="1" x14ac:dyDescent="0.2">
      <c r="A2807" s="23" t="e">
        <v>#N/A</v>
      </c>
      <c r="B2807" s="23" t="s">
        <v>3907</v>
      </c>
      <c r="C2807" s="23" t="e">
        <v>#N/A</v>
      </c>
      <c r="D2807" s="23" t="e">
        <v>#N/A</v>
      </c>
      <c r="E2807" s="23" t="e">
        <v>#N/A</v>
      </c>
      <c r="F2807" s="23" t="e">
        <v>#N/A</v>
      </c>
      <c r="G2807" s="23" t="e">
        <v>#N/A</v>
      </c>
      <c r="H2807" s="23" t="e">
        <v>#N/A</v>
      </c>
      <c r="I2807" s="1" t="e">
        <v>#N/A</v>
      </c>
      <c r="J2807" s="1" t="e">
        <v>#N/A</v>
      </c>
      <c r="K2807" s="1" t="e">
        <v>#N/A</v>
      </c>
      <c r="L2807" s="23" t="e">
        <v>#N/A</v>
      </c>
      <c r="M2807" s="23" t="e">
        <v>#N/A</v>
      </c>
      <c r="N2807" s="23" t="e">
        <v>#N/A</v>
      </c>
      <c r="O2807" s="23" t="e">
        <v>#N/A</v>
      </c>
      <c r="P2807" s="23" t="e">
        <v>#N/A</v>
      </c>
      <c r="Q2807" s="23" t="s">
        <v>4408</v>
      </c>
    </row>
    <row r="2808" spans="1:17" s="23" customFormat="1" hidden="1" x14ac:dyDescent="0.2">
      <c r="A2808" s="23" t="e">
        <v>#N/A</v>
      </c>
      <c r="B2808" s="23" t="s">
        <v>3908</v>
      </c>
      <c r="C2808" s="23" t="e">
        <v>#N/A</v>
      </c>
      <c r="D2808" s="23" t="e">
        <v>#N/A</v>
      </c>
      <c r="E2808" s="23" t="e">
        <v>#N/A</v>
      </c>
      <c r="F2808" s="23" t="e">
        <v>#N/A</v>
      </c>
      <c r="G2808" s="23" t="e">
        <v>#N/A</v>
      </c>
      <c r="H2808" s="23" t="e">
        <v>#N/A</v>
      </c>
      <c r="I2808" s="1" t="e">
        <v>#N/A</v>
      </c>
      <c r="J2808" s="1" t="e">
        <v>#N/A</v>
      </c>
      <c r="K2808" s="1" t="e">
        <v>#N/A</v>
      </c>
      <c r="L2808" s="23" t="e">
        <v>#N/A</v>
      </c>
      <c r="M2808" s="23" t="e">
        <v>#N/A</v>
      </c>
      <c r="N2808" s="23" t="e">
        <v>#N/A</v>
      </c>
      <c r="O2808" s="23" t="e">
        <v>#N/A</v>
      </c>
      <c r="P2808" s="23" t="e">
        <v>#N/A</v>
      </c>
      <c r="Q2808" s="23" t="s">
        <v>4408</v>
      </c>
    </row>
    <row r="2809" spans="1:17" s="23" customFormat="1" hidden="1" x14ac:dyDescent="0.2">
      <c r="A2809" s="23" t="e">
        <v>#N/A</v>
      </c>
      <c r="B2809" s="23" t="s">
        <v>3909</v>
      </c>
      <c r="C2809" s="23" t="e">
        <v>#N/A</v>
      </c>
      <c r="D2809" s="23" t="e">
        <v>#N/A</v>
      </c>
      <c r="E2809" s="23" t="e">
        <v>#N/A</v>
      </c>
      <c r="F2809" s="23" t="e">
        <v>#N/A</v>
      </c>
      <c r="G2809" s="23" t="e">
        <v>#N/A</v>
      </c>
      <c r="H2809" s="23" t="e">
        <v>#N/A</v>
      </c>
      <c r="I2809" s="1" t="e">
        <v>#N/A</v>
      </c>
      <c r="J2809" s="1" t="e">
        <v>#N/A</v>
      </c>
      <c r="K2809" s="1" t="e">
        <v>#N/A</v>
      </c>
      <c r="L2809" s="23" t="e">
        <v>#N/A</v>
      </c>
      <c r="M2809" s="23" t="e">
        <v>#N/A</v>
      </c>
      <c r="N2809" s="23" t="e">
        <v>#N/A</v>
      </c>
      <c r="O2809" s="23" t="e">
        <v>#N/A</v>
      </c>
      <c r="P2809" s="23" t="e">
        <v>#N/A</v>
      </c>
      <c r="Q2809" s="23" t="s">
        <v>4408</v>
      </c>
    </row>
    <row r="2810" spans="1:17" s="23" customFormat="1" hidden="1" x14ac:dyDescent="0.2">
      <c r="A2810" s="23" t="e">
        <v>#N/A</v>
      </c>
      <c r="B2810" s="23" t="s">
        <v>3910</v>
      </c>
      <c r="C2810" s="23" t="e">
        <v>#N/A</v>
      </c>
      <c r="D2810" s="23" t="e">
        <v>#N/A</v>
      </c>
      <c r="E2810" s="23" t="e">
        <v>#N/A</v>
      </c>
      <c r="F2810" s="23" t="e">
        <v>#N/A</v>
      </c>
      <c r="G2810" s="23" t="e">
        <v>#N/A</v>
      </c>
      <c r="H2810" s="23" t="e">
        <v>#N/A</v>
      </c>
      <c r="I2810" s="1" t="e">
        <v>#N/A</v>
      </c>
      <c r="J2810" s="1" t="e">
        <v>#N/A</v>
      </c>
      <c r="K2810" s="1" t="e">
        <v>#N/A</v>
      </c>
      <c r="L2810" s="23" t="e">
        <v>#N/A</v>
      </c>
      <c r="M2810" s="23" t="e">
        <v>#N/A</v>
      </c>
      <c r="N2810" s="23" t="e">
        <v>#N/A</v>
      </c>
      <c r="O2810" s="23" t="e">
        <v>#N/A</v>
      </c>
      <c r="P2810" s="23" t="e">
        <v>#N/A</v>
      </c>
      <c r="Q2810" s="23" t="s">
        <v>4408</v>
      </c>
    </row>
    <row r="2811" spans="1:17" s="23" customFormat="1" hidden="1" x14ac:dyDescent="0.2">
      <c r="A2811" s="23" t="e">
        <v>#N/A</v>
      </c>
      <c r="B2811" s="23" t="s">
        <v>3911</v>
      </c>
      <c r="C2811" s="23" t="e">
        <v>#N/A</v>
      </c>
      <c r="D2811" s="23" t="e">
        <v>#N/A</v>
      </c>
      <c r="E2811" s="23" t="e">
        <v>#N/A</v>
      </c>
      <c r="F2811" s="23" t="e">
        <v>#N/A</v>
      </c>
      <c r="G2811" s="23" t="e">
        <v>#N/A</v>
      </c>
      <c r="H2811" s="23" t="e">
        <v>#N/A</v>
      </c>
      <c r="I2811" s="1" t="e">
        <v>#N/A</v>
      </c>
      <c r="J2811" s="1" t="e">
        <v>#N/A</v>
      </c>
      <c r="K2811" s="1" t="e">
        <v>#N/A</v>
      </c>
      <c r="L2811" s="23" t="e">
        <v>#N/A</v>
      </c>
      <c r="M2811" s="23" t="e">
        <v>#N/A</v>
      </c>
      <c r="N2811" s="23" t="e">
        <v>#N/A</v>
      </c>
      <c r="O2811" s="23" t="e">
        <v>#N/A</v>
      </c>
      <c r="P2811" s="23" t="e">
        <v>#N/A</v>
      </c>
      <c r="Q2811" s="23" t="s">
        <v>4408</v>
      </c>
    </row>
    <row r="2812" spans="1:17" s="23" customFormat="1" hidden="1" x14ac:dyDescent="0.2">
      <c r="A2812" s="23" t="e">
        <v>#N/A</v>
      </c>
      <c r="B2812" s="23" t="s">
        <v>3912</v>
      </c>
      <c r="C2812" s="23" t="e">
        <v>#N/A</v>
      </c>
      <c r="D2812" s="23" t="e">
        <v>#N/A</v>
      </c>
      <c r="E2812" s="23" t="e">
        <v>#N/A</v>
      </c>
      <c r="F2812" s="23" t="e">
        <v>#N/A</v>
      </c>
      <c r="G2812" s="23" t="e">
        <v>#N/A</v>
      </c>
      <c r="H2812" s="23" t="e">
        <v>#N/A</v>
      </c>
      <c r="I2812" s="1" t="e">
        <v>#N/A</v>
      </c>
      <c r="J2812" s="1" t="e">
        <v>#N/A</v>
      </c>
      <c r="K2812" s="1" t="e">
        <v>#N/A</v>
      </c>
      <c r="L2812" s="23" t="e">
        <v>#N/A</v>
      </c>
      <c r="M2812" s="23" t="e">
        <v>#N/A</v>
      </c>
      <c r="N2812" s="23" t="e">
        <v>#N/A</v>
      </c>
      <c r="O2812" s="23" t="e">
        <v>#N/A</v>
      </c>
      <c r="P2812" s="23" t="e">
        <v>#N/A</v>
      </c>
      <c r="Q2812" s="23" t="s">
        <v>4408</v>
      </c>
    </row>
    <row r="2813" spans="1:17" s="23" customFormat="1" hidden="1" x14ac:dyDescent="0.2">
      <c r="A2813" s="23" t="e">
        <v>#N/A</v>
      </c>
      <c r="B2813" s="23" t="s">
        <v>3913</v>
      </c>
      <c r="C2813" s="23" t="e">
        <v>#N/A</v>
      </c>
      <c r="D2813" s="23" t="e">
        <v>#N/A</v>
      </c>
      <c r="E2813" s="23" t="e">
        <v>#N/A</v>
      </c>
      <c r="F2813" s="23" t="e">
        <v>#N/A</v>
      </c>
      <c r="G2813" s="23" t="e">
        <v>#N/A</v>
      </c>
      <c r="H2813" s="23" t="e">
        <v>#N/A</v>
      </c>
      <c r="I2813" s="1" t="e">
        <v>#N/A</v>
      </c>
      <c r="J2813" s="1" t="e">
        <v>#N/A</v>
      </c>
      <c r="K2813" s="1" t="e">
        <v>#N/A</v>
      </c>
      <c r="L2813" s="23" t="e">
        <v>#N/A</v>
      </c>
      <c r="M2813" s="23" t="e">
        <v>#N/A</v>
      </c>
      <c r="N2813" s="23" t="e">
        <v>#N/A</v>
      </c>
      <c r="O2813" s="23" t="e">
        <v>#N/A</v>
      </c>
      <c r="P2813" s="23" t="e">
        <v>#N/A</v>
      </c>
      <c r="Q2813" s="23" t="s">
        <v>4408</v>
      </c>
    </row>
    <row r="2814" spans="1:17" s="23" customFormat="1" hidden="1" x14ac:dyDescent="0.2">
      <c r="A2814" s="23" t="e">
        <v>#N/A</v>
      </c>
      <c r="B2814" s="23" t="s">
        <v>3914</v>
      </c>
      <c r="C2814" s="23" t="e">
        <v>#N/A</v>
      </c>
      <c r="D2814" s="23" t="e">
        <v>#N/A</v>
      </c>
      <c r="E2814" s="23" t="e">
        <v>#N/A</v>
      </c>
      <c r="F2814" s="23" t="e">
        <v>#N/A</v>
      </c>
      <c r="G2814" s="23" t="e">
        <v>#N/A</v>
      </c>
      <c r="H2814" s="23" t="e">
        <v>#N/A</v>
      </c>
      <c r="I2814" s="1" t="e">
        <v>#N/A</v>
      </c>
      <c r="J2814" s="1" t="e">
        <v>#N/A</v>
      </c>
      <c r="K2814" s="1" t="e">
        <v>#N/A</v>
      </c>
      <c r="L2814" s="23" t="e">
        <v>#N/A</v>
      </c>
      <c r="M2814" s="23" t="e">
        <v>#N/A</v>
      </c>
      <c r="N2814" s="23" t="e">
        <v>#N/A</v>
      </c>
      <c r="O2814" s="23" t="e">
        <v>#N/A</v>
      </c>
      <c r="P2814" s="23" t="e">
        <v>#N/A</v>
      </c>
      <c r="Q2814" s="23" t="s">
        <v>4408</v>
      </c>
    </row>
    <row r="2815" spans="1:17" s="23" customFormat="1" hidden="1" x14ac:dyDescent="0.2">
      <c r="A2815" s="23" t="e">
        <v>#N/A</v>
      </c>
      <c r="B2815" s="23" t="s">
        <v>3915</v>
      </c>
      <c r="C2815" s="23" t="e">
        <v>#N/A</v>
      </c>
      <c r="D2815" s="23" t="e">
        <v>#N/A</v>
      </c>
      <c r="E2815" s="23" t="e">
        <v>#N/A</v>
      </c>
      <c r="F2815" s="23" t="e">
        <v>#N/A</v>
      </c>
      <c r="G2815" s="23" t="e">
        <v>#N/A</v>
      </c>
      <c r="H2815" s="23" t="e">
        <v>#N/A</v>
      </c>
      <c r="I2815" s="1" t="e">
        <v>#N/A</v>
      </c>
      <c r="J2815" s="1" t="e">
        <v>#N/A</v>
      </c>
      <c r="K2815" s="1" t="e">
        <v>#N/A</v>
      </c>
      <c r="L2815" s="23" t="e">
        <v>#N/A</v>
      </c>
      <c r="M2815" s="23" t="e">
        <v>#N/A</v>
      </c>
      <c r="N2815" s="23" t="e">
        <v>#N/A</v>
      </c>
      <c r="O2815" s="23" t="e">
        <v>#N/A</v>
      </c>
      <c r="P2815" s="23" t="e">
        <v>#N/A</v>
      </c>
      <c r="Q2815" s="23" t="s">
        <v>4408</v>
      </c>
    </row>
    <row r="2816" spans="1:17" s="23" customFormat="1" hidden="1" x14ac:dyDescent="0.2">
      <c r="A2816" s="23" t="e">
        <v>#N/A</v>
      </c>
      <c r="B2816" s="23" t="s">
        <v>3916</v>
      </c>
      <c r="C2816" s="23" t="e">
        <v>#N/A</v>
      </c>
      <c r="D2816" s="23" t="e">
        <v>#N/A</v>
      </c>
      <c r="E2816" s="23" t="e">
        <v>#N/A</v>
      </c>
      <c r="F2816" s="23" t="e">
        <v>#N/A</v>
      </c>
      <c r="G2816" s="23" t="e">
        <v>#N/A</v>
      </c>
      <c r="H2816" s="23" t="e">
        <v>#N/A</v>
      </c>
      <c r="I2816" s="1" t="e">
        <v>#N/A</v>
      </c>
      <c r="J2816" s="1" t="e">
        <v>#N/A</v>
      </c>
      <c r="K2816" s="1" t="e">
        <v>#N/A</v>
      </c>
      <c r="L2816" s="23" t="e">
        <v>#N/A</v>
      </c>
      <c r="M2816" s="23" t="e">
        <v>#N/A</v>
      </c>
      <c r="N2816" s="23" t="e">
        <v>#N/A</v>
      </c>
      <c r="O2816" s="23" t="e">
        <v>#N/A</v>
      </c>
      <c r="P2816" s="23" t="e">
        <v>#N/A</v>
      </c>
      <c r="Q2816" s="23" t="s">
        <v>4408</v>
      </c>
    </row>
    <row r="2817" spans="1:17" s="23" customFormat="1" hidden="1" x14ac:dyDescent="0.2">
      <c r="A2817" s="23" t="e">
        <v>#N/A</v>
      </c>
      <c r="B2817" s="23" t="s">
        <v>3917</v>
      </c>
      <c r="C2817" s="23" t="e">
        <v>#N/A</v>
      </c>
      <c r="D2817" s="23" t="e">
        <v>#N/A</v>
      </c>
      <c r="E2817" s="23" t="e">
        <v>#N/A</v>
      </c>
      <c r="F2817" s="23" t="e">
        <v>#N/A</v>
      </c>
      <c r="G2817" s="23" t="e">
        <v>#N/A</v>
      </c>
      <c r="H2817" s="23" t="e">
        <v>#N/A</v>
      </c>
      <c r="I2817" s="1" t="e">
        <v>#N/A</v>
      </c>
      <c r="J2817" s="1" t="e">
        <v>#N/A</v>
      </c>
      <c r="K2817" s="1" t="e">
        <v>#N/A</v>
      </c>
      <c r="L2817" s="23" t="e">
        <v>#N/A</v>
      </c>
      <c r="M2817" s="23" t="e">
        <v>#N/A</v>
      </c>
      <c r="N2817" s="23" t="e">
        <v>#N/A</v>
      </c>
      <c r="O2817" s="23" t="e">
        <v>#N/A</v>
      </c>
      <c r="P2817" s="23" t="e">
        <v>#N/A</v>
      </c>
      <c r="Q2817" s="23" t="s">
        <v>4408</v>
      </c>
    </row>
    <row r="2818" spans="1:17" s="23" customFormat="1" hidden="1" x14ac:dyDescent="0.2">
      <c r="A2818" s="23" t="e">
        <v>#N/A</v>
      </c>
      <c r="B2818" s="23" t="s">
        <v>3918</v>
      </c>
      <c r="C2818" s="23" t="e">
        <v>#N/A</v>
      </c>
      <c r="D2818" s="23" t="e">
        <v>#N/A</v>
      </c>
      <c r="E2818" s="23" t="e">
        <v>#N/A</v>
      </c>
      <c r="F2818" s="23" t="e">
        <v>#N/A</v>
      </c>
      <c r="G2818" s="23" t="e">
        <v>#N/A</v>
      </c>
      <c r="H2818" s="23" t="e">
        <v>#N/A</v>
      </c>
      <c r="I2818" s="1" t="e">
        <v>#N/A</v>
      </c>
      <c r="J2818" s="1" t="e">
        <v>#N/A</v>
      </c>
      <c r="K2818" s="1" t="e">
        <v>#N/A</v>
      </c>
      <c r="L2818" s="23" t="e">
        <v>#N/A</v>
      </c>
      <c r="M2818" s="23" t="e">
        <v>#N/A</v>
      </c>
      <c r="N2818" s="23" t="e">
        <v>#N/A</v>
      </c>
      <c r="O2818" s="23" t="e">
        <v>#N/A</v>
      </c>
      <c r="P2818" s="23" t="e">
        <v>#N/A</v>
      </c>
      <c r="Q2818" s="23" t="s">
        <v>4408</v>
      </c>
    </row>
    <row r="2819" spans="1:17" s="23" customFormat="1" hidden="1" x14ac:dyDescent="0.2">
      <c r="A2819" s="23" t="e">
        <v>#N/A</v>
      </c>
      <c r="B2819" s="23" t="s">
        <v>3919</v>
      </c>
      <c r="C2819" s="23" t="e">
        <v>#N/A</v>
      </c>
      <c r="D2819" s="23" t="e">
        <v>#N/A</v>
      </c>
      <c r="E2819" s="23" t="e">
        <v>#N/A</v>
      </c>
      <c r="F2819" s="23" t="e">
        <v>#N/A</v>
      </c>
      <c r="G2819" s="23" t="e">
        <v>#N/A</v>
      </c>
      <c r="H2819" s="23" t="e">
        <v>#N/A</v>
      </c>
      <c r="I2819" s="1" t="e">
        <v>#N/A</v>
      </c>
      <c r="J2819" s="1" t="e">
        <v>#N/A</v>
      </c>
      <c r="K2819" s="1" t="e">
        <v>#N/A</v>
      </c>
      <c r="L2819" s="23" t="e">
        <v>#N/A</v>
      </c>
      <c r="M2819" s="23" t="e">
        <v>#N/A</v>
      </c>
      <c r="N2819" s="23" t="e">
        <v>#N/A</v>
      </c>
      <c r="O2819" s="23" t="e">
        <v>#N/A</v>
      </c>
      <c r="P2819" s="23" t="e">
        <v>#N/A</v>
      </c>
      <c r="Q2819" s="23" t="s">
        <v>4408</v>
      </c>
    </row>
    <row r="2820" spans="1:17" s="23" customFormat="1" hidden="1" x14ac:dyDescent="0.2">
      <c r="A2820" s="23" t="e">
        <v>#N/A</v>
      </c>
      <c r="B2820" s="23" t="s">
        <v>3920</v>
      </c>
      <c r="C2820" s="23" t="e">
        <v>#N/A</v>
      </c>
      <c r="D2820" s="23" t="e">
        <v>#N/A</v>
      </c>
      <c r="E2820" s="23" t="e">
        <v>#N/A</v>
      </c>
      <c r="F2820" s="23" t="e">
        <v>#N/A</v>
      </c>
      <c r="G2820" s="23" t="e">
        <v>#N/A</v>
      </c>
      <c r="H2820" s="23" t="e">
        <v>#N/A</v>
      </c>
      <c r="I2820" s="1" t="e">
        <v>#N/A</v>
      </c>
      <c r="J2820" s="1" t="e">
        <v>#N/A</v>
      </c>
      <c r="K2820" s="1" t="e">
        <v>#N/A</v>
      </c>
      <c r="L2820" s="23" t="e">
        <v>#N/A</v>
      </c>
      <c r="M2820" s="23" t="e">
        <v>#N/A</v>
      </c>
      <c r="N2820" s="23" t="e">
        <v>#N/A</v>
      </c>
      <c r="O2820" s="23" t="e">
        <v>#N/A</v>
      </c>
      <c r="P2820" s="23" t="e">
        <v>#N/A</v>
      </c>
      <c r="Q2820" s="23" t="s">
        <v>4408</v>
      </c>
    </row>
    <row r="2821" spans="1:17" s="23" customFormat="1" hidden="1" x14ac:dyDescent="0.2">
      <c r="A2821" s="23" t="e">
        <v>#N/A</v>
      </c>
      <c r="B2821" s="23" t="s">
        <v>3921</v>
      </c>
      <c r="C2821" s="23" t="e">
        <v>#N/A</v>
      </c>
      <c r="D2821" s="23" t="e">
        <v>#N/A</v>
      </c>
      <c r="E2821" s="23" t="e">
        <v>#N/A</v>
      </c>
      <c r="F2821" s="23" t="e">
        <v>#N/A</v>
      </c>
      <c r="G2821" s="23" t="e">
        <v>#N/A</v>
      </c>
      <c r="H2821" s="23" t="e">
        <v>#N/A</v>
      </c>
      <c r="I2821" s="1" t="e">
        <v>#N/A</v>
      </c>
      <c r="J2821" s="1" t="e">
        <v>#N/A</v>
      </c>
      <c r="K2821" s="1" t="e">
        <v>#N/A</v>
      </c>
      <c r="L2821" s="23" t="e">
        <v>#N/A</v>
      </c>
      <c r="M2821" s="23" t="e">
        <v>#N/A</v>
      </c>
      <c r="N2821" s="23" t="e">
        <v>#N/A</v>
      </c>
      <c r="O2821" s="23" t="e">
        <v>#N/A</v>
      </c>
      <c r="P2821" s="23" t="e">
        <v>#N/A</v>
      </c>
      <c r="Q2821" s="23" t="s">
        <v>4408</v>
      </c>
    </row>
    <row r="2822" spans="1:17" s="23" customFormat="1" hidden="1" x14ac:dyDescent="0.2">
      <c r="A2822" s="23" t="e">
        <v>#N/A</v>
      </c>
      <c r="B2822" s="23" t="s">
        <v>3922</v>
      </c>
      <c r="C2822" s="23" t="e">
        <v>#N/A</v>
      </c>
      <c r="D2822" s="23" t="e">
        <v>#N/A</v>
      </c>
      <c r="E2822" s="23" t="e">
        <v>#N/A</v>
      </c>
      <c r="F2822" s="23" t="e">
        <v>#N/A</v>
      </c>
      <c r="G2822" s="23" t="e">
        <v>#N/A</v>
      </c>
      <c r="H2822" s="23" t="e">
        <v>#N/A</v>
      </c>
      <c r="I2822" s="1" t="e">
        <v>#N/A</v>
      </c>
      <c r="J2822" s="1" t="e">
        <v>#N/A</v>
      </c>
      <c r="K2822" s="1" t="e">
        <v>#N/A</v>
      </c>
      <c r="L2822" s="23" t="e">
        <v>#N/A</v>
      </c>
      <c r="M2822" s="23" t="e">
        <v>#N/A</v>
      </c>
      <c r="N2822" s="23" t="e">
        <v>#N/A</v>
      </c>
      <c r="O2822" s="23" t="e">
        <v>#N/A</v>
      </c>
      <c r="P2822" s="23" t="e">
        <v>#N/A</v>
      </c>
      <c r="Q2822" s="23" t="s">
        <v>4408</v>
      </c>
    </row>
    <row r="2823" spans="1:17" s="23" customFormat="1" hidden="1" x14ac:dyDescent="0.2">
      <c r="A2823" s="23" t="e">
        <v>#N/A</v>
      </c>
      <c r="B2823" s="23" t="s">
        <v>3923</v>
      </c>
      <c r="C2823" s="23" t="e">
        <v>#N/A</v>
      </c>
      <c r="D2823" s="23" t="e">
        <v>#N/A</v>
      </c>
      <c r="E2823" s="23" t="e">
        <v>#N/A</v>
      </c>
      <c r="F2823" s="23" t="e">
        <v>#N/A</v>
      </c>
      <c r="G2823" s="23" t="e">
        <v>#N/A</v>
      </c>
      <c r="H2823" s="23" t="e">
        <v>#N/A</v>
      </c>
      <c r="I2823" s="1" t="e">
        <v>#N/A</v>
      </c>
      <c r="J2823" s="1" t="e">
        <v>#N/A</v>
      </c>
      <c r="K2823" s="1" t="e">
        <v>#N/A</v>
      </c>
      <c r="L2823" s="23" t="e">
        <v>#N/A</v>
      </c>
      <c r="M2823" s="23" t="e">
        <v>#N/A</v>
      </c>
      <c r="N2823" s="23" t="e">
        <v>#N/A</v>
      </c>
      <c r="O2823" s="23" t="e">
        <v>#N/A</v>
      </c>
      <c r="P2823" s="23" t="e">
        <v>#N/A</v>
      </c>
      <c r="Q2823" s="23" t="s">
        <v>4408</v>
      </c>
    </row>
    <row r="2824" spans="1:17" s="23" customFormat="1" hidden="1" x14ac:dyDescent="0.2">
      <c r="A2824" s="23" t="e">
        <v>#N/A</v>
      </c>
      <c r="B2824" s="23" t="s">
        <v>3924</v>
      </c>
      <c r="C2824" s="23" t="e">
        <v>#N/A</v>
      </c>
      <c r="D2824" s="23" t="e">
        <v>#N/A</v>
      </c>
      <c r="E2824" s="23" t="e">
        <v>#N/A</v>
      </c>
      <c r="F2824" s="23" t="e">
        <v>#N/A</v>
      </c>
      <c r="G2824" s="23" t="e">
        <v>#N/A</v>
      </c>
      <c r="H2824" s="23" t="e">
        <v>#N/A</v>
      </c>
      <c r="I2824" s="1" t="e">
        <v>#N/A</v>
      </c>
      <c r="J2824" s="1" t="e">
        <v>#N/A</v>
      </c>
      <c r="K2824" s="1" t="e">
        <v>#N/A</v>
      </c>
      <c r="L2824" s="23" t="e">
        <v>#N/A</v>
      </c>
      <c r="M2824" s="23" t="e">
        <v>#N/A</v>
      </c>
      <c r="N2824" s="23" t="e">
        <v>#N/A</v>
      </c>
      <c r="O2824" s="23" t="e">
        <v>#N/A</v>
      </c>
      <c r="P2824" s="23" t="e">
        <v>#N/A</v>
      </c>
      <c r="Q2824" s="23" t="s">
        <v>4408</v>
      </c>
    </row>
    <row r="2825" spans="1:17" s="23" customFormat="1" hidden="1" x14ac:dyDescent="0.2">
      <c r="A2825" s="23" t="e">
        <v>#N/A</v>
      </c>
      <c r="B2825" s="23" t="s">
        <v>3925</v>
      </c>
      <c r="C2825" s="23" t="e">
        <v>#N/A</v>
      </c>
      <c r="D2825" s="23" t="e">
        <v>#N/A</v>
      </c>
      <c r="E2825" s="23" t="e">
        <v>#N/A</v>
      </c>
      <c r="F2825" s="23" t="e">
        <v>#N/A</v>
      </c>
      <c r="G2825" s="23" t="e">
        <v>#N/A</v>
      </c>
      <c r="H2825" s="23" t="e">
        <v>#N/A</v>
      </c>
      <c r="I2825" s="1" t="e">
        <v>#N/A</v>
      </c>
      <c r="J2825" s="1" t="e">
        <v>#N/A</v>
      </c>
      <c r="K2825" s="1" t="e">
        <v>#N/A</v>
      </c>
      <c r="L2825" s="23" t="e">
        <v>#N/A</v>
      </c>
      <c r="M2825" s="23" t="e">
        <v>#N/A</v>
      </c>
      <c r="N2825" s="23" t="e">
        <v>#N/A</v>
      </c>
      <c r="O2825" s="23" t="e">
        <v>#N/A</v>
      </c>
      <c r="P2825" s="23" t="e">
        <v>#N/A</v>
      </c>
      <c r="Q2825" s="23" t="s">
        <v>4408</v>
      </c>
    </row>
    <row r="2826" spans="1:17" s="23" customFormat="1" hidden="1" x14ac:dyDescent="0.2">
      <c r="A2826" s="23" t="e">
        <v>#N/A</v>
      </c>
      <c r="B2826" s="23" t="s">
        <v>3926</v>
      </c>
      <c r="C2826" s="23" t="e">
        <v>#N/A</v>
      </c>
      <c r="D2826" s="23" t="e">
        <v>#N/A</v>
      </c>
      <c r="E2826" s="23" t="e">
        <v>#N/A</v>
      </c>
      <c r="F2826" s="23" t="e">
        <v>#N/A</v>
      </c>
      <c r="G2826" s="23" t="e">
        <v>#N/A</v>
      </c>
      <c r="H2826" s="23" t="e">
        <v>#N/A</v>
      </c>
      <c r="I2826" s="1" t="e">
        <v>#N/A</v>
      </c>
      <c r="J2826" s="1" t="e">
        <v>#N/A</v>
      </c>
      <c r="K2826" s="1" t="e">
        <v>#N/A</v>
      </c>
      <c r="L2826" s="23" t="e">
        <v>#N/A</v>
      </c>
      <c r="M2826" s="23" t="e">
        <v>#N/A</v>
      </c>
      <c r="N2826" s="23" t="e">
        <v>#N/A</v>
      </c>
      <c r="O2826" s="23" t="e">
        <v>#N/A</v>
      </c>
      <c r="P2826" s="23" t="e">
        <v>#N/A</v>
      </c>
      <c r="Q2826" s="23" t="s">
        <v>4408</v>
      </c>
    </row>
    <row r="2827" spans="1:17" s="23" customFormat="1" hidden="1" x14ac:dyDescent="0.2">
      <c r="A2827" s="23" t="e">
        <v>#N/A</v>
      </c>
      <c r="B2827" s="23" t="s">
        <v>3927</v>
      </c>
      <c r="C2827" s="23" t="e">
        <v>#N/A</v>
      </c>
      <c r="D2827" s="23" t="e">
        <v>#N/A</v>
      </c>
      <c r="E2827" s="23" t="e">
        <v>#N/A</v>
      </c>
      <c r="F2827" s="23" t="e">
        <v>#N/A</v>
      </c>
      <c r="G2827" s="23" t="e">
        <v>#N/A</v>
      </c>
      <c r="H2827" s="23" t="e">
        <v>#N/A</v>
      </c>
      <c r="I2827" s="1" t="e">
        <v>#N/A</v>
      </c>
      <c r="J2827" s="1" t="e">
        <v>#N/A</v>
      </c>
      <c r="K2827" s="1" t="e">
        <v>#N/A</v>
      </c>
      <c r="L2827" s="23" t="e">
        <v>#N/A</v>
      </c>
      <c r="M2827" s="23" t="e">
        <v>#N/A</v>
      </c>
      <c r="N2827" s="23" t="e">
        <v>#N/A</v>
      </c>
      <c r="O2827" s="23" t="e">
        <v>#N/A</v>
      </c>
      <c r="P2827" s="23" t="e">
        <v>#N/A</v>
      </c>
      <c r="Q2827" s="23" t="s">
        <v>4408</v>
      </c>
    </row>
    <row r="2828" spans="1:17" s="23" customFormat="1" hidden="1" x14ac:dyDescent="0.2">
      <c r="A2828" s="23" t="e">
        <v>#N/A</v>
      </c>
      <c r="B2828" s="23" t="s">
        <v>3928</v>
      </c>
      <c r="C2828" s="23" t="e">
        <v>#N/A</v>
      </c>
      <c r="D2828" s="23" t="e">
        <v>#N/A</v>
      </c>
      <c r="E2828" s="23" t="e">
        <v>#N/A</v>
      </c>
      <c r="F2828" s="23" t="e">
        <v>#N/A</v>
      </c>
      <c r="G2828" s="23" t="e">
        <v>#N/A</v>
      </c>
      <c r="H2828" s="23" t="e">
        <v>#N/A</v>
      </c>
      <c r="I2828" s="1" t="e">
        <v>#N/A</v>
      </c>
      <c r="J2828" s="1" t="e">
        <v>#N/A</v>
      </c>
      <c r="K2828" s="1" t="e">
        <v>#N/A</v>
      </c>
      <c r="L2828" s="23" t="e">
        <v>#N/A</v>
      </c>
      <c r="M2828" s="23" t="e">
        <v>#N/A</v>
      </c>
      <c r="N2828" s="23" t="e">
        <v>#N/A</v>
      </c>
      <c r="O2828" s="23" t="e">
        <v>#N/A</v>
      </c>
      <c r="P2828" s="23" t="e">
        <v>#N/A</v>
      </c>
      <c r="Q2828" s="23" t="s">
        <v>4408</v>
      </c>
    </row>
    <row r="2829" spans="1:17" s="23" customFormat="1" hidden="1" x14ac:dyDescent="0.2">
      <c r="A2829" s="23" t="e">
        <v>#N/A</v>
      </c>
      <c r="B2829" s="23" t="s">
        <v>3929</v>
      </c>
      <c r="C2829" s="23" t="e">
        <v>#N/A</v>
      </c>
      <c r="D2829" s="23" t="e">
        <v>#N/A</v>
      </c>
      <c r="E2829" s="23" t="e">
        <v>#N/A</v>
      </c>
      <c r="F2829" s="23" t="e">
        <v>#N/A</v>
      </c>
      <c r="G2829" s="23" t="e">
        <v>#N/A</v>
      </c>
      <c r="H2829" s="23" t="e">
        <v>#N/A</v>
      </c>
      <c r="I2829" s="1" t="e">
        <v>#N/A</v>
      </c>
      <c r="J2829" s="1" t="e">
        <v>#N/A</v>
      </c>
      <c r="K2829" s="1" t="e">
        <v>#N/A</v>
      </c>
      <c r="L2829" s="23" t="e">
        <v>#N/A</v>
      </c>
      <c r="M2829" s="23" t="e">
        <v>#N/A</v>
      </c>
      <c r="N2829" s="23" t="e">
        <v>#N/A</v>
      </c>
      <c r="O2829" s="23" t="e">
        <v>#N/A</v>
      </c>
      <c r="P2829" s="23" t="e">
        <v>#N/A</v>
      </c>
      <c r="Q2829" s="23" t="s">
        <v>4408</v>
      </c>
    </row>
    <row r="2830" spans="1:17" s="23" customFormat="1" hidden="1" x14ac:dyDescent="0.2">
      <c r="A2830" s="23" t="e">
        <v>#N/A</v>
      </c>
      <c r="B2830" s="23" t="s">
        <v>3930</v>
      </c>
      <c r="C2830" s="23" t="e">
        <v>#N/A</v>
      </c>
      <c r="D2830" s="23" t="e">
        <v>#N/A</v>
      </c>
      <c r="E2830" s="23" t="e">
        <v>#N/A</v>
      </c>
      <c r="F2830" s="23" t="e">
        <v>#N/A</v>
      </c>
      <c r="G2830" s="23" t="e">
        <v>#N/A</v>
      </c>
      <c r="H2830" s="23" t="e">
        <v>#N/A</v>
      </c>
      <c r="I2830" s="1" t="e">
        <v>#N/A</v>
      </c>
      <c r="J2830" s="1" t="e">
        <v>#N/A</v>
      </c>
      <c r="K2830" s="1" t="e">
        <v>#N/A</v>
      </c>
      <c r="L2830" s="23" t="e">
        <v>#N/A</v>
      </c>
      <c r="M2830" s="23" t="e">
        <v>#N/A</v>
      </c>
      <c r="N2830" s="23" t="e">
        <v>#N/A</v>
      </c>
      <c r="O2830" s="23" t="e">
        <v>#N/A</v>
      </c>
      <c r="P2830" s="23" t="e">
        <v>#N/A</v>
      </c>
      <c r="Q2830" s="23" t="s">
        <v>4408</v>
      </c>
    </row>
    <row r="2831" spans="1:17" s="23" customFormat="1" hidden="1" x14ac:dyDescent="0.2">
      <c r="A2831" s="23" t="e">
        <v>#N/A</v>
      </c>
      <c r="B2831" s="23" t="s">
        <v>3931</v>
      </c>
      <c r="C2831" s="23" t="e">
        <v>#N/A</v>
      </c>
      <c r="D2831" s="23" t="e">
        <v>#N/A</v>
      </c>
      <c r="E2831" s="23" t="e">
        <v>#N/A</v>
      </c>
      <c r="F2831" s="23" t="e">
        <v>#N/A</v>
      </c>
      <c r="G2831" s="23" t="e">
        <v>#N/A</v>
      </c>
      <c r="H2831" s="23" t="e">
        <v>#N/A</v>
      </c>
      <c r="I2831" s="1" t="e">
        <v>#N/A</v>
      </c>
      <c r="J2831" s="1" t="e">
        <v>#N/A</v>
      </c>
      <c r="K2831" s="1" t="e">
        <v>#N/A</v>
      </c>
      <c r="L2831" s="23" t="e">
        <v>#N/A</v>
      </c>
      <c r="M2831" s="23" t="e">
        <v>#N/A</v>
      </c>
      <c r="N2831" s="23" t="e">
        <v>#N/A</v>
      </c>
      <c r="O2831" s="23" t="e">
        <v>#N/A</v>
      </c>
      <c r="P2831" s="23" t="e">
        <v>#N/A</v>
      </c>
      <c r="Q2831" s="23" t="s">
        <v>4408</v>
      </c>
    </row>
    <row r="2832" spans="1:17" s="23" customFormat="1" hidden="1" x14ac:dyDescent="0.2">
      <c r="A2832" s="23" t="e">
        <v>#N/A</v>
      </c>
      <c r="B2832" s="23" t="s">
        <v>3932</v>
      </c>
      <c r="C2832" s="23" t="e">
        <v>#N/A</v>
      </c>
      <c r="D2832" s="23" t="e">
        <v>#N/A</v>
      </c>
      <c r="E2832" s="23" t="e">
        <v>#N/A</v>
      </c>
      <c r="F2832" s="23" t="e">
        <v>#N/A</v>
      </c>
      <c r="G2832" s="23" t="e">
        <v>#N/A</v>
      </c>
      <c r="H2832" s="23" t="e">
        <v>#N/A</v>
      </c>
      <c r="I2832" s="1" t="e">
        <v>#N/A</v>
      </c>
      <c r="J2832" s="1" t="e">
        <v>#N/A</v>
      </c>
      <c r="K2832" s="1" t="e">
        <v>#N/A</v>
      </c>
      <c r="L2832" s="23" t="e">
        <v>#N/A</v>
      </c>
      <c r="M2832" s="23" t="e">
        <v>#N/A</v>
      </c>
      <c r="N2832" s="23" t="e">
        <v>#N/A</v>
      </c>
      <c r="O2832" s="23" t="e">
        <v>#N/A</v>
      </c>
      <c r="P2832" s="23" t="e">
        <v>#N/A</v>
      </c>
      <c r="Q2832" s="23" t="s">
        <v>4408</v>
      </c>
    </row>
    <row r="2833" spans="1:17" s="23" customFormat="1" hidden="1" x14ac:dyDescent="0.2">
      <c r="A2833" s="23" t="e">
        <v>#N/A</v>
      </c>
      <c r="B2833" s="23" t="s">
        <v>3933</v>
      </c>
      <c r="C2833" s="23" t="e">
        <v>#N/A</v>
      </c>
      <c r="D2833" s="23" t="e">
        <v>#N/A</v>
      </c>
      <c r="E2833" s="23" t="e">
        <v>#N/A</v>
      </c>
      <c r="F2833" s="23" t="e">
        <v>#N/A</v>
      </c>
      <c r="G2833" s="23" t="e">
        <v>#N/A</v>
      </c>
      <c r="H2833" s="23" t="e">
        <v>#N/A</v>
      </c>
      <c r="I2833" s="1" t="e">
        <v>#N/A</v>
      </c>
      <c r="J2833" s="1" t="e">
        <v>#N/A</v>
      </c>
      <c r="K2833" s="1" t="e">
        <v>#N/A</v>
      </c>
      <c r="L2833" s="23" t="e">
        <v>#N/A</v>
      </c>
      <c r="M2833" s="23" t="e">
        <v>#N/A</v>
      </c>
      <c r="N2833" s="23" t="e">
        <v>#N/A</v>
      </c>
      <c r="O2833" s="23" t="e">
        <v>#N/A</v>
      </c>
      <c r="P2833" s="23" t="e">
        <v>#N/A</v>
      </c>
      <c r="Q2833" s="23" t="s">
        <v>4408</v>
      </c>
    </row>
    <row r="2834" spans="1:17" s="23" customFormat="1" hidden="1" x14ac:dyDescent="0.2">
      <c r="A2834" s="23" t="e">
        <v>#N/A</v>
      </c>
      <c r="B2834" s="23" t="s">
        <v>3934</v>
      </c>
      <c r="C2834" s="23" t="e">
        <v>#N/A</v>
      </c>
      <c r="D2834" s="23" t="e">
        <v>#N/A</v>
      </c>
      <c r="E2834" s="23" t="e">
        <v>#N/A</v>
      </c>
      <c r="F2834" s="23" t="e">
        <v>#N/A</v>
      </c>
      <c r="G2834" s="23" t="e">
        <v>#N/A</v>
      </c>
      <c r="H2834" s="23" t="e">
        <v>#N/A</v>
      </c>
      <c r="I2834" s="1" t="e">
        <v>#N/A</v>
      </c>
      <c r="J2834" s="1" t="e">
        <v>#N/A</v>
      </c>
      <c r="K2834" s="1" t="e">
        <v>#N/A</v>
      </c>
      <c r="L2834" s="23" t="e">
        <v>#N/A</v>
      </c>
      <c r="M2834" s="23" t="e">
        <v>#N/A</v>
      </c>
      <c r="N2834" s="23" t="e">
        <v>#N/A</v>
      </c>
      <c r="O2834" s="23" t="e">
        <v>#N/A</v>
      </c>
      <c r="P2834" s="23" t="e">
        <v>#N/A</v>
      </c>
      <c r="Q2834" s="23" t="s">
        <v>4408</v>
      </c>
    </row>
    <row r="2835" spans="1:17" s="23" customFormat="1" hidden="1" x14ac:dyDescent="0.2">
      <c r="A2835" s="23" t="e">
        <v>#N/A</v>
      </c>
      <c r="B2835" s="23" t="s">
        <v>3935</v>
      </c>
      <c r="C2835" s="23" t="e">
        <v>#N/A</v>
      </c>
      <c r="D2835" s="23" t="e">
        <v>#N/A</v>
      </c>
      <c r="E2835" s="23" t="e">
        <v>#N/A</v>
      </c>
      <c r="F2835" s="23" t="e">
        <v>#N/A</v>
      </c>
      <c r="G2835" s="23" t="e">
        <v>#N/A</v>
      </c>
      <c r="H2835" s="23" t="e">
        <v>#N/A</v>
      </c>
      <c r="I2835" s="1" t="e">
        <v>#N/A</v>
      </c>
      <c r="J2835" s="1" t="e">
        <v>#N/A</v>
      </c>
      <c r="K2835" s="1" t="e">
        <v>#N/A</v>
      </c>
      <c r="L2835" s="23" t="e">
        <v>#N/A</v>
      </c>
      <c r="M2835" s="23" t="e">
        <v>#N/A</v>
      </c>
      <c r="N2835" s="23" t="e">
        <v>#N/A</v>
      </c>
      <c r="O2835" s="23" t="e">
        <v>#N/A</v>
      </c>
      <c r="P2835" s="23" t="e">
        <v>#N/A</v>
      </c>
      <c r="Q2835" s="23" t="s">
        <v>4408</v>
      </c>
    </row>
    <row r="2836" spans="1:17" s="23" customFormat="1" hidden="1" x14ac:dyDescent="0.2">
      <c r="A2836" s="23" t="e">
        <v>#N/A</v>
      </c>
      <c r="B2836" s="23" t="s">
        <v>3936</v>
      </c>
      <c r="C2836" s="23" t="e">
        <v>#N/A</v>
      </c>
      <c r="D2836" s="23" t="e">
        <v>#N/A</v>
      </c>
      <c r="E2836" s="23" t="e">
        <v>#N/A</v>
      </c>
      <c r="F2836" s="23" t="e">
        <v>#N/A</v>
      </c>
      <c r="G2836" s="23" t="e">
        <v>#N/A</v>
      </c>
      <c r="H2836" s="23" t="e">
        <v>#N/A</v>
      </c>
      <c r="I2836" s="1" t="e">
        <v>#N/A</v>
      </c>
      <c r="J2836" s="1" t="e">
        <v>#N/A</v>
      </c>
      <c r="K2836" s="1" t="e">
        <v>#N/A</v>
      </c>
      <c r="L2836" s="23" t="e">
        <v>#N/A</v>
      </c>
      <c r="M2836" s="23" t="e">
        <v>#N/A</v>
      </c>
      <c r="N2836" s="23" t="e">
        <v>#N/A</v>
      </c>
      <c r="O2836" s="23" t="e">
        <v>#N/A</v>
      </c>
      <c r="P2836" s="23" t="e">
        <v>#N/A</v>
      </c>
      <c r="Q2836" s="23" t="s">
        <v>4408</v>
      </c>
    </row>
    <row r="2837" spans="1:17" s="23" customFormat="1" hidden="1" x14ac:dyDescent="0.2">
      <c r="A2837" s="23" t="e">
        <v>#N/A</v>
      </c>
      <c r="B2837" s="23" t="s">
        <v>3937</v>
      </c>
      <c r="C2837" s="23" t="e">
        <v>#N/A</v>
      </c>
      <c r="D2837" s="23" t="e">
        <v>#N/A</v>
      </c>
      <c r="E2837" s="23" t="e">
        <v>#N/A</v>
      </c>
      <c r="F2837" s="23" t="e">
        <v>#N/A</v>
      </c>
      <c r="G2837" s="23" t="e">
        <v>#N/A</v>
      </c>
      <c r="H2837" s="23" t="e">
        <v>#N/A</v>
      </c>
      <c r="I2837" s="1" t="e">
        <v>#N/A</v>
      </c>
      <c r="J2837" s="1" t="e">
        <v>#N/A</v>
      </c>
      <c r="K2837" s="1" t="e">
        <v>#N/A</v>
      </c>
      <c r="L2837" s="23" t="e">
        <v>#N/A</v>
      </c>
      <c r="M2837" s="23" t="e">
        <v>#N/A</v>
      </c>
      <c r="N2837" s="23" t="e">
        <v>#N/A</v>
      </c>
      <c r="O2837" s="23" t="e">
        <v>#N/A</v>
      </c>
      <c r="P2837" s="23" t="e">
        <v>#N/A</v>
      </c>
      <c r="Q2837" s="23" t="s">
        <v>4408</v>
      </c>
    </row>
    <row r="2838" spans="1:17" s="23" customFormat="1" hidden="1" x14ac:dyDescent="0.2">
      <c r="A2838" s="23" t="e">
        <v>#N/A</v>
      </c>
      <c r="B2838" s="23" t="s">
        <v>3938</v>
      </c>
      <c r="C2838" s="23" t="e">
        <v>#N/A</v>
      </c>
      <c r="D2838" s="23" t="e">
        <v>#N/A</v>
      </c>
      <c r="E2838" s="23" t="e">
        <v>#N/A</v>
      </c>
      <c r="F2838" s="23" t="e">
        <v>#N/A</v>
      </c>
      <c r="G2838" s="23" t="e">
        <v>#N/A</v>
      </c>
      <c r="H2838" s="23" t="e">
        <v>#N/A</v>
      </c>
      <c r="I2838" s="1" t="e">
        <v>#N/A</v>
      </c>
      <c r="J2838" s="1" t="e">
        <v>#N/A</v>
      </c>
      <c r="K2838" s="1" t="e">
        <v>#N/A</v>
      </c>
      <c r="L2838" s="23" t="e">
        <v>#N/A</v>
      </c>
      <c r="M2838" s="23" t="e">
        <v>#N/A</v>
      </c>
      <c r="N2838" s="23" t="e">
        <v>#N/A</v>
      </c>
      <c r="O2838" s="23" t="e">
        <v>#N/A</v>
      </c>
      <c r="P2838" s="23" t="e">
        <v>#N/A</v>
      </c>
      <c r="Q2838" s="23" t="s">
        <v>4408</v>
      </c>
    </row>
    <row r="2839" spans="1:17" s="23" customFormat="1" hidden="1" x14ac:dyDescent="0.2">
      <c r="A2839" s="23" t="e">
        <v>#N/A</v>
      </c>
      <c r="B2839" s="23" t="s">
        <v>3939</v>
      </c>
      <c r="C2839" s="23" t="e">
        <v>#N/A</v>
      </c>
      <c r="D2839" s="23" t="e">
        <v>#N/A</v>
      </c>
      <c r="E2839" s="23" t="e">
        <v>#N/A</v>
      </c>
      <c r="F2839" s="23" t="e">
        <v>#N/A</v>
      </c>
      <c r="G2839" s="23" t="e">
        <v>#N/A</v>
      </c>
      <c r="H2839" s="23" t="e">
        <v>#N/A</v>
      </c>
      <c r="I2839" s="1" t="e">
        <v>#N/A</v>
      </c>
      <c r="J2839" s="1" t="e">
        <v>#N/A</v>
      </c>
      <c r="K2839" s="1" t="e">
        <v>#N/A</v>
      </c>
      <c r="L2839" s="23" t="e">
        <v>#N/A</v>
      </c>
      <c r="M2839" s="23" t="e">
        <v>#N/A</v>
      </c>
      <c r="N2839" s="23" t="e">
        <v>#N/A</v>
      </c>
      <c r="O2839" s="23" t="e">
        <v>#N/A</v>
      </c>
      <c r="P2839" s="23" t="e">
        <v>#N/A</v>
      </c>
      <c r="Q2839" s="23" t="s">
        <v>4408</v>
      </c>
    </row>
    <row r="2840" spans="1:17" s="23" customFormat="1" hidden="1" x14ac:dyDescent="0.2">
      <c r="A2840" s="23" t="e">
        <v>#N/A</v>
      </c>
      <c r="B2840" s="23" t="s">
        <v>3940</v>
      </c>
      <c r="C2840" s="23" t="e">
        <v>#N/A</v>
      </c>
      <c r="D2840" s="23" t="e">
        <v>#N/A</v>
      </c>
      <c r="E2840" s="23" t="e">
        <v>#N/A</v>
      </c>
      <c r="F2840" s="23" t="e">
        <v>#N/A</v>
      </c>
      <c r="G2840" s="23" t="e">
        <v>#N/A</v>
      </c>
      <c r="H2840" s="23" t="e">
        <v>#N/A</v>
      </c>
      <c r="I2840" s="1" t="e">
        <v>#N/A</v>
      </c>
      <c r="J2840" s="1" t="e">
        <v>#N/A</v>
      </c>
      <c r="K2840" s="1" t="e">
        <v>#N/A</v>
      </c>
      <c r="L2840" s="23" t="e">
        <v>#N/A</v>
      </c>
      <c r="M2840" s="23" t="e">
        <v>#N/A</v>
      </c>
      <c r="N2840" s="23" t="e">
        <v>#N/A</v>
      </c>
      <c r="O2840" s="23" t="e">
        <v>#N/A</v>
      </c>
      <c r="P2840" s="23" t="e">
        <v>#N/A</v>
      </c>
      <c r="Q2840" s="23" t="s">
        <v>4408</v>
      </c>
    </row>
    <row r="2841" spans="1:17" s="23" customFormat="1" hidden="1" x14ac:dyDescent="0.2">
      <c r="A2841" s="23" t="e">
        <v>#N/A</v>
      </c>
      <c r="B2841" s="23" t="s">
        <v>3941</v>
      </c>
      <c r="C2841" s="23" t="e">
        <v>#N/A</v>
      </c>
      <c r="D2841" s="23" t="e">
        <v>#N/A</v>
      </c>
      <c r="E2841" s="23" t="e">
        <v>#N/A</v>
      </c>
      <c r="F2841" s="23" t="e">
        <v>#N/A</v>
      </c>
      <c r="G2841" s="23" t="e">
        <v>#N/A</v>
      </c>
      <c r="H2841" s="23" t="e">
        <v>#N/A</v>
      </c>
      <c r="I2841" s="1" t="e">
        <v>#N/A</v>
      </c>
      <c r="J2841" s="1" t="e">
        <v>#N/A</v>
      </c>
      <c r="K2841" s="1" t="e">
        <v>#N/A</v>
      </c>
      <c r="L2841" s="23" t="e">
        <v>#N/A</v>
      </c>
      <c r="M2841" s="23" t="e">
        <v>#N/A</v>
      </c>
      <c r="N2841" s="23" t="e">
        <v>#N/A</v>
      </c>
      <c r="O2841" s="23" t="e">
        <v>#N/A</v>
      </c>
      <c r="P2841" s="23" t="e">
        <v>#N/A</v>
      </c>
      <c r="Q2841" s="23" t="s">
        <v>4408</v>
      </c>
    </row>
    <row r="2842" spans="1:17" s="23" customFormat="1" hidden="1" x14ac:dyDescent="0.2">
      <c r="A2842" s="23" t="e">
        <v>#N/A</v>
      </c>
      <c r="B2842" s="23" t="s">
        <v>3942</v>
      </c>
      <c r="C2842" s="23" t="e">
        <v>#N/A</v>
      </c>
      <c r="D2842" s="23" t="e">
        <v>#N/A</v>
      </c>
      <c r="E2842" s="23" t="e">
        <v>#N/A</v>
      </c>
      <c r="F2842" s="23" t="e">
        <v>#N/A</v>
      </c>
      <c r="G2842" s="23" t="e">
        <v>#N/A</v>
      </c>
      <c r="H2842" s="23" t="e">
        <v>#N/A</v>
      </c>
      <c r="I2842" s="1" t="e">
        <v>#N/A</v>
      </c>
      <c r="J2842" s="1" t="e">
        <v>#N/A</v>
      </c>
      <c r="K2842" s="1" t="e">
        <v>#N/A</v>
      </c>
      <c r="L2842" s="23" t="e">
        <v>#N/A</v>
      </c>
      <c r="M2842" s="23" t="e">
        <v>#N/A</v>
      </c>
      <c r="N2842" s="23" t="e">
        <v>#N/A</v>
      </c>
      <c r="O2842" s="23" t="e">
        <v>#N/A</v>
      </c>
      <c r="P2842" s="23" t="e">
        <v>#N/A</v>
      </c>
      <c r="Q2842" s="23" t="s">
        <v>4408</v>
      </c>
    </row>
    <row r="2843" spans="1:17" s="23" customFormat="1" hidden="1" x14ac:dyDescent="0.2">
      <c r="A2843" s="23" t="e">
        <v>#N/A</v>
      </c>
      <c r="B2843" s="23" t="s">
        <v>3943</v>
      </c>
      <c r="C2843" s="23" t="e">
        <v>#N/A</v>
      </c>
      <c r="D2843" s="23" t="e">
        <v>#N/A</v>
      </c>
      <c r="E2843" s="23" t="e">
        <v>#N/A</v>
      </c>
      <c r="F2843" s="23" t="e">
        <v>#N/A</v>
      </c>
      <c r="G2843" s="23" t="e">
        <v>#N/A</v>
      </c>
      <c r="H2843" s="23" t="e">
        <v>#N/A</v>
      </c>
      <c r="I2843" s="1" t="e">
        <v>#N/A</v>
      </c>
      <c r="J2843" s="1" t="e">
        <v>#N/A</v>
      </c>
      <c r="K2843" s="1" t="e">
        <v>#N/A</v>
      </c>
      <c r="L2843" s="23" t="e">
        <v>#N/A</v>
      </c>
      <c r="M2843" s="23" t="e">
        <v>#N/A</v>
      </c>
      <c r="N2843" s="23" t="e">
        <v>#N/A</v>
      </c>
      <c r="O2843" s="23" t="e">
        <v>#N/A</v>
      </c>
      <c r="P2843" s="23" t="e">
        <v>#N/A</v>
      </c>
      <c r="Q2843" s="23" t="s">
        <v>4408</v>
      </c>
    </row>
    <row r="2844" spans="1:17" s="23" customFormat="1" hidden="1" x14ac:dyDescent="0.2">
      <c r="A2844" s="23" t="e">
        <v>#N/A</v>
      </c>
      <c r="B2844" s="23" t="s">
        <v>3944</v>
      </c>
      <c r="C2844" s="23" t="e">
        <v>#N/A</v>
      </c>
      <c r="D2844" s="23" t="e">
        <v>#N/A</v>
      </c>
      <c r="E2844" s="23" t="e">
        <v>#N/A</v>
      </c>
      <c r="F2844" s="23" t="e">
        <v>#N/A</v>
      </c>
      <c r="G2844" s="23" t="e">
        <v>#N/A</v>
      </c>
      <c r="H2844" s="23" t="e">
        <v>#N/A</v>
      </c>
      <c r="I2844" s="1" t="e">
        <v>#N/A</v>
      </c>
      <c r="J2844" s="1" t="e">
        <v>#N/A</v>
      </c>
      <c r="K2844" s="1" t="e">
        <v>#N/A</v>
      </c>
      <c r="L2844" s="23" t="e">
        <v>#N/A</v>
      </c>
      <c r="M2844" s="23" t="e">
        <v>#N/A</v>
      </c>
      <c r="N2844" s="23" t="e">
        <v>#N/A</v>
      </c>
      <c r="O2844" s="23" t="e">
        <v>#N/A</v>
      </c>
      <c r="P2844" s="23" t="e">
        <v>#N/A</v>
      </c>
      <c r="Q2844" s="23" t="s">
        <v>4408</v>
      </c>
    </row>
    <row r="2845" spans="1:17" s="23" customFormat="1" hidden="1" x14ac:dyDescent="0.2">
      <c r="A2845" s="23" t="e">
        <v>#N/A</v>
      </c>
      <c r="B2845" s="23" t="s">
        <v>3945</v>
      </c>
      <c r="C2845" s="23" t="e">
        <v>#N/A</v>
      </c>
      <c r="D2845" s="23" t="e">
        <v>#N/A</v>
      </c>
      <c r="E2845" s="23" t="e">
        <v>#N/A</v>
      </c>
      <c r="F2845" s="23" t="e">
        <v>#N/A</v>
      </c>
      <c r="G2845" s="23" t="e">
        <v>#N/A</v>
      </c>
      <c r="H2845" s="23" t="e">
        <v>#N/A</v>
      </c>
      <c r="I2845" s="1" t="e">
        <v>#N/A</v>
      </c>
      <c r="J2845" s="1" t="e">
        <v>#N/A</v>
      </c>
      <c r="K2845" s="1" t="e">
        <v>#N/A</v>
      </c>
      <c r="L2845" s="23" t="e">
        <v>#N/A</v>
      </c>
      <c r="M2845" s="23" t="e">
        <v>#N/A</v>
      </c>
      <c r="N2845" s="23" t="e">
        <v>#N/A</v>
      </c>
      <c r="O2845" s="23" t="e">
        <v>#N/A</v>
      </c>
      <c r="P2845" s="23" t="e">
        <v>#N/A</v>
      </c>
      <c r="Q2845" s="23" t="s">
        <v>4408</v>
      </c>
    </row>
    <row r="2846" spans="1:17" s="23" customFormat="1" hidden="1" x14ac:dyDescent="0.2">
      <c r="A2846" s="23" t="e">
        <v>#N/A</v>
      </c>
      <c r="B2846" s="23" t="s">
        <v>3946</v>
      </c>
      <c r="C2846" s="23" t="e">
        <v>#N/A</v>
      </c>
      <c r="D2846" s="23" t="e">
        <v>#N/A</v>
      </c>
      <c r="E2846" s="23" t="e">
        <v>#N/A</v>
      </c>
      <c r="F2846" s="23" t="e">
        <v>#N/A</v>
      </c>
      <c r="G2846" s="23" t="e">
        <v>#N/A</v>
      </c>
      <c r="H2846" s="23" t="e">
        <v>#N/A</v>
      </c>
      <c r="I2846" s="1" t="e">
        <v>#N/A</v>
      </c>
      <c r="J2846" s="1" t="e">
        <v>#N/A</v>
      </c>
      <c r="K2846" s="1" t="e">
        <v>#N/A</v>
      </c>
      <c r="L2846" s="23" t="e">
        <v>#N/A</v>
      </c>
      <c r="M2846" s="23" t="e">
        <v>#N/A</v>
      </c>
      <c r="N2846" s="23" t="e">
        <v>#N/A</v>
      </c>
      <c r="O2846" s="23" t="e">
        <v>#N/A</v>
      </c>
      <c r="P2846" s="23" t="e">
        <v>#N/A</v>
      </c>
      <c r="Q2846" s="23" t="s">
        <v>4408</v>
      </c>
    </row>
    <row r="2847" spans="1:17" s="23" customFormat="1" hidden="1" x14ac:dyDescent="0.2">
      <c r="A2847" s="23" t="e">
        <v>#N/A</v>
      </c>
      <c r="B2847" s="23" t="s">
        <v>3947</v>
      </c>
      <c r="C2847" s="23" t="e">
        <v>#N/A</v>
      </c>
      <c r="D2847" s="23" t="e">
        <v>#N/A</v>
      </c>
      <c r="E2847" s="23" t="e">
        <v>#N/A</v>
      </c>
      <c r="F2847" s="23" t="e">
        <v>#N/A</v>
      </c>
      <c r="G2847" s="23" t="e">
        <v>#N/A</v>
      </c>
      <c r="H2847" s="23" t="e">
        <v>#N/A</v>
      </c>
      <c r="I2847" s="1" t="e">
        <v>#N/A</v>
      </c>
      <c r="J2847" s="1" t="e">
        <v>#N/A</v>
      </c>
      <c r="K2847" s="1" t="e">
        <v>#N/A</v>
      </c>
      <c r="L2847" s="23" t="e">
        <v>#N/A</v>
      </c>
      <c r="M2847" s="23" t="e">
        <v>#N/A</v>
      </c>
      <c r="N2847" s="23" t="e">
        <v>#N/A</v>
      </c>
      <c r="O2847" s="23" t="e">
        <v>#N/A</v>
      </c>
      <c r="P2847" s="23" t="e">
        <v>#N/A</v>
      </c>
      <c r="Q2847" s="23" t="s">
        <v>4408</v>
      </c>
    </row>
    <row r="2848" spans="1:17" s="23" customFormat="1" hidden="1" x14ac:dyDescent="0.2">
      <c r="A2848" s="23" t="e">
        <v>#N/A</v>
      </c>
      <c r="B2848" s="23" t="s">
        <v>3948</v>
      </c>
      <c r="C2848" s="23" t="e">
        <v>#N/A</v>
      </c>
      <c r="D2848" s="23" t="e">
        <v>#N/A</v>
      </c>
      <c r="E2848" s="23" t="e">
        <v>#N/A</v>
      </c>
      <c r="F2848" s="23" t="e">
        <v>#N/A</v>
      </c>
      <c r="G2848" s="23" t="e">
        <v>#N/A</v>
      </c>
      <c r="H2848" s="23" t="e">
        <v>#N/A</v>
      </c>
      <c r="I2848" s="1" t="e">
        <v>#N/A</v>
      </c>
      <c r="J2848" s="1" t="e">
        <v>#N/A</v>
      </c>
      <c r="K2848" s="1" t="e">
        <v>#N/A</v>
      </c>
      <c r="L2848" s="23" t="e">
        <v>#N/A</v>
      </c>
      <c r="M2848" s="23" t="e">
        <v>#N/A</v>
      </c>
      <c r="N2848" s="23" t="e">
        <v>#N/A</v>
      </c>
      <c r="O2848" s="23" t="e">
        <v>#N/A</v>
      </c>
      <c r="P2848" s="23" t="e">
        <v>#N/A</v>
      </c>
      <c r="Q2848" s="23" t="s">
        <v>4408</v>
      </c>
    </row>
    <row r="2849" spans="1:17" s="23" customFormat="1" hidden="1" x14ac:dyDescent="0.2">
      <c r="A2849" s="23" t="e">
        <v>#N/A</v>
      </c>
      <c r="B2849" s="23" t="s">
        <v>3949</v>
      </c>
      <c r="C2849" s="23" t="e">
        <v>#N/A</v>
      </c>
      <c r="D2849" s="23" t="e">
        <v>#N/A</v>
      </c>
      <c r="E2849" s="23" t="e">
        <v>#N/A</v>
      </c>
      <c r="F2849" s="23" t="e">
        <v>#N/A</v>
      </c>
      <c r="G2849" s="23" t="e">
        <v>#N/A</v>
      </c>
      <c r="H2849" s="23" t="e">
        <v>#N/A</v>
      </c>
      <c r="I2849" s="1" t="e">
        <v>#N/A</v>
      </c>
      <c r="J2849" s="1" t="e">
        <v>#N/A</v>
      </c>
      <c r="K2849" s="1" t="e">
        <v>#N/A</v>
      </c>
      <c r="L2849" s="23" t="e">
        <v>#N/A</v>
      </c>
      <c r="M2849" s="23" t="e">
        <v>#N/A</v>
      </c>
      <c r="N2849" s="23" t="e">
        <v>#N/A</v>
      </c>
      <c r="O2849" s="23" t="e">
        <v>#N/A</v>
      </c>
      <c r="P2849" s="23" t="e">
        <v>#N/A</v>
      </c>
      <c r="Q2849" s="23" t="s">
        <v>4408</v>
      </c>
    </row>
    <row r="2850" spans="1:17" s="23" customFormat="1" hidden="1" x14ac:dyDescent="0.2">
      <c r="A2850" s="23" t="e">
        <v>#N/A</v>
      </c>
      <c r="B2850" s="23" t="s">
        <v>3950</v>
      </c>
      <c r="C2850" s="23" t="e">
        <v>#N/A</v>
      </c>
      <c r="D2850" s="23" t="e">
        <v>#N/A</v>
      </c>
      <c r="E2850" s="23" t="e">
        <v>#N/A</v>
      </c>
      <c r="F2850" s="23" t="e">
        <v>#N/A</v>
      </c>
      <c r="G2850" s="23" t="e">
        <v>#N/A</v>
      </c>
      <c r="H2850" s="23" t="e">
        <v>#N/A</v>
      </c>
      <c r="I2850" s="1" t="e">
        <v>#N/A</v>
      </c>
      <c r="J2850" s="1" t="e">
        <v>#N/A</v>
      </c>
      <c r="K2850" s="1" t="e">
        <v>#N/A</v>
      </c>
      <c r="L2850" s="23" t="e">
        <v>#N/A</v>
      </c>
      <c r="M2850" s="23" t="e">
        <v>#N/A</v>
      </c>
      <c r="N2850" s="23" t="e">
        <v>#N/A</v>
      </c>
      <c r="O2850" s="23" t="e">
        <v>#N/A</v>
      </c>
      <c r="P2850" s="23" t="e">
        <v>#N/A</v>
      </c>
      <c r="Q2850" s="23" t="s">
        <v>4408</v>
      </c>
    </row>
    <row r="2851" spans="1:17" s="23" customFormat="1" hidden="1" x14ac:dyDescent="0.2">
      <c r="A2851" s="23" t="e">
        <v>#N/A</v>
      </c>
      <c r="B2851" s="23" t="s">
        <v>3951</v>
      </c>
      <c r="C2851" s="23" t="e">
        <v>#N/A</v>
      </c>
      <c r="D2851" s="23" t="e">
        <v>#N/A</v>
      </c>
      <c r="E2851" s="23" t="e">
        <v>#N/A</v>
      </c>
      <c r="F2851" s="23" t="e">
        <v>#N/A</v>
      </c>
      <c r="G2851" s="23" t="e">
        <v>#N/A</v>
      </c>
      <c r="H2851" s="23" t="e">
        <v>#N/A</v>
      </c>
      <c r="I2851" s="1" t="e">
        <v>#N/A</v>
      </c>
      <c r="J2851" s="1" t="e">
        <v>#N/A</v>
      </c>
      <c r="K2851" s="1" t="e">
        <v>#N/A</v>
      </c>
      <c r="L2851" s="23" t="e">
        <v>#N/A</v>
      </c>
      <c r="M2851" s="23" t="e">
        <v>#N/A</v>
      </c>
      <c r="N2851" s="23" t="e">
        <v>#N/A</v>
      </c>
      <c r="O2851" s="23" t="e">
        <v>#N/A</v>
      </c>
      <c r="P2851" s="23" t="e">
        <v>#N/A</v>
      </c>
      <c r="Q2851" s="23" t="s">
        <v>4408</v>
      </c>
    </row>
    <row r="2852" spans="1:17" s="23" customFormat="1" hidden="1" x14ac:dyDescent="0.2">
      <c r="A2852" s="23" t="e">
        <v>#N/A</v>
      </c>
      <c r="B2852" s="23" t="s">
        <v>3952</v>
      </c>
      <c r="C2852" s="23" t="e">
        <v>#N/A</v>
      </c>
      <c r="D2852" s="23" t="e">
        <v>#N/A</v>
      </c>
      <c r="E2852" s="23" t="e">
        <v>#N/A</v>
      </c>
      <c r="F2852" s="23" t="e">
        <v>#N/A</v>
      </c>
      <c r="G2852" s="23" t="e">
        <v>#N/A</v>
      </c>
      <c r="H2852" s="23" t="e">
        <v>#N/A</v>
      </c>
      <c r="I2852" s="1" t="e">
        <v>#N/A</v>
      </c>
      <c r="J2852" s="1" t="e">
        <v>#N/A</v>
      </c>
      <c r="K2852" s="1" t="e">
        <v>#N/A</v>
      </c>
      <c r="L2852" s="23" t="e">
        <v>#N/A</v>
      </c>
      <c r="M2852" s="23" t="e">
        <v>#N/A</v>
      </c>
      <c r="N2852" s="23" t="e">
        <v>#N/A</v>
      </c>
      <c r="O2852" s="23" t="e">
        <v>#N/A</v>
      </c>
      <c r="P2852" s="23" t="e">
        <v>#N/A</v>
      </c>
      <c r="Q2852" s="23" t="s">
        <v>4408</v>
      </c>
    </row>
    <row r="2853" spans="1:17" s="23" customFormat="1" hidden="1" x14ac:dyDescent="0.2">
      <c r="A2853" s="23" t="e">
        <v>#N/A</v>
      </c>
      <c r="B2853" s="23" t="s">
        <v>3953</v>
      </c>
      <c r="C2853" s="23" t="e">
        <v>#N/A</v>
      </c>
      <c r="D2853" s="23" t="e">
        <v>#N/A</v>
      </c>
      <c r="E2853" s="23" t="e">
        <v>#N/A</v>
      </c>
      <c r="F2853" s="23" t="e">
        <v>#N/A</v>
      </c>
      <c r="G2853" s="23" t="e">
        <v>#N/A</v>
      </c>
      <c r="H2853" s="23" t="e">
        <v>#N/A</v>
      </c>
      <c r="I2853" s="1" t="e">
        <v>#N/A</v>
      </c>
      <c r="J2853" s="1" t="e">
        <v>#N/A</v>
      </c>
      <c r="K2853" s="1" t="e">
        <v>#N/A</v>
      </c>
      <c r="L2853" s="23" t="e">
        <v>#N/A</v>
      </c>
      <c r="M2853" s="23" t="e">
        <v>#N/A</v>
      </c>
      <c r="N2853" s="23" t="e">
        <v>#N/A</v>
      </c>
      <c r="O2853" s="23" t="e">
        <v>#N/A</v>
      </c>
      <c r="P2853" s="23" t="e">
        <v>#N/A</v>
      </c>
      <c r="Q2853" s="23" t="s">
        <v>4408</v>
      </c>
    </row>
    <row r="2854" spans="1:17" s="23" customFormat="1" hidden="1" x14ac:dyDescent="0.2">
      <c r="A2854" s="23" t="e">
        <v>#N/A</v>
      </c>
      <c r="B2854" s="23" t="s">
        <v>3954</v>
      </c>
      <c r="C2854" s="23" t="e">
        <v>#N/A</v>
      </c>
      <c r="D2854" s="23" t="e">
        <v>#N/A</v>
      </c>
      <c r="E2854" s="23" t="e">
        <v>#N/A</v>
      </c>
      <c r="F2854" s="23" t="e">
        <v>#N/A</v>
      </c>
      <c r="G2854" s="23" t="e">
        <v>#N/A</v>
      </c>
      <c r="H2854" s="23" t="e">
        <v>#N/A</v>
      </c>
      <c r="I2854" s="1" t="e">
        <v>#N/A</v>
      </c>
      <c r="J2854" s="1" t="e">
        <v>#N/A</v>
      </c>
      <c r="K2854" s="1" t="e">
        <v>#N/A</v>
      </c>
      <c r="L2854" s="23" t="e">
        <v>#N/A</v>
      </c>
      <c r="M2854" s="23" t="e">
        <v>#N/A</v>
      </c>
      <c r="N2854" s="23" t="e">
        <v>#N/A</v>
      </c>
      <c r="O2854" s="23" t="e">
        <v>#N/A</v>
      </c>
      <c r="P2854" s="23" t="e">
        <v>#N/A</v>
      </c>
      <c r="Q2854" s="23" t="s">
        <v>4408</v>
      </c>
    </row>
    <row r="2855" spans="1:17" s="23" customFormat="1" hidden="1" x14ac:dyDescent="0.2">
      <c r="A2855" s="23" t="e">
        <v>#N/A</v>
      </c>
      <c r="B2855" s="23" t="s">
        <v>3955</v>
      </c>
      <c r="C2855" s="23" t="e">
        <v>#N/A</v>
      </c>
      <c r="D2855" s="23" t="e">
        <v>#N/A</v>
      </c>
      <c r="E2855" s="23" t="e">
        <v>#N/A</v>
      </c>
      <c r="F2855" s="23" t="e">
        <v>#N/A</v>
      </c>
      <c r="G2855" s="23" t="e">
        <v>#N/A</v>
      </c>
      <c r="H2855" s="23" t="e">
        <v>#N/A</v>
      </c>
      <c r="I2855" s="1" t="e">
        <v>#N/A</v>
      </c>
      <c r="J2855" s="1" t="e">
        <v>#N/A</v>
      </c>
      <c r="K2855" s="1" t="e">
        <v>#N/A</v>
      </c>
      <c r="L2855" s="23" t="e">
        <v>#N/A</v>
      </c>
      <c r="M2855" s="23" t="e">
        <v>#N/A</v>
      </c>
      <c r="N2855" s="23" t="e">
        <v>#N/A</v>
      </c>
      <c r="O2855" s="23" t="e">
        <v>#N/A</v>
      </c>
      <c r="P2855" s="23" t="e">
        <v>#N/A</v>
      </c>
      <c r="Q2855" s="23" t="s">
        <v>4408</v>
      </c>
    </row>
    <row r="2856" spans="1:17" s="23" customFormat="1" hidden="1" x14ac:dyDescent="0.2">
      <c r="A2856" s="23" t="e">
        <v>#N/A</v>
      </c>
      <c r="B2856" s="23" t="s">
        <v>3956</v>
      </c>
      <c r="C2856" s="23" t="e">
        <v>#N/A</v>
      </c>
      <c r="D2856" s="23" t="e">
        <v>#N/A</v>
      </c>
      <c r="E2856" s="23" t="e">
        <v>#N/A</v>
      </c>
      <c r="F2856" s="23" t="e">
        <v>#N/A</v>
      </c>
      <c r="G2856" s="23" t="e">
        <v>#N/A</v>
      </c>
      <c r="H2856" s="23" t="e">
        <v>#N/A</v>
      </c>
      <c r="I2856" s="1" t="e">
        <v>#N/A</v>
      </c>
      <c r="J2856" s="1" t="e">
        <v>#N/A</v>
      </c>
      <c r="K2856" s="1" t="e">
        <v>#N/A</v>
      </c>
      <c r="L2856" s="23" t="e">
        <v>#N/A</v>
      </c>
      <c r="M2856" s="23" t="e">
        <v>#N/A</v>
      </c>
      <c r="N2856" s="23" t="e">
        <v>#N/A</v>
      </c>
      <c r="O2856" s="23" t="e">
        <v>#N/A</v>
      </c>
      <c r="P2856" s="23" t="e">
        <v>#N/A</v>
      </c>
      <c r="Q2856" s="23" t="s">
        <v>4408</v>
      </c>
    </row>
    <row r="2857" spans="1:17" s="23" customFormat="1" hidden="1" x14ac:dyDescent="0.2">
      <c r="A2857" s="23" t="e">
        <v>#N/A</v>
      </c>
      <c r="B2857" s="23" t="s">
        <v>3957</v>
      </c>
      <c r="C2857" s="23" t="e">
        <v>#N/A</v>
      </c>
      <c r="D2857" s="23" t="e">
        <v>#N/A</v>
      </c>
      <c r="E2857" s="23" t="e">
        <v>#N/A</v>
      </c>
      <c r="F2857" s="23" t="e">
        <v>#N/A</v>
      </c>
      <c r="G2857" s="23" t="e">
        <v>#N/A</v>
      </c>
      <c r="H2857" s="23" t="e">
        <v>#N/A</v>
      </c>
      <c r="I2857" s="1" t="e">
        <v>#N/A</v>
      </c>
      <c r="J2857" s="1" t="e">
        <v>#N/A</v>
      </c>
      <c r="K2857" s="1" t="e">
        <v>#N/A</v>
      </c>
      <c r="L2857" s="23" t="e">
        <v>#N/A</v>
      </c>
      <c r="M2857" s="23" t="e">
        <v>#N/A</v>
      </c>
      <c r="N2857" s="23" t="e">
        <v>#N/A</v>
      </c>
      <c r="O2857" s="23" t="e">
        <v>#N/A</v>
      </c>
      <c r="P2857" s="23" t="e">
        <v>#N/A</v>
      </c>
      <c r="Q2857" s="23" t="s">
        <v>4408</v>
      </c>
    </row>
    <row r="2858" spans="1:17" s="23" customFormat="1" hidden="1" x14ac:dyDescent="0.2">
      <c r="A2858" s="23" t="e">
        <v>#N/A</v>
      </c>
      <c r="B2858" s="23" t="s">
        <v>3958</v>
      </c>
      <c r="C2858" s="23" t="e">
        <v>#N/A</v>
      </c>
      <c r="D2858" s="23" t="e">
        <v>#N/A</v>
      </c>
      <c r="E2858" s="23" t="e">
        <v>#N/A</v>
      </c>
      <c r="F2858" s="23" t="e">
        <v>#N/A</v>
      </c>
      <c r="G2858" s="23" t="e">
        <v>#N/A</v>
      </c>
      <c r="H2858" s="23" t="e">
        <v>#N/A</v>
      </c>
      <c r="I2858" s="1" t="e">
        <v>#N/A</v>
      </c>
      <c r="J2858" s="1" t="e">
        <v>#N/A</v>
      </c>
      <c r="K2858" s="1" t="e">
        <v>#N/A</v>
      </c>
      <c r="L2858" s="23" t="e">
        <v>#N/A</v>
      </c>
      <c r="M2858" s="23" t="e">
        <v>#N/A</v>
      </c>
      <c r="N2858" s="23" t="e">
        <v>#N/A</v>
      </c>
      <c r="O2858" s="23" t="e">
        <v>#N/A</v>
      </c>
      <c r="P2858" s="23" t="e">
        <v>#N/A</v>
      </c>
      <c r="Q2858" s="23" t="s">
        <v>4408</v>
      </c>
    </row>
    <row r="2859" spans="1:17" s="23" customFormat="1" hidden="1" x14ac:dyDescent="0.2">
      <c r="A2859" s="23" t="e">
        <v>#N/A</v>
      </c>
      <c r="B2859" s="23" t="s">
        <v>3959</v>
      </c>
      <c r="C2859" s="23" t="e">
        <v>#N/A</v>
      </c>
      <c r="D2859" s="23" t="e">
        <v>#N/A</v>
      </c>
      <c r="E2859" s="23" t="e">
        <v>#N/A</v>
      </c>
      <c r="F2859" s="23" t="e">
        <v>#N/A</v>
      </c>
      <c r="G2859" s="23" t="e">
        <v>#N/A</v>
      </c>
      <c r="H2859" s="23" t="e">
        <v>#N/A</v>
      </c>
      <c r="I2859" s="1" t="e">
        <v>#N/A</v>
      </c>
      <c r="J2859" s="1" t="e">
        <v>#N/A</v>
      </c>
      <c r="K2859" s="1" t="e">
        <v>#N/A</v>
      </c>
      <c r="L2859" s="23" t="e">
        <v>#N/A</v>
      </c>
      <c r="M2859" s="23" t="e">
        <v>#N/A</v>
      </c>
      <c r="N2859" s="23" t="e">
        <v>#N/A</v>
      </c>
      <c r="O2859" s="23" t="e">
        <v>#N/A</v>
      </c>
      <c r="P2859" s="23" t="e">
        <v>#N/A</v>
      </c>
      <c r="Q2859" s="23" t="s">
        <v>4408</v>
      </c>
    </row>
    <row r="2860" spans="1:17" s="23" customFormat="1" hidden="1" x14ac:dyDescent="0.2">
      <c r="A2860" s="23" t="e">
        <v>#N/A</v>
      </c>
      <c r="B2860" s="23" t="s">
        <v>3960</v>
      </c>
      <c r="C2860" s="23" t="e">
        <v>#N/A</v>
      </c>
      <c r="D2860" s="23" t="e">
        <v>#N/A</v>
      </c>
      <c r="E2860" s="23" t="e">
        <v>#N/A</v>
      </c>
      <c r="F2860" s="23" t="e">
        <v>#N/A</v>
      </c>
      <c r="G2860" s="23" t="e">
        <v>#N/A</v>
      </c>
      <c r="H2860" s="23" t="e">
        <v>#N/A</v>
      </c>
      <c r="I2860" s="1" t="e">
        <v>#N/A</v>
      </c>
      <c r="J2860" s="1" t="e">
        <v>#N/A</v>
      </c>
      <c r="K2860" s="1" t="e">
        <v>#N/A</v>
      </c>
      <c r="L2860" s="23" t="e">
        <v>#N/A</v>
      </c>
      <c r="M2860" s="23" t="e">
        <v>#N/A</v>
      </c>
      <c r="N2860" s="23" t="e">
        <v>#N/A</v>
      </c>
      <c r="O2860" s="23" t="e">
        <v>#N/A</v>
      </c>
      <c r="P2860" s="23" t="e">
        <v>#N/A</v>
      </c>
      <c r="Q2860" s="23" t="s">
        <v>4408</v>
      </c>
    </row>
    <row r="2861" spans="1:17" s="23" customFormat="1" hidden="1" x14ac:dyDescent="0.2">
      <c r="A2861" s="23" t="e">
        <v>#N/A</v>
      </c>
      <c r="B2861" s="23" t="s">
        <v>3961</v>
      </c>
      <c r="C2861" s="23" t="e">
        <v>#N/A</v>
      </c>
      <c r="D2861" s="23" t="e">
        <v>#N/A</v>
      </c>
      <c r="E2861" s="23" t="e">
        <v>#N/A</v>
      </c>
      <c r="F2861" s="23" t="e">
        <v>#N/A</v>
      </c>
      <c r="G2861" s="23" t="e">
        <v>#N/A</v>
      </c>
      <c r="H2861" s="23" t="e">
        <v>#N/A</v>
      </c>
      <c r="I2861" s="1" t="e">
        <v>#N/A</v>
      </c>
      <c r="J2861" s="1" t="e">
        <v>#N/A</v>
      </c>
      <c r="K2861" s="1" t="e">
        <v>#N/A</v>
      </c>
      <c r="L2861" s="23" t="e">
        <v>#N/A</v>
      </c>
      <c r="M2861" s="23" t="e">
        <v>#N/A</v>
      </c>
      <c r="N2861" s="23" t="e">
        <v>#N/A</v>
      </c>
      <c r="O2861" s="23" t="e">
        <v>#N/A</v>
      </c>
      <c r="P2861" s="23" t="e">
        <v>#N/A</v>
      </c>
      <c r="Q2861" s="23" t="s">
        <v>4408</v>
      </c>
    </row>
    <row r="2862" spans="1:17" s="23" customFormat="1" hidden="1" x14ac:dyDescent="0.2">
      <c r="A2862" s="23" t="e">
        <v>#N/A</v>
      </c>
      <c r="B2862" s="23" t="s">
        <v>3962</v>
      </c>
      <c r="C2862" s="23" t="e">
        <v>#N/A</v>
      </c>
      <c r="D2862" s="23" t="e">
        <v>#N/A</v>
      </c>
      <c r="E2862" s="23" t="e">
        <v>#N/A</v>
      </c>
      <c r="F2862" s="23" t="e">
        <v>#N/A</v>
      </c>
      <c r="G2862" s="23" t="e">
        <v>#N/A</v>
      </c>
      <c r="H2862" s="23" t="e">
        <v>#N/A</v>
      </c>
      <c r="I2862" s="1" t="e">
        <v>#N/A</v>
      </c>
      <c r="J2862" s="1" t="e">
        <v>#N/A</v>
      </c>
      <c r="K2862" s="1" t="e">
        <v>#N/A</v>
      </c>
      <c r="L2862" s="23" t="e">
        <v>#N/A</v>
      </c>
      <c r="M2862" s="23" t="e">
        <v>#N/A</v>
      </c>
      <c r="N2862" s="23" t="e">
        <v>#N/A</v>
      </c>
      <c r="O2862" s="23" t="e">
        <v>#N/A</v>
      </c>
      <c r="P2862" s="23" t="e">
        <v>#N/A</v>
      </c>
      <c r="Q2862" s="23" t="s">
        <v>4408</v>
      </c>
    </row>
    <row r="2863" spans="1:17" s="23" customFormat="1" hidden="1" x14ac:dyDescent="0.2">
      <c r="A2863" s="23" t="e">
        <v>#N/A</v>
      </c>
      <c r="B2863" s="23" t="s">
        <v>3963</v>
      </c>
      <c r="C2863" s="23" t="e">
        <v>#N/A</v>
      </c>
      <c r="D2863" s="23" t="e">
        <v>#N/A</v>
      </c>
      <c r="E2863" s="23" t="e">
        <v>#N/A</v>
      </c>
      <c r="F2863" s="23" t="e">
        <v>#N/A</v>
      </c>
      <c r="G2863" s="23" t="e">
        <v>#N/A</v>
      </c>
      <c r="H2863" s="23" t="e">
        <v>#N/A</v>
      </c>
      <c r="I2863" s="1" t="e">
        <v>#N/A</v>
      </c>
      <c r="J2863" s="1" t="e">
        <v>#N/A</v>
      </c>
      <c r="K2863" s="1" t="e">
        <v>#N/A</v>
      </c>
      <c r="L2863" s="23" t="e">
        <v>#N/A</v>
      </c>
      <c r="M2863" s="23" t="e">
        <v>#N/A</v>
      </c>
      <c r="N2863" s="23" t="e">
        <v>#N/A</v>
      </c>
      <c r="O2863" s="23" t="e">
        <v>#N/A</v>
      </c>
      <c r="P2863" s="23" t="e">
        <v>#N/A</v>
      </c>
      <c r="Q2863" s="23" t="s">
        <v>4408</v>
      </c>
    </row>
    <row r="2864" spans="1:17" s="23" customFormat="1" hidden="1" x14ac:dyDescent="0.2">
      <c r="A2864" s="23" t="e">
        <v>#N/A</v>
      </c>
      <c r="B2864" s="23" t="s">
        <v>3964</v>
      </c>
      <c r="C2864" s="23" t="e">
        <v>#N/A</v>
      </c>
      <c r="D2864" s="23" t="e">
        <v>#N/A</v>
      </c>
      <c r="E2864" s="23" t="e">
        <v>#N/A</v>
      </c>
      <c r="F2864" s="23" t="e">
        <v>#N/A</v>
      </c>
      <c r="G2864" s="23" t="e">
        <v>#N/A</v>
      </c>
      <c r="H2864" s="23" t="e">
        <v>#N/A</v>
      </c>
      <c r="I2864" s="1" t="e">
        <v>#N/A</v>
      </c>
      <c r="J2864" s="1" t="e">
        <v>#N/A</v>
      </c>
      <c r="K2864" s="1" t="e">
        <v>#N/A</v>
      </c>
      <c r="L2864" s="23" t="e">
        <v>#N/A</v>
      </c>
      <c r="M2864" s="23" t="e">
        <v>#N/A</v>
      </c>
      <c r="N2864" s="23" t="e">
        <v>#N/A</v>
      </c>
      <c r="O2864" s="23" t="e">
        <v>#N/A</v>
      </c>
      <c r="P2864" s="23" t="e">
        <v>#N/A</v>
      </c>
      <c r="Q2864" s="23" t="s">
        <v>4408</v>
      </c>
    </row>
    <row r="2865" spans="1:17" s="23" customFormat="1" hidden="1" x14ac:dyDescent="0.2">
      <c r="A2865" s="23" t="e">
        <v>#N/A</v>
      </c>
      <c r="B2865" s="23" t="s">
        <v>3965</v>
      </c>
      <c r="C2865" s="23" t="e">
        <v>#N/A</v>
      </c>
      <c r="D2865" s="23" t="e">
        <v>#N/A</v>
      </c>
      <c r="E2865" s="23" t="e">
        <v>#N/A</v>
      </c>
      <c r="F2865" s="23" t="e">
        <v>#N/A</v>
      </c>
      <c r="G2865" s="23" t="e">
        <v>#N/A</v>
      </c>
      <c r="H2865" s="23" t="e">
        <v>#N/A</v>
      </c>
      <c r="I2865" s="1" t="e">
        <v>#N/A</v>
      </c>
      <c r="J2865" s="1" t="e">
        <v>#N/A</v>
      </c>
      <c r="K2865" s="1" t="e">
        <v>#N/A</v>
      </c>
      <c r="L2865" s="23" t="e">
        <v>#N/A</v>
      </c>
      <c r="M2865" s="23" t="e">
        <v>#N/A</v>
      </c>
      <c r="N2865" s="23" t="e">
        <v>#N/A</v>
      </c>
      <c r="O2865" s="23" t="e">
        <v>#N/A</v>
      </c>
      <c r="P2865" s="23" t="e">
        <v>#N/A</v>
      </c>
      <c r="Q2865" s="23" t="s">
        <v>4408</v>
      </c>
    </row>
    <row r="2866" spans="1:17" s="23" customFormat="1" hidden="1" x14ac:dyDescent="0.2">
      <c r="A2866" s="23" t="e">
        <v>#N/A</v>
      </c>
      <c r="B2866" s="23" t="s">
        <v>3966</v>
      </c>
      <c r="C2866" s="23" t="e">
        <v>#N/A</v>
      </c>
      <c r="D2866" s="23" t="e">
        <v>#N/A</v>
      </c>
      <c r="E2866" s="23" t="e">
        <v>#N/A</v>
      </c>
      <c r="F2866" s="23" t="e">
        <v>#N/A</v>
      </c>
      <c r="G2866" s="23" t="e">
        <v>#N/A</v>
      </c>
      <c r="H2866" s="23" t="e">
        <v>#N/A</v>
      </c>
      <c r="I2866" s="1" t="e">
        <v>#N/A</v>
      </c>
      <c r="J2866" s="1" t="e">
        <v>#N/A</v>
      </c>
      <c r="K2866" s="1" t="e">
        <v>#N/A</v>
      </c>
      <c r="L2866" s="23" t="e">
        <v>#N/A</v>
      </c>
      <c r="M2866" s="23" t="e">
        <v>#N/A</v>
      </c>
      <c r="N2866" s="23" t="e">
        <v>#N/A</v>
      </c>
      <c r="O2866" s="23" t="e">
        <v>#N/A</v>
      </c>
      <c r="P2866" s="23" t="e">
        <v>#N/A</v>
      </c>
      <c r="Q2866" s="23" t="s">
        <v>4408</v>
      </c>
    </row>
    <row r="2867" spans="1:17" s="23" customFormat="1" hidden="1" x14ac:dyDescent="0.2">
      <c r="A2867" s="23" t="e">
        <v>#N/A</v>
      </c>
      <c r="B2867" s="23" t="s">
        <v>3967</v>
      </c>
      <c r="C2867" s="23" t="e">
        <v>#N/A</v>
      </c>
      <c r="D2867" s="23" t="e">
        <v>#N/A</v>
      </c>
      <c r="E2867" s="23" t="e">
        <v>#N/A</v>
      </c>
      <c r="F2867" s="23" t="e">
        <v>#N/A</v>
      </c>
      <c r="G2867" s="23" t="e">
        <v>#N/A</v>
      </c>
      <c r="H2867" s="23" t="e">
        <v>#N/A</v>
      </c>
      <c r="I2867" s="1" t="e">
        <v>#N/A</v>
      </c>
      <c r="J2867" s="1" t="e">
        <v>#N/A</v>
      </c>
      <c r="K2867" s="1" t="e">
        <v>#N/A</v>
      </c>
      <c r="L2867" s="23" t="e">
        <v>#N/A</v>
      </c>
      <c r="M2867" s="23" t="e">
        <v>#N/A</v>
      </c>
      <c r="N2867" s="23" t="e">
        <v>#N/A</v>
      </c>
      <c r="O2867" s="23" t="e">
        <v>#N/A</v>
      </c>
      <c r="P2867" s="23" t="e">
        <v>#N/A</v>
      </c>
      <c r="Q2867" s="23" t="s">
        <v>4408</v>
      </c>
    </row>
    <row r="2868" spans="1:17" s="23" customFormat="1" hidden="1" x14ac:dyDescent="0.2">
      <c r="A2868" s="23" t="e">
        <v>#N/A</v>
      </c>
      <c r="B2868" s="23" t="s">
        <v>3968</v>
      </c>
      <c r="C2868" s="23" t="e">
        <v>#N/A</v>
      </c>
      <c r="D2868" s="23" t="e">
        <v>#N/A</v>
      </c>
      <c r="E2868" s="23" t="e">
        <v>#N/A</v>
      </c>
      <c r="F2868" s="23" t="e">
        <v>#N/A</v>
      </c>
      <c r="G2868" s="23" t="e">
        <v>#N/A</v>
      </c>
      <c r="H2868" s="23" t="e">
        <v>#N/A</v>
      </c>
      <c r="I2868" s="1" t="e">
        <v>#N/A</v>
      </c>
      <c r="J2868" s="1" t="e">
        <v>#N/A</v>
      </c>
      <c r="K2868" s="1" t="e">
        <v>#N/A</v>
      </c>
      <c r="L2868" s="23" t="e">
        <v>#N/A</v>
      </c>
      <c r="M2868" s="23" t="e">
        <v>#N/A</v>
      </c>
      <c r="N2868" s="23" t="e">
        <v>#N/A</v>
      </c>
      <c r="O2868" s="23" t="e">
        <v>#N/A</v>
      </c>
      <c r="P2868" s="23" t="e">
        <v>#N/A</v>
      </c>
      <c r="Q2868" s="23" t="s">
        <v>4408</v>
      </c>
    </row>
    <row r="2869" spans="1:17" s="23" customFormat="1" hidden="1" x14ac:dyDescent="0.2">
      <c r="A2869" s="23" t="e">
        <v>#N/A</v>
      </c>
      <c r="B2869" s="23" t="s">
        <v>3969</v>
      </c>
      <c r="C2869" s="23" t="e">
        <v>#N/A</v>
      </c>
      <c r="D2869" s="23" t="e">
        <v>#N/A</v>
      </c>
      <c r="E2869" s="23" t="e">
        <v>#N/A</v>
      </c>
      <c r="F2869" s="23" t="e">
        <v>#N/A</v>
      </c>
      <c r="G2869" s="23" t="e">
        <v>#N/A</v>
      </c>
      <c r="H2869" s="23" t="e">
        <v>#N/A</v>
      </c>
      <c r="I2869" s="1" t="e">
        <v>#N/A</v>
      </c>
      <c r="J2869" s="1" t="e">
        <v>#N/A</v>
      </c>
      <c r="K2869" s="1" t="e">
        <v>#N/A</v>
      </c>
      <c r="L2869" s="23" t="e">
        <v>#N/A</v>
      </c>
      <c r="M2869" s="23" t="e">
        <v>#N/A</v>
      </c>
      <c r="N2869" s="23" t="e">
        <v>#N/A</v>
      </c>
      <c r="O2869" s="23" t="e">
        <v>#N/A</v>
      </c>
      <c r="P2869" s="23" t="e">
        <v>#N/A</v>
      </c>
      <c r="Q2869" s="23" t="s">
        <v>4408</v>
      </c>
    </row>
    <row r="2870" spans="1:17" s="23" customFormat="1" hidden="1" x14ac:dyDescent="0.2">
      <c r="A2870" s="23" t="e">
        <v>#N/A</v>
      </c>
      <c r="B2870" s="23" t="s">
        <v>3970</v>
      </c>
      <c r="C2870" s="23" t="e">
        <v>#N/A</v>
      </c>
      <c r="D2870" s="23" t="e">
        <v>#N/A</v>
      </c>
      <c r="E2870" s="23" t="e">
        <v>#N/A</v>
      </c>
      <c r="F2870" s="23" t="e">
        <v>#N/A</v>
      </c>
      <c r="G2870" s="23" t="e">
        <v>#N/A</v>
      </c>
      <c r="H2870" s="23" t="e">
        <v>#N/A</v>
      </c>
      <c r="I2870" s="1" t="e">
        <v>#N/A</v>
      </c>
      <c r="J2870" s="1" t="e">
        <v>#N/A</v>
      </c>
      <c r="K2870" s="1" t="e">
        <v>#N/A</v>
      </c>
      <c r="L2870" s="23" t="e">
        <v>#N/A</v>
      </c>
      <c r="M2870" s="23" t="e">
        <v>#N/A</v>
      </c>
      <c r="N2870" s="23" t="e">
        <v>#N/A</v>
      </c>
      <c r="O2870" s="23" t="e">
        <v>#N/A</v>
      </c>
      <c r="P2870" s="23" t="e">
        <v>#N/A</v>
      </c>
      <c r="Q2870" s="23" t="s">
        <v>4408</v>
      </c>
    </row>
    <row r="2871" spans="1:17" s="23" customFormat="1" hidden="1" x14ac:dyDescent="0.2">
      <c r="A2871" s="23" t="e">
        <v>#N/A</v>
      </c>
      <c r="B2871" s="23" t="s">
        <v>3971</v>
      </c>
      <c r="C2871" s="23" t="e">
        <v>#N/A</v>
      </c>
      <c r="D2871" s="23" t="e">
        <v>#N/A</v>
      </c>
      <c r="E2871" s="23" t="e">
        <v>#N/A</v>
      </c>
      <c r="F2871" s="23" t="e">
        <v>#N/A</v>
      </c>
      <c r="G2871" s="23" t="e">
        <v>#N/A</v>
      </c>
      <c r="H2871" s="23" t="e">
        <v>#N/A</v>
      </c>
      <c r="I2871" s="1" t="e">
        <v>#N/A</v>
      </c>
      <c r="J2871" s="1" t="e">
        <v>#N/A</v>
      </c>
      <c r="K2871" s="1" t="e">
        <v>#N/A</v>
      </c>
      <c r="L2871" s="23" t="e">
        <v>#N/A</v>
      </c>
      <c r="M2871" s="23" t="e">
        <v>#N/A</v>
      </c>
      <c r="N2871" s="23" t="e">
        <v>#N/A</v>
      </c>
      <c r="O2871" s="23" t="e">
        <v>#N/A</v>
      </c>
      <c r="P2871" s="23" t="e">
        <v>#N/A</v>
      </c>
      <c r="Q2871" s="23" t="s">
        <v>4408</v>
      </c>
    </row>
    <row r="2872" spans="1:17" s="23" customFormat="1" hidden="1" x14ac:dyDescent="0.2">
      <c r="A2872" s="23" t="e">
        <v>#N/A</v>
      </c>
      <c r="B2872" s="23" t="s">
        <v>3972</v>
      </c>
      <c r="C2872" s="23" t="e">
        <v>#N/A</v>
      </c>
      <c r="D2872" s="23" t="e">
        <v>#N/A</v>
      </c>
      <c r="E2872" s="23" t="e">
        <v>#N/A</v>
      </c>
      <c r="F2872" s="23" t="e">
        <v>#N/A</v>
      </c>
      <c r="G2872" s="23" t="e">
        <v>#N/A</v>
      </c>
      <c r="H2872" s="23" t="e">
        <v>#N/A</v>
      </c>
      <c r="I2872" s="1" t="e">
        <v>#N/A</v>
      </c>
      <c r="J2872" s="1" t="e">
        <v>#N/A</v>
      </c>
      <c r="K2872" s="1" t="e">
        <v>#N/A</v>
      </c>
      <c r="L2872" s="23" t="e">
        <v>#N/A</v>
      </c>
      <c r="M2872" s="23" t="e">
        <v>#N/A</v>
      </c>
      <c r="N2872" s="23" t="e">
        <v>#N/A</v>
      </c>
      <c r="O2872" s="23" t="e">
        <v>#N/A</v>
      </c>
      <c r="P2872" s="23" t="e">
        <v>#N/A</v>
      </c>
      <c r="Q2872" s="23" t="s">
        <v>4408</v>
      </c>
    </row>
    <row r="2873" spans="1:17" s="23" customFormat="1" hidden="1" x14ac:dyDescent="0.2">
      <c r="A2873" s="23" t="e">
        <v>#N/A</v>
      </c>
      <c r="B2873" s="23" t="s">
        <v>3973</v>
      </c>
      <c r="C2873" s="23" t="e">
        <v>#N/A</v>
      </c>
      <c r="D2873" s="23" t="e">
        <v>#N/A</v>
      </c>
      <c r="E2873" s="23" t="e">
        <v>#N/A</v>
      </c>
      <c r="F2873" s="23" t="e">
        <v>#N/A</v>
      </c>
      <c r="G2873" s="23" t="e">
        <v>#N/A</v>
      </c>
      <c r="H2873" s="23" t="e">
        <v>#N/A</v>
      </c>
      <c r="I2873" s="1" t="e">
        <v>#N/A</v>
      </c>
      <c r="J2873" s="1" t="e">
        <v>#N/A</v>
      </c>
      <c r="K2873" s="1" t="e">
        <v>#N/A</v>
      </c>
      <c r="L2873" s="23" t="e">
        <v>#N/A</v>
      </c>
      <c r="M2873" s="23" t="e">
        <v>#N/A</v>
      </c>
      <c r="N2873" s="23" t="e">
        <v>#N/A</v>
      </c>
      <c r="O2873" s="23" t="e">
        <v>#N/A</v>
      </c>
      <c r="P2873" s="23" t="e">
        <v>#N/A</v>
      </c>
      <c r="Q2873" s="23" t="s">
        <v>4408</v>
      </c>
    </row>
    <row r="2874" spans="1:17" s="23" customFormat="1" hidden="1" x14ac:dyDescent="0.2">
      <c r="A2874" s="23" t="e">
        <v>#N/A</v>
      </c>
      <c r="B2874" s="23" t="s">
        <v>3974</v>
      </c>
      <c r="C2874" s="23" t="e">
        <v>#N/A</v>
      </c>
      <c r="D2874" s="23" t="e">
        <v>#N/A</v>
      </c>
      <c r="E2874" s="23" t="e">
        <v>#N/A</v>
      </c>
      <c r="F2874" s="23" t="e">
        <v>#N/A</v>
      </c>
      <c r="G2874" s="23" t="e">
        <v>#N/A</v>
      </c>
      <c r="H2874" s="23" t="e">
        <v>#N/A</v>
      </c>
      <c r="I2874" s="1" t="e">
        <v>#N/A</v>
      </c>
      <c r="J2874" s="1" t="e">
        <v>#N/A</v>
      </c>
      <c r="K2874" s="1" t="e">
        <v>#N/A</v>
      </c>
      <c r="L2874" s="23" t="e">
        <v>#N/A</v>
      </c>
      <c r="M2874" s="23" t="e">
        <v>#N/A</v>
      </c>
      <c r="N2874" s="23" t="e">
        <v>#N/A</v>
      </c>
      <c r="O2874" s="23" t="e">
        <v>#N/A</v>
      </c>
      <c r="P2874" s="23" t="e">
        <v>#N/A</v>
      </c>
      <c r="Q2874" s="23" t="s">
        <v>4408</v>
      </c>
    </row>
    <row r="2875" spans="1:17" s="23" customFormat="1" hidden="1" x14ac:dyDescent="0.2">
      <c r="A2875" s="23" t="e">
        <v>#N/A</v>
      </c>
      <c r="B2875" s="23" t="s">
        <v>3975</v>
      </c>
      <c r="C2875" s="23" t="e">
        <v>#N/A</v>
      </c>
      <c r="D2875" s="23" t="e">
        <v>#N/A</v>
      </c>
      <c r="E2875" s="23" t="e">
        <v>#N/A</v>
      </c>
      <c r="F2875" s="23" t="e">
        <v>#N/A</v>
      </c>
      <c r="G2875" s="23" t="e">
        <v>#N/A</v>
      </c>
      <c r="H2875" s="23" t="e">
        <v>#N/A</v>
      </c>
      <c r="I2875" s="1" t="e">
        <v>#N/A</v>
      </c>
      <c r="J2875" s="1" t="e">
        <v>#N/A</v>
      </c>
      <c r="K2875" s="1" t="e">
        <v>#N/A</v>
      </c>
      <c r="L2875" s="23" t="e">
        <v>#N/A</v>
      </c>
      <c r="M2875" s="23" t="e">
        <v>#N/A</v>
      </c>
      <c r="N2875" s="23" t="e">
        <v>#N/A</v>
      </c>
      <c r="O2875" s="23" t="e">
        <v>#N/A</v>
      </c>
      <c r="P2875" s="23" t="e">
        <v>#N/A</v>
      </c>
      <c r="Q2875" s="23" t="s">
        <v>4408</v>
      </c>
    </row>
    <row r="2876" spans="1:17" s="23" customFormat="1" hidden="1" x14ac:dyDescent="0.2">
      <c r="A2876" s="23" t="e">
        <v>#N/A</v>
      </c>
      <c r="B2876" s="23" t="s">
        <v>3976</v>
      </c>
      <c r="C2876" s="23" t="e">
        <v>#N/A</v>
      </c>
      <c r="D2876" s="23" t="e">
        <v>#N/A</v>
      </c>
      <c r="E2876" s="23" t="e">
        <v>#N/A</v>
      </c>
      <c r="F2876" s="23" t="e">
        <v>#N/A</v>
      </c>
      <c r="G2876" s="23" t="e">
        <v>#N/A</v>
      </c>
      <c r="H2876" s="23" t="e">
        <v>#N/A</v>
      </c>
      <c r="I2876" s="1" t="e">
        <v>#N/A</v>
      </c>
      <c r="J2876" s="1" t="e">
        <v>#N/A</v>
      </c>
      <c r="K2876" s="1" t="e">
        <v>#N/A</v>
      </c>
      <c r="L2876" s="23" t="e">
        <v>#N/A</v>
      </c>
      <c r="M2876" s="23" t="e">
        <v>#N/A</v>
      </c>
      <c r="N2876" s="23" t="e">
        <v>#N/A</v>
      </c>
      <c r="O2876" s="23" t="e">
        <v>#N/A</v>
      </c>
      <c r="P2876" s="23" t="e">
        <v>#N/A</v>
      </c>
      <c r="Q2876" s="23" t="s">
        <v>4408</v>
      </c>
    </row>
    <row r="2877" spans="1:17" s="23" customFormat="1" hidden="1" x14ac:dyDescent="0.2">
      <c r="A2877" s="23" t="e">
        <v>#N/A</v>
      </c>
      <c r="B2877" s="23" t="s">
        <v>3977</v>
      </c>
      <c r="C2877" s="23" t="e">
        <v>#N/A</v>
      </c>
      <c r="D2877" s="23" t="e">
        <v>#N/A</v>
      </c>
      <c r="E2877" s="23" t="e">
        <v>#N/A</v>
      </c>
      <c r="F2877" s="23" t="e">
        <v>#N/A</v>
      </c>
      <c r="G2877" s="23" t="e">
        <v>#N/A</v>
      </c>
      <c r="H2877" s="23" t="e">
        <v>#N/A</v>
      </c>
      <c r="I2877" s="1" t="e">
        <v>#N/A</v>
      </c>
      <c r="J2877" s="1" t="e">
        <v>#N/A</v>
      </c>
      <c r="K2877" s="1" t="e">
        <v>#N/A</v>
      </c>
      <c r="L2877" s="23" t="e">
        <v>#N/A</v>
      </c>
      <c r="M2877" s="23" t="e">
        <v>#N/A</v>
      </c>
      <c r="N2877" s="23" t="e">
        <v>#N/A</v>
      </c>
      <c r="O2877" s="23" t="e">
        <v>#N/A</v>
      </c>
      <c r="P2877" s="23" t="e">
        <v>#N/A</v>
      </c>
      <c r="Q2877" s="23" t="s">
        <v>4408</v>
      </c>
    </row>
    <row r="2878" spans="1:17" s="23" customFormat="1" hidden="1" x14ac:dyDescent="0.2">
      <c r="A2878" s="23" t="e">
        <v>#N/A</v>
      </c>
      <c r="B2878" s="23" t="s">
        <v>3978</v>
      </c>
      <c r="C2878" s="23" t="e">
        <v>#N/A</v>
      </c>
      <c r="D2878" s="23" t="e">
        <v>#N/A</v>
      </c>
      <c r="E2878" s="23" t="e">
        <v>#N/A</v>
      </c>
      <c r="F2878" s="23" t="e">
        <v>#N/A</v>
      </c>
      <c r="G2878" s="23" t="e">
        <v>#N/A</v>
      </c>
      <c r="H2878" s="23" t="e">
        <v>#N/A</v>
      </c>
      <c r="I2878" s="1" t="e">
        <v>#N/A</v>
      </c>
      <c r="J2878" s="1" t="e">
        <v>#N/A</v>
      </c>
      <c r="K2878" s="1" t="e">
        <v>#N/A</v>
      </c>
      <c r="L2878" s="23" t="e">
        <v>#N/A</v>
      </c>
      <c r="M2878" s="23" t="e">
        <v>#N/A</v>
      </c>
      <c r="N2878" s="23" t="e">
        <v>#N/A</v>
      </c>
      <c r="O2878" s="23" t="e">
        <v>#N/A</v>
      </c>
      <c r="P2878" s="23" t="e">
        <v>#N/A</v>
      </c>
      <c r="Q2878" s="23" t="s">
        <v>4408</v>
      </c>
    </row>
    <row r="2879" spans="1:17" s="23" customFormat="1" hidden="1" x14ac:dyDescent="0.2">
      <c r="A2879" s="23" t="e">
        <v>#N/A</v>
      </c>
      <c r="B2879" s="23" t="s">
        <v>3979</v>
      </c>
      <c r="C2879" s="23" t="e">
        <v>#N/A</v>
      </c>
      <c r="D2879" s="23" t="e">
        <v>#N/A</v>
      </c>
      <c r="E2879" s="23" t="e">
        <v>#N/A</v>
      </c>
      <c r="F2879" s="23" t="e">
        <v>#N/A</v>
      </c>
      <c r="G2879" s="23" t="e">
        <v>#N/A</v>
      </c>
      <c r="H2879" s="23" t="e">
        <v>#N/A</v>
      </c>
      <c r="I2879" s="1" t="e">
        <v>#N/A</v>
      </c>
      <c r="J2879" s="1" t="e">
        <v>#N/A</v>
      </c>
      <c r="K2879" s="1" t="e">
        <v>#N/A</v>
      </c>
      <c r="L2879" s="23" t="e">
        <v>#N/A</v>
      </c>
      <c r="M2879" s="23" t="e">
        <v>#N/A</v>
      </c>
      <c r="N2879" s="23" t="e">
        <v>#N/A</v>
      </c>
      <c r="O2879" s="23" t="e">
        <v>#N/A</v>
      </c>
      <c r="P2879" s="23" t="e">
        <v>#N/A</v>
      </c>
      <c r="Q2879" s="23" t="s">
        <v>4408</v>
      </c>
    </row>
    <row r="2880" spans="1:17" s="23" customFormat="1" hidden="1" x14ac:dyDescent="0.2">
      <c r="A2880" s="23" t="e">
        <v>#N/A</v>
      </c>
      <c r="B2880" s="23" t="s">
        <v>3980</v>
      </c>
      <c r="C2880" s="23" t="e">
        <v>#N/A</v>
      </c>
      <c r="D2880" s="23" t="e">
        <v>#N/A</v>
      </c>
      <c r="E2880" s="23" t="e">
        <v>#N/A</v>
      </c>
      <c r="F2880" s="23" t="e">
        <v>#N/A</v>
      </c>
      <c r="G2880" s="23" t="e">
        <v>#N/A</v>
      </c>
      <c r="H2880" s="23" t="e">
        <v>#N/A</v>
      </c>
      <c r="I2880" s="1" t="e">
        <v>#N/A</v>
      </c>
      <c r="J2880" s="1" t="e">
        <v>#N/A</v>
      </c>
      <c r="K2880" s="1" t="e">
        <v>#N/A</v>
      </c>
      <c r="L2880" s="23" t="e">
        <v>#N/A</v>
      </c>
      <c r="M2880" s="23" t="e">
        <v>#N/A</v>
      </c>
      <c r="N2880" s="23" t="e">
        <v>#N/A</v>
      </c>
      <c r="O2880" s="23" t="e">
        <v>#N/A</v>
      </c>
      <c r="P2880" s="23" t="e">
        <v>#N/A</v>
      </c>
      <c r="Q2880" s="23" t="s">
        <v>4408</v>
      </c>
    </row>
    <row r="2881" spans="1:17" s="23" customFormat="1" hidden="1" x14ac:dyDescent="0.2">
      <c r="A2881" s="23" t="e">
        <v>#N/A</v>
      </c>
      <c r="B2881" s="23" t="s">
        <v>3981</v>
      </c>
      <c r="C2881" s="23" t="e">
        <v>#N/A</v>
      </c>
      <c r="D2881" s="23" t="e">
        <v>#N/A</v>
      </c>
      <c r="E2881" s="23" t="e">
        <v>#N/A</v>
      </c>
      <c r="F2881" s="23" t="e">
        <v>#N/A</v>
      </c>
      <c r="G2881" s="23" t="e">
        <v>#N/A</v>
      </c>
      <c r="H2881" s="23" t="e">
        <v>#N/A</v>
      </c>
      <c r="I2881" s="1" t="e">
        <v>#N/A</v>
      </c>
      <c r="J2881" s="1" t="e">
        <v>#N/A</v>
      </c>
      <c r="K2881" s="1" t="e">
        <v>#N/A</v>
      </c>
      <c r="L2881" s="23" t="e">
        <v>#N/A</v>
      </c>
      <c r="M2881" s="23" t="e">
        <v>#N/A</v>
      </c>
      <c r="N2881" s="23" t="e">
        <v>#N/A</v>
      </c>
      <c r="O2881" s="23" t="e">
        <v>#N/A</v>
      </c>
      <c r="P2881" s="23" t="e">
        <v>#N/A</v>
      </c>
      <c r="Q2881" s="23" t="s">
        <v>4408</v>
      </c>
    </row>
    <row r="2882" spans="1:17" s="23" customFormat="1" hidden="1" x14ac:dyDescent="0.2">
      <c r="A2882" s="23" t="e">
        <v>#N/A</v>
      </c>
      <c r="B2882" s="23" t="s">
        <v>3982</v>
      </c>
      <c r="C2882" s="23" t="e">
        <v>#N/A</v>
      </c>
      <c r="D2882" s="23" t="e">
        <v>#N/A</v>
      </c>
      <c r="E2882" s="23" t="e">
        <v>#N/A</v>
      </c>
      <c r="F2882" s="23" t="e">
        <v>#N/A</v>
      </c>
      <c r="G2882" s="23" t="e">
        <v>#N/A</v>
      </c>
      <c r="H2882" s="23" t="e">
        <v>#N/A</v>
      </c>
      <c r="I2882" s="1" t="e">
        <v>#N/A</v>
      </c>
      <c r="J2882" s="1" t="e">
        <v>#N/A</v>
      </c>
      <c r="K2882" s="1" t="e">
        <v>#N/A</v>
      </c>
      <c r="L2882" s="23" t="e">
        <v>#N/A</v>
      </c>
      <c r="M2882" s="23" t="e">
        <v>#N/A</v>
      </c>
      <c r="N2882" s="23" t="e">
        <v>#N/A</v>
      </c>
      <c r="O2882" s="23" t="e">
        <v>#N/A</v>
      </c>
      <c r="P2882" s="23" t="e">
        <v>#N/A</v>
      </c>
      <c r="Q2882" s="23" t="s">
        <v>4408</v>
      </c>
    </row>
    <row r="2883" spans="1:17" s="23" customFormat="1" hidden="1" x14ac:dyDescent="0.2">
      <c r="A2883" s="23" t="e">
        <v>#N/A</v>
      </c>
      <c r="B2883" s="23" t="s">
        <v>3983</v>
      </c>
      <c r="C2883" s="23" t="e">
        <v>#N/A</v>
      </c>
      <c r="D2883" s="23" t="e">
        <v>#N/A</v>
      </c>
      <c r="E2883" s="23" t="e">
        <v>#N/A</v>
      </c>
      <c r="F2883" s="23" t="e">
        <v>#N/A</v>
      </c>
      <c r="G2883" s="23" t="e">
        <v>#N/A</v>
      </c>
      <c r="H2883" s="23" t="e">
        <v>#N/A</v>
      </c>
      <c r="I2883" s="1" t="e">
        <v>#N/A</v>
      </c>
      <c r="J2883" s="1" t="e">
        <v>#N/A</v>
      </c>
      <c r="K2883" s="1" t="e">
        <v>#N/A</v>
      </c>
      <c r="L2883" s="23" t="e">
        <v>#N/A</v>
      </c>
      <c r="M2883" s="23" t="e">
        <v>#N/A</v>
      </c>
      <c r="N2883" s="23" t="e">
        <v>#N/A</v>
      </c>
      <c r="O2883" s="23" t="e">
        <v>#N/A</v>
      </c>
      <c r="P2883" s="23" t="e">
        <v>#N/A</v>
      </c>
      <c r="Q2883" s="23" t="s">
        <v>4408</v>
      </c>
    </row>
    <row r="2884" spans="1:17" s="23" customFormat="1" hidden="1" x14ac:dyDescent="0.2">
      <c r="A2884" s="23" t="e">
        <v>#N/A</v>
      </c>
      <c r="B2884" s="23" t="s">
        <v>3984</v>
      </c>
      <c r="C2884" s="23" t="e">
        <v>#N/A</v>
      </c>
      <c r="D2884" s="23" t="e">
        <v>#N/A</v>
      </c>
      <c r="E2884" s="23" t="e">
        <v>#N/A</v>
      </c>
      <c r="F2884" s="23" t="e">
        <v>#N/A</v>
      </c>
      <c r="G2884" s="23" t="e">
        <v>#N/A</v>
      </c>
      <c r="H2884" s="23" t="e">
        <v>#N/A</v>
      </c>
      <c r="I2884" s="1" t="e">
        <v>#N/A</v>
      </c>
      <c r="J2884" s="1" t="e">
        <v>#N/A</v>
      </c>
      <c r="K2884" s="1" t="e">
        <v>#N/A</v>
      </c>
      <c r="L2884" s="23" t="e">
        <v>#N/A</v>
      </c>
      <c r="M2884" s="23" t="e">
        <v>#N/A</v>
      </c>
      <c r="N2884" s="23" t="e">
        <v>#N/A</v>
      </c>
      <c r="O2884" s="23" t="e">
        <v>#N/A</v>
      </c>
      <c r="P2884" s="23" t="e">
        <v>#N/A</v>
      </c>
      <c r="Q2884" s="23" t="s">
        <v>4408</v>
      </c>
    </row>
    <row r="2885" spans="1:17" s="23" customFormat="1" hidden="1" x14ac:dyDescent="0.2">
      <c r="A2885" s="23" t="e">
        <v>#N/A</v>
      </c>
      <c r="B2885" s="23" t="s">
        <v>3985</v>
      </c>
      <c r="C2885" s="23" t="e">
        <v>#N/A</v>
      </c>
      <c r="D2885" s="23" t="e">
        <v>#N/A</v>
      </c>
      <c r="E2885" s="23" t="e">
        <v>#N/A</v>
      </c>
      <c r="F2885" s="23" t="e">
        <v>#N/A</v>
      </c>
      <c r="G2885" s="23" t="e">
        <v>#N/A</v>
      </c>
      <c r="H2885" s="23" t="e">
        <v>#N/A</v>
      </c>
      <c r="I2885" s="1" t="e">
        <v>#N/A</v>
      </c>
      <c r="J2885" s="1" t="e">
        <v>#N/A</v>
      </c>
      <c r="K2885" s="1" t="e">
        <v>#N/A</v>
      </c>
      <c r="L2885" s="23" t="e">
        <v>#N/A</v>
      </c>
      <c r="M2885" s="23" t="e">
        <v>#N/A</v>
      </c>
      <c r="N2885" s="23" t="e">
        <v>#N/A</v>
      </c>
      <c r="O2885" s="23" t="e">
        <v>#N/A</v>
      </c>
      <c r="P2885" s="23" t="e">
        <v>#N/A</v>
      </c>
      <c r="Q2885" s="23" t="s">
        <v>4408</v>
      </c>
    </row>
    <row r="2886" spans="1:17" s="23" customFormat="1" hidden="1" x14ac:dyDescent="0.2">
      <c r="A2886" s="23" t="e">
        <v>#N/A</v>
      </c>
      <c r="B2886" s="23" t="s">
        <v>3986</v>
      </c>
      <c r="C2886" s="23" t="e">
        <v>#N/A</v>
      </c>
      <c r="D2886" s="23" t="e">
        <v>#N/A</v>
      </c>
      <c r="E2886" s="23" t="e">
        <v>#N/A</v>
      </c>
      <c r="F2886" s="23" t="e">
        <v>#N/A</v>
      </c>
      <c r="G2886" s="23" t="e">
        <v>#N/A</v>
      </c>
      <c r="H2886" s="23" t="e">
        <v>#N/A</v>
      </c>
      <c r="I2886" s="1" t="e">
        <v>#N/A</v>
      </c>
      <c r="J2886" s="1" t="e">
        <v>#N/A</v>
      </c>
      <c r="K2886" s="1" t="e">
        <v>#N/A</v>
      </c>
      <c r="L2886" s="23" t="e">
        <v>#N/A</v>
      </c>
      <c r="M2886" s="23" t="e">
        <v>#N/A</v>
      </c>
      <c r="N2886" s="23" t="e">
        <v>#N/A</v>
      </c>
      <c r="O2886" s="23" t="e">
        <v>#N/A</v>
      </c>
      <c r="P2886" s="23" t="e">
        <v>#N/A</v>
      </c>
      <c r="Q2886" s="23" t="s">
        <v>4408</v>
      </c>
    </row>
    <row r="2887" spans="1:17" s="23" customFormat="1" hidden="1" x14ac:dyDescent="0.2">
      <c r="A2887" s="23" t="e">
        <v>#N/A</v>
      </c>
      <c r="B2887" s="23" t="s">
        <v>3987</v>
      </c>
      <c r="C2887" s="23" t="e">
        <v>#N/A</v>
      </c>
      <c r="D2887" s="23" t="e">
        <v>#N/A</v>
      </c>
      <c r="E2887" s="23" t="e">
        <v>#N/A</v>
      </c>
      <c r="F2887" s="23" t="e">
        <v>#N/A</v>
      </c>
      <c r="G2887" s="23" t="e">
        <v>#N/A</v>
      </c>
      <c r="H2887" s="23" t="e">
        <v>#N/A</v>
      </c>
      <c r="I2887" s="1" t="e">
        <v>#N/A</v>
      </c>
      <c r="J2887" s="1" t="e">
        <v>#N/A</v>
      </c>
      <c r="K2887" s="1" t="e">
        <v>#N/A</v>
      </c>
      <c r="L2887" s="23" t="e">
        <v>#N/A</v>
      </c>
      <c r="M2887" s="23" t="e">
        <v>#N/A</v>
      </c>
      <c r="N2887" s="23" t="e">
        <v>#N/A</v>
      </c>
      <c r="O2887" s="23" t="e">
        <v>#N/A</v>
      </c>
      <c r="P2887" s="23" t="e">
        <v>#N/A</v>
      </c>
      <c r="Q2887" s="23" t="s">
        <v>4408</v>
      </c>
    </row>
    <row r="2888" spans="1:17" s="23" customFormat="1" hidden="1" x14ac:dyDescent="0.2">
      <c r="A2888" s="23" t="e">
        <v>#N/A</v>
      </c>
      <c r="B2888" s="23" t="s">
        <v>3988</v>
      </c>
      <c r="C2888" s="23" t="e">
        <v>#N/A</v>
      </c>
      <c r="D2888" s="23" t="e">
        <v>#N/A</v>
      </c>
      <c r="E2888" s="23" t="e">
        <v>#N/A</v>
      </c>
      <c r="F2888" s="23" t="e">
        <v>#N/A</v>
      </c>
      <c r="G2888" s="23" t="e">
        <v>#N/A</v>
      </c>
      <c r="H2888" s="23" t="e">
        <v>#N/A</v>
      </c>
      <c r="I2888" s="1" t="e">
        <v>#N/A</v>
      </c>
      <c r="J2888" s="1" t="e">
        <v>#N/A</v>
      </c>
      <c r="K2888" s="1" t="e">
        <v>#N/A</v>
      </c>
      <c r="L2888" s="23" t="e">
        <v>#N/A</v>
      </c>
      <c r="M2888" s="23" t="e">
        <v>#N/A</v>
      </c>
      <c r="N2888" s="23" t="e">
        <v>#N/A</v>
      </c>
      <c r="O2888" s="23" t="e">
        <v>#N/A</v>
      </c>
      <c r="P2888" s="23" t="e">
        <v>#N/A</v>
      </c>
      <c r="Q2888" s="23" t="s">
        <v>4408</v>
      </c>
    </row>
    <row r="2889" spans="1:17" s="23" customFormat="1" hidden="1" x14ac:dyDescent="0.2">
      <c r="A2889" s="23" t="e">
        <v>#N/A</v>
      </c>
      <c r="B2889" s="23" t="s">
        <v>3989</v>
      </c>
      <c r="C2889" s="23" t="e">
        <v>#N/A</v>
      </c>
      <c r="D2889" s="23" t="e">
        <v>#N/A</v>
      </c>
      <c r="E2889" s="23" t="e">
        <v>#N/A</v>
      </c>
      <c r="F2889" s="23" t="e">
        <v>#N/A</v>
      </c>
      <c r="G2889" s="23" t="e">
        <v>#N/A</v>
      </c>
      <c r="H2889" s="23" t="e">
        <v>#N/A</v>
      </c>
      <c r="I2889" s="1" t="e">
        <v>#N/A</v>
      </c>
      <c r="J2889" s="1" t="e">
        <v>#N/A</v>
      </c>
      <c r="K2889" s="1" t="e">
        <v>#N/A</v>
      </c>
      <c r="L2889" s="23" t="e">
        <v>#N/A</v>
      </c>
      <c r="M2889" s="23" t="e">
        <v>#N/A</v>
      </c>
      <c r="N2889" s="23" t="e">
        <v>#N/A</v>
      </c>
      <c r="O2889" s="23" t="e">
        <v>#N/A</v>
      </c>
      <c r="P2889" s="23" t="e">
        <v>#N/A</v>
      </c>
      <c r="Q2889" s="23" t="s">
        <v>4408</v>
      </c>
    </row>
    <row r="2890" spans="1:17" s="23" customFormat="1" hidden="1" x14ac:dyDescent="0.2">
      <c r="A2890" s="23" t="e">
        <v>#N/A</v>
      </c>
      <c r="B2890" s="23" t="s">
        <v>3990</v>
      </c>
      <c r="C2890" s="23" t="e">
        <v>#N/A</v>
      </c>
      <c r="D2890" s="23" t="e">
        <v>#N/A</v>
      </c>
      <c r="E2890" s="23" t="e">
        <v>#N/A</v>
      </c>
      <c r="F2890" s="23" t="e">
        <v>#N/A</v>
      </c>
      <c r="G2890" s="23" t="e">
        <v>#N/A</v>
      </c>
      <c r="H2890" s="23" t="e">
        <v>#N/A</v>
      </c>
      <c r="I2890" s="1" t="e">
        <v>#N/A</v>
      </c>
      <c r="J2890" s="1" t="e">
        <v>#N/A</v>
      </c>
      <c r="K2890" s="1" t="e">
        <v>#N/A</v>
      </c>
      <c r="L2890" s="23" t="e">
        <v>#N/A</v>
      </c>
      <c r="M2890" s="23" t="e">
        <v>#N/A</v>
      </c>
      <c r="N2890" s="23" t="e">
        <v>#N/A</v>
      </c>
      <c r="O2890" s="23" t="e">
        <v>#N/A</v>
      </c>
      <c r="P2890" s="23" t="e">
        <v>#N/A</v>
      </c>
      <c r="Q2890" s="23" t="s">
        <v>4408</v>
      </c>
    </row>
    <row r="2891" spans="1:17" s="23" customFormat="1" hidden="1" x14ac:dyDescent="0.2">
      <c r="A2891" s="23" t="e">
        <v>#N/A</v>
      </c>
      <c r="B2891" s="23" t="s">
        <v>3991</v>
      </c>
      <c r="C2891" s="23" t="e">
        <v>#N/A</v>
      </c>
      <c r="D2891" s="23" t="e">
        <v>#N/A</v>
      </c>
      <c r="E2891" s="23" t="e">
        <v>#N/A</v>
      </c>
      <c r="F2891" s="23" t="e">
        <v>#N/A</v>
      </c>
      <c r="G2891" s="23" t="e">
        <v>#N/A</v>
      </c>
      <c r="H2891" s="23" t="e">
        <v>#N/A</v>
      </c>
      <c r="I2891" s="1" t="e">
        <v>#N/A</v>
      </c>
      <c r="J2891" s="1" t="e">
        <v>#N/A</v>
      </c>
      <c r="K2891" s="1" t="e">
        <v>#N/A</v>
      </c>
      <c r="L2891" s="23" t="e">
        <v>#N/A</v>
      </c>
      <c r="M2891" s="23" t="e">
        <v>#N/A</v>
      </c>
      <c r="N2891" s="23" t="e">
        <v>#N/A</v>
      </c>
      <c r="O2891" s="23" t="e">
        <v>#N/A</v>
      </c>
      <c r="P2891" s="23" t="e">
        <v>#N/A</v>
      </c>
      <c r="Q2891" s="23" t="s">
        <v>4408</v>
      </c>
    </row>
    <row r="2892" spans="1:17" s="23" customFormat="1" hidden="1" x14ac:dyDescent="0.2">
      <c r="A2892" s="23" t="e">
        <v>#N/A</v>
      </c>
      <c r="B2892" s="23" t="s">
        <v>3992</v>
      </c>
      <c r="C2892" s="23" t="e">
        <v>#N/A</v>
      </c>
      <c r="D2892" s="23" t="e">
        <v>#N/A</v>
      </c>
      <c r="E2892" s="23" t="e">
        <v>#N/A</v>
      </c>
      <c r="F2892" s="23" t="e">
        <v>#N/A</v>
      </c>
      <c r="G2892" s="23" t="e">
        <v>#N/A</v>
      </c>
      <c r="H2892" s="23" t="e">
        <v>#N/A</v>
      </c>
      <c r="I2892" s="1" t="e">
        <v>#N/A</v>
      </c>
      <c r="J2892" s="1" t="e">
        <v>#N/A</v>
      </c>
      <c r="K2892" s="1" t="e">
        <v>#N/A</v>
      </c>
      <c r="L2892" s="23" t="e">
        <v>#N/A</v>
      </c>
      <c r="M2892" s="23" t="e">
        <v>#N/A</v>
      </c>
      <c r="N2892" s="23" t="e">
        <v>#N/A</v>
      </c>
      <c r="O2892" s="23" t="e">
        <v>#N/A</v>
      </c>
      <c r="P2892" s="23" t="e">
        <v>#N/A</v>
      </c>
      <c r="Q2892" s="23" t="s">
        <v>4408</v>
      </c>
    </row>
    <row r="2893" spans="1:17" s="23" customFormat="1" hidden="1" x14ac:dyDescent="0.2">
      <c r="A2893" s="23" t="e">
        <v>#N/A</v>
      </c>
      <c r="B2893" s="23" t="s">
        <v>3993</v>
      </c>
      <c r="C2893" s="23" t="e">
        <v>#N/A</v>
      </c>
      <c r="D2893" s="23" t="e">
        <v>#N/A</v>
      </c>
      <c r="E2893" s="23" t="e">
        <v>#N/A</v>
      </c>
      <c r="F2893" s="23" t="e">
        <v>#N/A</v>
      </c>
      <c r="G2893" s="23" t="e">
        <v>#N/A</v>
      </c>
      <c r="H2893" s="23" t="e">
        <v>#N/A</v>
      </c>
      <c r="I2893" s="1" t="e">
        <v>#N/A</v>
      </c>
      <c r="J2893" s="1" t="e">
        <v>#N/A</v>
      </c>
      <c r="K2893" s="1" t="e">
        <v>#N/A</v>
      </c>
      <c r="L2893" s="23" t="e">
        <v>#N/A</v>
      </c>
      <c r="M2893" s="23" t="e">
        <v>#N/A</v>
      </c>
      <c r="N2893" s="23" t="e">
        <v>#N/A</v>
      </c>
      <c r="O2893" s="23" t="e">
        <v>#N/A</v>
      </c>
      <c r="P2893" s="23" t="e">
        <v>#N/A</v>
      </c>
      <c r="Q2893" s="23" t="s">
        <v>4408</v>
      </c>
    </row>
    <row r="2894" spans="1:17" s="23" customFormat="1" hidden="1" x14ac:dyDescent="0.2">
      <c r="A2894" s="23" t="e">
        <v>#N/A</v>
      </c>
      <c r="B2894" s="23" t="s">
        <v>3994</v>
      </c>
      <c r="C2894" s="23" t="e">
        <v>#N/A</v>
      </c>
      <c r="D2894" s="23" t="e">
        <v>#N/A</v>
      </c>
      <c r="E2894" s="23" t="e">
        <v>#N/A</v>
      </c>
      <c r="F2894" s="23" t="e">
        <v>#N/A</v>
      </c>
      <c r="G2894" s="23" t="e">
        <v>#N/A</v>
      </c>
      <c r="H2894" s="23" t="e">
        <v>#N/A</v>
      </c>
      <c r="I2894" s="1" t="e">
        <v>#N/A</v>
      </c>
      <c r="J2894" s="1" t="e">
        <v>#N/A</v>
      </c>
      <c r="K2894" s="1" t="e">
        <v>#N/A</v>
      </c>
      <c r="L2894" s="23" t="e">
        <v>#N/A</v>
      </c>
      <c r="M2894" s="23" t="e">
        <v>#N/A</v>
      </c>
      <c r="N2894" s="23" t="e">
        <v>#N/A</v>
      </c>
      <c r="O2894" s="23" t="e">
        <v>#N/A</v>
      </c>
      <c r="P2894" s="23" t="e">
        <v>#N/A</v>
      </c>
      <c r="Q2894" s="23" t="s">
        <v>4408</v>
      </c>
    </row>
    <row r="2895" spans="1:17" s="23" customFormat="1" hidden="1" x14ac:dyDescent="0.2">
      <c r="A2895" s="23" t="e">
        <v>#N/A</v>
      </c>
      <c r="B2895" s="23" t="s">
        <v>3995</v>
      </c>
      <c r="C2895" s="23" t="e">
        <v>#N/A</v>
      </c>
      <c r="D2895" s="23" t="e">
        <v>#N/A</v>
      </c>
      <c r="E2895" s="23" t="e">
        <v>#N/A</v>
      </c>
      <c r="F2895" s="23" t="e">
        <v>#N/A</v>
      </c>
      <c r="G2895" s="23" t="e">
        <v>#N/A</v>
      </c>
      <c r="H2895" s="23" t="e">
        <v>#N/A</v>
      </c>
      <c r="I2895" s="1" t="e">
        <v>#N/A</v>
      </c>
      <c r="J2895" s="1" t="e">
        <v>#N/A</v>
      </c>
      <c r="K2895" s="1" t="e">
        <v>#N/A</v>
      </c>
      <c r="L2895" s="23" t="e">
        <v>#N/A</v>
      </c>
      <c r="M2895" s="23" t="e">
        <v>#N/A</v>
      </c>
      <c r="N2895" s="23" t="e">
        <v>#N/A</v>
      </c>
      <c r="O2895" s="23" t="e">
        <v>#N/A</v>
      </c>
      <c r="P2895" s="23" t="e">
        <v>#N/A</v>
      </c>
      <c r="Q2895" s="23" t="s">
        <v>4408</v>
      </c>
    </row>
    <row r="2896" spans="1:17" s="23" customFormat="1" hidden="1" x14ac:dyDescent="0.2">
      <c r="A2896" s="23" t="e">
        <v>#N/A</v>
      </c>
      <c r="B2896" s="23" t="s">
        <v>3996</v>
      </c>
      <c r="C2896" s="23" t="e">
        <v>#N/A</v>
      </c>
      <c r="D2896" s="23" t="e">
        <v>#N/A</v>
      </c>
      <c r="E2896" s="23" t="e">
        <v>#N/A</v>
      </c>
      <c r="F2896" s="23" t="e">
        <v>#N/A</v>
      </c>
      <c r="G2896" s="23" t="e">
        <v>#N/A</v>
      </c>
      <c r="H2896" s="23" t="e">
        <v>#N/A</v>
      </c>
      <c r="I2896" s="1" t="e">
        <v>#N/A</v>
      </c>
      <c r="J2896" s="1" t="e">
        <v>#N/A</v>
      </c>
      <c r="K2896" s="1" t="e">
        <v>#N/A</v>
      </c>
      <c r="L2896" s="23" t="e">
        <v>#N/A</v>
      </c>
      <c r="M2896" s="23" t="e">
        <v>#N/A</v>
      </c>
      <c r="N2896" s="23" t="e">
        <v>#N/A</v>
      </c>
      <c r="O2896" s="23" t="e">
        <v>#N/A</v>
      </c>
      <c r="P2896" s="23" t="e">
        <v>#N/A</v>
      </c>
      <c r="Q2896" s="23" t="s">
        <v>4408</v>
      </c>
    </row>
    <row r="2897" spans="1:17" s="23" customFormat="1" hidden="1" x14ac:dyDescent="0.2">
      <c r="A2897" s="23" t="e">
        <v>#N/A</v>
      </c>
      <c r="B2897" s="23" t="s">
        <v>3997</v>
      </c>
      <c r="C2897" s="23" t="e">
        <v>#N/A</v>
      </c>
      <c r="D2897" s="23" t="e">
        <v>#N/A</v>
      </c>
      <c r="E2897" s="23" t="e">
        <v>#N/A</v>
      </c>
      <c r="F2897" s="23" t="e">
        <v>#N/A</v>
      </c>
      <c r="G2897" s="23" t="e">
        <v>#N/A</v>
      </c>
      <c r="H2897" s="23" t="e">
        <v>#N/A</v>
      </c>
      <c r="I2897" s="1" t="e">
        <v>#N/A</v>
      </c>
      <c r="J2897" s="1" t="e">
        <v>#N/A</v>
      </c>
      <c r="K2897" s="1" t="e">
        <v>#N/A</v>
      </c>
      <c r="L2897" s="23" t="e">
        <v>#N/A</v>
      </c>
      <c r="M2897" s="23" t="e">
        <v>#N/A</v>
      </c>
      <c r="N2897" s="23" t="e">
        <v>#N/A</v>
      </c>
      <c r="O2897" s="23" t="e">
        <v>#N/A</v>
      </c>
      <c r="P2897" s="23" t="e">
        <v>#N/A</v>
      </c>
      <c r="Q2897" s="23" t="s">
        <v>4408</v>
      </c>
    </row>
    <row r="2898" spans="1:17" s="23" customFormat="1" hidden="1" x14ac:dyDescent="0.2">
      <c r="A2898" s="23" t="e">
        <v>#N/A</v>
      </c>
      <c r="B2898" s="23" t="s">
        <v>3998</v>
      </c>
      <c r="C2898" s="23" t="e">
        <v>#N/A</v>
      </c>
      <c r="D2898" s="23" t="e">
        <v>#N/A</v>
      </c>
      <c r="E2898" s="23" t="e">
        <v>#N/A</v>
      </c>
      <c r="F2898" s="23" t="e">
        <v>#N/A</v>
      </c>
      <c r="G2898" s="23" t="e">
        <v>#N/A</v>
      </c>
      <c r="H2898" s="23" t="e">
        <v>#N/A</v>
      </c>
      <c r="I2898" s="1" t="e">
        <v>#N/A</v>
      </c>
      <c r="J2898" s="1" t="e">
        <v>#N/A</v>
      </c>
      <c r="K2898" s="1" t="e">
        <v>#N/A</v>
      </c>
      <c r="L2898" s="23" t="e">
        <v>#N/A</v>
      </c>
      <c r="M2898" s="23" t="e">
        <v>#N/A</v>
      </c>
      <c r="N2898" s="23" t="e">
        <v>#N/A</v>
      </c>
      <c r="O2898" s="23" t="e">
        <v>#N/A</v>
      </c>
      <c r="P2898" s="23" t="e">
        <v>#N/A</v>
      </c>
      <c r="Q2898" s="23" t="s">
        <v>4408</v>
      </c>
    </row>
    <row r="2899" spans="1:17" s="23" customFormat="1" hidden="1" x14ac:dyDescent="0.2">
      <c r="A2899" s="23" t="e">
        <v>#N/A</v>
      </c>
      <c r="B2899" s="23" t="s">
        <v>3999</v>
      </c>
      <c r="C2899" s="23" t="e">
        <v>#N/A</v>
      </c>
      <c r="D2899" s="23" t="e">
        <v>#N/A</v>
      </c>
      <c r="E2899" s="23" t="e">
        <v>#N/A</v>
      </c>
      <c r="F2899" s="23" t="e">
        <v>#N/A</v>
      </c>
      <c r="G2899" s="23" t="e">
        <v>#N/A</v>
      </c>
      <c r="H2899" s="23" t="e">
        <v>#N/A</v>
      </c>
      <c r="I2899" s="1" t="e">
        <v>#N/A</v>
      </c>
      <c r="J2899" s="1" t="e">
        <v>#N/A</v>
      </c>
      <c r="K2899" s="1" t="e">
        <v>#N/A</v>
      </c>
      <c r="L2899" s="23" t="e">
        <v>#N/A</v>
      </c>
      <c r="M2899" s="23" t="e">
        <v>#N/A</v>
      </c>
      <c r="N2899" s="23" t="e">
        <v>#N/A</v>
      </c>
      <c r="O2899" s="23" t="e">
        <v>#N/A</v>
      </c>
      <c r="P2899" s="23" t="e">
        <v>#N/A</v>
      </c>
      <c r="Q2899" s="23" t="s">
        <v>4408</v>
      </c>
    </row>
    <row r="2900" spans="1:17" s="23" customFormat="1" hidden="1" x14ac:dyDescent="0.2">
      <c r="A2900" s="23" t="e">
        <v>#N/A</v>
      </c>
      <c r="B2900" s="23" t="s">
        <v>4000</v>
      </c>
      <c r="C2900" s="23" t="e">
        <v>#N/A</v>
      </c>
      <c r="D2900" s="23" t="e">
        <v>#N/A</v>
      </c>
      <c r="E2900" s="23" t="e">
        <v>#N/A</v>
      </c>
      <c r="F2900" s="23" t="e">
        <v>#N/A</v>
      </c>
      <c r="G2900" s="23" t="e">
        <v>#N/A</v>
      </c>
      <c r="H2900" s="23" t="e">
        <v>#N/A</v>
      </c>
      <c r="I2900" s="1" t="e">
        <v>#N/A</v>
      </c>
      <c r="J2900" s="1" t="e">
        <v>#N/A</v>
      </c>
      <c r="K2900" s="1" t="e">
        <v>#N/A</v>
      </c>
      <c r="L2900" s="23" t="e">
        <v>#N/A</v>
      </c>
      <c r="M2900" s="23" t="e">
        <v>#N/A</v>
      </c>
      <c r="N2900" s="23" t="e">
        <v>#N/A</v>
      </c>
      <c r="O2900" s="23" t="e">
        <v>#N/A</v>
      </c>
      <c r="P2900" s="23" t="e">
        <v>#N/A</v>
      </c>
      <c r="Q2900" s="23" t="s">
        <v>4408</v>
      </c>
    </row>
    <row r="2901" spans="1:17" s="23" customFormat="1" hidden="1" x14ac:dyDescent="0.2">
      <c r="A2901" s="23" t="e">
        <v>#N/A</v>
      </c>
      <c r="B2901" s="23" t="s">
        <v>4001</v>
      </c>
      <c r="C2901" s="23" t="e">
        <v>#N/A</v>
      </c>
      <c r="D2901" s="23" t="e">
        <v>#N/A</v>
      </c>
      <c r="E2901" s="23" t="e">
        <v>#N/A</v>
      </c>
      <c r="F2901" s="23" t="e">
        <v>#N/A</v>
      </c>
      <c r="G2901" s="23" t="e">
        <v>#N/A</v>
      </c>
      <c r="H2901" s="23" t="e">
        <v>#N/A</v>
      </c>
      <c r="I2901" s="1" t="e">
        <v>#N/A</v>
      </c>
      <c r="J2901" s="1" t="e">
        <v>#N/A</v>
      </c>
      <c r="K2901" s="1" t="e">
        <v>#N/A</v>
      </c>
      <c r="L2901" s="23" t="e">
        <v>#N/A</v>
      </c>
      <c r="M2901" s="23" t="e">
        <v>#N/A</v>
      </c>
      <c r="N2901" s="23" t="e">
        <v>#N/A</v>
      </c>
      <c r="O2901" s="23" t="e">
        <v>#N/A</v>
      </c>
      <c r="P2901" s="23" t="e">
        <v>#N/A</v>
      </c>
      <c r="Q2901" s="23" t="s">
        <v>4408</v>
      </c>
    </row>
    <row r="2902" spans="1:17" s="23" customFormat="1" hidden="1" x14ac:dyDescent="0.2">
      <c r="A2902" s="23" t="e">
        <v>#N/A</v>
      </c>
      <c r="B2902" s="23" t="s">
        <v>4002</v>
      </c>
      <c r="C2902" s="23" t="e">
        <v>#N/A</v>
      </c>
      <c r="D2902" s="23" t="e">
        <v>#N/A</v>
      </c>
      <c r="E2902" s="23" t="e">
        <v>#N/A</v>
      </c>
      <c r="F2902" s="23" t="e">
        <v>#N/A</v>
      </c>
      <c r="G2902" s="23" t="e">
        <v>#N/A</v>
      </c>
      <c r="H2902" s="23" t="e">
        <v>#N/A</v>
      </c>
      <c r="I2902" s="1" t="e">
        <v>#N/A</v>
      </c>
      <c r="J2902" s="1" t="e">
        <v>#N/A</v>
      </c>
      <c r="K2902" s="1" t="e">
        <v>#N/A</v>
      </c>
      <c r="L2902" s="23" t="e">
        <v>#N/A</v>
      </c>
      <c r="M2902" s="23" t="e">
        <v>#N/A</v>
      </c>
      <c r="N2902" s="23" t="e">
        <v>#N/A</v>
      </c>
      <c r="O2902" s="23" t="e">
        <v>#N/A</v>
      </c>
      <c r="P2902" s="23" t="e">
        <v>#N/A</v>
      </c>
      <c r="Q2902" s="23" t="s">
        <v>4408</v>
      </c>
    </row>
    <row r="2903" spans="1:17" s="23" customFormat="1" hidden="1" x14ac:dyDescent="0.2">
      <c r="A2903" s="23" t="e">
        <v>#N/A</v>
      </c>
      <c r="B2903" s="23" t="s">
        <v>4003</v>
      </c>
      <c r="C2903" s="23" t="e">
        <v>#N/A</v>
      </c>
      <c r="D2903" s="23" t="e">
        <v>#N/A</v>
      </c>
      <c r="E2903" s="23" t="e">
        <v>#N/A</v>
      </c>
      <c r="F2903" s="23" t="e">
        <v>#N/A</v>
      </c>
      <c r="G2903" s="23" t="e">
        <v>#N/A</v>
      </c>
      <c r="H2903" s="23" t="e">
        <v>#N/A</v>
      </c>
      <c r="I2903" s="1" t="e">
        <v>#N/A</v>
      </c>
      <c r="J2903" s="1" t="e">
        <v>#N/A</v>
      </c>
      <c r="K2903" s="1" t="e">
        <v>#N/A</v>
      </c>
      <c r="L2903" s="23" t="e">
        <v>#N/A</v>
      </c>
      <c r="M2903" s="23" t="e">
        <v>#N/A</v>
      </c>
      <c r="N2903" s="23" t="e">
        <v>#N/A</v>
      </c>
      <c r="O2903" s="23" t="e">
        <v>#N/A</v>
      </c>
      <c r="P2903" s="23" t="e">
        <v>#N/A</v>
      </c>
      <c r="Q2903" s="23" t="s">
        <v>4408</v>
      </c>
    </row>
    <row r="2904" spans="1:17" s="23" customFormat="1" hidden="1" x14ac:dyDescent="0.2">
      <c r="A2904" s="23" t="e">
        <v>#N/A</v>
      </c>
      <c r="B2904" s="23" t="s">
        <v>4004</v>
      </c>
      <c r="C2904" s="23" t="e">
        <v>#N/A</v>
      </c>
      <c r="D2904" s="23" t="e">
        <v>#N/A</v>
      </c>
      <c r="E2904" s="23" t="e">
        <v>#N/A</v>
      </c>
      <c r="F2904" s="23" t="e">
        <v>#N/A</v>
      </c>
      <c r="G2904" s="23" t="e">
        <v>#N/A</v>
      </c>
      <c r="H2904" s="23" t="e">
        <v>#N/A</v>
      </c>
      <c r="I2904" s="1" t="e">
        <v>#N/A</v>
      </c>
      <c r="J2904" s="1" t="e">
        <v>#N/A</v>
      </c>
      <c r="K2904" s="1" t="e">
        <v>#N/A</v>
      </c>
      <c r="L2904" s="23" t="e">
        <v>#N/A</v>
      </c>
      <c r="M2904" s="23" t="e">
        <v>#N/A</v>
      </c>
      <c r="N2904" s="23" t="e">
        <v>#N/A</v>
      </c>
      <c r="O2904" s="23" t="e">
        <v>#N/A</v>
      </c>
      <c r="P2904" s="23" t="e">
        <v>#N/A</v>
      </c>
      <c r="Q2904" s="23" t="s">
        <v>4408</v>
      </c>
    </row>
    <row r="2905" spans="1:17" s="23" customFormat="1" hidden="1" x14ac:dyDescent="0.2">
      <c r="A2905" s="23" t="e">
        <v>#N/A</v>
      </c>
      <c r="B2905" s="23" t="s">
        <v>4005</v>
      </c>
      <c r="C2905" s="23" t="e">
        <v>#N/A</v>
      </c>
      <c r="D2905" s="23" t="e">
        <v>#N/A</v>
      </c>
      <c r="E2905" s="23" t="e">
        <v>#N/A</v>
      </c>
      <c r="F2905" s="23" t="e">
        <v>#N/A</v>
      </c>
      <c r="G2905" s="23" t="e">
        <v>#N/A</v>
      </c>
      <c r="H2905" s="23" t="e">
        <v>#N/A</v>
      </c>
      <c r="I2905" s="1" t="e">
        <v>#N/A</v>
      </c>
      <c r="J2905" s="1" t="e">
        <v>#N/A</v>
      </c>
      <c r="K2905" s="1" t="e">
        <v>#N/A</v>
      </c>
      <c r="L2905" s="23" t="e">
        <v>#N/A</v>
      </c>
      <c r="M2905" s="23" t="e">
        <v>#N/A</v>
      </c>
      <c r="N2905" s="23" t="e">
        <v>#N/A</v>
      </c>
      <c r="O2905" s="23" t="e">
        <v>#N/A</v>
      </c>
      <c r="P2905" s="23" t="e">
        <v>#N/A</v>
      </c>
      <c r="Q2905" s="23" t="s">
        <v>4408</v>
      </c>
    </row>
    <row r="2906" spans="1:17" s="23" customFormat="1" hidden="1" x14ac:dyDescent="0.2">
      <c r="A2906" s="23" t="e">
        <v>#N/A</v>
      </c>
      <c r="B2906" s="23" t="s">
        <v>4006</v>
      </c>
      <c r="C2906" s="23" t="e">
        <v>#N/A</v>
      </c>
      <c r="D2906" s="23" t="e">
        <v>#N/A</v>
      </c>
      <c r="E2906" s="23" t="e">
        <v>#N/A</v>
      </c>
      <c r="F2906" s="23" t="e">
        <v>#N/A</v>
      </c>
      <c r="G2906" s="23" t="e">
        <v>#N/A</v>
      </c>
      <c r="H2906" s="23" t="e">
        <v>#N/A</v>
      </c>
      <c r="I2906" s="1" t="e">
        <v>#N/A</v>
      </c>
      <c r="J2906" s="1" t="e">
        <v>#N/A</v>
      </c>
      <c r="K2906" s="1" t="e">
        <v>#N/A</v>
      </c>
      <c r="L2906" s="23" t="e">
        <v>#N/A</v>
      </c>
      <c r="M2906" s="23" t="e">
        <v>#N/A</v>
      </c>
      <c r="N2906" s="23" t="e">
        <v>#N/A</v>
      </c>
      <c r="O2906" s="23" t="e">
        <v>#N/A</v>
      </c>
      <c r="P2906" s="23" t="e">
        <v>#N/A</v>
      </c>
      <c r="Q2906" s="23" t="s">
        <v>4408</v>
      </c>
    </row>
    <row r="2907" spans="1:17" s="23" customFormat="1" hidden="1" x14ac:dyDescent="0.2">
      <c r="A2907" s="23" t="e">
        <v>#N/A</v>
      </c>
      <c r="B2907" s="23" t="s">
        <v>4007</v>
      </c>
      <c r="C2907" s="23" t="e">
        <v>#N/A</v>
      </c>
      <c r="D2907" s="23" t="e">
        <v>#N/A</v>
      </c>
      <c r="E2907" s="23" t="e">
        <v>#N/A</v>
      </c>
      <c r="F2907" s="23" t="e">
        <v>#N/A</v>
      </c>
      <c r="G2907" s="23" t="e">
        <v>#N/A</v>
      </c>
      <c r="H2907" s="23" t="e">
        <v>#N/A</v>
      </c>
      <c r="I2907" s="1" t="e">
        <v>#N/A</v>
      </c>
      <c r="J2907" s="1" t="e">
        <v>#N/A</v>
      </c>
      <c r="K2907" s="1" t="e">
        <v>#N/A</v>
      </c>
      <c r="L2907" s="23" t="e">
        <v>#N/A</v>
      </c>
      <c r="M2907" s="23" t="e">
        <v>#N/A</v>
      </c>
      <c r="N2907" s="23" t="e">
        <v>#N/A</v>
      </c>
      <c r="O2907" s="23" t="e">
        <v>#N/A</v>
      </c>
      <c r="P2907" s="23" t="e">
        <v>#N/A</v>
      </c>
      <c r="Q2907" s="23" t="s">
        <v>4408</v>
      </c>
    </row>
    <row r="2908" spans="1:17" s="23" customFormat="1" hidden="1" x14ac:dyDescent="0.2">
      <c r="A2908" s="23" t="e">
        <v>#N/A</v>
      </c>
      <c r="B2908" s="23" t="s">
        <v>4008</v>
      </c>
      <c r="C2908" s="23" t="e">
        <v>#N/A</v>
      </c>
      <c r="D2908" s="23" t="e">
        <v>#N/A</v>
      </c>
      <c r="E2908" s="23" t="e">
        <v>#N/A</v>
      </c>
      <c r="F2908" s="23" t="e">
        <v>#N/A</v>
      </c>
      <c r="G2908" s="23" t="e">
        <v>#N/A</v>
      </c>
      <c r="H2908" s="23" t="e">
        <v>#N/A</v>
      </c>
      <c r="I2908" s="1" t="e">
        <v>#N/A</v>
      </c>
      <c r="J2908" s="1" t="e">
        <v>#N/A</v>
      </c>
      <c r="K2908" s="1" t="e">
        <v>#N/A</v>
      </c>
      <c r="L2908" s="23" t="e">
        <v>#N/A</v>
      </c>
      <c r="M2908" s="23" t="e">
        <v>#N/A</v>
      </c>
      <c r="N2908" s="23" t="e">
        <v>#N/A</v>
      </c>
      <c r="O2908" s="23" t="e">
        <v>#N/A</v>
      </c>
      <c r="P2908" s="23" t="e">
        <v>#N/A</v>
      </c>
      <c r="Q2908" s="23" t="s">
        <v>4408</v>
      </c>
    </row>
    <row r="2909" spans="1:17" s="23" customFormat="1" hidden="1" x14ac:dyDescent="0.2">
      <c r="A2909" s="23" t="e">
        <v>#N/A</v>
      </c>
      <c r="B2909" s="23" t="s">
        <v>4009</v>
      </c>
      <c r="C2909" s="23" t="e">
        <v>#N/A</v>
      </c>
      <c r="D2909" s="23" t="e">
        <v>#N/A</v>
      </c>
      <c r="E2909" s="23" t="e">
        <v>#N/A</v>
      </c>
      <c r="F2909" s="23" t="e">
        <v>#N/A</v>
      </c>
      <c r="G2909" s="23" t="e">
        <v>#N/A</v>
      </c>
      <c r="H2909" s="23" t="e">
        <v>#N/A</v>
      </c>
      <c r="I2909" s="1" t="e">
        <v>#N/A</v>
      </c>
      <c r="J2909" s="1" t="e">
        <v>#N/A</v>
      </c>
      <c r="K2909" s="1" t="e">
        <v>#N/A</v>
      </c>
      <c r="L2909" s="23" t="e">
        <v>#N/A</v>
      </c>
      <c r="M2909" s="23" t="e">
        <v>#N/A</v>
      </c>
      <c r="N2909" s="23" t="e">
        <v>#N/A</v>
      </c>
      <c r="O2909" s="23" t="e">
        <v>#N/A</v>
      </c>
      <c r="P2909" s="23" t="e">
        <v>#N/A</v>
      </c>
      <c r="Q2909" s="23" t="s">
        <v>4408</v>
      </c>
    </row>
    <row r="2910" spans="1:17" s="23" customFormat="1" hidden="1" x14ac:dyDescent="0.2">
      <c r="A2910" s="23" t="e">
        <v>#N/A</v>
      </c>
      <c r="B2910" s="23" t="s">
        <v>4010</v>
      </c>
      <c r="C2910" s="23" t="e">
        <v>#N/A</v>
      </c>
      <c r="D2910" s="23" t="e">
        <v>#N/A</v>
      </c>
      <c r="E2910" s="23" t="e">
        <v>#N/A</v>
      </c>
      <c r="F2910" s="23" t="e">
        <v>#N/A</v>
      </c>
      <c r="G2910" s="23" t="e">
        <v>#N/A</v>
      </c>
      <c r="H2910" s="23" t="e">
        <v>#N/A</v>
      </c>
      <c r="I2910" s="1" t="e">
        <v>#N/A</v>
      </c>
      <c r="J2910" s="1" t="e">
        <v>#N/A</v>
      </c>
      <c r="K2910" s="1" t="e">
        <v>#N/A</v>
      </c>
      <c r="L2910" s="23" t="e">
        <v>#N/A</v>
      </c>
      <c r="M2910" s="23" t="e">
        <v>#N/A</v>
      </c>
      <c r="N2910" s="23" t="e">
        <v>#N/A</v>
      </c>
      <c r="O2910" s="23" t="e">
        <v>#N/A</v>
      </c>
      <c r="P2910" s="23" t="e">
        <v>#N/A</v>
      </c>
      <c r="Q2910" s="23" t="s">
        <v>4408</v>
      </c>
    </row>
    <row r="2911" spans="1:17" s="23" customFormat="1" hidden="1" x14ac:dyDescent="0.2">
      <c r="A2911" s="23" t="e">
        <v>#N/A</v>
      </c>
      <c r="B2911" s="23" t="s">
        <v>4011</v>
      </c>
      <c r="C2911" s="23" t="e">
        <v>#N/A</v>
      </c>
      <c r="D2911" s="23" t="e">
        <v>#N/A</v>
      </c>
      <c r="E2911" s="23" t="e">
        <v>#N/A</v>
      </c>
      <c r="F2911" s="23" t="e">
        <v>#N/A</v>
      </c>
      <c r="G2911" s="23" t="e">
        <v>#N/A</v>
      </c>
      <c r="H2911" s="23" t="e">
        <v>#N/A</v>
      </c>
      <c r="I2911" s="1" t="e">
        <v>#N/A</v>
      </c>
      <c r="J2911" s="1" t="e">
        <v>#N/A</v>
      </c>
      <c r="K2911" s="1" t="e">
        <v>#N/A</v>
      </c>
      <c r="L2911" s="23" t="e">
        <v>#N/A</v>
      </c>
      <c r="M2911" s="23" t="e">
        <v>#N/A</v>
      </c>
      <c r="N2911" s="23" t="e">
        <v>#N/A</v>
      </c>
      <c r="O2911" s="23" t="e">
        <v>#N/A</v>
      </c>
      <c r="P2911" s="23" t="e">
        <v>#N/A</v>
      </c>
      <c r="Q2911" s="23" t="s">
        <v>4408</v>
      </c>
    </row>
    <row r="2912" spans="1:17" s="23" customFormat="1" hidden="1" x14ac:dyDescent="0.2">
      <c r="A2912" s="23" t="e">
        <v>#N/A</v>
      </c>
      <c r="B2912" s="23" t="s">
        <v>4012</v>
      </c>
      <c r="C2912" s="23" t="e">
        <v>#N/A</v>
      </c>
      <c r="D2912" s="23" t="e">
        <v>#N/A</v>
      </c>
      <c r="E2912" s="23" t="e">
        <v>#N/A</v>
      </c>
      <c r="F2912" s="23" t="e">
        <v>#N/A</v>
      </c>
      <c r="G2912" s="23" t="e">
        <v>#N/A</v>
      </c>
      <c r="H2912" s="23" t="e">
        <v>#N/A</v>
      </c>
      <c r="I2912" s="1" t="e">
        <v>#N/A</v>
      </c>
      <c r="J2912" s="1" t="e">
        <v>#N/A</v>
      </c>
      <c r="K2912" s="1" t="e">
        <v>#N/A</v>
      </c>
      <c r="L2912" s="23" t="e">
        <v>#N/A</v>
      </c>
      <c r="M2912" s="23" t="e">
        <v>#N/A</v>
      </c>
      <c r="N2912" s="23" t="e">
        <v>#N/A</v>
      </c>
      <c r="O2912" s="23" t="e">
        <v>#N/A</v>
      </c>
      <c r="P2912" s="23" t="e">
        <v>#N/A</v>
      </c>
      <c r="Q2912" s="23" t="s">
        <v>4408</v>
      </c>
    </row>
    <row r="2913" spans="1:17" s="23" customFormat="1" hidden="1" x14ac:dyDescent="0.2">
      <c r="A2913" s="23" t="e">
        <v>#N/A</v>
      </c>
      <c r="B2913" s="23" t="s">
        <v>4013</v>
      </c>
      <c r="C2913" s="23" t="e">
        <v>#N/A</v>
      </c>
      <c r="D2913" s="23" t="e">
        <v>#N/A</v>
      </c>
      <c r="E2913" s="23" t="e">
        <v>#N/A</v>
      </c>
      <c r="F2913" s="23" t="e">
        <v>#N/A</v>
      </c>
      <c r="G2913" s="23" t="e">
        <v>#N/A</v>
      </c>
      <c r="H2913" s="23" t="e">
        <v>#N/A</v>
      </c>
      <c r="I2913" s="1" t="e">
        <v>#N/A</v>
      </c>
      <c r="J2913" s="1" t="e">
        <v>#N/A</v>
      </c>
      <c r="K2913" s="1" t="e">
        <v>#N/A</v>
      </c>
      <c r="L2913" s="23" t="e">
        <v>#N/A</v>
      </c>
      <c r="M2913" s="23" t="e">
        <v>#N/A</v>
      </c>
      <c r="N2913" s="23" t="e">
        <v>#N/A</v>
      </c>
      <c r="O2913" s="23" t="e">
        <v>#N/A</v>
      </c>
      <c r="P2913" s="23" t="e">
        <v>#N/A</v>
      </c>
      <c r="Q2913" s="23" t="s">
        <v>4408</v>
      </c>
    </row>
    <row r="2914" spans="1:17" s="23" customFormat="1" hidden="1" x14ac:dyDescent="0.2">
      <c r="A2914" s="23" t="e">
        <v>#N/A</v>
      </c>
      <c r="B2914" s="23" t="s">
        <v>4014</v>
      </c>
      <c r="C2914" s="23" t="e">
        <v>#N/A</v>
      </c>
      <c r="D2914" s="23" t="e">
        <v>#N/A</v>
      </c>
      <c r="E2914" s="23" t="e">
        <v>#N/A</v>
      </c>
      <c r="F2914" s="23" t="e">
        <v>#N/A</v>
      </c>
      <c r="G2914" s="23" t="e">
        <v>#N/A</v>
      </c>
      <c r="H2914" s="23" t="e">
        <v>#N/A</v>
      </c>
      <c r="I2914" s="1" t="e">
        <v>#N/A</v>
      </c>
      <c r="J2914" s="1" t="e">
        <v>#N/A</v>
      </c>
      <c r="K2914" s="1" t="e">
        <v>#N/A</v>
      </c>
      <c r="L2914" s="23" t="e">
        <v>#N/A</v>
      </c>
      <c r="M2914" s="23" t="e">
        <v>#N/A</v>
      </c>
      <c r="N2914" s="23" t="e">
        <v>#N/A</v>
      </c>
      <c r="O2914" s="23" t="e">
        <v>#N/A</v>
      </c>
      <c r="P2914" s="23" t="e">
        <v>#N/A</v>
      </c>
      <c r="Q2914" s="23" t="s">
        <v>4408</v>
      </c>
    </row>
    <row r="2915" spans="1:17" s="23" customFormat="1" hidden="1" x14ac:dyDescent="0.2">
      <c r="A2915" s="23" t="e">
        <v>#N/A</v>
      </c>
      <c r="B2915" s="23" t="s">
        <v>4015</v>
      </c>
      <c r="C2915" s="23" t="e">
        <v>#N/A</v>
      </c>
      <c r="D2915" s="23" t="e">
        <v>#N/A</v>
      </c>
      <c r="E2915" s="23" t="e">
        <v>#N/A</v>
      </c>
      <c r="F2915" s="23" t="e">
        <v>#N/A</v>
      </c>
      <c r="G2915" s="23" t="e">
        <v>#N/A</v>
      </c>
      <c r="H2915" s="23" t="e">
        <v>#N/A</v>
      </c>
      <c r="I2915" s="1" t="e">
        <v>#N/A</v>
      </c>
      <c r="J2915" s="1" t="e">
        <v>#N/A</v>
      </c>
      <c r="K2915" s="1" t="e">
        <v>#N/A</v>
      </c>
      <c r="L2915" s="23" t="e">
        <v>#N/A</v>
      </c>
      <c r="M2915" s="23" t="e">
        <v>#N/A</v>
      </c>
      <c r="N2915" s="23" t="e">
        <v>#N/A</v>
      </c>
      <c r="O2915" s="23" t="e">
        <v>#N/A</v>
      </c>
      <c r="P2915" s="23" t="e">
        <v>#N/A</v>
      </c>
      <c r="Q2915" s="23" t="s">
        <v>4408</v>
      </c>
    </row>
    <row r="2916" spans="1:17" s="23" customFormat="1" hidden="1" x14ac:dyDescent="0.2">
      <c r="A2916" s="23" t="e">
        <v>#N/A</v>
      </c>
      <c r="B2916" s="23" t="s">
        <v>4016</v>
      </c>
      <c r="C2916" s="23" t="e">
        <v>#N/A</v>
      </c>
      <c r="D2916" s="23" t="e">
        <v>#N/A</v>
      </c>
      <c r="E2916" s="23" t="e">
        <v>#N/A</v>
      </c>
      <c r="F2916" s="23" t="e">
        <v>#N/A</v>
      </c>
      <c r="G2916" s="23" t="e">
        <v>#N/A</v>
      </c>
      <c r="H2916" s="23" t="e">
        <v>#N/A</v>
      </c>
      <c r="I2916" s="1" t="e">
        <v>#N/A</v>
      </c>
      <c r="J2916" s="1" t="e">
        <v>#N/A</v>
      </c>
      <c r="K2916" s="1" t="e">
        <v>#N/A</v>
      </c>
      <c r="L2916" s="23" t="e">
        <v>#N/A</v>
      </c>
      <c r="M2916" s="23" t="e">
        <v>#N/A</v>
      </c>
      <c r="N2916" s="23" t="e">
        <v>#N/A</v>
      </c>
      <c r="O2916" s="23" t="e">
        <v>#N/A</v>
      </c>
      <c r="P2916" s="23" t="e">
        <v>#N/A</v>
      </c>
      <c r="Q2916" s="23" t="s">
        <v>4408</v>
      </c>
    </row>
    <row r="2917" spans="1:17" s="23" customFormat="1" hidden="1" x14ac:dyDescent="0.2">
      <c r="A2917" s="23" t="e">
        <v>#N/A</v>
      </c>
      <c r="B2917" s="23" t="s">
        <v>4017</v>
      </c>
      <c r="C2917" s="23" t="e">
        <v>#N/A</v>
      </c>
      <c r="D2917" s="23" t="e">
        <v>#N/A</v>
      </c>
      <c r="E2917" s="23" t="e">
        <v>#N/A</v>
      </c>
      <c r="F2917" s="23" t="e">
        <v>#N/A</v>
      </c>
      <c r="G2917" s="23" t="e">
        <v>#N/A</v>
      </c>
      <c r="H2917" s="23" t="e">
        <v>#N/A</v>
      </c>
      <c r="I2917" s="1" t="e">
        <v>#N/A</v>
      </c>
      <c r="J2917" s="1" t="e">
        <v>#N/A</v>
      </c>
      <c r="K2917" s="1" t="e">
        <v>#N/A</v>
      </c>
      <c r="L2917" s="23" t="e">
        <v>#N/A</v>
      </c>
      <c r="M2917" s="23" t="e">
        <v>#N/A</v>
      </c>
      <c r="N2917" s="23" t="e">
        <v>#N/A</v>
      </c>
      <c r="O2917" s="23" t="e">
        <v>#N/A</v>
      </c>
      <c r="P2917" s="23" t="e">
        <v>#N/A</v>
      </c>
      <c r="Q2917" s="23" t="s">
        <v>4408</v>
      </c>
    </row>
    <row r="2918" spans="1:17" s="23" customFormat="1" hidden="1" x14ac:dyDescent="0.2">
      <c r="A2918" s="23" t="e">
        <v>#N/A</v>
      </c>
      <c r="B2918" s="23" t="s">
        <v>4018</v>
      </c>
      <c r="C2918" s="23" t="e">
        <v>#N/A</v>
      </c>
      <c r="D2918" s="23" t="e">
        <v>#N/A</v>
      </c>
      <c r="E2918" s="23" t="e">
        <v>#N/A</v>
      </c>
      <c r="F2918" s="23" t="e">
        <v>#N/A</v>
      </c>
      <c r="G2918" s="23" t="e">
        <v>#N/A</v>
      </c>
      <c r="H2918" s="23" t="e">
        <v>#N/A</v>
      </c>
      <c r="I2918" s="1" t="e">
        <v>#N/A</v>
      </c>
      <c r="J2918" s="1" t="e">
        <v>#N/A</v>
      </c>
      <c r="K2918" s="1" t="e">
        <v>#N/A</v>
      </c>
      <c r="L2918" s="23" t="e">
        <v>#N/A</v>
      </c>
      <c r="M2918" s="23" t="e">
        <v>#N/A</v>
      </c>
      <c r="N2918" s="23" t="e">
        <v>#N/A</v>
      </c>
      <c r="O2918" s="23" t="e">
        <v>#N/A</v>
      </c>
      <c r="P2918" s="23" t="e">
        <v>#N/A</v>
      </c>
      <c r="Q2918" s="23" t="s">
        <v>4408</v>
      </c>
    </row>
    <row r="2919" spans="1:17" s="23" customFormat="1" hidden="1" x14ac:dyDescent="0.2">
      <c r="A2919" s="23" t="e">
        <v>#N/A</v>
      </c>
      <c r="B2919" s="23" t="s">
        <v>4019</v>
      </c>
      <c r="C2919" s="23" t="e">
        <v>#N/A</v>
      </c>
      <c r="D2919" s="23" t="e">
        <v>#N/A</v>
      </c>
      <c r="E2919" s="23" t="e">
        <v>#N/A</v>
      </c>
      <c r="F2919" s="23" t="e">
        <v>#N/A</v>
      </c>
      <c r="G2919" s="23" t="e">
        <v>#N/A</v>
      </c>
      <c r="H2919" s="23" t="e">
        <v>#N/A</v>
      </c>
      <c r="I2919" s="1" t="e">
        <v>#N/A</v>
      </c>
      <c r="J2919" s="1" t="e">
        <v>#N/A</v>
      </c>
      <c r="K2919" s="1" t="e">
        <v>#N/A</v>
      </c>
      <c r="L2919" s="23" t="e">
        <v>#N/A</v>
      </c>
      <c r="M2919" s="23" t="e">
        <v>#N/A</v>
      </c>
      <c r="N2919" s="23" t="e">
        <v>#N/A</v>
      </c>
      <c r="O2919" s="23" t="e">
        <v>#N/A</v>
      </c>
      <c r="P2919" s="23" t="e">
        <v>#N/A</v>
      </c>
      <c r="Q2919" s="23" t="s">
        <v>4408</v>
      </c>
    </row>
    <row r="2920" spans="1:17" s="23" customFormat="1" hidden="1" x14ac:dyDescent="0.2">
      <c r="A2920" s="23" t="e">
        <v>#N/A</v>
      </c>
      <c r="B2920" s="23" t="s">
        <v>4020</v>
      </c>
      <c r="C2920" s="23" t="e">
        <v>#N/A</v>
      </c>
      <c r="D2920" s="23" t="e">
        <v>#N/A</v>
      </c>
      <c r="E2920" s="23" t="e">
        <v>#N/A</v>
      </c>
      <c r="F2920" s="23" t="e">
        <v>#N/A</v>
      </c>
      <c r="G2920" s="23" t="e">
        <v>#N/A</v>
      </c>
      <c r="H2920" s="23" t="e">
        <v>#N/A</v>
      </c>
      <c r="I2920" s="1" t="e">
        <v>#N/A</v>
      </c>
      <c r="J2920" s="1" t="e">
        <v>#N/A</v>
      </c>
      <c r="K2920" s="1" t="e">
        <v>#N/A</v>
      </c>
      <c r="L2920" s="23" t="e">
        <v>#N/A</v>
      </c>
      <c r="M2920" s="23" t="e">
        <v>#N/A</v>
      </c>
      <c r="N2920" s="23" t="e">
        <v>#N/A</v>
      </c>
      <c r="O2920" s="23" t="e">
        <v>#N/A</v>
      </c>
      <c r="P2920" s="23" t="e">
        <v>#N/A</v>
      </c>
      <c r="Q2920" s="23" t="s">
        <v>4408</v>
      </c>
    </row>
    <row r="2921" spans="1:17" s="23" customFormat="1" hidden="1" x14ac:dyDescent="0.2">
      <c r="A2921" s="23" t="e">
        <v>#N/A</v>
      </c>
      <c r="B2921" s="23" t="s">
        <v>4021</v>
      </c>
      <c r="C2921" s="23" t="e">
        <v>#N/A</v>
      </c>
      <c r="D2921" s="23" t="e">
        <v>#N/A</v>
      </c>
      <c r="E2921" s="23" t="e">
        <v>#N/A</v>
      </c>
      <c r="F2921" s="23" t="e">
        <v>#N/A</v>
      </c>
      <c r="G2921" s="23" t="e">
        <v>#N/A</v>
      </c>
      <c r="H2921" s="23" t="e">
        <v>#N/A</v>
      </c>
      <c r="I2921" s="1" t="e">
        <v>#N/A</v>
      </c>
      <c r="J2921" s="1" t="e">
        <v>#N/A</v>
      </c>
      <c r="K2921" s="1" t="e">
        <v>#N/A</v>
      </c>
      <c r="L2921" s="23" t="e">
        <v>#N/A</v>
      </c>
      <c r="M2921" s="23" t="e">
        <v>#N/A</v>
      </c>
      <c r="N2921" s="23" t="e">
        <v>#N/A</v>
      </c>
      <c r="O2921" s="23" t="e">
        <v>#N/A</v>
      </c>
      <c r="P2921" s="23" t="e">
        <v>#N/A</v>
      </c>
      <c r="Q2921" s="23" t="s">
        <v>4408</v>
      </c>
    </row>
    <row r="2922" spans="1:17" s="23" customFormat="1" hidden="1" x14ac:dyDescent="0.2">
      <c r="A2922" s="23" t="e">
        <v>#N/A</v>
      </c>
      <c r="B2922" s="23" t="s">
        <v>4022</v>
      </c>
      <c r="C2922" s="23" t="e">
        <v>#N/A</v>
      </c>
      <c r="D2922" s="23" t="e">
        <v>#N/A</v>
      </c>
      <c r="E2922" s="23" t="e">
        <v>#N/A</v>
      </c>
      <c r="F2922" s="23" t="e">
        <v>#N/A</v>
      </c>
      <c r="G2922" s="23" t="e">
        <v>#N/A</v>
      </c>
      <c r="H2922" s="23" t="e">
        <v>#N/A</v>
      </c>
      <c r="I2922" s="1" t="e">
        <v>#N/A</v>
      </c>
      <c r="J2922" s="1" t="e">
        <v>#N/A</v>
      </c>
      <c r="K2922" s="1" t="e">
        <v>#N/A</v>
      </c>
      <c r="L2922" s="23" t="e">
        <v>#N/A</v>
      </c>
      <c r="M2922" s="23" t="e">
        <v>#N/A</v>
      </c>
      <c r="N2922" s="23" t="e">
        <v>#N/A</v>
      </c>
      <c r="O2922" s="23" t="e">
        <v>#N/A</v>
      </c>
      <c r="P2922" s="23" t="e">
        <v>#N/A</v>
      </c>
      <c r="Q2922" s="23" t="s">
        <v>4408</v>
      </c>
    </row>
    <row r="2923" spans="1:17" s="23" customFormat="1" hidden="1" x14ac:dyDescent="0.2">
      <c r="A2923" s="23" t="e">
        <v>#N/A</v>
      </c>
      <c r="B2923" s="23" t="s">
        <v>4023</v>
      </c>
      <c r="C2923" s="23" t="e">
        <v>#N/A</v>
      </c>
      <c r="D2923" s="23" t="e">
        <v>#N/A</v>
      </c>
      <c r="E2923" s="23" t="e">
        <v>#N/A</v>
      </c>
      <c r="F2923" s="23" t="e">
        <v>#N/A</v>
      </c>
      <c r="G2923" s="23" t="e">
        <v>#N/A</v>
      </c>
      <c r="H2923" s="23" t="e">
        <v>#N/A</v>
      </c>
      <c r="I2923" s="1" t="e">
        <v>#N/A</v>
      </c>
      <c r="J2923" s="1" t="e">
        <v>#N/A</v>
      </c>
      <c r="K2923" s="1" t="e">
        <v>#N/A</v>
      </c>
      <c r="L2923" s="23" t="e">
        <v>#N/A</v>
      </c>
      <c r="M2923" s="23" t="e">
        <v>#N/A</v>
      </c>
      <c r="N2923" s="23" t="e">
        <v>#N/A</v>
      </c>
      <c r="O2923" s="23" t="e">
        <v>#N/A</v>
      </c>
      <c r="P2923" s="23" t="e">
        <v>#N/A</v>
      </c>
      <c r="Q2923" s="23" t="s">
        <v>4408</v>
      </c>
    </row>
    <row r="2924" spans="1:17" s="23" customFormat="1" hidden="1" x14ac:dyDescent="0.2">
      <c r="A2924" s="23" t="e">
        <v>#N/A</v>
      </c>
      <c r="B2924" s="23" t="s">
        <v>4024</v>
      </c>
      <c r="C2924" s="23" t="e">
        <v>#N/A</v>
      </c>
      <c r="D2924" s="23" t="e">
        <v>#N/A</v>
      </c>
      <c r="E2924" s="23" t="e">
        <v>#N/A</v>
      </c>
      <c r="F2924" s="23" t="e">
        <v>#N/A</v>
      </c>
      <c r="G2924" s="23" t="e">
        <v>#N/A</v>
      </c>
      <c r="H2924" s="23" t="e">
        <v>#N/A</v>
      </c>
      <c r="I2924" s="1" t="e">
        <v>#N/A</v>
      </c>
      <c r="J2924" s="1" t="e">
        <v>#N/A</v>
      </c>
      <c r="K2924" s="1" t="e">
        <v>#N/A</v>
      </c>
      <c r="L2924" s="23" t="e">
        <v>#N/A</v>
      </c>
      <c r="M2924" s="23" t="e">
        <v>#N/A</v>
      </c>
      <c r="N2924" s="23" t="e">
        <v>#N/A</v>
      </c>
      <c r="O2924" s="23" t="e">
        <v>#N/A</v>
      </c>
      <c r="P2924" s="23" t="e">
        <v>#N/A</v>
      </c>
      <c r="Q2924" s="23" t="s">
        <v>4408</v>
      </c>
    </row>
    <row r="2925" spans="1:17" s="23" customFormat="1" hidden="1" x14ac:dyDescent="0.2">
      <c r="A2925" s="23" t="e">
        <v>#N/A</v>
      </c>
      <c r="B2925" s="23" t="s">
        <v>4025</v>
      </c>
      <c r="C2925" s="23" t="e">
        <v>#N/A</v>
      </c>
      <c r="D2925" s="23" t="e">
        <v>#N/A</v>
      </c>
      <c r="E2925" s="23" t="e">
        <v>#N/A</v>
      </c>
      <c r="F2925" s="23" t="e">
        <v>#N/A</v>
      </c>
      <c r="G2925" s="23" t="e">
        <v>#N/A</v>
      </c>
      <c r="H2925" s="23" t="e">
        <v>#N/A</v>
      </c>
      <c r="I2925" s="1" t="e">
        <v>#N/A</v>
      </c>
      <c r="J2925" s="1" t="e">
        <v>#N/A</v>
      </c>
      <c r="K2925" s="1" t="e">
        <v>#N/A</v>
      </c>
      <c r="L2925" s="23" t="e">
        <v>#N/A</v>
      </c>
      <c r="M2925" s="23" t="e">
        <v>#N/A</v>
      </c>
      <c r="N2925" s="23" t="e">
        <v>#N/A</v>
      </c>
      <c r="O2925" s="23" t="e">
        <v>#N/A</v>
      </c>
      <c r="P2925" s="23" t="e">
        <v>#N/A</v>
      </c>
      <c r="Q2925" s="23" t="s">
        <v>4408</v>
      </c>
    </row>
    <row r="2926" spans="1:17" s="23" customFormat="1" hidden="1" x14ac:dyDescent="0.2">
      <c r="A2926" s="23" t="e">
        <v>#N/A</v>
      </c>
      <c r="B2926" s="23" t="s">
        <v>4026</v>
      </c>
      <c r="C2926" s="23" t="e">
        <v>#N/A</v>
      </c>
      <c r="D2926" s="23" t="e">
        <v>#N/A</v>
      </c>
      <c r="E2926" s="23" t="e">
        <v>#N/A</v>
      </c>
      <c r="F2926" s="23" t="e">
        <v>#N/A</v>
      </c>
      <c r="G2926" s="23" t="e">
        <v>#N/A</v>
      </c>
      <c r="H2926" s="23" t="e">
        <v>#N/A</v>
      </c>
      <c r="I2926" s="1" t="e">
        <v>#N/A</v>
      </c>
      <c r="J2926" s="1" t="e">
        <v>#N/A</v>
      </c>
      <c r="K2926" s="1" t="e">
        <v>#N/A</v>
      </c>
      <c r="L2926" s="23" t="e">
        <v>#N/A</v>
      </c>
      <c r="M2926" s="23" t="e">
        <v>#N/A</v>
      </c>
      <c r="N2926" s="23" t="e">
        <v>#N/A</v>
      </c>
      <c r="O2926" s="23" t="e">
        <v>#N/A</v>
      </c>
      <c r="P2926" s="23" t="e">
        <v>#N/A</v>
      </c>
      <c r="Q2926" s="23" t="s">
        <v>4408</v>
      </c>
    </row>
    <row r="2927" spans="1:17" s="23" customFormat="1" hidden="1" x14ac:dyDescent="0.2">
      <c r="A2927" s="23" t="e">
        <v>#N/A</v>
      </c>
      <c r="B2927" s="23" t="s">
        <v>4027</v>
      </c>
      <c r="C2927" s="23" t="e">
        <v>#N/A</v>
      </c>
      <c r="D2927" s="23" t="e">
        <v>#N/A</v>
      </c>
      <c r="E2927" s="23" t="e">
        <v>#N/A</v>
      </c>
      <c r="F2927" s="23" t="e">
        <v>#N/A</v>
      </c>
      <c r="G2927" s="23" t="e">
        <v>#N/A</v>
      </c>
      <c r="H2927" s="23" t="e">
        <v>#N/A</v>
      </c>
      <c r="I2927" s="1" t="e">
        <v>#N/A</v>
      </c>
      <c r="J2927" s="1" t="e">
        <v>#N/A</v>
      </c>
      <c r="K2927" s="1" t="e">
        <v>#N/A</v>
      </c>
      <c r="L2927" s="23" t="e">
        <v>#N/A</v>
      </c>
      <c r="M2927" s="23" t="e">
        <v>#N/A</v>
      </c>
      <c r="N2927" s="23" t="e">
        <v>#N/A</v>
      </c>
      <c r="O2927" s="23" t="e">
        <v>#N/A</v>
      </c>
      <c r="P2927" s="23" t="e">
        <v>#N/A</v>
      </c>
      <c r="Q2927" s="23" t="s">
        <v>4408</v>
      </c>
    </row>
    <row r="2928" spans="1:17" s="23" customFormat="1" hidden="1" x14ac:dyDescent="0.2">
      <c r="A2928" s="23" t="e">
        <v>#N/A</v>
      </c>
      <c r="B2928" s="23" t="s">
        <v>4028</v>
      </c>
      <c r="C2928" s="23" t="e">
        <v>#N/A</v>
      </c>
      <c r="D2928" s="23" t="e">
        <v>#N/A</v>
      </c>
      <c r="E2928" s="23" t="e">
        <v>#N/A</v>
      </c>
      <c r="F2928" s="23" t="e">
        <v>#N/A</v>
      </c>
      <c r="G2928" s="23" t="e">
        <v>#N/A</v>
      </c>
      <c r="H2928" s="23" t="e">
        <v>#N/A</v>
      </c>
      <c r="I2928" s="1" t="e">
        <v>#N/A</v>
      </c>
      <c r="J2928" s="1" t="e">
        <v>#N/A</v>
      </c>
      <c r="K2928" s="1" t="e">
        <v>#N/A</v>
      </c>
      <c r="L2928" s="23" t="e">
        <v>#N/A</v>
      </c>
      <c r="M2928" s="23" t="e">
        <v>#N/A</v>
      </c>
      <c r="N2928" s="23" t="e">
        <v>#N/A</v>
      </c>
      <c r="O2928" s="23" t="e">
        <v>#N/A</v>
      </c>
      <c r="P2928" s="23" t="e">
        <v>#N/A</v>
      </c>
      <c r="Q2928" s="23" t="s">
        <v>4408</v>
      </c>
    </row>
    <row r="2929" spans="1:17" s="23" customFormat="1" hidden="1" x14ac:dyDescent="0.2">
      <c r="A2929" s="23" t="e">
        <v>#N/A</v>
      </c>
      <c r="B2929" s="23" t="s">
        <v>4029</v>
      </c>
      <c r="C2929" s="23" t="e">
        <v>#N/A</v>
      </c>
      <c r="D2929" s="23" t="e">
        <v>#N/A</v>
      </c>
      <c r="E2929" s="23" t="e">
        <v>#N/A</v>
      </c>
      <c r="F2929" s="23" t="e">
        <v>#N/A</v>
      </c>
      <c r="G2929" s="23" t="e">
        <v>#N/A</v>
      </c>
      <c r="H2929" s="23" t="e">
        <v>#N/A</v>
      </c>
      <c r="I2929" s="1" t="e">
        <v>#N/A</v>
      </c>
      <c r="J2929" s="1" t="e">
        <v>#N/A</v>
      </c>
      <c r="K2929" s="1" t="e">
        <v>#N/A</v>
      </c>
      <c r="L2929" s="23" t="e">
        <v>#N/A</v>
      </c>
      <c r="M2929" s="23" t="e">
        <v>#N/A</v>
      </c>
      <c r="N2929" s="23" t="e">
        <v>#N/A</v>
      </c>
      <c r="O2929" s="23" t="e">
        <v>#N/A</v>
      </c>
      <c r="P2929" s="23" t="e">
        <v>#N/A</v>
      </c>
      <c r="Q2929" s="23" t="s">
        <v>4408</v>
      </c>
    </row>
    <row r="2930" spans="1:17" s="23" customFormat="1" hidden="1" x14ac:dyDescent="0.2">
      <c r="A2930" s="23" t="e">
        <v>#N/A</v>
      </c>
      <c r="B2930" s="23" t="s">
        <v>4030</v>
      </c>
      <c r="C2930" s="23" t="e">
        <v>#N/A</v>
      </c>
      <c r="D2930" s="23" t="e">
        <v>#N/A</v>
      </c>
      <c r="E2930" s="23" t="e">
        <v>#N/A</v>
      </c>
      <c r="F2930" s="23" t="e">
        <v>#N/A</v>
      </c>
      <c r="G2930" s="23" t="e">
        <v>#N/A</v>
      </c>
      <c r="H2930" s="23" t="e">
        <v>#N/A</v>
      </c>
      <c r="I2930" s="1" t="e">
        <v>#N/A</v>
      </c>
      <c r="J2930" s="1" t="e">
        <v>#N/A</v>
      </c>
      <c r="K2930" s="1" t="e">
        <v>#N/A</v>
      </c>
      <c r="L2930" s="23" t="e">
        <v>#N/A</v>
      </c>
      <c r="M2930" s="23" t="e">
        <v>#N/A</v>
      </c>
      <c r="N2930" s="23" t="e">
        <v>#N/A</v>
      </c>
      <c r="O2930" s="23" t="e">
        <v>#N/A</v>
      </c>
      <c r="P2930" s="23" t="e">
        <v>#N/A</v>
      </c>
      <c r="Q2930" s="23" t="s">
        <v>4408</v>
      </c>
    </row>
    <row r="2931" spans="1:17" s="23" customFormat="1" hidden="1" x14ac:dyDescent="0.2">
      <c r="A2931" s="23" t="e">
        <v>#N/A</v>
      </c>
      <c r="B2931" s="23" t="s">
        <v>4031</v>
      </c>
      <c r="C2931" s="23" t="e">
        <v>#N/A</v>
      </c>
      <c r="D2931" s="23" t="e">
        <v>#N/A</v>
      </c>
      <c r="E2931" s="23" t="e">
        <v>#N/A</v>
      </c>
      <c r="F2931" s="23" t="e">
        <v>#N/A</v>
      </c>
      <c r="G2931" s="23" t="e">
        <v>#N/A</v>
      </c>
      <c r="H2931" s="23" t="e">
        <v>#N/A</v>
      </c>
      <c r="I2931" s="1" t="e">
        <v>#N/A</v>
      </c>
      <c r="J2931" s="1" t="e">
        <v>#N/A</v>
      </c>
      <c r="K2931" s="1" t="e">
        <v>#N/A</v>
      </c>
      <c r="L2931" s="23" t="e">
        <v>#N/A</v>
      </c>
      <c r="M2931" s="23" t="e">
        <v>#N/A</v>
      </c>
      <c r="N2931" s="23" t="e">
        <v>#N/A</v>
      </c>
      <c r="O2931" s="23" t="e">
        <v>#N/A</v>
      </c>
      <c r="P2931" s="23" t="e">
        <v>#N/A</v>
      </c>
      <c r="Q2931" s="23" t="s">
        <v>4408</v>
      </c>
    </row>
    <row r="2932" spans="1:17" s="23" customFormat="1" hidden="1" x14ac:dyDescent="0.2">
      <c r="A2932" s="23" t="e">
        <v>#N/A</v>
      </c>
      <c r="B2932" s="23" t="s">
        <v>4032</v>
      </c>
      <c r="C2932" s="23" t="e">
        <v>#N/A</v>
      </c>
      <c r="D2932" s="23" t="e">
        <v>#N/A</v>
      </c>
      <c r="E2932" s="23" t="e">
        <v>#N/A</v>
      </c>
      <c r="F2932" s="23" t="e">
        <v>#N/A</v>
      </c>
      <c r="G2932" s="23" t="e">
        <v>#N/A</v>
      </c>
      <c r="H2932" s="23" t="e">
        <v>#N/A</v>
      </c>
      <c r="I2932" s="1" t="e">
        <v>#N/A</v>
      </c>
      <c r="J2932" s="1" t="e">
        <v>#N/A</v>
      </c>
      <c r="K2932" s="1" t="e">
        <v>#N/A</v>
      </c>
      <c r="L2932" s="23" t="e">
        <v>#N/A</v>
      </c>
      <c r="M2932" s="23" t="e">
        <v>#N/A</v>
      </c>
      <c r="N2932" s="23" t="e">
        <v>#N/A</v>
      </c>
      <c r="O2932" s="23" t="e">
        <v>#N/A</v>
      </c>
      <c r="P2932" s="23" t="e">
        <v>#N/A</v>
      </c>
      <c r="Q2932" s="23" t="s">
        <v>4408</v>
      </c>
    </row>
    <row r="2933" spans="1:17" s="23" customFormat="1" hidden="1" x14ac:dyDescent="0.2">
      <c r="A2933" s="23" t="e">
        <v>#N/A</v>
      </c>
      <c r="B2933" s="23" t="s">
        <v>4033</v>
      </c>
      <c r="C2933" s="23" t="e">
        <v>#N/A</v>
      </c>
      <c r="D2933" s="23" t="e">
        <v>#N/A</v>
      </c>
      <c r="E2933" s="23" t="e">
        <v>#N/A</v>
      </c>
      <c r="F2933" s="23" t="e">
        <v>#N/A</v>
      </c>
      <c r="G2933" s="23" t="e">
        <v>#N/A</v>
      </c>
      <c r="H2933" s="23" t="e">
        <v>#N/A</v>
      </c>
      <c r="I2933" s="1" t="e">
        <v>#N/A</v>
      </c>
      <c r="J2933" s="1" t="e">
        <v>#N/A</v>
      </c>
      <c r="K2933" s="1" t="e">
        <v>#N/A</v>
      </c>
      <c r="L2933" s="23" t="e">
        <v>#N/A</v>
      </c>
      <c r="M2933" s="23" t="e">
        <v>#N/A</v>
      </c>
      <c r="N2933" s="23" t="e">
        <v>#N/A</v>
      </c>
      <c r="O2933" s="23" t="e">
        <v>#N/A</v>
      </c>
      <c r="P2933" s="23" t="e">
        <v>#N/A</v>
      </c>
      <c r="Q2933" s="23" t="s">
        <v>4408</v>
      </c>
    </row>
    <row r="2934" spans="1:17" s="23" customFormat="1" hidden="1" x14ac:dyDescent="0.2">
      <c r="A2934" s="23" t="e">
        <v>#N/A</v>
      </c>
      <c r="B2934" s="23" t="s">
        <v>4034</v>
      </c>
      <c r="C2934" s="23" t="e">
        <v>#N/A</v>
      </c>
      <c r="D2934" s="23" t="e">
        <v>#N/A</v>
      </c>
      <c r="E2934" s="23" t="e">
        <v>#N/A</v>
      </c>
      <c r="F2934" s="23" t="e">
        <v>#N/A</v>
      </c>
      <c r="G2934" s="23" t="e">
        <v>#N/A</v>
      </c>
      <c r="H2934" s="23" t="e">
        <v>#N/A</v>
      </c>
      <c r="I2934" s="1" t="e">
        <v>#N/A</v>
      </c>
      <c r="J2934" s="1" t="e">
        <v>#N/A</v>
      </c>
      <c r="K2934" s="1" t="e">
        <v>#N/A</v>
      </c>
      <c r="L2934" s="23" t="e">
        <v>#N/A</v>
      </c>
      <c r="M2934" s="23" t="e">
        <v>#N/A</v>
      </c>
      <c r="N2934" s="23" t="e">
        <v>#N/A</v>
      </c>
      <c r="O2934" s="23" t="e">
        <v>#N/A</v>
      </c>
      <c r="P2934" s="23" t="e">
        <v>#N/A</v>
      </c>
      <c r="Q2934" s="23" t="s">
        <v>4408</v>
      </c>
    </row>
    <row r="2935" spans="1:17" s="23" customFormat="1" hidden="1" x14ac:dyDescent="0.2">
      <c r="A2935" s="23" t="e">
        <v>#N/A</v>
      </c>
      <c r="B2935" s="23" t="s">
        <v>4035</v>
      </c>
      <c r="C2935" s="23" t="e">
        <v>#N/A</v>
      </c>
      <c r="D2935" s="23" t="e">
        <v>#N/A</v>
      </c>
      <c r="E2935" s="23" t="e">
        <v>#N/A</v>
      </c>
      <c r="F2935" s="23" t="e">
        <v>#N/A</v>
      </c>
      <c r="G2935" s="23" t="e">
        <v>#N/A</v>
      </c>
      <c r="H2935" s="23" t="e">
        <v>#N/A</v>
      </c>
      <c r="I2935" s="1" t="e">
        <v>#N/A</v>
      </c>
      <c r="J2935" s="1" t="e">
        <v>#N/A</v>
      </c>
      <c r="K2935" s="1" t="e">
        <v>#N/A</v>
      </c>
      <c r="L2935" s="23" t="e">
        <v>#N/A</v>
      </c>
      <c r="M2935" s="23" t="e">
        <v>#N/A</v>
      </c>
      <c r="N2935" s="23" t="e">
        <v>#N/A</v>
      </c>
      <c r="O2935" s="23" t="e">
        <v>#N/A</v>
      </c>
      <c r="P2935" s="23" t="e">
        <v>#N/A</v>
      </c>
      <c r="Q2935" s="23" t="s">
        <v>4408</v>
      </c>
    </row>
    <row r="2936" spans="1:17" s="23" customFormat="1" hidden="1" x14ac:dyDescent="0.2">
      <c r="A2936" s="23" t="e">
        <v>#N/A</v>
      </c>
      <c r="B2936" s="23" t="s">
        <v>4036</v>
      </c>
      <c r="C2936" s="23" t="e">
        <v>#N/A</v>
      </c>
      <c r="D2936" s="23" t="e">
        <v>#N/A</v>
      </c>
      <c r="E2936" s="23" t="e">
        <v>#N/A</v>
      </c>
      <c r="F2936" s="23" t="e">
        <v>#N/A</v>
      </c>
      <c r="G2936" s="23" t="e">
        <v>#N/A</v>
      </c>
      <c r="H2936" s="23" t="e">
        <v>#N/A</v>
      </c>
      <c r="I2936" s="1" t="e">
        <v>#N/A</v>
      </c>
      <c r="J2936" s="1" t="e">
        <v>#N/A</v>
      </c>
      <c r="K2936" s="1" t="e">
        <v>#N/A</v>
      </c>
      <c r="L2936" s="23" t="e">
        <v>#N/A</v>
      </c>
      <c r="M2936" s="23" t="e">
        <v>#N/A</v>
      </c>
      <c r="N2936" s="23" t="e">
        <v>#N/A</v>
      </c>
      <c r="O2936" s="23" t="e">
        <v>#N/A</v>
      </c>
      <c r="P2936" s="23" t="e">
        <v>#N/A</v>
      </c>
      <c r="Q2936" s="23" t="s">
        <v>4408</v>
      </c>
    </row>
    <row r="2937" spans="1:17" s="23" customFormat="1" hidden="1" x14ac:dyDescent="0.2">
      <c r="A2937" s="23" t="e">
        <v>#N/A</v>
      </c>
      <c r="B2937" s="23" t="s">
        <v>4037</v>
      </c>
      <c r="C2937" s="23" t="e">
        <v>#N/A</v>
      </c>
      <c r="D2937" s="23" t="e">
        <v>#N/A</v>
      </c>
      <c r="E2937" s="23" t="e">
        <v>#N/A</v>
      </c>
      <c r="F2937" s="23" t="e">
        <v>#N/A</v>
      </c>
      <c r="G2937" s="23" t="e">
        <v>#N/A</v>
      </c>
      <c r="H2937" s="23" t="e">
        <v>#N/A</v>
      </c>
      <c r="I2937" s="1" t="e">
        <v>#N/A</v>
      </c>
      <c r="J2937" s="1" t="e">
        <v>#N/A</v>
      </c>
      <c r="K2937" s="1" t="e">
        <v>#N/A</v>
      </c>
      <c r="L2937" s="23" t="e">
        <v>#N/A</v>
      </c>
      <c r="M2937" s="23" t="e">
        <v>#N/A</v>
      </c>
      <c r="N2937" s="23" t="e">
        <v>#N/A</v>
      </c>
      <c r="O2937" s="23" t="e">
        <v>#N/A</v>
      </c>
      <c r="P2937" s="23" t="e">
        <v>#N/A</v>
      </c>
      <c r="Q2937" s="23" t="s">
        <v>4408</v>
      </c>
    </row>
    <row r="2938" spans="1:17" s="23" customFormat="1" hidden="1" x14ac:dyDescent="0.2">
      <c r="A2938" s="23" t="e">
        <v>#N/A</v>
      </c>
      <c r="B2938" s="23" t="s">
        <v>4038</v>
      </c>
      <c r="C2938" s="23" t="e">
        <v>#N/A</v>
      </c>
      <c r="D2938" s="23" t="e">
        <v>#N/A</v>
      </c>
      <c r="E2938" s="23" t="e">
        <v>#N/A</v>
      </c>
      <c r="F2938" s="23" t="e">
        <v>#N/A</v>
      </c>
      <c r="G2938" s="23" t="e">
        <v>#N/A</v>
      </c>
      <c r="H2938" s="23" t="e">
        <v>#N/A</v>
      </c>
      <c r="I2938" s="1" t="e">
        <v>#N/A</v>
      </c>
      <c r="J2938" s="1" t="e">
        <v>#N/A</v>
      </c>
      <c r="K2938" s="1" t="e">
        <v>#N/A</v>
      </c>
      <c r="L2938" s="23" t="e">
        <v>#N/A</v>
      </c>
      <c r="M2938" s="23" t="e">
        <v>#N/A</v>
      </c>
      <c r="N2938" s="23" t="e">
        <v>#N/A</v>
      </c>
      <c r="O2938" s="23" t="e">
        <v>#N/A</v>
      </c>
      <c r="P2938" s="23" t="e">
        <v>#N/A</v>
      </c>
      <c r="Q2938" s="23" t="s">
        <v>4408</v>
      </c>
    </row>
    <row r="2939" spans="1:17" s="23" customFormat="1" hidden="1" x14ac:dyDescent="0.2">
      <c r="A2939" s="23" t="e">
        <v>#N/A</v>
      </c>
      <c r="B2939" s="23" t="s">
        <v>4039</v>
      </c>
      <c r="C2939" s="23" t="e">
        <v>#N/A</v>
      </c>
      <c r="D2939" s="23" t="e">
        <v>#N/A</v>
      </c>
      <c r="E2939" s="23" t="e">
        <v>#N/A</v>
      </c>
      <c r="F2939" s="23" t="e">
        <v>#N/A</v>
      </c>
      <c r="G2939" s="23" t="e">
        <v>#N/A</v>
      </c>
      <c r="H2939" s="23" t="e">
        <v>#N/A</v>
      </c>
      <c r="I2939" s="1" t="e">
        <v>#N/A</v>
      </c>
      <c r="J2939" s="1" t="e">
        <v>#N/A</v>
      </c>
      <c r="K2939" s="1" t="e">
        <v>#N/A</v>
      </c>
      <c r="L2939" s="23" t="e">
        <v>#N/A</v>
      </c>
      <c r="M2939" s="23" t="e">
        <v>#N/A</v>
      </c>
      <c r="N2939" s="23" t="e">
        <v>#N/A</v>
      </c>
      <c r="O2939" s="23" t="e">
        <v>#N/A</v>
      </c>
      <c r="P2939" s="23" t="e">
        <v>#N/A</v>
      </c>
      <c r="Q2939" s="23" t="s">
        <v>4408</v>
      </c>
    </row>
    <row r="2940" spans="1:17" s="23" customFormat="1" hidden="1" x14ac:dyDescent="0.2">
      <c r="A2940" s="23" t="e">
        <v>#N/A</v>
      </c>
      <c r="B2940" s="23" t="s">
        <v>4040</v>
      </c>
      <c r="C2940" s="23" t="e">
        <v>#N/A</v>
      </c>
      <c r="D2940" s="23" t="e">
        <v>#N/A</v>
      </c>
      <c r="E2940" s="23" t="e">
        <v>#N/A</v>
      </c>
      <c r="F2940" s="23" t="e">
        <v>#N/A</v>
      </c>
      <c r="G2940" s="23" t="e">
        <v>#N/A</v>
      </c>
      <c r="H2940" s="23" t="e">
        <v>#N/A</v>
      </c>
      <c r="I2940" s="1" t="e">
        <v>#N/A</v>
      </c>
      <c r="J2940" s="1" t="e">
        <v>#N/A</v>
      </c>
      <c r="K2940" s="1" t="e">
        <v>#N/A</v>
      </c>
      <c r="L2940" s="23" t="e">
        <v>#N/A</v>
      </c>
      <c r="M2940" s="23" t="e">
        <v>#N/A</v>
      </c>
      <c r="N2940" s="23" t="e">
        <v>#N/A</v>
      </c>
      <c r="O2940" s="23" t="e">
        <v>#N/A</v>
      </c>
      <c r="P2940" s="23" t="e">
        <v>#N/A</v>
      </c>
      <c r="Q2940" s="23" t="s">
        <v>4408</v>
      </c>
    </row>
    <row r="2941" spans="1:17" s="23" customFormat="1" hidden="1" x14ac:dyDescent="0.2">
      <c r="A2941" s="23" t="e">
        <v>#N/A</v>
      </c>
      <c r="B2941" s="23" t="s">
        <v>4041</v>
      </c>
      <c r="C2941" s="23" t="e">
        <v>#N/A</v>
      </c>
      <c r="D2941" s="23" t="e">
        <v>#N/A</v>
      </c>
      <c r="E2941" s="23" t="e">
        <v>#N/A</v>
      </c>
      <c r="F2941" s="23" t="e">
        <v>#N/A</v>
      </c>
      <c r="G2941" s="23" t="e">
        <v>#N/A</v>
      </c>
      <c r="H2941" s="23" t="e">
        <v>#N/A</v>
      </c>
      <c r="I2941" s="1" t="e">
        <v>#N/A</v>
      </c>
      <c r="J2941" s="1" t="e">
        <v>#N/A</v>
      </c>
      <c r="K2941" s="1" t="e">
        <v>#N/A</v>
      </c>
      <c r="L2941" s="23" t="e">
        <v>#N/A</v>
      </c>
      <c r="M2941" s="23" t="e">
        <v>#N/A</v>
      </c>
      <c r="N2941" s="23" t="e">
        <v>#N/A</v>
      </c>
      <c r="O2941" s="23" t="e">
        <v>#N/A</v>
      </c>
      <c r="P2941" s="23" t="e">
        <v>#N/A</v>
      </c>
      <c r="Q2941" s="23" t="s">
        <v>4408</v>
      </c>
    </row>
    <row r="2942" spans="1:17" s="23" customFormat="1" hidden="1" x14ac:dyDescent="0.2">
      <c r="A2942" s="23" t="e">
        <v>#N/A</v>
      </c>
      <c r="B2942" s="23" t="s">
        <v>4042</v>
      </c>
      <c r="C2942" s="23" t="e">
        <v>#N/A</v>
      </c>
      <c r="D2942" s="23" t="e">
        <v>#N/A</v>
      </c>
      <c r="E2942" s="23" t="e">
        <v>#N/A</v>
      </c>
      <c r="F2942" s="23" t="e">
        <v>#N/A</v>
      </c>
      <c r="G2942" s="23" t="e">
        <v>#N/A</v>
      </c>
      <c r="H2942" s="23" t="e">
        <v>#N/A</v>
      </c>
      <c r="I2942" s="1" t="e">
        <v>#N/A</v>
      </c>
      <c r="J2942" s="1" t="e">
        <v>#N/A</v>
      </c>
      <c r="K2942" s="1" t="e">
        <v>#N/A</v>
      </c>
      <c r="L2942" s="23" t="e">
        <v>#N/A</v>
      </c>
      <c r="M2942" s="23" t="e">
        <v>#N/A</v>
      </c>
      <c r="N2942" s="23" t="e">
        <v>#N/A</v>
      </c>
      <c r="O2942" s="23" t="e">
        <v>#N/A</v>
      </c>
      <c r="P2942" s="23" t="e">
        <v>#N/A</v>
      </c>
      <c r="Q2942" s="23" t="s">
        <v>4408</v>
      </c>
    </row>
    <row r="2943" spans="1:17" s="23" customFormat="1" hidden="1" x14ac:dyDescent="0.2">
      <c r="A2943" s="23" t="e">
        <v>#N/A</v>
      </c>
      <c r="B2943" s="23" t="s">
        <v>4043</v>
      </c>
      <c r="C2943" s="23" t="e">
        <v>#N/A</v>
      </c>
      <c r="D2943" s="23" t="e">
        <v>#N/A</v>
      </c>
      <c r="E2943" s="23" t="e">
        <v>#N/A</v>
      </c>
      <c r="F2943" s="23" t="e">
        <v>#N/A</v>
      </c>
      <c r="G2943" s="23" t="e">
        <v>#N/A</v>
      </c>
      <c r="H2943" s="23" t="e">
        <v>#N/A</v>
      </c>
      <c r="I2943" s="1" t="e">
        <v>#N/A</v>
      </c>
      <c r="J2943" s="1" t="e">
        <v>#N/A</v>
      </c>
      <c r="K2943" s="1" t="e">
        <v>#N/A</v>
      </c>
      <c r="L2943" s="23" t="e">
        <v>#N/A</v>
      </c>
      <c r="M2943" s="23" t="e">
        <v>#N/A</v>
      </c>
      <c r="N2943" s="23" t="e">
        <v>#N/A</v>
      </c>
      <c r="O2943" s="23" t="e">
        <v>#N/A</v>
      </c>
      <c r="P2943" s="23" t="e">
        <v>#N/A</v>
      </c>
      <c r="Q2943" s="23" t="s">
        <v>4408</v>
      </c>
    </row>
    <row r="2944" spans="1:17" s="23" customFormat="1" hidden="1" x14ac:dyDescent="0.2">
      <c r="A2944" s="23" t="e">
        <v>#N/A</v>
      </c>
      <c r="B2944" s="23" t="s">
        <v>4044</v>
      </c>
      <c r="C2944" s="23" t="e">
        <v>#N/A</v>
      </c>
      <c r="D2944" s="23" t="e">
        <v>#N/A</v>
      </c>
      <c r="E2944" s="23" t="e">
        <v>#N/A</v>
      </c>
      <c r="F2944" s="23" t="e">
        <v>#N/A</v>
      </c>
      <c r="G2944" s="23" t="e">
        <v>#N/A</v>
      </c>
      <c r="H2944" s="23" t="e">
        <v>#N/A</v>
      </c>
      <c r="I2944" s="1" t="e">
        <v>#N/A</v>
      </c>
      <c r="J2944" s="1" t="e">
        <v>#N/A</v>
      </c>
      <c r="K2944" s="1" t="e">
        <v>#N/A</v>
      </c>
      <c r="L2944" s="23" t="e">
        <v>#N/A</v>
      </c>
      <c r="M2944" s="23" t="e">
        <v>#N/A</v>
      </c>
      <c r="N2944" s="23" t="e">
        <v>#N/A</v>
      </c>
      <c r="O2944" s="23" t="e">
        <v>#N/A</v>
      </c>
      <c r="P2944" s="23" t="e">
        <v>#N/A</v>
      </c>
      <c r="Q2944" s="23" t="s">
        <v>4408</v>
      </c>
    </row>
    <row r="2945" spans="1:17" s="23" customFormat="1" hidden="1" x14ac:dyDescent="0.2">
      <c r="A2945" s="23" t="e">
        <v>#N/A</v>
      </c>
      <c r="B2945" s="23" t="s">
        <v>4045</v>
      </c>
      <c r="C2945" s="23" t="e">
        <v>#N/A</v>
      </c>
      <c r="D2945" s="23" t="e">
        <v>#N/A</v>
      </c>
      <c r="E2945" s="23" t="e">
        <v>#N/A</v>
      </c>
      <c r="F2945" s="23" t="e">
        <v>#N/A</v>
      </c>
      <c r="G2945" s="23" t="e">
        <v>#N/A</v>
      </c>
      <c r="H2945" s="23" t="e">
        <v>#N/A</v>
      </c>
      <c r="I2945" s="1" t="e">
        <v>#N/A</v>
      </c>
      <c r="J2945" s="1" t="e">
        <v>#N/A</v>
      </c>
      <c r="K2945" s="1" t="e">
        <v>#N/A</v>
      </c>
      <c r="L2945" s="23" t="e">
        <v>#N/A</v>
      </c>
      <c r="M2945" s="23" t="e">
        <v>#N/A</v>
      </c>
      <c r="N2945" s="23" t="e">
        <v>#N/A</v>
      </c>
      <c r="O2945" s="23" t="e">
        <v>#N/A</v>
      </c>
      <c r="P2945" s="23" t="e">
        <v>#N/A</v>
      </c>
      <c r="Q2945" s="23" t="s">
        <v>4408</v>
      </c>
    </row>
    <row r="2946" spans="1:17" s="23" customFormat="1" hidden="1" x14ac:dyDescent="0.2">
      <c r="A2946" s="23" t="e">
        <v>#N/A</v>
      </c>
      <c r="B2946" s="23" t="s">
        <v>4046</v>
      </c>
      <c r="C2946" s="23" t="e">
        <v>#N/A</v>
      </c>
      <c r="D2946" s="23" t="e">
        <v>#N/A</v>
      </c>
      <c r="E2946" s="23" t="e">
        <v>#N/A</v>
      </c>
      <c r="F2946" s="23" t="e">
        <v>#N/A</v>
      </c>
      <c r="G2946" s="23" t="e">
        <v>#N/A</v>
      </c>
      <c r="H2946" s="23" t="e">
        <v>#N/A</v>
      </c>
      <c r="I2946" s="1" t="e">
        <v>#N/A</v>
      </c>
      <c r="J2946" s="1" t="e">
        <v>#N/A</v>
      </c>
      <c r="K2946" s="1" t="e">
        <v>#N/A</v>
      </c>
      <c r="L2946" s="23" t="e">
        <v>#N/A</v>
      </c>
      <c r="M2946" s="23" t="e">
        <v>#N/A</v>
      </c>
      <c r="N2946" s="23" t="e">
        <v>#N/A</v>
      </c>
      <c r="O2946" s="23" t="e">
        <v>#N/A</v>
      </c>
      <c r="P2946" s="23" t="e">
        <v>#N/A</v>
      </c>
      <c r="Q2946" s="23" t="s">
        <v>4408</v>
      </c>
    </row>
    <row r="2947" spans="1:17" s="23" customFormat="1" hidden="1" x14ac:dyDescent="0.2">
      <c r="A2947" s="23" t="e">
        <v>#N/A</v>
      </c>
      <c r="B2947" s="23" t="s">
        <v>4047</v>
      </c>
      <c r="C2947" s="23" t="e">
        <v>#N/A</v>
      </c>
      <c r="D2947" s="23" t="e">
        <v>#N/A</v>
      </c>
      <c r="E2947" s="23" t="e">
        <v>#N/A</v>
      </c>
      <c r="F2947" s="23" t="e">
        <v>#N/A</v>
      </c>
      <c r="G2947" s="23" t="e">
        <v>#N/A</v>
      </c>
      <c r="H2947" s="23" t="e">
        <v>#N/A</v>
      </c>
      <c r="I2947" s="1" t="e">
        <v>#N/A</v>
      </c>
      <c r="J2947" s="1" t="e">
        <v>#N/A</v>
      </c>
      <c r="K2947" s="1" t="e">
        <v>#N/A</v>
      </c>
      <c r="L2947" s="23" t="e">
        <v>#N/A</v>
      </c>
      <c r="M2947" s="23" t="e">
        <v>#N/A</v>
      </c>
      <c r="N2947" s="23" t="e">
        <v>#N/A</v>
      </c>
      <c r="O2947" s="23" t="e">
        <v>#N/A</v>
      </c>
      <c r="P2947" s="23" t="e">
        <v>#N/A</v>
      </c>
      <c r="Q2947" s="23" t="s">
        <v>4408</v>
      </c>
    </row>
    <row r="2948" spans="1:17" s="23" customFormat="1" hidden="1" x14ac:dyDescent="0.2">
      <c r="A2948" s="23" t="e">
        <v>#N/A</v>
      </c>
      <c r="B2948" s="23" t="s">
        <v>4048</v>
      </c>
      <c r="C2948" s="23" t="e">
        <v>#N/A</v>
      </c>
      <c r="D2948" s="23" t="e">
        <v>#N/A</v>
      </c>
      <c r="E2948" s="23" t="e">
        <v>#N/A</v>
      </c>
      <c r="F2948" s="23" t="e">
        <v>#N/A</v>
      </c>
      <c r="G2948" s="23" t="e">
        <v>#N/A</v>
      </c>
      <c r="H2948" s="23" t="e">
        <v>#N/A</v>
      </c>
      <c r="I2948" s="1" t="e">
        <v>#N/A</v>
      </c>
      <c r="J2948" s="1" t="e">
        <v>#N/A</v>
      </c>
      <c r="K2948" s="1" t="e">
        <v>#N/A</v>
      </c>
      <c r="L2948" s="23" t="e">
        <v>#N/A</v>
      </c>
      <c r="M2948" s="23" t="e">
        <v>#N/A</v>
      </c>
      <c r="N2948" s="23" t="e">
        <v>#N/A</v>
      </c>
      <c r="O2948" s="23" t="e">
        <v>#N/A</v>
      </c>
      <c r="P2948" s="23" t="e">
        <v>#N/A</v>
      </c>
      <c r="Q2948" s="23" t="s">
        <v>4408</v>
      </c>
    </row>
    <row r="2949" spans="1:17" s="23" customFormat="1" hidden="1" x14ac:dyDescent="0.2">
      <c r="A2949" s="23" t="e">
        <v>#N/A</v>
      </c>
      <c r="B2949" s="23" t="s">
        <v>4049</v>
      </c>
      <c r="C2949" s="23" t="e">
        <v>#N/A</v>
      </c>
      <c r="D2949" s="23" t="e">
        <v>#N/A</v>
      </c>
      <c r="E2949" s="23" t="e">
        <v>#N/A</v>
      </c>
      <c r="F2949" s="23" t="e">
        <v>#N/A</v>
      </c>
      <c r="G2949" s="23" t="e">
        <v>#N/A</v>
      </c>
      <c r="H2949" s="23" t="e">
        <v>#N/A</v>
      </c>
      <c r="I2949" s="1" t="e">
        <v>#N/A</v>
      </c>
      <c r="J2949" s="1" t="e">
        <v>#N/A</v>
      </c>
      <c r="K2949" s="1" t="e">
        <v>#N/A</v>
      </c>
      <c r="L2949" s="23" t="e">
        <v>#N/A</v>
      </c>
      <c r="M2949" s="23" t="e">
        <v>#N/A</v>
      </c>
      <c r="N2949" s="23" t="e">
        <v>#N/A</v>
      </c>
      <c r="O2949" s="23" t="e">
        <v>#N/A</v>
      </c>
      <c r="P2949" s="23" t="e">
        <v>#N/A</v>
      </c>
      <c r="Q2949" s="23" t="s">
        <v>4408</v>
      </c>
    </row>
    <row r="2950" spans="1:17" s="23" customFormat="1" hidden="1" x14ac:dyDescent="0.2">
      <c r="A2950" s="23" t="e">
        <v>#N/A</v>
      </c>
      <c r="B2950" s="23" t="s">
        <v>4050</v>
      </c>
      <c r="C2950" s="23" t="e">
        <v>#N/A</v>
      </c>
      <c r="D2950" s="23" t="e">
        <v>#N/A</v>
      </c>
      <c r="E2950" s="23" t="e">
        <v>#N/A</v>
      </c>
      <c r="F2950" s="23" t="e">
        <v>#N/A</v>
      </c>
      <c r="G2950" s="23" t="e">
        <v>#N/A</v>
      </c>
      <c r="H2950" s="23" t="e">
        <v>#N/A</v>
      </c>
      <c r="I2950" s="1" t="e">
        <v>#N/A</v>
      </c>
      <c r="J2950" s="1" t="e">
        <v>#N/A</v>
      </c>
      <c r="K2950" s="1" t="e">
        <v>#N/A</v>
      </c>
      <c r="L2950" s="23" t="e">
        <v>#N/A</v>
      </c>
      <c r="M2950" s="23" t="e">
        <v>#N/A</v>
      </c>
      <c r="N2950" s="23" t="e">
        <v>#N/A</v>
      </c>
      <c r="O2950" s="23" t="e">
        <v>#N/A</v>
      </c>
      <c r="P2950" s="23" t="e">
        <v>#N/A</v>
      </c>
      <c r="Q2950" s="23" t="s">
        <v>4408</v>
      </c>
    </row>
    <row r="2951" spans="1:17" s="23" customFormat="1" hidden="1" x14ac:dyDescent="0.2">
      <c r="A2951" s="23" t="e">
        <v>#N/A</v>
      </c>
      <c r="B2951" s="23" t="s">
        <v>4051</v>
      </c>
      <c r="C2951" s="23" t="e">
        <v>#N/A</v>
      </c>
      <c r="D2951" s="23" t="e">
        <v>#N/A</v>
      </c>
      <c r="E2951" s="23" t="e">
        <v>#N/A</v>
      </c>
      <c r="F2951" s="23" t="e">
        <v>#N/A</v>
      </c>
      <c r="G2951" s="23" t="e">
        <v>#N/A</v>
      </c>
      <c r="H2951" s="23" t="e">
        <v>#N/A</v>
      </c>
      <c r="I2951" s="1" t="e">
        <v>#N/A</v>
      </c>
      <c r="J2951" s="1" t="e">
        <v>#N/A</v>
      </c>
      <c r="K2951" s="1" t="e">
        <v>#N/A</v>
      </c>
      <c r="L2951" s="23" t="e">
        <v>#N/A</v>
      </c>
      <c r="M2951" s="23" t="e">
        <v>#N/A</v>
      </c>
      <c r="N2951" s="23" t="e">
        <v>#N/A</v>
      </c>
      <c r="O2951" s="23" t="e">
        <v>#N/A</v>
      </c>
      <c r="P2951" s="23" t="e">
        <v>#N/A</v>
      </c>
      <c r="Q2951" s="23" t="s">
        <v>4408</v>
      </c>
    </row>
    <row r="2952" spans="1:17" s="23" customFormat="1" hidden="1" x14ac:dyDescent="0.2">
      <c r="A2952" s="23" t="e">
        <v>#N/A</v>
      </c>
      <c r="B2952" s="23" t="s">
        <v>4052</v>
      </c>
      <c r="C2952" s="23" t="e">
        <v>#N/A</v>
      </c>
      <c r="D2952" s="23" t="e">
        <v>#N/A</v>
      </c>
      <c r="E2952" s="23" t="e">
        <v>#N/A</v>
      </c>
      <c r="F2952" s="23" t="e">
        <v>#N/A</v>
      </c>
      <c r="G2952" s="23" t="e">
        <v>#N/A</v>
      </c>
      <c r="H2952" s="23" t="e">
        <v>#N/A</v>
      </c>
      <c r="I2952" s="1" t="e">
        <v>#N/A</v>
      </c>
      <c r="J2952" s="1" t="e">
        <v>#N/A</v>
      </c>
      <c r="K2952" s="1" t="e">
        <v>#N/A</v>
      </c>
      <c r="L2952" s="23" t="e">
        <v>#N/A</v>
      </c>
      <c r="M2952" s="23" t="e">
        <v>#N/A</v>
      </c>
      <c r="N2952" s="23" t="e">
        <v>#N/A</v>
      </c>
      <c r="O2952" s="23" t="e">
        <v>#N/A</v>
      </c>
      <c r="P2952" s="23" t="e">
        <v>#N/A</v>
      </c>
      <c r="Q2952" s="23" t="s">
        <v>4408</v>
      </c>
    </row>
    <row r="2953" spans="1:17" s="23" customFormat="1" hidden="1" x14ac:dyDescent="0.2">
      <c r="A2953" s="23" t="e">
        <v>#N/A</v>
      </c>
      <c r="B2953" s="23" t="s">
        <v>4053</v>
      </c>
      <c r="C2953" s="23" t="e">
        <v>#N/A</v>
      </c>
      <c r="D2953" s="23" t="e">
        <v>#N/A</v>
      </c>
      <c r="E2953" s="23" t="e">
        <v>#N/A</v>
      </c>
      <c r="F2953" s="23" t="e">
        <v>#N/A</v>
      </c>
      <c r="G2953" s="23" t="e">
        <v>#N/A</v>
      </c>
      <c r="H2953" s="23" t="e">
        <v>#N/A</v>
      </c>
      <c r="I2953" s="1" t="e">
        <v>#N/A</v>
      </c>
      <c r="J2953" s="1" t="e">
        <v>#N/A</v>
      </c>
      <c r="K2953" s="1" t="e">
        <v>#N/A</v>
      </c>
      <c r="L2953" s="23" t="e">
        <v>#N/A</v>
      </c>
      <c r="M2953" s="23" t="e">
        <v>#N/A</v>
      </c>
      <c r="N2953" s="23" t="e">
        <v>#N/A</v>
      </c>
      <c r="O2953" s="23" t="e">
        <v>#N/A</v>
      </c>
      <c r="P2953" s="23" t="e">
        <v>#N/A</v>
      </c>
      <c r="Q2953" s="23" t="s">
        <v>4408</v>
      </c>
    </row>
    <row r="2954" spans="1:17" s="23" customFormat="1" hidden="1" x14ac:dyDescent="0.2">
      <c r="A2954" s="23" t="e">
        <v>#N/A</v>
      </c>
      <c r="B2954" s="23" t="s">
        <v>4054</v>
      </c>
      <c r="C2954" s="23" t="e">
        <v>#N/A</v>
      </c>
      <c r="D2954" s="23" t="e">
        <v>#N/A</v>
      </c>
      <c r="E2954" s="23" t="e">
        <v>#N/A</v>
      </c>
      <c r="F2954" s="23" t="e">
        <v>#N/A</v>
      </c>
      <c r="G2954" s="23" t="e">
        <v>#N/A</v>
      </c>
      <c r="H2954" s="23" t="e">
        <v>#N/A</v>
      </c>
      <c r="I2954" s="1" t="e">
        <v>#N/A</v>
      </c>
      <c r="J2954" s="1" t="e">
        <v>#N/A</v>
      </c>
      <c r="K2954" s="1" t="e">
        <v>#N/A</v>
      </c>
      <c r="L2954" s="23" t="e">
        <v>#N/A</v>
      </c>
      <c r="M2954" s="23" t="e">
        <v>#N/A</v>
      </c>
      <c r="N2954" s="23" t="e">
        <v>#N/A</v>
      </c>
      <c r="O2954" s="23" t="e">
        <v>#N/A</v>
      </c>
      <c r="P2954" s="23" t="e">
        <v>#N/A</v>
      </c>
      <c r="Q2954" s="23" t="s">
        <v>4408</v>
      </c>
    </row>
    <row r="2955" spans="1:17" s="23" customFormat="1" hidden="1" x14ac:dyDescent="0.2">
      <c r="A2955" s="23" t="e">
        <v>#N/A</v>
      </c>
      <c r="B2955" s="23" t="s">
        <v>4055</v>
      </c>
      <c r="C2955" s="23" t="e">
        <v>#N/A</v>
      </c>
      <c r="D2955" s="23" t="e">
        <v>#N/A</v>
      </c>
      <c r="E2955" s="23" t="e">
        <v>#N/A</v>
      </c>
      <c r="F2955" s="23" t="e">
        <v>#N/A</v>
      </c>
      <c r="G2955" s="23" t="e">
        <v>#N/A</v>
      </c>
      <c r="H2955" s="23" t="e">
        <v>#N/A</v>
      </c>
      <c r="I2955" s="1" t="e">
        <v>#N/A</v>
      </c>
      <c r="J2955" s="1" t="e">
        <v>#N/A</v>
      </c>
      <c r="K2955" s="1" t="e">
        <v>#N/A</v>
      </c>
      <c r="L2955" s="23" t="e">
        <v>#N/A</v>
      </c>
      <c r="M2955" s="23" t="e">
        <v>#N/A</v>
      </c>
      <c r="N2955" s="23" t="e">
        <v>#N/A</v>
      </c>
      <c r="O2955" s="23" t="e">
        <v>#N/A</v>
      </c>
      <c r="P2955" s="23" t="e">
        <v>#N/A</v>
      </c>
      <c r="Q2955" s="23" t="s">
        <v>4408</v>
      </c>
    </row>
    <row r="2956" spans="1:17" s="23" customFormat="1" hidden="1" x14ac:dyDescent="0.2">
      <c r="A2956" s="23" t="e">
        <v>#N/A</v>
      </c>
      <c r="B2956" s="23" t="s">
        <v>4056</v>
      </c>
      <c r="C2956" s="23" t="e">
        <v>#N/A</v>
      </c>
      <c r="D2956" s="23" t="e">
        <v>#N/A</v>
      </c>
      <c r="E2956" s="23" t="e">
        <v>#N/A</v>
      </c>
      <c r="F2956" s="23" t="e">
        <v>#N/A</v>
      </c>
      <c r="G2956" s="23" t="e">
        <v>#N/A</v>
      </c>
      <c r="H2956" s="23" t="e">
        <v>#N/A</v>
      </c>
      <c r="I2956" s="1" t="e">
        <v>#N/A</v>
      </c>
      <c r="J2956" s="1" t="e">
        <v>#N/A</v>
      </c>
      <c r="K2956" s="1" t="e">
        <v>#N/A</v>
      </c>
      <c r="L2956" s="23" t="e">
        <v>#N/A</v>
      </c>
      <c r="M2956" s="23" t="e">
        <v>#N/A</v>
      </c>
      <c r="N2956" s="23" t="e">
        <v>#N/A</v>
      </c>
      <c r="O2956" s="23" t="e">
        <v>#N/A</v>
      </c>
      <c r="P2956" s="23" t="e">
        <v>#N/A</v>
      </c>
      <c r="Q2956" s="23" t="s">
        <v>4408</v>
      </c>
    </row>
    <row r="2957" spans="1:17" s="23" customFormat="1" hidden="1" x14ac:dyDescent="0.2">
      <c r="A2957" s="23" t="e">
        <v>#N/A</v>
      </c>
      <c r="B2957" s="23" t="s">
        <v>4057</v>
      </c>
      <c r="C2957" s="23" t="e">
        <v>#N/A</v>
      </c>
      <c r="D2957" s="23" t="e">
        <v>#N/A</v>
      </c>
      <c r="E2957" s="23" t="e">
        <v>#N/A</v>
      </c>
      <c r="F2957" s="23" t="e">
        <v>#N/A</v>
      </c>
      <c r="G2957" s="23" t="e">
        <v>#N/A</v>
      </c>
      <c r="H2957" s="23" t="e">
        <v>#N/A</v>
      </c>
      <c r="I2957" s="1" t="e">
        <v>#N/A</v>
      </c>
      <c r="J2957" s="1" t="e">
        <v>#N/A</v>
      </c>
      <c r="K2957" s="1" t="e">
        <v>#N/A</v>
      </c>
      <c r="L2957" s="23" t="e">
        <v>#N/A</v>
      </c>
      <c r="M2957" s="23" t="e">
        <v>#N/A</v>
      </c>
      <c r="N2957" s="23" t="e">
        <v>#N/A</v>
      </c>
      <c r="O2957" s="23" t="e">
        <v>#N/A</v>
      </c>
      <c r="P2957" s="23" t="e">
        <v>#N/A</v>
      </c>
      <c r="Q2957" s="23" t="s">
        <v>4408</v>
      </c>
    </row>
    <row r="2958" spans="1:17" s="23" customFormat="1" hidden="1" x14ac:dyDescent="0.2">
      <c r="A2958" s="23" t="e">
        <v>#N/A</v>
      </c>
      <c r="B2958" s="23" t="s">
        <v>4058</v>
      </c>
      <c r="C2958" s="23" t="e">
        <v>#N/A</v>
      </c>
      <c r="D2958" s="23" t="e">
        <v>#N/A</v>
      </c>
      <c r="E2958" s="23" t="e">
        <v>#N/A</v>
      </c>
      <c r="F2958" s="23" t="e">
        <v>#N/A</v>
      </c>
      <c r="G2958" s="23" t="e">
        <v>#N/A</v>
      </c>
      <c r="H2958" s="23" t="e">
        <v>#N/A</v>
      </c>
      <c r="I2958" s="1" t="e">
        <v>#N/A</v>
      </c>
      <c r="J2958" s="1" t="e">
        <v>#N/A</v>
      </c>
      <c r="K2958" s="1" t="e">
        <v>#N/A</v>
      </c>
      <c r="L2958" s="23" t="e">
        <v>#N/A</v>
      </c>
      <c r="M2958" s="23" t="e">
        <v>#N/A</v>
      </c>
      <c r="N2958" s="23" t="e">
        <v>#N/A</v>
      </c>
      <c r="O2958" s="23" t="e">
        <v>#N/A</v>
      </c>
      <c r="P2958" s="23" t="e">
        <v>#N/A</v>
      </c>
      <c r="Q2958" s="23" t="s">
        <v>4408</v>
      </c>
    </row>
    <row r="2959" spans="1:17" s="23" customFormat="1" hidden="1" x14ac:dyDescent="0.2">
      <c r="A2959" s="23" t="e">
        <v>#N/A</v>
      </c>
      <c r="B2959" s="23" t="s">
        <v>4059</v>
      </c>
      <c r="C2959" s="23" t="e">
        <v>#N/A</v>
      </c>
      <c r="D2959" s="23" t="e">
        <v>#N/A</v>
      </c>
      <c r="E2959" s="23" t="e">
        <v>#N/A</v>
      </c>
      <c r="F2959" s="23" t="e">
        <v>#N/A</v>
      </c>
      <c r="G2959" s="23" t="e">
        <v>#N/A</v>
      </c>
      <c r="H2959" s="23" t="e">
        <v>#N/A</v>
      </c>
      <c r="I2959" s="1" t="e">
        <v>#N/A</v>
      </c>
      <c r="J2959" s="1" t="e">
        <v>#N/A</v>
      </c>
      <c r="K2959" s="1" t="e">
        <v>#N/A</v>
      </c>
      <c r="L2959" s="23" t="e">
        <v>#N/A</v>
      </c>
      <c r="M2959" s="23" t="e">
        <v>#N/A</v>
      </c>
      <c r="N2959" s="23" t="e">
        <v>#N/A</v>
      </c>
      <c r="O2959" s="23" t="e">
        <v>#N/A</v>
      </c>
      <c r="P2959" s="23" t="e">
        <v>#N/A</v>
      </c>
      <c r="Q2959" s="23" t="s">
        <v>4408</v>
      </c>
    </row>
    <row r="2960" spans="1:17" s="23" customFormat="1" hidden="1" x14ac:dyDescent="0.2">
      <c r="A2960" s="23" t="e">
        <v>#N/A</v>
      </c>
      <c r="B2960" s="23" t="s">
        <v>4060</v>
      </c>
      <c r="C2960" s="23" t="e">
        <v>#N/A</v>
      </c>
      <c r="D2960" s="23" t="e">
        <v>#N/A</v>
      </c>
      <c r="E2960" s="23" t="e">
        <v>#N/A</v>
      </c>
      <c r="F2960" s="23" t="e">
        <v>#N/A</v>
      </c>
      <c r="G2960" s="23" t="e">
        <v>#N/A</v>
      </c>
      <c r="H2960" s="23" t="e">
        <v>#N/A</v>
      </c>
      <c r="I2960" s="1" t="e">
        <v>#N/A</v>
      </c>
      <c r="J2960" s="1" t="e">
        <v>#N/A</v>
      </c>
      <c r="K2960" s="1" t="e">
        <v>#N/A</v>
      </c>
      <c r="L2960" s="23" t="e">
        <v>#N/A</v>
      </c>
      <c r="M2960" s="23" t="e">
        <v>#N/A</v>
      </c>
      <c r="N2960" s="23" t="e">
        <v>#N/A</v>
      </c>
      <c r="O2960" s="23" t="e">
        <v>#N/A</v>
      </c>
      <c r="P2960" s="23" t="e">
        <v>#N/A</v>
      </c>
      <c r="Q2960" s="23" t="s">
        <v>4408</v>
      </c>
    </row>
    <row r="2961" spans="1:17" s="23" customFormat="1" hidden="1" x14ac:dyDescent="0.2">
      <c r="A2961" s="23" t="e">
        <v>#N/A</v>
      </c>
      <c r="B2961" s="23" t="s">
        <v>4061</v>
      </c>
      <c r="C2961" s="23" t="e">
        <v>#N/A</v>
      </c>
      <c r="D2961" s="23" t="e">
        <v>#N/A</v>
      </c>
      <c r="E2961" s="23" t="e">
        <v>#N/A</v>
      </c>
      <c r="F2961" s="23" t="e">
        <v>#N/A</v>
      </c>
      <c r="G2961" s="23" t="e">
        <v>#N/A</v>
      </c>
      <c r="H2961" s="23" t="e">
        <v>#N/A</v>
      </c>
      <c r="I2961" s="1" t="e">
        <v>#N/A</v>
      </c>
      <c r="J2961" s="1" t="e">
        <v>#N/A</v>
      </c>
      <c r="K2961" s="1" t="e">
        <v>#N/A</v>
      </c>
      <c r="L2961" s="23" t="e">
        <v>#N/A</v>
      </c>
      <c r="M2961" s="23" t="e">
        <v>#N/A</v>
      </c>
      <c r="N2961" s="23" t="e">
        <v>#N/A</v>
      </c>
      <c r="O2961" s="23" t="e">
        <v>#N/A</v>
      </c>
      <c r="P2961" s="23" t="e">
        <v>#N/A</v>
      </c>
      <c r="Q2961" s="23" t="s">
        <v>4408</v>
      </c>
    </row>
    <row r="2962" spans="1:17" s="23" customFormat="1" hidden="1" x14ac:dyDescent="0.2">
      <c r="A2962" s="23" t="e">
        <v>#N/A</v>
      </c>
      <c r="B2962" s="23" t="s">
        <v>4062</v>
      </c>
      <c r="C2962" s="23" t="e">
        <v>#N/A</v>
      </c>
      <c r="D2962" s="23" t="e">
        <v>#N/A</v>
      </c>
      <c r="E2962" s="23" t="e">
        <v>#N/A</v>
      </c>
      <c r="F2962" s="23" t="e">
        <v>#N/A</v>
      </c>
      <c r="G2962" s="23" t="e">
        <v>#N/A</v>
      </c>
      <c r="H2962" s="23" t="e">
        <v>#N/A</v>
      </c>
      <c r="I2962" s="1" t="e">
        <v>#N/A</v>
      </c>
      <c r="J2962" s="1" t="e">
        <v>#N/A</v>
      </c>
      <c r="K2962" s="1" t="e">
        <v>#N/A</v>
      </c>
      <c r="L2962" s="23" t="e">
        <v>#N/A</v>
      </c>
      <c r="M2962" s="23" t="e">
        <v>#N/A</v>
      </c>
      <c r="N2962" s="23" t="e">
        <v>#N/A</v>
      </c>
      <c r="O2962" s="23" t="e">
        <v>#N/A</v>
      </c>
      <c r="P2962" s="23" t="e">
        <v>#N/A</v>
      </c>
      <c r="Q2962" s="23" t="s">
        <v>4408</v>
      </c>
    </row>
    <row r="2963" spans="1:17" s="23" customFormat="1" hidden="1" x14ac:dyDescent="0.2">
      <c r="A2963" s="23" t="e">
        <v>#N/A</v>
      </c>
      <c r="B2963" s="23" t="s">
        <v>4063</v>
      </c>
      <c r="C2963" s="23" t="e">
        <v>#N/A</v>
      </c>
      <c r="D2963" s="23" t="e">
        <v>#N/A</v>
      </c>
      <c r="E2963" s="23" t="e">
        <v>#N/A</v>
      </c>
      <c r="F2963" s="23" t="e">
        <v>#N/A</v>
      </c>
      <c r="G2963" s="23" t="e">
        <v>#N/A</v>
      </c>
      <c r="H2963" s="23" t="e">
        <v>#N/A</v>
      </c>
      <c r="I2963" s="1" t="e">
        <v>#N/A</v>
      </c>
      <c r="J2963" s="1" t="e">
        <v>#N/A</v>
      </c>
      <c r="K2963" s="1" t="e">
        <v>#N/A</v>
      </c>
      <c r="L2963" s="23" t="e">
        <v>#N/A</v>
      </c>
      <c r="M2963" s="23" t="e">
        <v>#N/A</v>
      </c>
      <c r="N2963" s="23" t="e">
        <v>#N/A</v>
      </c>
      <c r="O2963" s="23" t="e">
        <v>#N/A</v>
      </c>
      <c r="P2963" s="23" t="e">
        <v>#N/A</v>
      </c>
      <c r="Q2963" s="23" t="s">
        <v>4408</v>
      </c>
    </row>
    <row r="2964" spans="1:17" s="23" customFormat="1" hidden="1" x14ac:dyDescent="0.2">
      <c r="A2964" s="23" t="e">
        <v>#N/A</v>
      </c>
      <c r="B2964" s="23" t="s">
        <v>4064</v>
      </c>
      <c r="C2964" s="23" t="e">
        <v>#N/A</v>
      </c>
      <c r="D2964" s="23" t="e">
        <v>#N/A</v>
      </c>
      <c r="E2964" s="23" t="e">
        <v>#N/A</v>
      </c>
      <c r="F2964" s="23" t="e">
        <v>#N/A</v>
      </c>
      <c r="G2964" s="23" t="e">
        <v>#N/A</v>
      </c>
      <c r="H2964" s="23" t="e">
        <v>#N/A</v>
      </c>
      <c r="I2964" s="1" t="e">
        <v>#N/A</v>
      </c>
      <c r="J2964" s="1" t="e">
        <v>#N/A</v>
      </c>
      <c r="K2964" s="1" t="e">
        <v>#N/A</v>
      </c>
      <c r="L2964" s="23" t="e">
        <v>#N/A</v>
      </c>
      <c r="M2964" s="23" t="e">
        <v>#N/A</v>
      </c>
      <c r="N2964" s="23" t="e">
        <v>#N/A</v>
      </c>
      <c r="O2964" s="23" t="e">
        <v>#N/A</v>
      </c>
      <c r="P2964" s="23" t="e">
        <v>#N/A</v>
      </c>
      <c r="Q2964" s="23" t="s">
        <v>4408</v>
      </c>
    </row>
    <row r="2965" spans="1:17" s="23" customFormat="1" hidden="1" x14ac:dyDescent="0.2">
      <c r="A2965" s="23" t="e">
        <v>#N/A</v>
      </c>
      <c r="B2965" s="23" t="s">
        <v>4065</v>
      </c>
      <c r="C2965" s="23" t="e">
        <v>#N/A</v>
      </c>
      <c r="D2965" s="23" t="e">
        <v>#N/A</v>
      </c>
      <c r="E2965" s="23" t="e">
        <v>#N/A</v>
      </c>
      <c r="F2965" s="23" t="e">
        <v>#N/A</v>
      </c>
      <c r="G2965" s="23" t="e">
        <v>#N/A</v>
      </c>
      <c r="H2965" s="23" t="e">
        <v>#N/A</v>
      </c>
      <c r="I2965" s="1" t="e">
        <v>#N/A</v>
      </c>
      <c r="J2965" s="1" t="e">
        <v>#N/A</v>
      </c>
      <c r="K2965" s="1" t="e">
        <v>#N/A</v>
      </c>
      <c r="L2965" s="23" t="e">
        <v>#N/A</v>
      </c>
      <c r="M2965" s="23" t="e">
        <v>#N/A</v>
      </c>
      <c r="N2965" s="23" t="e">
        <v>#N/A</v>
      </c>
      <c r="O2965" s="23" t="e">
        <v>#N/A</v>
      </c>
      <c r="P2965" s="23" t="e">
        <v>#N/A</v>
      </c>
      <c r="Q2965" s="23" t="s">
        <v>4408</v>
      </c>
    </row>
    <row r="2966" spans="1:17" s="23" customFormat="1" hidden="1" x14ac:dyDescent="0.2">
      <c r="A2966" s="23" t="e">
        <v>#N/A</v>
      </c>
      <c r="B2966" s="23" t="s">
        <v>4066</v>
      </c>
      <c r="C2966" s="23" t="e">
        <v>#N/A</v>
      </c>
      <c r="D2966" s="23" t="e">
        <v>#N/A</v>
      </c>
      <c r="E2966" s="23" t="e">
        <v>#N/A</v>
      </c>
      <c r="F2966" s="23" t="e">
        <v>#N/A</v>
      </c>
      <c r="G2966" s="23" t="e">
        <v>#N/A</v>
      </c>
      <c r="H2966" s="23" t="e">
        <v>#N/A</v>
      </c>
      <c r="I2966" s="1" t="e">
        <v>#N/A</v>
      </c>
      <c r="J2966" s="1" t="e">
        <v>#N/A</v>
      </c>
      <c r="K2966" s="1" t="e">
        <v>#N/A</v>
      </c>
      <c r="L2966" s="23" t="e">
        <v>#N/A</v>
      </c>
      <c r="M2966" s="23" t="e">
        <v>#N/A</v>
      </c>
      <c r="N2966" s="23" t="e">
        <v>#N/A</v>
      </c>
      <c r="O2966" s="23" t="e">
        <v>#N/A</v>
      </c>
      <c r="P2966" s="23" t="e">
        <v>#N/A</v>
      </c>
      <c r="Q2966" s="23" t="s">
        <v>4408</v>
      </c>
    </row>
    <row r="2967" spans="1:17" s="23" customFormat="1" hidden="1" x14ac:dyDescent="0.2">
      <c r="A2967" s="23" t="e">
        <v>#N/A</v>
      </c>
      <c r="B2967" s="23" t="s">
        <v>4067</v>
      </c>
      <c r="C2967" s="23" t="e">
        <v>#N/A</v>
      </c>
      <c r="D2967" s="23" t="e">
        <v>#N/A</v>
      </c>
      <c r="E2967" s="23" t="e">
        <v>#N/A</v>
      </c>
      <c r="F2967" s="23" t="e">
        <v>#N/A</v>
      </c>
      <c r="G2967" s="23" t="e">
        <v>#N/A</v>
      </c>
      <c r="H2967" s="23" t="e">
        <v>#N/A</v>
      </c>
      <c r="I2967" s="1" t="e">
        <v>#N/A</v>
      </c>
      <c r="J2967" s="1" t="e">
        <v>#N/A</v>
      </c>
      <c r="K2967" s="1" t="e">
        <v>#N/A</v>
      </c>
      <c r="L2967" s="23" t="e">
        <v>#N/A</v>
      </c>
      <c r="M2967" s="23" t="e">
        <v>#N/A</v>
      </c>
      <c r="N2967" s="23" t="e">
        <v>#N/A</v>
      </c>
      <c r="O2967" s="23" t="e">
        <v>#N/A</v>
      </c>
      <c r="P2967" s="23" t="e">
        <v>#N/A</v>
      </c>
      <c r="Q2967" s="23" t="s">
        <v>4408</v>
      </c>
    </row>
    <row r="2968" spans="1:17" s="23" customFormat="1" hidden="1" x14ac:dyDescent="0.2">
      <c r="A2968" s="23" t="e">
        <v>#N/A</v>
      </c>
      <c r="B2968" s="23" t="s">
        <v>4068</v>
      </c>
      <c r="C2968" s="23" t="e">
        <v>#N/A</v>
      </c>
      <c r="D2968" s="23" t="e">
        <v>#N/A</v>
      </c>
      <c r="E2968" s="23" t="e">
        <v>#N/A</v>
      </c>
      <c r="F2968" s="23" t="e">
        <v>#N/A</v>
      </c>
      <c r="G2968" s="23" t="e">
        <v>#N/A</v>
      </c>
      <c r="H2968" s="23" t="e">
        <v>#N/A</v>
      </c>
      <c r="I2968" s="1" t="e">
        <v>#N/A</v>
      </c>
      <c r="J2968" s="1" t="e">
        <v>#N/A</v>
      </c>
      <c r="K2968" s="1" t="e">
        <v>#N/A</v>
      </c>
      <c r="L2968" s="23" t="e">
        <v>#N/A</v>
      </c>
      <c r="M2968" s="23" t="e">
        <v>#N/A</v>
      </c>
      <c r="N2968" s="23" t="e">
        <v>#N/A</v>
      </c>
      <c r="O2968" s="23" t="e">
        <v>#N/A</v>
      </c>
      <c r="P2968" s="23" t="e">
        <v>#N/A</v>
      </c>
      <c r="Q2968" s="23" t="s">
        <v>4408</v>
      </c>
    </row>
    <row r="2969" spans="1:17" s="23" customFormat="1" hidden="1" x14ac:dyDescent="0.2">
      <c r="A2969" s="23" t="e">
        <v>#N/A</v>
      </c>
      <c r="B2969" s="23" t="s">
        <v>4069</v>
      </c>
      <c r="C2969" s="23" t="e">
        <v>#N/A</v>
      </c>
      <c r="D2969" s="23" t="e">
        <v>#N/A</v>
      </c>
      <c r="E2969" s="23" t="e">
        <v>#N/A</v>
      </c>
      <c r="F2969" s="23" t="e">
        <v>#N/A</v>
      </c>
      <c r="G2969" s="23" t="e">
        <v>#N/A</v>
      </c>
      <c r="H2969" s="23" t="e">
        <v>#N/A</v>
      </c>
      <c r="I2969" s="1" t="e">
        <v>#N/A</v>
      </c>
      <c r="J2969" s="1" t="e">
        <v>#N/A</v>
      </c>
      <c r="K2969" s="1" t="e">
        <v>#N/A</v>
      </c>
      <c r="L2969" s="23" t="e">
        <v>#N/A</v>
      </c>
      <c r="M2969" s="23" t="e">
        <v>#N/A</v>
      </c>
      <c r="N2969" s="23" t="e">
        <v>#N/A</v>
      </c>
      <c r="O2969" s="23" t="e">
        <v>#N/A</v>
      </c>
      <c r="P2969" s="23" t="e">
        <v>#N/A</v>
      </c>
      <c r="Q2969" s="23" t="s">
        <v>4408</v>
      </c>
    </row>
    <row r="2970" spans="1:17" s="23" customFormat="1" hidden="1" x14ac:dyDescent="0.2">
      <c r="A2970" s="23" t="e">
        <v>#N/A</v>
      </c>
      <c r="B2970" s="23" t="s">
        <v>4070</v>
      </c>
      <c r="C2970" s="23" t="e">
        <v>#N/A</v>
      </c>
      <c r="D2970" s="23" t="e">
        <v>#N/A</v>
      </c>
      <c r="E2970" s="23" t="e">
        <v>#N/A</v>
      </c>
      <c r="F2970" s="23" t="e">
        <v>#N/A</v>
      </c>
      <c r="G2970" s="23" t="e">
        <v>#N/A</v>
      </c>
      <c r="H2970" s="23" t="e">
        <v>#N/A</v>
      </c>
      <c r="I2970" s="1" t="e">
        <v>#N/A</v>
      </c>
      <c r="J2970" s="1" t="e">
        <v>#N/A</v>
      </c>
      <c r="K2970" s="1" t="e">
        <v>#N/A</v>
      </c>
      <c r="L2970" s="23" t="e">
        <v>#N/A</v>
      </c>
      <c r="M2970" s="23" t="e">
        <v>#N/A</v>
      </c>
      <c r="N2970" s="23" t="e">
        <v>#N/A</v>
      </c>
      <c r="O2970" s="23" t="e">
        <v>#N/A</v>
      </c>
      <c r="P2970" s="23" t="e">
        <v>#N/A</v>
      </c>
      <c r="Q2970" s="23" t="s">
        <v>4408</v>
      </c>
    </row>
    <row r="2971" spans="1:17" s="23" customFormat="1" hidden="1" x14ac:dyDescent="0.2">
      <c r="A2971" s="23" t="e">
        <v>#N/A</v>
      </c>
      <c r="B2971" s="23" t="s">
        <v>4071</v>
      </c>
      <c r="C2971" s="23" t="e">
        <v>#N/A</v>
      </c>
      <c r="D2971" s="23" t="e">
        <v>#N/A</v>
      </c>
      <c r="E2971" s="23" t="e">
        <v>#N/A</v>
      </c>
      <c r="F2971" s="23" t="e">
        <v>#N/A</v>
      </c>
      <c r="G2971" s="23" t="e">
        <v>#N/A</v>
      </c>
      <c r="H2971" s="23" t="e">
        <v>#N/A</v>
      </c>
      <c r="I2971" s="1" t="e">
        <v>#N/A</v>
      </c>
      <c r="J2971" s="1" t="e">
        <v>#N/A</v>
      </c>
      <c r="K2971" s="1" t="e">
        <v>#N/A</v>
      </c>
      <c r="L2971" s="23" t="e">
        <v>#N/A</v>
      </c>
      <c r="M2971" s="23" t="e">
        <v>#N/A</v>
      </c>
      <c r="N2971" s="23" t="e">
        <v>#N/A</v>
      </c>
      <c r="O2971" s="23" t="e">
        <v>#N/A</v>
      </c>
      <c r="P2971" s="23" t="e">
        <v>#N/A</v>
      </c>
      <c r="Q2971" s="23" t="s">
        <v>4408</v>
      </c>
    </row>
    <row r="2972" spans="1:17" s="23" customFormat="1" hidden="1" x14ac:dyDescent="0.2">
      <c r="A2972" s="23" t="e">
        <v>#N/A</v>
      </c>
      <c r="B2972" s="23" t="s">
        <v>4072</v>
      </c>
      <c r="C2972" s="23" t="e">
        <v>#N/A</v>
      </c>
      <c r="D2972" s="23" t="e">
        <v>#N/A</v>
      </c>
      <c r="E2972" s="23" t="e">
        <v>#N/A</v>
      </c>
      <c r="F2972" s="23" t="e">
        <v>#N/A</v>
      </c>
      <c r="G2972" s="23" t="e">
        <v>#N/A</v>
      </c>
      <c r="H2972" s="23" t="e">
        <v>#N/A</v>
      </c>
      <c r="I2972" s="1" t="e">
        <v>#N/A</v>
      </c>
      <c r="J2972" s="1" t="e">
        <v>#N/A</v>
      </c>
      <c r="K2972" s="1" t="e">
        <v>#N/A</v>
      </c>
      <c r="L2972" s="23" t="e">
        <v>#N/A</v>
      </c>
      <c r="M2972" s="23" t="e">
        <v>#N/A</v>
      </c>
      <c r="N2972" s="23" t="e">
        <v>#N/A</v>
      </c>
      <c r="O2972" s="23" t="e">
        <v>#N/A</v>
      </c>
      <c r="P2972" s="23" t="e">
        <v>#N/A</v>
      </c>
      <c r="Q2972" s="23" t="s">
        <v>4408</v>
      </c>
    </row>
    <row r="2973" spans="1:17" s="23" customFormat="1" hidden="1" x14ac:dyDescent="0.2">
      <c r="A2973" s="23" t="e">
        <v>#N/A</v>
      </c>
      <c r="B2973" s="23" t="s">
        <v>4073</v>
      </c>
      <c r="C2973" s="23" t="e">
        <v>#N/A</v>
      </c>
      <c r="D2973" s="23" t="e">
        <v>#N/A</v>
      </c>
      <c r="E2973" s="23" t="e">
        <v>#N/A</v>
      </c>
      <c r="F2973" s="23" t="e">
        <v>#N/A</v>
      </c>
      <c r="G2973" s="23" t="e">
        <v>#N/A</v>
      </c>
      <c r="H2973" s="23" t="e">
        <v>#N/A</v>
      </c>
      <c r="I2973" s="1" t="e">
        <v>#N/A</v>
      </c>
      <c r="J2973" s="1" t="e">
        <v>#N/A</v>
      </c>
      <c r="K2973" s="1" t="e">
        <v>#N/A</v>
      </c>
      <c r="L2973" s="23" t="e">
        <v>#N/A</v>
      </c>
      <c r="M2973" s="23" t="e">
        <v>#N/A</v>
      </c>
      <c r="N2973" s="23" t="e">
        <v>#N/A</v>
      </c>
      <c r="O2973" s="23" t="e">
        <v>#N/A</v>
      </c>
      <c r="P2973" s="23" t="e">
        <v>#N/A</v>
      </c>
      <c r="Q2973" s="23" t="s">
        <v>4408</v>
      </c>
    </row>
    <row r="2974" spans="1:17" s="23" customFormat="1" hidden="1" x14ac:dyDescent="0.2">
      <c r="A2974" s="23" t="e">
        <v>#N/A</v>
      </c>
      <c r="B2974" s="23" t="s">
        <v>4074</v>
      </c>
      <c r="C2974" s="23" t="e">
        <v>#N/A</v>
      </c>
      <c r="D2974" s="23" t="e">
        <v>#N/A</v>
      </c>
      <c r="E2974" s="23" t="e">
        <v>#N/A</v>
      </c>
      <c r="F2974" s="23" t="e">
        <v>#N/A</v>
      </c>
      <c r="G2974" s="23" t="e">
        <v>#N/A</v>
      </c>
      <c r="H2974" s="23" t="e">
        <v>#N/A</v>
      </c>
      <c r="I2974" s="1" t="e">
        <v>#N/A</v>
      </c>
      <c r="J2974" s="1" t="e">
        <v>#N/A</v>
      </c>
      <c r="K2974" s="1" t="e">
        <v>#N/A</v>
      </c>
      <c r="L2974" s="23" t="e">
        <v>#N/A</v>
      </c>
      <c r="M2974" s="23" t="e">
        <v>#N/A</v>
      </c>
      <c r="N2974" s="23" t="e">
        <v>#N/A</v>
      </c>
      <c r="O2974" s="23" t="e">
        <v>#N/A</v>
      </c>
      <c r="P2974" s="23" t="e">
        <v>#N/A</v>
      </c>
      <c r="Q2974" s="23" t="s">
        <v>4408</v>
      </c>
    </row>
    <row r="2975" spans="1:17" s="23" customFormat="1" hidden="1" x14ac:dyDescent="0.2">
      <c r="A2975" s="23" t="e">
        <v>#N/A</v>
      </c>
      <c r="B2975" s="23" t="s">
        <v>4075</v>
      </c>
      <c r="C2975" s="23" t="e">
        <v>#N/A</v>
      </c>
      <c r="D2975" s="23" t="e">
        <v>#N/A</v>
      </c>
      <c r="E2975" s="23" t="e">
        <v>#N/A</v>
      </c>
      <c r="F2975" s="23" t="e">
        <v>#N/A</v>
      </c>
      <c r="G2975" s="23" t="e">
        <v>#N/A</v>
      </c>
      <c r="H2975" s="23" t="e">
        <v>#N/A</v>
      </c>
      <c r="I2975" s="1" t="e">
        <v>#N/A</v>
      </c>
      <c r="J2975" s="1" t="e">
        <v>#N/A</v>
      </c>
      <c r="K2975" s="1" t="e">
        <v>#N/A</v>
      </c>
      <c r="L2975" s="23" t="e">
        <v>#N/A</v>
      </c>
      <c r="M2975" s="23" t="e">
        <v>#N/A</v>
      </c>
      <c r="N2975" s="23" t="e">
        <v>#N/A</v>
      </c>
      <c r="O2975" s="23" t="e">
        <v>#N/A</v>
      </c>
      <c r="P2975" s="23" t="e">
        <v>#N/A</v>
      </c>
      <c r="Q2975" s="23" t="s">
        <v>4408</v>
      </c>
    </row>
    <row r="2976" spans="1:17" s="23" customFormat="1" hidden="1" x14ac:dyDescent="0.2">
      <c r="A2976" s="23" t="e">
        <v>#N/A</v>
      </c>
      <c r="B2976" s="23" t="s">
        <v>4076</v>
      </c>
      <c r="C2976" s="23" t="e">
        <v>#N/A</v>
      </c>
      <c r="D2976" s="23" t="e">
        <v>#N/A</v>
      </c>
      <c r="E2976" s="23" t="e">
        <v>#N/A</v>
      </c>
      <c r="F2976" s="23" t="e">
        <v>#N/A</v>
      </c>
      <c r="G2976" s="23" t="e">
        <v>#N/A</v>
      </c>
      <c r="H2976" s="23" t="e">
        <v>#N/A</v>
      </c>
      <c r="I2976" s="1" t="e">
        <v>#N/A</v>
      </c>
      <c r="J2976" s="1" t="e">
        <v>#N/A</v>
      </c>
      <c r="K2976" s="1" t="e">
        <v>#N/A</v>
      </c>
      <c r="L2976" s="23" t="e">
        <v>#N/A</v>
      </c>
      <c r="M2976" s="23" t="e">
        <v>#N/A</v>
      </c>
      <c r="N2976" s="23" t="e">
        <v>#N/A</v>
      </c>
      <c r="O2976" s="23" t="e">
        <v>#N/A</v>
      </c>
      <c r="P2976" s="23" t="e">
        <v>#N/A</v>
      </c>
      <c r="Q2976" s="23" t="s">
        <v>4408</v>
      </c>
    </row>
    <row r="2977" spans="1:17" s="23" customFormat="1" hidden="1" x14ac:dyDescent="0.2">
      <c r="A2977" s="23" t="e">
        <v>#N/A</v>
      </c>
      <c r="B2977" s="23" t="s">
        <v>4077</v>
      </c>
      <c r="C2977" s="23" t="e">
        <v>#N/A</v>
      </c>
      <c r="D2977" s="23" t="e">
        <v>#N/A</v>
      </c>
      <c r="E2977" s="23" t="e">
        <v>#N/A</v>
      </c>
      <c r="F2977" s="23" t="e">
        <v>#N/A</v>
      </c>
      <c r="G2977" s="23" t="e">
        <v>#N/A</v>
      </c>
      <c r="H2977" s="23" t="e">
        <v>#N/A</v>
      </c>
      <c r="I2977" s="1" t="e">
        <v>#N/A</v>
      </c>
      <c r="J2977" s="1" t="e">
        <v>#N/A</v>
      </c>
      <c r="K2977" s="1" t="e">
        <v>#N/A</v>
      </c>
      <c r="L2977" s="23" t="e">
        <v>#N/A</v>
      </c>
      <c r="M2977" s="23" t="e">
        <v>#N/A</v>
      </c>
      <c r="N2977" s="23" t="e">
        <v>#N/A</v>
      </c>
      <c r="O2977" s="23" t="e">
        <v>#N/A</v>
      </c>
      <c r="P2977" s="23" t="e">
        <v>#N/A</v>
      </c>
      <c r="Q2977" s="23" t="s">
        <v>4408</v>
      </c>
    </row>
    <row r="2978" spans="1:17" s="23" customFormat="1" hidden="1" x14ac:dyDescent="0.2">
      <c r="A2978" s="23" t="e">
        <v>#N/A</v>
      </c>
      <c r="B2978" s="23" t="s">
        <v>4078</v>
      </c>
      <c r="C2978" s="23" t="e">
        <v>#N/A</v>
      </c>
      <c r="D2978" s="23" t="e">
        <v>#N/A</v>
      </c>
      <c r="E2978" s="23" t="e">
        <v>#N/A</v>
      </c>
      <c r="F2978" s="23" t="e">
        <v>#N/A</v>
      </c>
      <c r="G2978" s="23" t="e">
        <v>#N/A</v>
      </c>
      <c r="H2978" s="23" t="e">
        <v>#N/A</v>
      </c>
      <c r="I2978" s="1" t="e">
        <v>#N/A</v>
      </c>
      <c r="J2978" s="1" t="e">
        <v>#N/A</v>
      </c>
      <c r="K2978" s="1" t="e">
        <v>#N/A</v>
      </c>
      <c r="L2978" s="23" t="e">
        <v>#N/A</v>
      </c>
      <c r="M2978" s="23" t="e">
        <v>#N/A</v>
      </c>
      <c r="N2978" s="23" t="e">
        <v>#N/A</v>
      </c>
      <c r="O2978" s="23" t="e">
        <v>#N/A</v>
      </c>
      <c r="P2978" s="23" t="e">
        <v>#N/A</v>
      </c>
      <c r="Q2978" s="23" t="s">
        <v>4408</v>
      </c>
    </row>
    <row r="2979" spans="1:17" s="23" customFormat="1" hidden="1" x14ac:dyDescent="0.2">
      <c r="A2979" s="23" t="e">
        <v>#N/A</v>
      </c>
      <c r="B2979" s="23" t="s">
        <v>4079</v>
      </c>
      <c r="C2979" s="23" t="e">
        <v>#N/A</v>
      </c>
      <c r="D2979" s="23" t="e">
        <v>#N/A</v>
      </c>
      <c r="E2979" s="23" t="e">
        <v>#N/A</v>
      </c>
      <c r="F2979" s="23" t="e">
        <v>#N/A</v>
      </c>
      <c r="G2979" s="23" t="e">
        <v>#N/A</v>
      </c>
      <c r="H2979" s="23" t="e">
        <v>#N/A</v>
      </c>
      <c r="I2979" s="1" t="e">
        <v>#N/A</v>
      </c>
      <c r="J2979" s="1" t="e">
        <v>#N/A</v>
      </c>
      <c r="K2979" s="1" t="e">
        <v>#N/A</v>
      </c>
      <c r="L2979" s="23" t="e">
        <v>#N/A</v>
      </c>
      <c r="M2979" s="23" t="e">
        <v>#N/A</v>
      </c>
      <c r="N2979" s="23" t="e">
        <v>#N/A</v>
      </c>
      <c r="O2979" s="23" t="e">
        <v>#N/A</v>
      </c>
      <c r="P2979" s="23" t="e">
        <v>#N/A</v>
      </c>
      <c r="Q2979" s="23" t="s">
        <v>4408</v>
      </c>
    </row>
    <row r="2980" spans="1:17" s="23" customFormat="1" hidden="1" x14ac:dyDescent="0.2">
      <c r="A2980" s="23" t="e">
        <v>#N/A</v>
      </c>
      <c r="B2980" s="23" t="s">
        <v>4080</v>
      </c>
      <c r="C2980" s="23" t="e">
        <v>#N/A</v>
      </c>
      <c r="D2980" s="23" t="e">
        <v>#N/A</v>
      </c>
      <c r="E2980" s="23" t="e">
        <v>#N/A</v>
      </c>
      <c r="F2980" s="23" t="e">
        <v>#N/A</v>
      </c>
      <c r="G2980" s="23" t="e">
        <v>#N/A</v>
      </c>
      <c r="H2980" s="23" t="e">
        <v>#N/A</v>
      </c>
      <c r="I2980" s="1" t="e">
        <v>#N/A</v>
      </c>
      <c r="J2980" s="1" t="e">
        <v>#N/A</v>
      </c>
      <c r="K2980" s="1" t="e">
        <v>#N/A</v>
      </c>
      <c r="L2980" s="23" t="e">
        <v>#N/A</v>
      </c>
      <c r="M2980" s="23" t="e">
        <v>#N/A</v>
      </c>
      <c r="N2980" s="23" t="e">
        <v>#N/A</v>
      </c>
      <c r="O2980" s="23" t="e">
        <v>#N/A</v>
      </c>
      <c r="P2980" s="23" t="e">
        <v>#N/A</v>
      </c>
      <c r="Q2980" s="23" t="s">
        <v>4408</v>
      </c>
    </row>
    <row r="2981" spans="1:17" s="23" customFormat="1" hidden="1" x14ac:dyDescent="0.2">
      <c r="A2981" s="23" t="e">
        <v>#N/A</v>
      </c>
      <c r="B2981" s="23" t="s">
        <v>265</v>
      </c>
      <c r="C2981" s="23" t="e">
        <v>#N/A</v>
      </c>
      <c r="D2981" s="23" t="e">
        <v>#N/A</v>
      </c>
      <c r="E2981" s="23" t="e">
        <v>#N/A</v>
      </c>
      <c r="F2981" s="23" t="e">
        <v>#N/A</v>
      </c>
      <c r="G2981" s="23" t="e">
        <v>#N/A</v>
      </c>
      <c r="H2981" s="23" t="e">
        <v>#N/A</v>
      </c>
      <c r="I2981" s="1" t="e">
        <v>#N/A</v>
      </c>
      <c r="J2981" s="1" t="e">
        <v>#N/A</v>
      </c>
      <c r="K2981" s="1" t="e">
        <v>#N/A</v>
      </c>
      <c r="L2981" s="23" t="e">
        <v>#N/A</v>
      </c>
      <c r="M2981" s="23" t="e">
        <v>#N/A</v>
      </c>
      <c r="N2981" s="23" t="e">
        <v>#N/A</v>
      </c>
      <c r="O2981" s="23" t="e">
        <v>#N/A</v>
      </c>
      <c r="P2981" s="23" t="e">
        <v>#N/A</v>
      </c>
      <c r="Q2981" s="23" t="s">
        <v>4408</v>
      </c>
    </row>
    <row r="2982" spans="1:17" s="23" customFormat="1" hidden="1" x14ac:dyDescent="0.2">
      <c r="A2982" s="23" t="e">
        <v>#N/A</v>
      </c>
      <c r="B2982" s="23" t="s">
        <v>4081</v>
      </c>
      <c r="C2982" s="23" t="e">
        <v>#N/A</v>
      </c>
      <c r="D2982" s="23" t="e">
        <v>#N/A</v>
      </c>
      <c r="E2982" s="23" t="e">
        <v>#N/A</v>
      </c>
      <c r="F2982" s="23" t="e">
        <v>#N/A</v>
      </c>
      <c r="G2982" s="23" t="e">
        <v>#N/A</v>
      </c>
      <c r="H2982" s="23" t="e">
        <v>#N/A</v>
      </c>
      <c r="I2982" s="1" t="e">
        <v>#N/A</v>
      </c>
      <c r="J2982" s="1" t="e">
        <v>#N/A</v>
      </c>
      <c r="K2982" s="1" t="e">
        <v>#N/A</v>
      </c>
      <c r="L2982" s="23" t="e">
        <v>#N/A</v>
      </c>
      <c r="M2982" s="23" t="e">
        <v>#N/A</v>
      </c>
      <c r="N2982" s="23" t="e">
        <v>#N/A</v>
      </c>
      <c r="O2982" s="23" t="e">
        <v>#N/A</v>
      </c>
      <c r="P2982" s="23" t="e">
        <v>#N/A</v>
      </c>
      <c r="Q2982" s="23" t="s">
        <v>4408</v>
      </c>
    </row>
    <row r="2983" spans="1:17" s="23" customFormat="1" hidden="1" x14ac:dyDescent="0.2">
      <c r="A2983" s="23" t="e">
        <v>#N/A</v>
      </c>
      <c r="B2983" s="23" t="s">
        <v>4082</v>
      </c>
      <c r="C2983" s="23" t="e">
        <v>#N/A</v>
      </c>
      <c r="D2983" s="23" t="e">
        <v>#N/A</v>
      </c>
      <c r="E2983" s="23" t="e">
        <v>#N/A</v>
      </c>
      <c r="F2983" s="23" t="e">
        <v>#N/A</v>
      </c>
      <c r="G2983" s="23" t="e">
        <v>#N/A</v>
      </c>
      <c r="H2983" s="23" t="e">
        <v>#N/A</v>
      </c>
      <c r="I2983" s="1" t="e">
        <v>#N/A</v>
      </c>
      <c r="J2983" s="1" t="e">
        <v>#N/A</v>
      </c>
      <c r="K2983" s="1" t="e">
        <v>#N/A</v>
      </c>
      <c r="L2983" s="23" t="e">
        <v>#N/A</v>
      </c>
      <c r="M2983" s="23" t="e">
        <v>#N/A</v>
      </c>
      <c r="N2983" s="23" t="e">
        <v>#N/A</v>
      </c>
      <c r="O2983" s="23" t="e">
        <v>#N/A</v>
      </c>
      <c r="P2983" s="23" t="e">
        <v>#N/A</v>
      </c>
      <c r="Q2983" s="23" t="s">
        <v>4408</v>
      </c>
    </row>
    <row r="2984" spans="1:17" s="23" customFormat="1" hidden="1" x14ac:dyDescent="0.2">
      <c r="A2984" s="23" t="e">
        <v>#N/A</v>
      </c>
      <c r="B2984" s="23" t="s">
        <v>4083</v>
      </c>
      <c r="C2984" s="23" t="e">
        <v>#N/A</v>
      </c>
      <c r="D2984" s="23" t="e">
        <v>#N/A</v>
      </c>
      <c r="E2984" s="23" t="e">
        <v>#N/A</v>
      </c>
      <c r="F2984" s="23" t="e">
        <v>#N/A</v>
      </c>
      <c r="G2984" s="23" t="e">
        <v>#N/A</v>
      </c>
      <c r="H2984" s="23" t="e">
        <v>#N/A</v>
      </c>
      <c r="I2984" s="1" t="e">
        <v>#N/A</v>
      </c>
      <c r="J2984" s="1" t="e">
        <v>#N/A</v>
      </c>
      <c r="K2984" s="1" t="e">
        <v>#N/A</v>
      </c>
      <c r="L2984" s="23" t="e">
        <v>#N/A</v>
      </c>
      <c r="M2984" s="23" t="e">
        <v>#N/A</v>
      </c>
      <c r="N2984" s="23" t="e">
        <v>#N/A</v>
      </c>
      <c r="O2984" s="23" t="e">
        <v>#N/A</v>
      </c>
      <c r="P2984" s="23" t="e">
        <v>#N/A</v>
      </c>
      <c r="Q2984" s="23" t="s">
        <v>4408</v>
      </c>
    </row>
    <row r="2985" spans="1:17" s="23" customFormat="1" hidden="1" x14ac:dyDescent="0.2">
      <c r="A2985" s="23" t="e">
        <v>#N/A</v>
      </c>
      <c r="B2985" s="23" t="s">
        <v>4084</v>
      </c>
      <c r="C2985" s="23" t="e">
        <v>#N/A</v>
      </c>
      <c r="D2985" s="23" t="e">
        <v>#N/A</v>
      </c>
      <c r="E2985" s="23" t="e">
        <v>#N/A</v>
      </c>
      <c r="F2985" s="23" t="e">
        <v>#N/A</v>
      </c>
      <c r="G2985" s="23" t="e">
        <v>#N/A</v>
      </c>
      <c r="H2985" s="23" t="e">
        <v>#N/A</v>
      </c>
      <c r="I2985" s="1" t="e">
        <v>#N/A</v>
      </c>
      <c r="J2985" s="1" t="e">
        <v>#N/A</v>
      </c>
      <c r="K2985" s="1" t="e">
        <v>#N/A</v>
      </c>
      <c r="L2985" s="23" t="e">
        <v>#N/A</v>
      </c>
      <c r="M2985" s="23" t="e">
        <v>#N/A</v>
      </c>
      <c r="N2985" s="23" t="e">
        <v>#N/A</v>
      </c>
      <c r="O2985" s="23" t="e">
        <v>#N/A</v>
      </c>
      <c r="P2985" s="23" t="e">
        <v>#N/A</v>
      </c>
      <c r="Q2985" s="23" t="s">
        <v>4408</v>
      </c>
    </row>
    <row r="2986" spans="1:17" s="23" customFormat="1" hidden="1" x14ac:dyDescent="0.2">
      <c r="A2986" s="23" t="e">
        <v>#N/A</v>
      </c>
      <c r="B2986" s="23" t="s">
        <v>4085</v>
      </c>
      <c r="C2986" s="23" t="e">
        <v>#N/A</v>
      </c>
      <c r="D2986" s="23" t="e">
        <v>#N/A</v>
      </c>
      <c r="E2986" s="23" t="e">
        <v>#N/A</v>
      </c>
      <c r="F2986" s="23" t="e">
        <v>#N/A</v>
      </c>
      <c r="G2986" s="23" t="e">
        <v>#N/A</v>
      </c>
      <c r="H2986" s="23" t="e">
        <v>#N/A</v>
      </c>
      <c r="I2986" s="1" t="e">
        <v>#N/A</v>
      </c>
      <c r="J2986" s="1" t="e">
        <v>#N/A</v>
      </c>
      <c r="K2986" s="1" t="e">
        <v>#N/A</v>
      </c>
      <c r="L2986" s="23" t="e">
        <v>#N/A</v>
      </c>
      <c r="M2986" s="23" t="e">
        <v>#N/A</v>
      </c>
      <c r="N2986" s="23" t="e">
        <v>#N/A</v>
      </c>
      <c r="O2986" s="23" t="e">
        <v>#N/A</v>
      </c>
      <c r="P2986" s="23" t="e">
        <v>#N/A</v>
      </c>
      <c r="Q2986" s="23" t="s">
        <v>4408</v>
      </c>
    </row>
    <row r="2987" spans="1:17" s="23" customFormat="1" hidden="1" x14ac:dyDescent="0.2">
      <c r="A2987" s="23" t="e">
        <v>#N/A</v>
      </c>
      <c r="B2987" s="23" t="s">
        <v>4086</v>
      </c>
      <c r="C2987" s="23" t="e">
        <v>#N/A</v>
      </c>
      <c r="D2987" s="23" t="e">
        <v>#N/A</v>
      </c>
      <c r="E2987" s="23" t="e">
        <v>#N/A</v>
      </c>
      <c r="F2987" s="23" t="e">
        <v>#N/A</v>
      </c>
      <c r="G2987" s="23" t="e">
        <v>#N/A</v>
      </c>
      <c r="H2987" s="23" t="e">
        <v>#N/A</v>
      </c>
      <c r="I2987" s="1" t="e">
        <v>#N/A</v>
      </c>
      <c r="J2987" s="1" t="e">
        <v>#N/A</v>
      </c>
      <c r="K2987" s="1" t="e">
        <v>#N/A</v>
      </c>
      <c r="L2987" s="23" t="e">
        <v>#N/A</v>
      </c>
      <c r="M2987" s="23" t="e">
        <v>#N/A</v>
      </c>
      <c r="N2987" s="23" t="e">
        <v>#N/A</v>
      </c>
      <c r="O2987" s="23" t="e">
        <v>#N/A</v>
      </c>
      <c r="P2987" s="23" t="e">
        <v>#N/A</v>
      </c>
      <c r="Q2987" s="23" t="s">
        <v>4408</v>
      </c>
    </row>
    <row r="2988" spans="1:17" s="23" customFormat="1" hidden="1" x14ac:dyDescent="0.2">
      <c r="A2988" s="23" t="e">
        <v>#N/A</v>
      </c>
      <c r="B2988" s="23" t="s">
        <v>4087</v>
      </c>
      <c r="C2988" s="23" t="e">
        <v>#N/A</v>
      </c>
      <c r="D2988" s="23" t="e">
        <v>#N/A</v>
      </c>
      <c r="E2988" s="23" t="e">
        <v>#N/A</v>
      </c>
      <c r="F2988" s="23" t="e">
        <v>#N/A</v>
      </c>
      <c r="G2988" s="23" t="e">
        <v>#N/A</v>
      </c>
      <c r="H2988" s="23" t="e">
        <v>#N/A</v>
      </c>
      <c r="I2988" s="1" t="e">
        <v>#N/A</v>
      </c>
      <c r="J2988" s="1" t="e">
        <v>#N/A</v>
      </c>
      <c r="K2988" s="1" t="e">
        <v>#N/A</v>
      </c>
      <c r="L2988" s="23" t="e">
        <v>#N/A</v>
      </c>
      <c r="M2988" s="23" t="e">
        <v>#N/A</v>
      </c>
      <c r="N2988" s="23" t="e">
        <v>#N/A</v>
      </c>
      <c r="O2988" s="23" t="e">
        <v>#N/A</v>
      </c>
      <c r="P2988" s="23" t="e">
        <v>#N/A</v>
      </c>
      <c r="Q2988" s="23" t="s">
        <v>4408</v>
      </c>
    </row>
    <row r="2989" spans="1:17" s="23" customFormat="1" hidden="1" x14ac:dyDescent="0.2">
      <c r="A2989" s="23" t="e">
        <v>#N/A</v>
      </c>
      <c r="B2989" s="23" t="s">
        <v>4088</v>
      </c>
      <c r="C2989" s="23" t="e">
        <v>#N/A</v>
      </c>
      <c r="D2989" s="23" t="e">
        <v>#N/A</v>
      </c>
      <c r="E2989" s="23" t="e">
        <v>#N/A</v>
      </c>
      <c r="F2989" s="23" t="e">
        <v>#N/A</v>
      </c>
      <c r="G2989" s="23" t="e">
        <v>#N/A</v>
      </c>
      <c r="H2989" s="23" t="e">
        <v>#N/A</v>
      </c>
      <c r="I2989" s="1" t="e">
        <v>#N/A</v>
      </c>
      <c r="J2989" s="1" t="e">
        <v>#N/A</v>
      </c>
      <c r="K2989" s="1" t="e">
        <v>#N/A</v>
      </c>
      <c r="L2989" s="23" t="e">
        <v>#N/A</v>
      </c>
      <c r="M2989" s="23" t="e">
        <v>#N/A</v>
      </c>
      <c r="N2989" s="23" t="e">
        <v>#N/A</v>
      </c>
      <c r="O2989" s="23" t="e">
        <v>#N/A</v>
      </c>
      <c r="P2989" s="23" t="e">
        <v>#N/A</v>
      </c>
      <c r="Q2989" s="23" t="s">
        <v>4408</v>
      </c>
    </row>
    <row r="2990" spans="1:17" s="23" customFormat="1" hidden="1" x14ac:dyDescent="0.2">
      <c r="A2990" s="23" t="e">
        <v>#N/A</v>
      </c>
      <c r="B2990" s="23" t="s">
        <v>4089</v>
      </c>
      <c r="C2990" s="23" t="e">
        <v>#N/A</v>
      </c>
      <c r="D2990" s="23" t="e">
        <v>#N/A</v>
      </c>
      <c r="E2990" s="23" t="e">
        <v>#N/A</v>
      </c>
      <c r="F2990" s="23" t="e">
        <v>#N/A</v>
      </c>
      <c r="G2990" s="23" t="e">
        <v>#N/A</v>
      </c>
      <c r="H2990" s="23" t="e">
        <v>#N/A</v>
      </c>
      <c r="I2990" s="1" t="e">
        <v>#N/A</v>
      </c>
      <c r="J2990" s="1" t="e">
        <v>#N/A</v>
      </c>
      <c r="K2990" s="1" t="e">
        <v>#N/A</v>
      </c>
      <c r="L2990" s="23" t="e">
        <v>#N/A</v>
      </c>
      <c r="M2990" s="23" t="e">
        <v>#N/A</v>
      </c>
      <c r="N2990" s="23" t="e">
        <v>#N/A</v>
      </c>
      <c r="O2990" s="23" t="e">
        <v>#N/A</v>
      </c>
      <c r="P2990" s="23" t="e">
        <v>#N/A</v>
      </c>
      <c r="Q2990" s="23" t="s">
        <v>4408</v>
      </c>
    </row>
    <row r="2991" spans="1:17" s="23" customFormat="1" hidden="1" x14ac:dyDescent="0.2">
      <c r="A2991" s="23" t="e">
        <v>#N/A</v>
      </c>
      <c r="B2991" s="23" t="s">
        <v>4090</v>
      </c>
      <c r="C2991" s="23" t="e">
        <v>#N/A</v>
      </c>
      <c r="D2991" s="23" t="e">
        <v>#N/A</v>
      </c>
      <c r="E2991" s="23" t="e">
        <v>#N/A</v>
      </c>
      <c r="F2991" s="23" t="e">
        <v>#N/A</v>
      </c>
      <c r="G2991" s="23" t="e">
        <v>#N/A</v>
      </c>
      <c r="H2991" s="23" t="e">
        <v>#N/A</v>
      </c>
      <c r="I2991" s="1" t="e">
        <v>#N/A</v>
      </c>
      <c r="J2991" s="1" t="e">
        <v>#N/A</v>
      </c>
      <c r="K2991" s="1" t="e">
        <v>#N/A</v>
      </c>
      <c r="L2991" s="23" t="e">
        <v>#N/A</v>
      </c>
      <c r="M2991" s="23" t="e">
        <v>#N/A</v>
      </c>
      <c r="N2991" s="23" t="e">
        <v>#N/A</v>
      </c>
      <c r="O2991" s="23" t="e">
        <v>#N/A</v>
      </c>
      <c r="P2991" s="23" t="e">
        <v>#N/A</v>
      </c>
      <c r="Q2991" s="23" t="s">
        <v>4408</v>
      </c>
    </row>
    <row r="2992" spans="1:17" s="23" customFormat="1" hidden="1" x14ac:dyDescent="0.2">
      <c r="A2992" s="23" t="e">
        <v>#N/A</v>
      </c>
      <c r="B2992" s="23" t="s">
        <v>4091</v>
      </c>
      <c r="C2992" s="23" t="e">
        <v>#N/A</v>
      </c>
      <c r="D2992" s="23" t="e">
        <v>#N/A</v>
      </c>
      <c r="E2992" s="23" t="e">
        <v>#N/A</v>
      </c>
      <c r="F2992" s="23" t="e">
        <v>#N/A</v>
      </c>
      <c r="G2992" s="23" t="e">
        <v>#N/A</v>
      </c>
      <c r="H2992" s="23" t="e">
        <v>#N/A</v>
      </c>
      <c r="I2992" s="1" t="e">
        <v>#N/A</v>
      </c>
      <c r="J2992" s="1" t="e">
        <v>#N/A</v>
      </c>
      <c r="K2992" s="1" t="e">
        <v>#N/A</v>
      </c>
      <c r="L2992" s="23" t="e">
        <v>#N/A</v>
      </c>
      <c r="M2992" s="23" t="e">
        <v>#N/A</v>
      </c>
      <c r="N2992" s="23" t="e">
        <v>#N/A</v>
      </c>
      <c r="O2992" s="23" t="e">
        <v>#N/A</v>
      </c>
      <c r="P2992" s="23" t="e">
        <v>#N/A</v>
      </c>
      <c r="Q2992" s="23" t="s">
        <v>4408</v>
      </c>
    </row>
    <row r="2993" spans="1:17" s="23" customFormat="1" hidden="1" x14ac:dyDescent="0.2">
      <c r="A2993" s="23" t="e">
        <v>#N/A</v>
      </c>
      <c r="B2993" s="23" t="s">
        <v>4092</v>
      </c>
      <c r="C2993" s="23" t="e">
        <v>#N/A</v>
      </c>
      <c r="D2993" s="23" t="e">
        <v>#N/A</v>
      </c>
      <c r="E2993" s="23" t="e">
        <v>#N/A</v>
      </c>
      <c r="F2993" s="23" t="e">
        <v>#N/A</v>
      </c>
      <c r="G2993" s="23" t="e">
        <v>#N/A</v>
      </c>
      <c r="H2993" s="23" t="e">
        <v>#N/A</v>
      </c>
      <c r="I2993" s="1" t="e">
        <v>#N/A</v>
      </c>
      <c r="J2993" s="1" t="e">
        <v>#N/A</v>
      </c>
      <c r="K2993" s="1" t="e">
        <v>#N/A</v>
      </c>
      <c r="L2993" s="23" t="e">
        <v>#N/A</v>
      </c>
      <c r="M2993" s="23" t="e">
        <v>#N/A</v>
      </c>
      <c r="N2993" s="23" t="e">
        <v>#N/A</v>
      </c>
      <c r="O2993" s="23" t="e">
        <v>#N/A</v>
      </c>
      <c r="P2993" s="23" t="e">
        <v>#N/A</v>
      </c>
      <c r="Q2993" s="23" t="s">
        <v>4408</v>
      </c>
    </row>
    <row r="2994" spans="1:17" s="23" customFormat="1" hidden="1" x14ac:dyDescent="0.2">
      <c r="A2994" s="23" t="e">
        <v>#N/A</v>
      </c>
      <c r="B2994" s="23" t="s">
        <v>4093</v>
      </c>
      <c r="C2994" s="23" t="e">
        <v>#N/A</v>
      </c>
      <c r="D2994" s="23" t="e">
        <v>#N/A</v>
      </c>
      <c r="E2994" s="23" t="e">
        <v>#N/A</v>
      </c>
      <c r="F2994" s="23" t="e">
        <v>#N/A</v>
      </c>
      <c r="G2994" s="23" t="e">
        <v>#N/A</v>
      </c>
      <c r="H2994" s="23" t="e">
        <v>#N/A</v>
      </c>
      <c r="I2994" s="1" t="e">
        <v>#N/A</v>
      </c>
      <c r="J2994" s="1" t="e">
        <v>#N/A</v>
      </c>
      <c r="K2994" s="1" t="e">
        <v>#N/A</v>
      </c>
      <c r="L2994" s="23" t="e">
        <v>#N/A</v>
      </c>
      <c r="M2994" s="23" t="e">
        <v>#N/A</v>
      </c>
      <c r="N2994" s="23" t="e">
        <v>#N/A</v>
      </c>
      <c r="O2994" s="23" t="e">
        <v>#N/A</v>
      </c>
      <c r="P2994" s="23" t="e">
        <v>#N/A</v>
      </c>
      <c r="Q2994" s="23" t="s">
        <v>4408</v>
      </c>
    </row>
    <row r="2995" spans="1:17" s="23" customFormat="1" hidden="1" x14ac:dyDescent="0.2">
      <c r="A2995" s="23" t="e">
        <v>#N/A</v>
      </c>
      <c r="B2995" s="23" t="s">
        <v>4094</v>
      </c>
      <c r="C2995" s="23" t="e">
        <v>#N/A</v>
      </c>
      <c r="D2995" s="23" t="e">
        <v>#N/A</v>
      </c>
      <c r="E2995" s="23" t="e">
        <v>#N/A</v>
      </c>
      <c r="F2995" s="23" t="e">
        <v>#N/A</v>
      </c>
      <c r="G2995" s="23" t="e">
        <v>#N/A</v>
      </c>
      <c r="H2995" s="23" t="e">
        <v>#N/A</v>
      </c>
      <c r="I2995" s="1" t="e">
        <v>#N/A</v>
      </c>
      <c r="J2995" s="1" t="e">
        <v>#N/A</v>
      </c>
      <c r="K2995" s="1" t="e">
        <v>#N/A</v>
      </c>
      <c r="L2995" s="23" t="e">
        <v>#N/A</v>
      </c>
      <c r="M2995" s="23" t="e">
        <v>#N/A</v>
      </c>
      <c r="N2995" s="23" t="e">
        <v>#N/A</v>
      </c>
      <c r="O2995" s="23" t="e">
        <v>#N/A</v>
      </c>
      <c r="P2995" s="23" t="e">
        <v>#N/A</v>
      </c>
      <c r="Q2995" s="23" t="s">
        <v>4408</v>
      </c>
    </row>
    <row r="2996" spans="1:17" s="23" customFormat="1" hidden="1" x14ac:dyDescent="0.2">
      <c r="A2996" s="23" t="e">
        <v>#N/A</v>
      </c>
      <c r="B2996" s="23" t="s">
        <v>4095</v>
      </c>
      <c r="C2996" s="23" t="e">
        <v>#N/A</v>
      </c>
      <c r="D2996" s="23" t="e">
        <v>#N/A</v>
      </c>
      <c r="E2996" s="23" t="e">
        <v>#N/A</v>
      </c>
      <c r="F2996" s="23" t="e">
        <v>#N/A</v>
      </c>
      <c r="G2996" s="23" t="e">
        <v>#N/A</v>
      </c>
      <c r="H2996" s="23" t="e">
        <v>#N/A</v>
      </c>
      <c r="I2996" s="1" t="e">
        <v>#N/A</v>
      </c>
      <c r="J2996" s="1" t="e">
        <v>#N/A</v>
      </c>
      <c r="K2996" s="1" t="e">
        <v>#N/A</v>
      </c>
      <c r="L2996" s="23" t="e">
        <v>#N/A</v>
      </c>
      <c r="M2996" s="23" t="e">
        <v>#N/A</v>
      </c>
      <c r="N2996" s="23" t="e">
        <v>#N/A</v>
      </c>
      <c r="O2996" s="23" t="e">
        <v>#N/A</v>
      </c>
      <c r="P2996" s="23" t="e">
        <v>#N/A</v>
      </c>
      <c r="Q2996" s="23" t="s">
        <v>4408</v>
      </c>
    </row>
    <row r="2997" spans="1:17" s="23" customFormat="1" hidden="1" x14ac:dyDescent="0.2">
      <c r="A2997" s="23" t="e">
        <v>#N/A</v>
      </c>
      <c r="B2997" s="23" t="s">
        <v>4096</v>
      </c>
      <c r="C2997" s="23" t="e">
        <v>#N/A</v>
      </c>
      <c r="D2997" s="23" t="e">
        <v>#N/A</v>
      </c>
      <c r="E2997" s="23" t="e">
        <v>#N/A</v>
      </c>
      <c r="F2997" s="23" t="e">
        <v>#N/A</v>
      </c>
      <c r="G2997" s="23" t="e">
        <v>#N/A</v>
      </c>
      <c r="H2997" s="23" t="e">
        <v>#N/A</v>
      </c>
      <c r="I2997" s="1" t="e">
        <v>#N/A</v>
      </c>
      <c r="J2997" s="1" t="e">
        <v>#N/A</v>
      </c>
      <c r="K2997" s="1" t="e">
        <v>#N/A</v>
      </c>
      <c r="L2997" s="23" t="e">
        <v>#N/A</v>
      </c>
      <c r="M2997" s="23" t="e">
        <v>#N/A</v>
      </c>
      <c r="N2997" s="23" t="e">
        <v>#N/A</v>
      </c>
      <c r="O2997" s="23" t="e">
        <v>#N/A</v>
      </c>
      <c r="P2997" s="23" t="e">
        <v>#N/A</v>
      </c>
      <c r="Q2997" s="23" t="s">
        <v>4408</v>
      </c>
    </row>
    <row r="2998" spans="1:17" s="23" customFormat="1" hidden="1" x14ac:dyDescent="0.2">
      <c r="A2998" s="23" t="e">
        <v>#N/A</v>
      </c>
      <c r="B2998" s="23" t="s">
        <v>4097</v>
      </c>
      <c r="C2998" s="23" t="e">
        <v>#N/A</v>
      </c>
      <c r="D2998" s="23" t="e">
        <v>#N/A</v>
      </c>
      <c r="E2998" s="23" t="e">
        <v>#N/A</v>
      </c>
      <c r="F2998" s="23" t="e">
        <v>#N/A</v>
      </c>
      <c r="G2998" s="23" t="e">
        <v>#N/A</v>
      </c>
      <c r="H2998" s="23" t="e">
        <v>#N/A</v>
      </c>
      <c r="I2998" s="1" t="e">
        <v>#N/A</v>
      </c>
      <c r="J2998" s="1" t="e">
        <v>#N/A</v>
      </c>
      <c r="K2998" s="1" t="e">
        <v>#N/A</v>
      </c>
      <c r="L2998" s="23" t="e">
        <v>#N/A</v>
      </c>
      <c r="M2998" s="23" t="e">
        <v>#N/A</v>
      </c>
      <c r="N2998" s="23" t="e">
        <v>#N/A</v>
      </c>
      <c r="O2998" s="23" t="e">
        <v>#N/A</v>
      </c>
      <c r="P2998" s="23" t="e">
        <v>#N/A</v>
      </c>
      <c r="Q2998" s="23" t="s">
        <v>4408</v>
      </c>
    </row>
    <row r="2999" spans="1:17" s="23" customFormat="1" hidden="1" x14ac:dyDescent="0.2">
      <c r="A2999" s="23" t="e">
        <v>#N/A</v>
      </c>
      <c r="B2999" s="23" t="s">
        <v>4098</v>
      </c>
      <c r="C2999" s="23" t="e">
        <v>#N/A</v>
      </c>
      <c r="D2999" s="23" t="e">
        <v>#N/A</v>
      </c>
      <c r="E2999" s="23" t="e">
        <v>#N/A</v>
      </c>
      <c r="F2999" s="23" t="e">
        <v>#N/A</v>
      </c>
      <c r="G2999" s="23" t="e">
        <v>#N/A</v>
      </c>
      <c r="H2999" s="23" t="e">
        <v>#N/A</v>
      </c>
      <c r="I2999" s="1" t="e">
        <v>#N/A</v>
      </c>
      <c r="J2999" s="1" t="e">
        <v>#N/A</v>
      </c>
      <c r="K2999" s="1" t="e">
        <v>#N/A</v>
      </c>
      <c r="L2999" s="23" t="e">
        <v>#N/A</v>
      </c>
      <c r="M2999" s="23" t="e">
        <v>#N/A</v>
      </c>
      <c r="N2999" s="23" t="e">
        <v>#N/A</v>
      </c>
      <c r="O2999" s="23" t="e">
        <v>#N/A</v>
      </c>
      <c r="P2999" s="23" t="e">
        <v>#N/A</v>
      </c>
      <c r="Q2999" s="23" t="s">
        <v>4408</v>
      </c>
    </row>
    <row r="3000" spans="1:17" s="23" customFormat="1" hidden="1" x14ac:dyDescent="0.2">
      <c r="A3000" s="23" t="e">
        <v>#N/A</v>
      </c>
      <c r="B3000" s="23" t="s">
        <v>4099</v>
      </c>
      <c r="C3000" s="23" t="e">
        <v>#N/A</v>
      </c>
      <c r="D3000" s="23" t="e">
        <v>#N/A</v>
      </c>
      <c r="E3000" s="23" t="e">
        <v>#N/A</v>
      </c>
      <c r="F3000" s="23" t="e">
        <v>#N/A</v>
      </c>
      <c r="G3000" s="23" t="e">
        <v>#N/A</v>
      </c>
      <c r="H3000" s="23" t="e">
        <v>#N/A</v>
      </c>
      <c r="I3000" s="1" t="e">
        <v>#N/A</v>
      </c>
      <c r="J3000" s="1" t="e">
        <v>#N/A</v>
      </c>
      <c r="K3000" s="1" t="e">
        <v>#N/A</v>
      </c>
      <c r="L3000" s="23" t="e">
        <v>#N/A</v>
      </c>
      <c r="M3000" s="23" t="e">
        <v>#N/A</v>
      </c>
      <c r="N3000" s="23" t="e">
        <v>#N/A</v>
      </c>
      <c r="O3000" s="23" t="e">
        <v>#N/A</v>
      </c>
      <c r="P3000" s="23" t="e">
        <v>#N/A</v>
      </c>
      <c r="Q3000" s="23" t="s">
        <v>4408</v>
      </c>
    </row>
    <row r="3001" spans="1:17" s="23" customFormat="1" hidden="1" x14ac:dyDescent="0.2">
      <c r="A3001" s="23" t="e">
        <v>#N/A</v>
      </c>
      <c r="B3001" s="23" t="s">
        <v>4100</v>
      </c>
      <c r="C3001" s="23" t="e">
        <v>#N/A</v>
      </c>
      <c r="D3001" s="23" t="e">
        <v>#N/A</v>
      </c>
      <c r="E3001" s="23" t="e">
        <v>#N/A</v>
      </c>
      <c r="F3001" s="23" t="e">
        <v>#N/A</v>
      </c>
      <c r="G3001" s="23" t="e">
        <v>#N/A</v>
      </c>
      <c r="H3001" s="23" t="e">
        <v>#N/A</v>
      </c>
      <c r="I3001" s="1" t="e">
        <v>#N/A</v>
      </c>
      <c r="J3001" s="1" t="e">
        <v>#N/A</v>
      </c>
      <c r="K3001" s="1" t="e">
        <v>#N/A</v>
      </c>
      <c r="L3001" s="23" t="e">
        <v>#N/A</v>
      </c>
      <c r="M3001" s="23" t="e">
        <v>#N/A</v>
      </c>
      <c r="N3001" s="23" t="e">
        <v>#N/A</v>
      </c>
      <c r="O3001" s="23" t="e">
        <v>#N/A</v>
      </c>
      <c r="P3001" s="23" t="e">
        <v>#N/A</v>
      </c>
      <c r="Q3001" s="23" t="s">
        <v>4408</v>
      </c>
    </row>
    <row r="3002" spans="1:17" s="23" customFormat="1" hidden="1" x14ac:dyDescent="0.2">
      <c r="A3002" s="23" t="e">
        <v>#N/A</v>
      </c>
      <c r="B3002" s="23" t="s">
        <v>4101</v>
      </c>
      <c r="C3002" s="23" t="e">
        <v>#N/A</v>
      </c>
      <c r="D3002" s="23" t="e">
        <v>#N/A</v>
      </c>
      <c r="E3002" s="23" t="e">
        <v>#N/A</v>
      </c>
      <c r="F3002" s="23" t="e">
        <v>#N/A</v>
      </c>
      <c r="G3002" s="23" t="e">
        <v>#N/A</v>
      </c>
      <c r="H3002" s="23" t="e">
        <v>#N/A</v>
      </c>
      <c r="I3002" s="1" t="e">
        <v>#N/A</v>
      </c>
      <c r="J3002" s="1" t="e">
        <v>#N/A</v>
      </c>
      <c r="K3002" s="1" t="e">
        <v>#N/A</v>
      </c>
      <c r="L3002" s="23" t="e">
        <v>#N/A</v>
      </c>
      <c r="M3002" s="23" t="e">
        <v>#N/A</v>
      </c>
      <c r="N3002" s="23" t="e">
        <v>#N/A</v>
      </c>
      <c r="O3002" s="23" t="e">
        <v>#N/A</v>
      </c>
      <c r="P3002" s="23" t="e">
        <v>#N/A</v>
      </c>
      <c r="Q3002" s="23" t="s">
        <v>4408</v>
      </c>
    </row>
    <row r="3003" spans="1:17" s="23" customFormat="1" hidden="1" x14ac:dyDescent="0.2">
      <c r="A3003" s="23" t="e">
        <v>#N/A</v>
      </c>
      <c r="B3003" s="23" t="s">
        <v>4102</v>
      </c>
      <c r="C3003" s="23" t="e">
        <v>#N/A</v>
      </c>
      <c r="D3003" s="23" t="e">
        <v>#N/A</v>
      </c>
      <c r="E3003" s="23" t="e">
        <v>#N/A</v>
      </c>
      <c r="F3003" s="23" t="e">
        <v>#N/A</v>
      </c>
      <c r="G3003" s="23" t="e">
        <v>#N/A</v>
      </c>
      <c r="H3003" s="23" t="e">
        <v>#N/A</v>
      </c>
      <c r="I3003" s="1" t="e">
        <v>#N/A</v>
      </c>
      <c r="J3003" s="1" t="e">
        <v>#N/A</v>
      </c>
      <c r="K3003" s="1" t="e">
        <v>#N/A</v>
      </c>
      <c r="L3003" s="23" t="e">
        <v>#N/A</v>
      </c>
      <c r="M3003" s="23" t="e">
        <v>#N/A</v>
      </c>
      <c r="N3003" s="23" t="e">
        <v>#N/A</v>
      </c>
      <c r="O3003" s="23" t="e">
        <v>#N/A</v>
      </c>
      <c r="P3003" s="23" t="e">
        <v>#N/A</v>
      </c>
      <c r="Q3003" s="23" t="s">
        <v>4408</v>
      </c>
    </row>
    <row r="3004" spans="1:17" s="23" customFormat="1" hidden="1" x14ac:dyDescent="0.2">
      <c r="A3004" s="23" t="e">
        <v>#N/A</v>
      </c>
      <c r="B3004" s="23" t="s">
        <v>4103</v>
      </c>
      <c r="C3004" s="23" t="e">
        <v>#N/A</v>
      </c>
      <c r="D3004" s="23" t="e">
        <v>#N/A</v>
      </c>
      <c r="E3004" s="23" t="e">
        <v>#N/A</v>
      </c>
      <c r="F3004" s="23" t="e">
        <v>#N/A</v>
      </c>
      <c r="G3004" s="23" t="e">
        <v>#N/A</v>
      </c>
      <c r="H3004" s="23" t="e">
        <v>#N/A</v>
      </c>
      <c r="I3004" s="1" t="e">
        <v>#N/A</v>
      </c>
      <c r="J3004" s="1" t="e">
        <v>#N/A</v>
      </c>
      <c r="K3004" s="1" t="e">
        <v>#N/A</v>
      </c>
      <c r="L3004" s="23" t="e">
        <v>#N/A</v>
      </c>
      <c r="M3004" s="23" t="e">
        <v>#N/A</v>
      </c>
      <c r="N3004" s="23" t="e">
        <v>#N/A</v>
      </c>
      <c r="O3004" s="23" t="e">
        <v>#N/A</v>
      </c>
      <c r="P3004" s="23" t="e">
        <v>#N/A</v>
      </c>
      <c r="Q3004" s="23" t="s">
        <v>4408</v>
      </c>
    </row>
    <row r="3005" spans="1:17" s="23" customFormat="1" hidden="1" x14ac:dyDescent="0.2">
      <c r="A3005" s="23" t="e">
        <v>#N/A</v>
      </c>
      <c r="B3005" s="23" t="s">
        <v>4104</v>
      </c>
      <c r="C3005" s="23" t="e">
        <v>#N/A</v>
      </c>
      <c r="D3005" s="23" t="e">
        <v>#N/A</v>
      </c>
      <c r="E3005" s="23" t="e">
        <v>#N/A</v>
      </c>
      <c r="F3005" s="23" t="e">
        <v>#N/A</v>
      </c>
      <c r="G3005" s="23" t="e">
        <v>#N/A</v>
      </c>
      <c r="H3005" s="23" t="e">
        <v>#N/A</v>
      </c>
      <c r="I3005" s="1" t="e">
        <v>#N/A</v>
      </c>
      <c r="J3005" s="1" t="e">
        <v>#N/A</v>
      </c>
      <c r="K3005" s="1" t="e">
        <v>#N/A</v>
      </c>
      <c r="L3005" s="23" t="e">
        <v>#N/A</v>
      </c>
      <c r="M3005" s="23" t="e">
        <v>#N/A</v>
      </c>
      <c r="N3005" s="23" t="e">
        <v>#N/A</v>
      </c>
      <c r="O3005" s="23" t="e">
        <v>#N/A</v>
      </c>
      <c r="P3005" s="23" t="e">
        <v>#N/A</v>
      </c>
      <c r="Q3005" s="23" t="s">
        <v>4408</v>
      </c>
    </row>
    <row r="3006" spans="1:17" s="23" customFormat="1" hidden="1" x14ac:dyDescent="0.2">
      <c r="A3006" s="23" t="e">
        <v>#N/A</v>
      </c>
      <c r="B3006" s="23" t="s">
        <v>4105</v>
      </c>
      <c r="C3006" s="23" t="e">
        <v>#N/A</v>
      </c>
      <c r="D3006" s="23" t="e">
        <v>#N/A</v>
      </c>
      <c r="E3006" s="23" t="e">
        <v>#N/A</v>
      </c>
      <c r="F3006" s="23" t="e">
        <v>#N/A</v>
      </c>
      <c r="G3006" s="23" t="e">
        <v>#N/A</v>
      </c>
      <c r="H3006" s="23" t="e">
        <v>#N/A</v>
      </c>
      <c r="I3006" s="1" t="e">
        <v>#N/A</v>
      </c>
      <c r="J3006" s="1" t="e">
        <v>#N/A</v>
      </c>
      <c r="K3006" s="1" t="e">
        <v>#N/A</v>
      </c>
      <c r="L3006" s="23" t="e">
        <v>#N/A</v>
      </c>
      <c r="M3006" s="23" t="e">
        <v>#N/A</v>
      </c>
      <c r="N3006" s="23" t="e">
        <v>#N/A</v>
      </c>
      <c r="O3006" s="23" t="e">
        <v>#N/A</v>
      </c>
      <c r="P3006" s="23" t="e">
        <v>#N/A</v>
      </c>
      <c r="Q3006" s="23" t="s">
        <v>4408</v>
      </c>
    </row>
    <row r="3007" spans="1:17" s="23" customFormat="1" hidden="1" x14ac:dyDescent="0.2">
      <c r="A3007" s="23" t="e">
        <v>#N/A</v>
      </c>
      <c r="B3007" s="23" t="s">
        <v>4106</v>
      </c>
      <c r="C3007" s="23" t="e">
        <v>#N/A</v>
      </c>
      <c r="D3007" s="23" t="e">
        <v>#N/A</v>
      </c>
      <c r="E3007" s="23" t="e">
        <v>#N/A</v>
      </c>
      <c r="F3007" s="23" t="e">
        <v>#N/A</v>
      </c>
      <c r="G3007" s="23" t="e">
        <v>#N/A</v>
      </c>
      <c r="H3007" s="23" t="e">
        <v>#N/A</v>
      </c>
      <c r="I3007" s="1" t="e">
        <v>#N/A</v>
      </c>
      <c r="J3007" s="1" t="e">
        <v>#N/A</v>
      </c>
      <c r="K3007" s="1" t="e">
        <v>#N/A</v>
      </c>
      <c r="L3007" s="23" t="e">
        <v>#N/A</v>
      </c>
      <c r="M3007" s="23" t="e">
        <v>#N/A</v>
      </c>
      <c r="N3007" s="23" t="e">
        <v>#N/A</v>
      </c>
      <c r="O3007" s="23" t="e">
        <v>#N/A</v>
      </c>
      <c r="P3007" s="23" t="e">
        <v>#N/A</v>
      </c>
      <c r="Q3007" s="23" t="s">
        <v>4408</v>
      </c>
    </row>
    <row r="3008" spans="1:17" s="23" customFormat="1" hidden="1" x14ac:dyDescent="0.2">
      <c r="A3008" s="23" t="e">
        <v>#N/A</v>
      </c>
      <c r="B3008" s="23" t="s">
        <v>4107</v>
      </c>
      <c r="C3008" s="23" t="e">
        <v>#N/A</v>
      </c>
      <c r="D3008" s="23" t="e">
        <v>#N/A</v>
      </c>
      <c r="E3008" s="23" t="e">
        <v>#N/A</v>
      </c>
      <c r="F3008" s="23" t="e">
        <v>#N/A</v>
      </c>
      <c r="G3008" s="23" t="e">
        <v>#N/A</v>
      </c>
      <c r="H3008" s="23" t="e">
        <v>#N/A</v>
      </c>
      <c r="I3008" s="1" t="e">
        <v>#N/A</v>
      </c>
      <c r="J3008" s="1" t="e">
        <v>#N/A</v>
      </c>
      <c r="K3008" s="1" t="e">
        <v>#N/A</v>
      </c>
      <c r="L3008" s="23" t="e">
        <v>#N/A</v>
      </c>
      <c r="M3008" s="23" t="e">
        <v>#N/A</v>
      </c>
      <c r="N3008" s="23" t="e">
        <v>#N/A</v>
      </c>
      <c r="O3008" s="23" t="e">
        <v>#N/A</v>
      </c>
      <c r="P3008" s="23" t="e">
        <v>#N/A</v>
      </c>
      <c r="Q3008" s="23" t="s">
        <v>4408</v>
      </c>
    </row>
    <row r="3009" spans="1:17" s="23" customFormat="1" hidden="1" x14ac:dyDescent="0.2">
      <c r="A3009" s="23" t="e">
        <v>#N/A</v>
      </c>
      <c r="B3009" s="23" t="s">
        <v>4108</v>
      </c>
      <c r="C3009" s="23" t="e">
        <v>#N/A</v>
      </c>
      <c r="D3009" s="23" t="e">
        <v>#N/A</v>
      </c>
      <c r="E3009" s="23" t="e">
        <v>#N/A</v>
      </c>
      <c r="F3009" s="23" t="e">
        <v>#N/A</v>
      </c>
      <c r="G3009" s="23" t="e">
        <v>#N/A</v>
      </c>
      <c r="H3009" s="23" t="e">
        <v>#N/A</v>
      </c>
      <c r="I3009" s="1" t="e">
        <v>#N/A</v>
      </c>
      <c r="J3009" s="1" t="e">
        <v>#N/A</v>
      </c>
      <c r="K3009" s="1" t="e">
        <v>#N/A</v>
      </c>
      <c r="L3009" s="23" t="e">
        <v>#N/A</v>
      </c>
      <c r="M3009" s="23" t="e">
        <v>#N/A</v>
      </c>
      <c r="N3009" s="23" t="e">
        <v>#N/A</v>
      </c>
      <c r="O3009" s="23" t="e">
        <v>#N/A</v>
      </c>
      <c r="P3009" s="23" t="e">
        <v>#N/A</v>
      </c>
      <c r="Q3009" s="23" t="s">
        <v>4408</v>
      </c>
    </row>
    <row r="3010" spans="1:17" s="23" customFormat="1" hidden="1" x14ac:dyDescent="0.2">
      <c r="A3010" s="23" t="e">
        <v>#N/A</v>
      </c>
      <c r="B3010" s="23" t="s">
        <v>4109</v>
      </c>
      <c r="C3010" s="23" t="e">
        <v>#N/A</v>
      </c>
      <c r="D3010" s="23" t="e">
        <v>#N/A</v>
      </c>
      <c r="E3010" s="23" t="e">
        <v>#N/A</v>
      </c>
      <c r="F3010" s="23" t="e">
        <v>#N/A</v>
      </c>
      <c r="G3010" s="23" t="e">
        <v>#N/A</v>
      </c>
      <c r="H3010" s="23" t="e">
        <v>#N/A</v>
      </c>
      <c r="I3010" s="1" t="e">
        <v>#N/A</v>
      </c>
      <c r="J3010" s="1" t="e">
        <v>#N/A</v>
      </c>
      <c r="K3010" s="1" t="e">
        <v>#N/A</v>
      </c>
      <c r="L3010" s="23" t="e">
        <v>#N/A</v>
      </c>
      <c r="M3010" s="23" t="e">
        <v>#N/A</v>
      </c>
      <c r="N3010" s="23" t="e">
        <v>#N/A</v>
      </c>
      <c r="O3010" s="23" t="e">
        <v>#N/A</v>
      </c>
      <c r="P3010" s="23" t="e">
        <v>#N/A</v>
      </c>
      <c r="Q3010" s="23" t="s">
        <v>4408</v>
      </c>
    </row>
    <row r="3011" spans="1:17" s="23" customFormat="1" hidden="1" x14ac:dyDescent="0.2">
      <c r="A3011" s="23" t="e">
        <v>#N/A</v>
      </c>
      <c r="B3011" s="23" t="s">
        <v>4110</v>
      </c>
      <c r="C3011" s="23" t="e">
        <v>#N/A</v>
      </c>
      <c r="D3011" s="23" t="e">
        <v>#N/A</v>
      </c>
      <c r="E3011" s="23" t="e">
        <v>#N/A</v>
      </c>
      <c r="F3011" s="23" t="e">
        <v>#N/A</v>
      </c>
      <c r="G3011" s="23" t="e">
        <v>#N/A</v>
      </c>
      <c r="H3011" s="23" t="e">
        <v>#N/A</v>
      </c>
      <c r="I3011" s="1" t="e">
        <v>#N/A</v>
      </c>
      <c r="J3011" s="1" t="e">
        <v>#N/A</v>
      </c>
      <c r="K3011" s="1" t="e">
        <v>#N/A</v>
      </c>
      <c r="L3011" s="23" t="e">
        <v>#N/A</v>
      </c>
      <c r="M3011" s="23" t="e">
        <v>#N/A</v>
      </c>
      <c r="N3011" s="23" t="e">
        <v>#N/A</v>
      </c>
      <c r="O3011" s="23" t="e">
        <v>#N/A</v>
      </c>
      <c r="P3011" s="23" t="e">
        <v>#N/A</v>
      </c>
      <c r="Q3011" s="23" t="s">
        <v>4408</v>
      </c>
    </row>
    <row r="3012" spans="1:17" s="23" customFormat="1" hidden="1" x14ac:dyDescent="0.2">
      <c r="A3012" s="23" t="e">
        <v>#N/A</v>
      </c>
      <c r="B3012" s="23" t="s">
        <v>4111</v>
      </c>
      <c r="C3012" s="23" t="e">
        <v>#N/A</v>
      </c>
      <c r="D3012" s="23" t="e">
        <v>#N/A</v>
      </c>
      <c r="E3012" s="23" t="e">
        <v>#N/A</v>
      </c>
      <c r="F3012" s="23" t="e">
        <v>#N/A</v>
      </c>
      <c r="G3012" s="23" t="e">
        <v>#N/A</v>
      </c>
      <c r="H3012" s="23" t="e">
        <v>#N/A</v>
      </c>
      <c r="I3012" s="1" t="e">
        <v>#N/A</v>
      </c>
      <c r="J3012" s="1" t="e">
        <v>#N/A</v>
      </c>
      <c r="K3012" s="1" t="e">
        <v>#N/A</v>
      </c>
      <c r="L3012" s="23" t="e">
        <v>#N/A</v>
      </c>
      <c r="M3012" s="23" t="e">
        <v>#N/A</v>
      </c>
      <c r="N3012" s="23" t="e">
        <v>#N/A</v>
      </c>
      <c r="O3012" s="23" t="e">
        <v>#N/A</v>
      </c>
      <c r="P3012" s="23" t="e">
        <v>#N/A</v>
      </c>
      <c r="Q3012" s="23" t="s">
        <v>4408</v>
      </c>
    </row>
    <row r="3013" spans="1:17" s="23" customFormat="1" hidden="1" x14ac:dyDescent="0.2">
      <c r="A3013" s="23" t="e">
        <v>#N/A</v>
      </c>
      <c r="B3013" s="23" t="s">
        <v>4112</v>
      </c>
      <c r="C3013" s="23" t="e">
        <v>#N/A</v>
      </c>
      <c r="D3013" s="23" t="e">
        <v>#N/A</v>
      </c>
      <c r="E3013" s="23" t="e">
        <v>#N/A</v>
      </c>
      <c r="F3013" s="23" t="e">
        <v>#N/A</v>
      </c>
      <c r="G3013" s="23" t="e">
        <v>#N/A</v>
      </c>
      <c r="H3013" s="23" t="e">
        <v>#N/A</v>
      </c>
      <c r="I3013" s="1" t="e">
        <v>#N/A</v>
      </c>
      <c r="J3013" s="1" t="e">
        <v>#N/A</v>
      </c>
      <c r="K3013" s="1" t="e">
        <v>#N/A</v>
      </c>
      <c r="L3013" s="23" t="e">
        <v>#N/A</v>
      </c>
      <c r="M3013" s="23" t="e">
        <v>#N/A</v>
      </c>
      <c r="N3013" s="23" t="e">
        <v>#N/A</v>
      </c>
      <c r="O3013" s="23" t="e">
        <v>#N/A</v>
      </c>
      <c r="P3013" s="23" t="e">
        <v>#N/A</v>
      </c>
      <c r="Q3013" s="23" t="s">
        <v>4408</v>
      </c>
    </row>
    <row r="3014" spans="1:17" s="23" customFormat="1" hidden="1" x14ac:dyDescent="0.2">
      <c r="A3014" s="23" t="e">
        <v>#N/A</v>
      </c>
      <c r="B3014" s="23" t="s">
        <v>4113</v>
      </c>
      <c r="C3014" s="23" t="e">
        <v>#N/A</v>
      </c>
      <c r="D3014" s="23" t="e">
        <v>#N/A</v>
      </c>
      <c r="E3014" s="23" t="e">
        <v>#N/A</v>
      </c>
      <c r="F3014" s="23" t="e">
        <v>#N/A</v>
      </c>
      <c r="G3014" s="23" t="e">
        <v>#N/A</v>
      </c>
      <c r="H3014" s="23" t="e">
        <v>#N/A</v>
      </c>
      <c r="I3014" s="1" t="e">
        <v>#N/A</v>
      </c>
      <c r="J3014" s="1" t="e">
        <v>#N/A</v>
      </c>
      <c r="K3014" s="1" t="e">
        <v>#N/A</v>
      </c>
      <c r="L3014" s="23" t="e">
        <v>#N/A</v>
      </c>
      <c r="M3014" s="23" t="e">
        <v>#N/A</v>
      </c>
      <c r="N3014" s="23" t="e">
        <v>#N/A</v>
      </c>
      <c r="O3014" s="23" t="e">
        <v>#N/A</v>
      </c>
      <c r="P3014" s="23" t="e">
        <v>#N/A</v>
      </c>
      <c r="Q3014" s="23" t="s">
        <v>4408</v>
      </c>
    </row>
    <row r="3015" spans="1:17" s="23" customFormat="1" hidden="1" x14ac:dyDescent="0.2">
      <c r="A3015" s="23" t="e">
        <v>#N/A</v>
      </c>
      <c r="B3015" s="23" t="s">
        <v>4114</v>
      </c>
      <c r="C3015" s="23" t="e">
        <v>#N/A</v>
      </c>
      <c r="D3015" s="23" t="e">
        <v>#N/A</v>
      </c>
      <c r="E3015" s="23" t="e">
        <v>#N/A</v>
      </c>
      <c r="F3015" s="23" t="e">
        <v>#N/A</v>
      </c>
      <c r="G3015" s="23" t="e">
        <v>#N/A</v>
      </c>
      <c r="H3015" s="23" t="e">
        <v>#N/A</v>
      </c>
      <c r="I3015" s="1" t="e">
        <v>#N/A</v>
      </c>
      <c r="J3015" s="1" t="e">
        <v>#N/A</v>
      </c>
      <c r="K3015" s="1" t="e">
        <v>#N/A</v>
      </c>
      <c r="L3015" s="23" t="e">
        <v>#N/A</v>
      </c>
      <c r="M3015" s="23" t="e">
        <v>#N/A</v>
      </c>
      <c r="N3015" s="23" t="e">
        <v>#N/A</v>
      </c>
      <c r="O3015" s="23" t="e">
        <v>#N/A</v>
      </c>
      <c r="P3015" s="23" t="e">
        <v>#N/A</v>
      </c>
      <c r="Q3015" s="23" t="s">
        <v>4408</v>
      </c>
    </row>
    <row r="3016" spans="1:17" s="23" customFormat="1" hidden="1" x14ac:dyDescent="0.2">
      <c r="A3016" s="23" t="e">
        <v>#N/A</v>
      </c>
      <c r="B3016" s="23" t="s">
        <v>4115</v>
      </c>
      <c r="C3016" s="23" t="e">
        <v>#N/A</v>
      </c>
      <c r="D3016" s="23" t="e">
        <v>#N/A</v>
      </c>
      <c r="E3016" s="23" t="e">
        <v>#N/A</v>
      </c>
      <c r="F3016" s="23" t="e">
        <v>#N/A</v>
      </c>
      <c r="G3016" s="23" t="e">
        <v>#N/A</v>
      </c>
      <c r="H3016" s="23" t="e">
        <v>#N/A</v>
      </c>
      <c r="I3016" s="1" t="e">
        <v>#N/A</v>
      </c>
      <c r="J3016" s="1" t="e">
        <v>#N/A</v>
      </c>
      <c r="K3016" s="1" t="e">
        <v>#N/A</v>
      </c>
      <c r="L3016" s="23" t="e">
        <v>#N/A</v>
      </c>
      <c r="M3016" s="23" t="e">
        <v>#N/A</v>
      </c>
      <c r="N3016" s="23" t="e">
        <v>#N/A</v>
      </c>
      <c r="O3016" s="23" t="e">
        <v>#N/A</v>
      </c>
      <c r="P3016" s="23" t="e">
        <v>#N/A</v>
      </c>
      <c r="Q3016" s="23" t="s">
        <v>4408</v>
      </c>
    </row>
    <row r="3017" spans="1:17" s="23" customFormat="1" hidden="1" x14ac:dyDescent="0.2">
      <c r="A3017" s="23" t="e">
        <v>#N/A</v>
      </c>
      <c r="B3017" s="23" t="s">
        <v>4116</v>
      </c>
      <c r="C3017" s="23" t="e">
        <v>#N/A</v>
      </c>
      <c r="D3017" s="23" t="e">
        <v>#N/A</v>
      </c>
      <c r="E3017" s="23" t="e">
        <v>#N/A</v>
      </c>
      <c r="F3017" s="23" t="e">
        <v>#N/A</v>
      </c>
      <c r="G3017" s="23" t="e">
        <v>#N/A</v>
      </c>
      <c r="H3017" s="23" t="e">
        <v>#N/A</v>
      </c>
      <c r="I3017" s="1" t="e">
        <v>#N/A</v>
      </c>
      <c r="J3017" s="1" t="e">
        <v>#N/A</v>
      </c>
      <c r="K3017" s="1" t="e">
        <v>#N/A</v>
      </c>
      <c r="L3017" s="23" t="e">
        <v>#N/A</v>
      </c>
      <c r="M3017" s="23" t="e">
        <v>#N/A</v>
      </c>
      <c r="N3017" s="23" t="e">
        <v>#N/A</v>
      </c>
      <c r="O3017" s="23" t="e">
        <v>#N/A</v>
      </c>
      <c r="P3017" s="23" t="e">
        <v>#N/A</v>
      </c>
      <c r="Q3017" s="23" t="s">
        <v>4408</v>
      </c>
    </row>
    <row r="3018" spans="1:17" s="23" customFormat="1" hidden="1" x14ac:dyDescent="0.2">
      <c r="A3018" s="23" t="e">
        <v>#N/A</v>
      </c>
      <c r="B3018" s="23" t="s">
        <v>4117</v>
      </c>
      <c r="C3018" s="23" t="e">
        <v>#N/A</v>
      </c>
      <c r="D3018" s="23" t="e">
        <v>#N/A</v>
      </c>
      <c r="E3018" s="23" t="e">
        <v>#N/A</v>
      </c>
      <c r="F3018" s="23" t="e">
        <v>#N/A</v>
      </c>
      <c r="G3018" s="23" t="e">
        <v>#N/A</v>
      </c>
      <c r="H3018" s="23" t="e">
        <v>#N/A</v>
      </c>
      <c r="I3018" s="1" t="e">
        <v>#N/A</v>
      </c>
      <c r="J3018" s="1" t="e">
        <v>#N/A</v>
      </c>
      <c r="K3018" s="1" t="e">
        <v>#N/A</v>
      </c>
      <c r="L3018" s="23" t="e">
        <v>#N/A</v>
      </c>
      <c r="M3018" s="23" t="e">
        <v>#N/A</v>
      </c>
      <c r="N3018" s="23" t="e">
        <v>#N/A</v>
      </c>
      <c r="O3018" s="23" t="e">
        <v>#N/A</v>
      </c>
      <c r="P3018" s="23" t="e">
        <v>#N/A</v>
      </c>
      <c r="Q3018" s="23" t="s">
        <v>4408</v>
      </c>
    </row>
    <row r="3019" spans="1:17" s="23" customFormat="1" hidden="1" x14ac:dyDescent="0.2">
      <c r="A3019" s="23" t="e">
        <v>#N/A</v>
      </c>
      <c r="B3019" s="23" t="s">
        <v>4118</v>
      </c>
      <c r="C3019" s="23" t="e">
        <v>#N/A</v>
      </c>
      <c r="D3019" s="23" t="e">
        <v>#N/A</v>
      </c>
      <c r="E3019" s="23" t="e">
        <v>#N/A</v>
      </c>
      <c r="F3019" s="23" t="e">
        <v>#N/A</v>
      </c>
      <c r="G3019" s="23" t="e">
        <v>#N/A</v>
      </c>
      <c r="H3019" s="23" t="e">
        <v>#N/A</v>
      </c>
      <c r="I3019" s="1" t="e">
        <v>#N/A</v>
      </c>
      <c r="J3019" s="1" t="e">
        <v>#N/A</v>
      </c>
      <c r="K3019" s="1" t="e">
        <v>#N/A</v>
      </c>
      <c r="L3019" s="23" t="e">
        <v>#N/A</v>
      </c>
      <c r="M3019" s="23" t="e">
        <v>#N/A</v>
      </c>
      <c r="N3019" s="23" t="e">
        <v>#N/A</v>
      </c>
      <c r="O3019" s="23" t="e">
        <v>#N/A</v>
      </c>
      <c r="P3019" s="23" t="e">
        <v>#N/A</v>
      </c>
      <c r="Q3019" s="23" t="s">
        <v>4408</v>
      </c>
    </row>
    <row r="3020" spans="1:17" s="23" customFormat="1" hidden="1" x14ac:dyDescent="0.2">
      <c r="A3020" s="23" t="e">
        <v>#N/A</v>
      </c>
      <c r="B3020" s="23" t="s">
        <v>4119</v>
      </c>
      <c r="C3020" s="23" t="e">
        <v>#N/A</v>
      </c>
      <c r="D3020" s="23" t="e">
        <v>#N/A</v>
      </c>
      <c r="E3020" s="23" t="e">
        <v>#N/A</v>
      </c>
      <c r="F3020" s="23" t="e">
        <v>#N/A</v>
      </c>
      <c r="G3020" s="23" t="e">
        <v>#N/A</v>
      </c>
      <c r="H3020" s="23" t="e">
        <v>#N/A</v>
      </c>
      <c r="I3020" s="1" t="e">
        <v>#N/A</v>
      </c>
      <c r="J3020" s="1" t="e">
        <v>#N/A</v>
      </c>
      <c r="K3020" s="1" t="e">
        <v>#N/A</v>
      </c>
      <c r="L3020" s="23" t="e">
        <v>#N/A</v>
      </c>
      <c r="M3020" s="23" t="e">
        <v>#N/A</v>
      </c>
      <c r="N3020" s="23" t="e">
        <v>#N/A</v>
      </c>
      <c r="O3020" s="23" t="e">
        <v>#N/A</v>
      </c>
      <c r="P3020" s="23" t="e">
        <v>#N/A</v>
      </c>
      <c r="Q3020" s="23" t="s">
        <v>4408</v>
      </c>
    </row>
    <row r="3021" spans="1:17" s="23" customFormat="1" hidden="1" x14ac:dyDescent="0.2">
      <c r="A3021" s="23" t="e">
        <v>#N/A</v>
      </c>
      <c r="B3021" s="23" t="s">
        <v>4120</v>
      </c>
      <c r="C3021" s="23" t="e">
        <v>#N/A</v>
      </c>
      <c r="D3021" s="23" t="e">
        <v>#N/A</v>
      </c>
      <c r="E3021" s="23" t="e">
        <v>#N/A</v>
      </c>
      <c r="F3021" s="23" t="e">
        <v>#N/A</v>
      </c>
      <c r="G3021" s="23" t="e">
        <v>#N/A</v>
      </c>
      <c r="H3021" s="23" t="e">
        <v>#N/A</v>
      </c>
      <c r="I3021" s="1" t="e">
        <v>#N/A</v>
      </c>
      <c r="J3021" s="1" t="e">
        <v>#N/A</v>
      </c>
      <c r="K3021" s="1" t="e">
        <v>#N/A</v>
      </c>
      <c r="L3021" s="23" t="e">
        <v>#N/A</v>
      </c>
      <c r="M3021" s="23" t="e">
        <v>#N/A</v>
      </c>
      <c r="N3021" s="23" t="e">
        <v>#N/A</v>
      </c>
      <c r="O3021" s="23" t="e">
        <v>#N/A</v>
      </c>
      <c r="P3021" s="23" t="e">
        <v>#N/A</v>
      </c>
      <c r="Q3021" s="23" t="s">
        <v>4408</v>
      </c>
    </row>
    <row r="3022" spans="1:17" s="23" customFormat="1" hidden="1" x14ac:dyDescent="0.2">
      <c r="A3022" s="23" t="e">
        <v>#N/A</v>
      </c>
      <c r="B3022" s="23" t="s">
        <v>4121</v>
      </c>
      <c r="C3022" s="23" t="e">
        <v>#N/A</v>
      </c>
      <c r="D3022" s="23" t="e">
        <v>#N/A</v>
      </c>
      <c r="E3022" s="23" t="e">
        <v>#N/A</v>
      </c>
      <c r="F3022" s="23" t="e">
        <v>#N/A</v>
      </c>
      <c r="G3022" s="23" t="e">
        <v>#N/A</v>
      </c>
      <c r="H3022" s="23" t="e">
        <v>#N/A</v>
      </c>
      <c r="I3022" s="1" t="e">
        <v>#N/A</v>
      </c>
      <c r="J3022" s="1" t="e">
        <v>#N/A</v>
      </c>
      <c r="K3022" s="1" t="e">
        <v>#N/A</v>
      </c>
      <c r="L3022" s="23" t="e">
        <v>#N/A</v>
      </c>
      <c r="M3022" s="23" t="e">
        <v>#N/A</v>
      </c>
      <c r="N3022" s="23" t="e">
        <v>#N/A</v>
      </c>
      <c r="O3022" s="23" t="e">
        <v>#N/A</v>
      </c>
      <c r="P3022" s="23" t="e">
        <v>#N/A</v>
      </c>
      <c r="Q3022" s="23" t="s">
        <v>4408</v>
      </c>
    </row>
    <row r="3023" spans="1:17" s="23" customFormat="1" hidden="1" x14ac:dyDescent="0.2">
      <c r="A3023" s="23" t="e">
        <v>#N/A</v>
      </c>
      <c r="B3023" s="23" t="s">
        <v>4122</v>
      </c>
      <c r="C3023" s="23" t="e">
        <v>#N/A</v>
      </c>
      <c r="D3023" s="23" t="e">
        <v>#N/A</v>
      </c>
      <c r="E3023" s="23" t="e">
        <v>#N/A</v>
      </c>
      <c r="F3023" s="23" t="e">
        <v>#N/A</v>
      </c>
      <c r="G3023" s="23" t="e">
        <v>#N/A</v>
      </c>
      <c r="H3023" s="23" t="e">
        <v>#N/A</v>
      </c>
      <c r="I3023" s="1" t="e">
        <v>#N/A</v>
      </c>
      <c r="J3023" s="1" t="e">
        <v>#N/A</v>
      </c>
      <c r="K3023" s="1" t="e">
        <v>#N/A</v>
      </c>
      <c r="L3023" s="23" t="e">
        <v>#N/A</v>
      </c>
      <c r="M3023" s="23" t="e">
        <v>#N/A</v>
      </c>
      <c r="N3023" s="23" t="e">
        <v>#N/A</v>
      </c>
      <c r="O3023" s="23" t="e">
        <v>#N/A</v>
      </c>
      <c r="P3023" s="23" t="e">
        <v>#N/A</v>
      </c>
      <c r="Q3023" s="23" t="s">
        <v>4408</v>
      </c>
    </row>
    <row r="3024" spans="1:17" s="23" customFormat="1" hidden="1" x14ac:dyDescent="0.2">
      <c r="A3024" s="23" t="e">
        <v>#N/A</v>
      </c>
      <c r="B3024" s="23" t="s">
        <v>4123</v>
      </c>
      <c r="C3024" s="23" t="e">
        <v>#N/A</v>
      </c>
      <c r="D3024" s="23" t="e">
        <v>#N/A</v>
      </c>
      <c r="E3024" s="23" t="e">
        <v>#N/A</v>
      </c>
      <c r="F3024" s="23" t="e">
        <v>#N/A</v>
      </c>
      <c r="G3024" s="23" t="e">
        <v>#N/A</v>
      </c>
      <c r="H3024" s="23" t="e">
        <v>#N/A</v>
      </c>
      <c r="I3024" s="1" t="e">
        <v>#N/A</v>
      </c>
      <c r="J3024" s="1" t="e">
        <v>#N/A</v>
      </c>
      <c r="K3024" s="1" t="e">
        <v>#N/A</v>
      </c>
      <c r="L3024" s="23" t="e">
        <v>#N/A</v>
      </c>
      <c r="M3024" s="23" t="e">
        <v>#N/A</v>
      </c>
      <c r="N3024" s="23" t="e">
        <v>#N/A</v>
      </c>
      <c r="O3024" s="23" t="e">
        <v>#N/A</v>
      </c>
      <c r="P3024" s="23" t="e">
        <v>#N/A</v>
      </c>
      <c r="Q3024" s="23" t="s">
        <v>4408</v>
      </c>
    </row>
    <row r="3025" spans="1:17" s="23" customFormat="1" hidden="1" x14ac:dyDescent="0.2">
      <c r="A3025" s="23" t="e">
        <v>#N/A</v>
      </c>
      <c r="B3025" s="23" t="s">
        <v>4124</v>
      </c>
      <c r="C3025" s="23" t="e">
        <v>#N/A</v>
      </c>
      <c r="D3025" s="23" t="e">
        <v>#N/A</v>
      </c>
      <c r="E3025" s="23" t="e">
        <v>#N/A</v>
      </c>
      <c r="F3025" s="23" t="e">
        <v>#N/A</v>
      </c>
      <c r="G3025" s="23" t="e">
        <v>#N/A</v>
      </c>
      <c r="H3025" s="23" t="e">
        <v>#N/A</v>
      </c>
      <c r="I3025" s="1" t="e">
        <v>#N/A</v>
      </c>
      <c r="J3025" s="1" t="e">
        <v>#N/A</v>
      </c>
      <c r="K3025" s="1" t="e">
        <v>#N/A</v>
      </c>
      <c r="L3025" s="23" t="e">
        <v>#N/A</v>
      </c>
      <c r="M3025" s="23" t="e">
        <v>#N/A</v>
      </c>
      <c r="N3025" s="23" t="e">
        <v>#N/A</v>
      </c>
      <c r="O3025" s="23" t="e">
        <v>#N/A</v>
      </c>
      <c r="P3025" s="23" t="e">
        <v>#N/A</v>
      </c>
      <c r="Q3025" s="23" t="s">
        <v>4408</v>
      </c>
    </row>
    <row r="3026" spans="1:17" s="23" customFormat="1" hidden="1" x14ac:dyDescent="0.2">
      <c r="A3026" s="23" t="e">
        <v>#N/A</v>
      </c>
      <c r="B3026" s="23" t="s">
        <v>4125</v>
      </c>
      <c r="C3026" s="23" t="e">
        <v>#N/A</v>
      </c>
      <c r="D3026" s="23" t="e">
        <v>#N/A</v>
      </c>
      <c r="E3026" s="23" t="e">
        <v>#N/A</v>
      </c>
      <c r="F3026" s="23" t="e">
        <v>#N/A</v>
      </c>
      <c r="G3026" s="23" t="e">
        <v>#N/A</v>
      </c>
      <c r="H3026" s="23" t="e">
        <v>#N/A</v>
      </c>
      <c r="I3026" s="1" t="e">
        <v>#N/A</v>
      </c>
      <c r="J3026" s="1" t="e">
        <v>#N/A</v>
      </c>
      <c r="K3026" s="1" t="e">
        <v>#N/A</v>
      </c>
      <c r="L3026" s="23" t="e">
        <v>#N/A</v>
      </c>
      <c r="M3026" s="23" t="e">
        <v>#N/A</v>
      </c>
      <c r="N3026" s="23" t="e">
        <v>#N/A</v>
      </c>
      <c r="O3026" s="23" t="e">
        <v>#N/A</v>
      </c>
      <c r="P3026" s="23" t="e">
        <v>#N/A</v>
      </c>
      <c r="Q3026" s="23" t="s">
        <v>4408</v>
      </c>
    </row>
    <row r="3027" spans="1:17" s="23" customFormat="1" hidden="1" x14ac:dyDescent="0.2">
      <c r="A3027" s="23" t="e">
        <v>#N/A</v>
      </c>
      <c r="B3027" s="23" t="s">
        <v>4126</v>
      </c>
      <c r="C3027" s="23" t="e">
        <v>#N/A</v>
      </c>
      <c r="D3027" s="23" t="e">
        <v>#N/A</v>
      </c>
      <c r="E3027" s="23" t="e">
        <v>#N/A</v>
      </c>
      <c r="F3027" s="23" t="e">
        <v>#N/A</v>
      </c>
      <c r="G3027" s="23" t="e">
        <v>#N/A</v>
      </c>
      <c r="H3027" s="23" t="e">
        <v>#N/A</v>
      </c>
      <c r="I3027" s="1" t="e">
        <v>#N/A</v>
      </c>
      <c r="J3027" s="1" t="e">
        <v>#N/A</v>
      </c>
      <c r="K3027" s="1" t="e">
        <v>#N/A</v>
      </c>
      <c r="L3027" s="23" t="e">
        <v>#N/A</v>
      </c>
      <c r="M3027" s="23" t="e">
        <v>#N/A</v>
      </c>
      <c r="N3027" s="23" t="e">
        <v>#N/A</v>
      </c>
      <c r="O3027" s="23" t="e">
        <v>#N/A</v>
      </c>
      <c r="P3027" s="23" t="e">
        <v>#N/A</v>
      </c>
      <c r="Q3027" s="23" t="s">
        <v>4408</v>
      </c>
    </row>
    <row r="3028" spans="1:17" s="23" customFormat="1" hidden="1" x14ac:dyDescent="0.2">
      <c r="A3028" s="23" t="e">
        <v>#N/A</v>
      </c>
      <c r="B3028" s="23" t="s">
        <v>4127</v>
      </c>
      <c r="C3028" s="23" t="e">
        <v>#N/A</v>
      </c>
      <c r="D3028" s="23" t="e">
        <v>#N/A</v>
      </c>
      <c r="E3028" s="23" t="e">
        <v>#N/A</v>
      </c>
      <c r="F3028" s="23" t="e">
        <v>#N/A</v>
      </c>
      <c r="G3028" s="23" t="e">
        <v>#N/A</v>
      </c>
      <c r="H3028" s="23" t="e">
        <v>#N/A</v>
      </c>
      <c r="I3028" s="1" t="e">
        <v>#N/A</v>
      </c>
      <c r="J3028" s="1" t="e">
        <v>#N/A</v>
      </c>
      <c r="K3028" s="1" t="e">
        <v>#N/A</v>
      </c>
      <c r="L3028" s="23" t="e">
        <v>#N/A</v>
      </c>
      <c r="M3028" s="23" t="e">
        <v>#N/A</v>
      </c>
      <c r="N3028" s="23" t="e">
        <v>#N/A</v>
      </c>
      <c r="O3028" s="23" t="e">
        <v>#N/A</v>
      </c>
      <c r="P3028" s="23" t="e">
        <v>#N/A</v>
      </c>
      <c r="Q3028" s="23" t="s">
        <v>4408</v>
      </c>
    </row>
    <row r="3029" spans="1:17" s="23" customFormat="1" hidden="1" x14ac:dyDescent="0.2">
      <c r="A3029" s="23" t="e">
        <v>#N/A</v>
      </c>
      <c r="B3029" s="23" t="s">
        <v>4128</v>
      </c>
      <c r="C3029" s="23" t="e">
        <v>#N/A</v>
      </c>
      <c r="D3029" s="23" t="e">
        <v>#N/A</v>
      </c>
      <c r="E3029" s="23" t="e">
        <v>#N/A</v>
      </c>
      <c r="F3029" s="23" t="e">
        <v>#N/A</v>
      </c>
      <c r="G3029" s="23" t="e">
        <v>#N/A</v>
      </c>
      <c r="H3029" s="23" t="e">
        <v>#N/A</v>
      </c>
      <c r="I3029" s="1" t="e">
        <v>#N/A</v>
      </c>
      <c r="J3029" s="1" t="e">
        <v>#N/A</v>
      </c>
      <c r="K3029" s="1" t="e">
        <v>#N/A</v>
      </c>
      <c r="L3029" s="23" t="e">
        <v>#N/A</v>
      </c>
      <c r="M3029" s="23" t="e">
        <v>#N/A</v>
      </c>
      <c r="N3029" s="23" t="e">
        <v>#N/A</v>
      </c>
      <c r="O3029" s="23" t="e">
        <v>#N/A</v>
      </c>
      <c r="P3029" s="23" t="e">
        <v>#N/A</v>
      </c>
      <c r="Q3029" s="23" t="s">
        <v>4408</v>
      </c>
    </row>
    <row r="3030" spans="1:17" s="23" customFormat="1" hidden="1" x14ac:dyDescent="0.2">
      <c r="A3030" s="23" t="e">
        <v>#N/A</v>
      </c>
      <c r="B3030" s="23" t="s">
        <v>4129</v>
      </c>
      <c r="C3030" s="23" t="e">
        <v>#N/A</v>
      </c>
      <c r="D3030" s="23" t="e">
        <v>#N/A</v>
      </c>
      <c r="E3030" s="23" t="e">
        <v>#N/A</v>
      </c>
      <c r="F3030" s="23" t="e">
        <v>#N/A</v>
      </c>
      <c r="G3030" s="23" t="e">
        <v>#N/A</v>
      </c>
      <c r="H3030" s="23" t="e">
        <v>#N/A</v>
      </c>
      <c r="I3030" s="1" t="e">
        <v>#N/A</v>
      </c>
      <c r="J3030" s="1" t="e">
        <v>#N/A</v>
      </c>
      <c r="K3030" s="1" t="e">
        <v>#N/A</v>
      </c>
      <c r="L3030" s="23" t="e">
        <v>#N/A</v>
      </c>
      <c r="M3030" s="23" t="e">
        <v>#N/A</v>
      </c>
      <c r="N3030" s="23" t="e">
        <v>#N/A</v>
      </c>
      <c r="O3030" s="23" t="e">
        <v>#N/A</v>
      </c>
      <c r="P3030" s="23" t="e">
        <v>#N/A</v>
      </c>
      <c r="Q3030" s="23" t="s">
        <v>4408</v>
      </c>
    </row>
    <row r="3031" spans="1:17" s="23" customFormat="1" hidden="1" x14ac:dyDescent="0.2">
      <c r="A3031" s="23" t="e">
        <v>#N/A</v>
      </c>
      <c r="B3031" s="23" t="s">
        <v>4130</v>
      </c>
      <c r="C3031" s="23" t="e">
        <v>#N/A</v>
      </c>
      <c r="D3031" s="23" t="e">
        <v>#N/A</v>
      </c>
      <c r="E3031" s="23" t="e">
        <v>#N/A</v>
      </c>
      <c r="F3031" s="23" t="e">
        <v>#N/A</v>
      </c>
      <c r="G3031" s="23" t="e">
        <v>#N/A</v>
      </c>
      <c r="H3031" s="23" t="e">
        <v>#N/A</v>
      </c>
      <c r="I3031" s="1" t="e">
        <v>#N/A</v>
      </c>
      <c r="J3031" s="1" t="e">
        <v>#N/A</v>
      </c>
      <c r="K3031" s="1" t="e">
        <v>#N/A</v>
      </c>
      <c r="L3031" s="23" t="e">
        <v>#N/A</v>
      </c>
      <c r="M3031" s="23" t="e">
        <v>#N/A</v>
      </c>
      <c r="N3031" s="23" t="e">
        <v>#N/A</v>
      </c>
      <c r="O3031" s="23" t="e">
        <v>#N/A</v>
      </c>
      <c r="P3031" s="23" t="e">
        <v>#N/A</v>
      </c>
      <c r="Q3031" s="23" t="s">
        <v>4408</v>
      </c>
    </row>
    <row r="3032" spans="1:17" s="23" customFormat="1" hidden="1" x14ac:dyDescent="0.2">
      <c r="A3032" s="23" t="e">
        <v>#N/A</v>
      </c>
      <c r="B3032" s="23" t="s">
        <v>4131</v>
      </c>
      <c r="C3032" s="23" t="e">
        <v>#N/A</v>
      </c>
      <c r="D3032" s="23" t="e">
        <v>#N/A</v>
      </c>
      <c r="E3032" s="23" t="e">
        <v>#N/A</v>
      </c>
      <c r="F3032" s="23" t="e">
        <v>#N/A</v>
      </c>
      <c r="G3032" s="23" t="e">
        <v>#N/A</v>
      </c>
      <c r="H3032" s="23" t="e">
        <v>#N/A</v>
      </c>
      <c r="I3032" s="1" t="e">
        <v>#N/A</v>
      </c>
      <c r="J3032" s="1" t="e">
        <v>#N/A</v>
      </c>
      <c r="K3032" s="1" t="e">
        <v>#N/A</v>
      </c>
      <c r="L3032" s="23" t="e">
        <v>#N/A</v>
      </c>
      <c r="M3032" s="23" t="e">
        <v>#N/A</v>
      </c>
      <c r="N3032" s="23" t="e">
        <v>#N/A</v>
      </c>
      <c r="O3032" s="23" t="e">
        <v>#N/A</v>
      </c>
      <c r="P3032" s="23" t="e">
        <v>#N/A</v>
      </c>
      <c r="Q3032" s="23" t="s">
        <v>4408</v>
      </c>
    </row>
    <row r="3033" spans="1:17" s="23" customFormat="1" hidden="1" x14ac:dyDescent="0.2">
      <c r="A3033" s="23" t="e">
        <v>#N/A</v>
      </c>
      <c r="B3033" s="23" t="s">
        <v>4132</v>
      </c>
      <c r="C3033" s="23" t="e">
        <v>#N/A</v>
      </c>
      <c r="D3033" s="23" t="e">
        <v>#N/A</v>
      </c>
      <c r="E3033" s="23" t="e">
        <v>#N/A</v>
      </c>
      <c r="F3033" s="23" t="e">
        <v>#N/A</v>
      </c>
      <c r="G3033" s="23" t="e">
        <v>#N/A</v>
      </c>
      <c r="H3033" s="23" t="e">
        <v>#N/A</v>
      </c>
      <c r="I3033" s="1" t="e">
        <v>#N/A</v>
      </c>
      <c r="J3033" s="1" t="e">
        <v>#N/A</v>
      </c>
      <c r="K3033" s="1" t="e">
        <v>#N/A</v>
      </c>
      <c r="L3033" s="23" t="e">
        <v>#N/A</v>
      </c>
      <c r="M3033" s="23" t="e">
        <v>#N/A</v>
      </c>
      <c r="N3033" s="23" t="e">
        <v>#N/A</v>
      </c>
      <c r="O3033" s="23" t="e">
        <v>#N/A</v>
      </c>
      <c r="P3033" s="23" t="e">
        <v>#N/A</v>
      </c>
      <c r="Q3033" s="23" t="s">
        <v>4408</v>
      </c>
    </row>
    <row r="3034" spans="1:17" s="23" customFormat="1" hidden="1" x14ac:dyDescent="0.2">
      <c r="A3034" s="23" t="e">
        <v>#N/A</v>
      </c>
      <c r="B3034" s="23" t="s">
        <v>4133</v>
      </c>
      <c r="C3034" s="23" t="e">
        <v>#N/A</v>
      </c>
      <c r="D3034" s="23" t="e">
        <v>#N/A</v>
      </c>
      <c r="E3034" s="23" t="e">
        <v>#N/A</v>
      </c>
      <c r="F3034" s="23" t="e">
        <v>#N/A</v>
      </c>
      <c r="G3034" s="23" t="e">
        <v>#N/A</v>
      </c>
      <c r="H3034" s="23" t="e">
        <v>#N/A</v>
      </c>
      <c r="I3034" s="1" t="e">
        <v>#N/A</v>
      </c>
      <c r="J3034" s="1" t="e">
        <v>#N/A</v>
      </c>
      <c r="K3034" s="1" t="e">
        <v>#N/A</v>
      </c>
      <c r="L3034" s="23" t="e">
        <v>#N/A</v>
      </c>
      <c r="M3034" s="23" t="e">
        <v>#N/A</v>
      </c>
      <c r="N3034" s="23" t="e">
        <v>#N/A</v>
      </c>
      <c r="O3034" s="23" t="e">
        <v>#N/A</v>
      </c>
      <c r="P3034" s="23" t="e">
        <v>#N/A</v>
      </c>
      <c r="Q3034" s="23" t="s">
        <v>4408</v>
      </c>
    </row>
    <row r="3035" spans="1:17" s="23" customFormat="1" hidden="1" x14ac:dyDescent="0.2">
      <c r="A3035" s="23" t="e">
        <v>#N/A</v>
      </c>
      <c r="B3035" s="23" t="s">
        <v>4134</v>
      </c>
      <c r="C3035" s="23" t="e">
        <v>#N/A</v>
      </c>
      <c r="D3035" s="23" t="e">
        <v>#N/A</v>
      </c>
      <c r="E3035" s="23" t="e">
        <v>#N/A</v>
      </c>
      <c r="F3035" s="23" t="e">
        <v>#N/A</v>
      </c>
      <c r="G3035" s="23" t="e">
        <v>#N/A</v>
      </c>
      <c r="H3035" s="23" t="e">
        <v>#N/A</v>
      </c>
      <c r="I3035" s="1" t="e">
        <v>#N/A</v>
      </c>
      <c r="J3035" s="1" t="e">
        <v>#N/A</v>
      </c>
      <c r="K3035" s="1" t="e">
        <v>#N/A</v>
      </c>
      <c r="L3035" s="23" t="e">
        <v>#N/A</v>
      </c>
      <c r="M3035" s="23" t="e">
        <v>#N/A</v>
      </c>
      <c r="N3035" s="23" t="e">
        <v>#N/A</v>
      </c>
      <c r="O3035" s="23" t="e">
        <v>#N/A</v>
      </c>
      <c r="P3035" s="23" t="e">
        <v>#N/A</v>
      </c>
      <c r="Q3035" s="23" t="s">
        <v>4408</v>
      </c>
    </row>
    <row r="3036" spans="1:17" s="23" customFormat="1" hidden="1" x14ac:dyDescent="0.2">
      <c r="A3036" s="23" t="e">
        <v>#N/A</v>
      </c>
      <c r="B3036" s="23" t="s">
        <v>4135</v>
      </c>
      <c r="C3036" s="23" t="e">
        <v>#N/A</v>
      </c>
      <c r="D3036" s="23" t="e">
        <v>#N/A</v>
      </c>
      <c r="E3036" s="23" t="e">
        <v>#N/A</v>
      </c>
      <c r="F3036" s="23" t="e">
        <v>#N/A</v>
      </c>
      <c r="G3036" s="23" t="e">
        <v>#N/A</v>
      </c>
      <c r="H3036" s="23" t="e">
        <v>#N/A</v>
      </c>
      <c r="I3036" s="1" t="e">
        <v>#N/A</v>
      </c>
      <c r="J3036" s="1" t="e">
        <v>#N/A</v>
      </c>
      <c r="K3036" s="1" t="e">
        <v>#N/A</v>
      </c>
      <c r="L3036" s="23" t="e">
        <v>#N/A</v>
      </c>
      <c r="M3036" s="23" t="e">
        <v>#N/A</v>
      </c>
      <c r="N3036" s="23" t="e">
        <v>#N/A</v>
      </c>
      <c r="O3036" s="23" t="e">
        <v>#N/A</v>
      </c>
      <c r="P3036" s="23" t="e">
        <v>#N/A</v>
      </c>
      <c r="Q3036" s="23" t="s">
        <v>4408</v>
      </c>
    </row>
    <row r="3037" spans="1:17" s="23" customFormat="1" hidden="1" x14ac:dyDescent="0.2">
      <c r="A3037" s="23" t="e">
        <v>#N/A</v>
      </c>
      <c r="B3037" s="23" t="s">
        <v>4136</v>
      </c>
      <c r="C3037" s="23" t="e">
        <v>#N/A</v>
      </c>
      <c r="D3037" s="23" t="e">
        <v>#N/A</v>
      </c>
      <c r="E3037" s="23" t="e">
        <v>#N/A</v>
      </c>
      <c r="F3037" s="23" t="e">
        <v>#N/A</v>
      </c>
      <c r="G3037" s="23" t="e">
        <v>#N/A</v>
      </c>
      <c r="H3037" s="23" t="e">
        <v>#N/A</v>
      </c>
      <c r="I3037" s="1" t="e">
        <v>#N/A</v>
      </c>
      <c r="J3037" s="1" t="e">
        <v>#N/A</v>
      </c>
      <c r="K3037" s="1" t="e">
        <v>#N/A</v>
      </c>
      <c r="L3037" s="23" t="e">
        <v>#N/A</v>
      </c>
      <c r="M3037" s="23" t="e">
        <v>#N/A</v>
      </c>
      <c r="N3037" s="23" t="e">
        <v>#N/A</v>
      </c>
      <c r="O3037" s="23" t="e">
        <v>#N/A</v>
      </c>
      <c r="P3037" s="23" t="e">
        <v>#N/A</v>
      </c>
      <c r="Q3037" s="23" t="s">
        <v>4408</v>
      </c>
    </row>
    <row r="3038" spans="1:17" s="23" customFormat="1" hidden="1" x14ac:dyDescent="0.2">
      <c r="A3038" s="23" t="e">
        <v>#N/A</v>
      </c>
      <c r="B3038" s="23" t="s">
        <v>4137</v>
      </c>
      <c r="C3038" s="23" t="e">
        <v>#N/A</v>
      </c>
      <c r="D3038" s="23" t="e">
        <v>#N/A</v>
      </c>
      <c r="E3038" s="23" t="e">
        <v>#N/A</v>
      </c>
      <c r="F3038" s="23" t="e">
        <v>#N/A</v>
      </c>
      <c r="G3038" s="23" t="e">
        <v>#N/A</v>
      </c>
      <c r="H3038" s="23" t="e">
        <v>#N/A</v>
      </c>
      <c r="I3038" s="1" t="e">
        <v>#N/A</v>
      </c>
      <c r="J3038" s="1" t="e">
        <v>#N/A</v>
      </c>
      <c r="K3038" s="1" t="e">
        <v>#N/A</v>
      </c>
      <c r="L3038" s="23" t="e">
        <v>#N/A</v>
      </c>
      <c r="M3038" s="23" t="e">
        <v>#N/A</v>
      </c>
      <c r="N3038" s="23" t="e">
        <v>#N/A</v>
      </c>
      <c r="O3038" s="23" t="e">
        <v>#N/A</v>
      </c>
      <c r="P3038" s="23" t="e">
        <v>#N/A</v>
      </c>
      <c r="Q3038" s="23" t="s">
        <v>4408</v>
      </c>
    </row>
    <row r="3039" spans="1:17" s="23" customFormat="1" hidden="1" x14ac:dyDescent="0.2">
      <c r="A3039" s="23" t="e">
        <v>#N/A</v>
      </c>
      <c r="B3039" s="23" t="s">
        <v>1004</v>
      </c>
      <c r="C3039" s="23" t="e">
        <v>#N/A</v>
      </c>
      <c r="D3039" s="23" t="e">
        <v>#N/A</v>
      </c>
      <c r="E3039" s="23" t="e">
        <v>#N/A</v>
      </c>
      <c r="F3039" s="23" t="e">
        <v>#N/A</v>
      </c>
      <c r="G3039" s="23" t="e">
        <v>#N/A</v>
      </c>
      <c r="H3039" s="23" t="e">
        <v>#N/A</v>
      </c>
      <c r="I3039" s="1" t="e">
        <v>#N/A</v>
      </c>
      <c r="J3039" s="1" t="e">
        <v>#N/A</v>
      </c>
      <c r="K3039" s="1" t="e">
        <v>#N/A</v>
      </c>
      <c r="L3039" s="23" t="e">
        <v>#N/A</v>
      </c>
      <c r="M3039" s="23" t="e">
        <v>#N/A</v>
      </c>
      <c r="N3039" s="23" t="e">
        <v>#N/A</v>
      </c>
      <c r="O3039" s="23" t="e">
        <v>#N/A</v>
      </c>
      <c r="P3039" s="23" t="e">
        <v>#N/A</v>
      </c>
      <c r="Q3039" s="23" t="s">
        <v>4408</v>
      </c>
    </row>
    <row r="3040" spans="1:17" s="23" customFormat="1" hidden="1" x14ac:dyDescent="0.2">
      <c r="A3040" s="23" t="e">
        <v>#N/A</v>
      </c>
      <c r="B3040" s="23" t="s">
        <v>4138</v>
      </c>
      <c r="C3040" s="23" t="e">
        <v>#N/A</v>
      </c>
      <c r="D3040" s="23" t="e">
        <v>#N/A</v>
      </c>
      <c r="E3040" s="23" t="e">
        <v>#N/A</v>
      </c>
      <c r="F3040" s="23" t="e">
        <v>#N/A</v>
      </c>
      <c r="G3040" s="23" t="e">
        <v>#N/A</v>
      </c>
      <c r="H3040" s="23" t="e">
        <v>#N/A</v>
      </c>
      <c r="I3040" s="1" t="e">
        <v>#N/A</v>
      </c>
      <c r="J3040" s="1" t="e">
        <v>#N/A</v>
      </c>
      <c r="K3040" s="1" t="e">
        <v>#N/A</v>
      </c>
      <c r="L3040" s="23" t="e">
        <v>#N/A</v>
      </c>
      <c r="M3040" s="23" t="e">
        <v>#N/A</v>
      </c>
      <c r="N3040" s="23" t="e">
        <v>#N/A</v>
      </c>
      <c r="O3040" s="23" t="e">
        <v>#N/A</v>
      </c>
      <c r="P3040" s="23" t="e">
        <v>#N/A</v>
      </c>
      <c r="Q3040" s="23" t="s">
        <v>4408</v>
      </c>
    </row>
    <row r="3041" spans="1:17" s="23" customFormat="1" hidden="1" x14ac:dyDescent="0.2">
      <c r="A3041" s="23" t="e">
        <v>#N/A</v>
      </c>
      <c r="B3041" s="23" t="s">
        <v>4139</v>
      </c>
      <c r="C3041" s="23" t="e">
        <v>#N/A</v>
      </c>
      <c r="D3041" s="23" t="e">
        <v>#N/A</v>
      </c>
      <c r="E3041" s="23" t="e">
        <v>#N/A</v>
      </c>
      <c r="F3041" s="23" t="e">
        <v>#N/A</v>
      </c>
      <c r="G3041" s="23" t="e">
        <v>#N/A</v>
      </c>
      <c r="H3041" s="23" t="e">
        <v>#N/A</v>
      </c>
      <c r="I3041" s="1" t="e">
        <v>#N/A</v>
      </c>
      <c r="J3041" s="1" t="e">
        <v>#N/A</v>
      </c>
      <c r="K3041" s="1" t="e">
        <v>#N/A</v>
      </c>
      <c r="L3041" s="23" t="e">
        <v>#N/A</v>
      </c>
      <c r="M3041" s="23" t="e">
        <v>#N/A</v>
      </c>
      <c r="N3041" s="23" t="e">
        <v>#N/A</v>
      </c>
      <c r="O3041" s="23" t="e">
        <v>#N/A</v>
      </c>
      <c r="P3041" s="23" t="e">
        <v>#N/A</v>
      </c>
      <c r="Q3041" s="23" t="s">
        <v>4408</v>
      </c>
    </row>
    <row r="3042" spans="1:17" s="23" customFormat="1" hidden="1" x14ac:dyDescent="0.2">
      <c r="A3042" s="23" t="e">
        <v>#N/A</v>
      </c>
      <c r="B3042" s="23" t="s">
        <v>4140</v>
      </c>
      <c r="C3042" s="23" t="e">
        <v>#N/A</v>
      </c>
      <c r="D3042" s="23" t="e">
        <v>#N/A</v>
      </c>
      <c r="E3042" s="23" t="e">
        <v>#N/A</v>
      </c>
      <c r="F3042" s="23" t="e">
        <v>#N/A</v>
      </c>
      <c r="G3042" s="23" t="e">
        <v>#N/A</v>
      </c>
      <c r="H3042" s="23" t="e">
        <v>#N/A</v>
      </c>
      <c r="I3042" s="1" t="e">
        <v>#N/A</v>
      </c>
      <c r="J3042" s="1" t="e">
        <v>#N/A</v>
      </c>
      <c r="K3042" s="1" t="e">
        <v>#N/A</v>
      </c>
      <c r="L3042" s="23" t="e">
        <v>#N/A</v>
      </c>
      <c r="M3042" s="23" t="e">
        <v>#N/A</v>
      </c>
      <c r="N3042" s="23" t="e">
        <v>#N/A</v>
      </c>
      <c r="O3042" s="23" t="e">
        <v>#N/A</v>
      </c>
      <c r="P3042" s="23" t="e">
        <v>#N/A</v>
      </c>
      <c r="Q3042" s="23" t="s">
        <v>4408</v>
      </c>
    </row>
    <row r="3043" spans="1:17" s="23" customFormat="1" hidden="1" x14ac:dyDescent="0.2">
      <c r="A3043" s="23" t="e">
        <v>#N/A</v>
      </c>
      <c r="B3043" s="23" t="s">
        <v>4141</v>
      </c>
      <c r="C3043" s="23" t="e">
        <v>#N/A</v>
      </c>
      <c r="D3043" s="23" t="e">
        <v>#N/A</v>
      </c>
      <c r="E3043" s="23" t="e">
        <v>#N/A</v>
      </c>
      <c r="F3043" s="23" t="e">
        <v>#N/A</v>
      </c>
      <c r="G3043" s="23" t="e">
        <v>#N/A</v>
      </c>
      <c r="H3043" s="23" t="e">
        <v>#N/A</v>
      </c>
      <c r="I3043" s="1" t="e">
        <v>#N/A</v>
      </c>
      <c r="J3043" s="1" t="e">
        <v>#N/A</v>
      </c>
      <c r="K3043" s="1" t="e">
        <v>#N/A</v>
      </c>
      <c r="L3043" s="23" t="e">
        <v>#N/A</v>
      </c>
      <c r="M3043" s="23" t="e">
        <v>#N/A</v>
      </c>
      <c r="N3043" s="23" t="e">
        <v>#N/A</v>
      </c>
      <c r="O3043" s="23" t="e">
        <v>#N/A</v>
      </c>
      <c r="P3043" s="23" t="e">
        <v>#N/A</v>
      </c>
      <c r="Q3043" s="23" t="s">
        <v>4408</v>
      </c>
    </row>
    <row r="3044" spans="1:17" s="23" customFormat="1" hidden="1" x14ac:dyDescent="0.2">
      <c r="A3044" s="23" t="e">
        <v>#N/A</v>
      </c>
      <c r="B3044" s="23" t="s">
        <v>4142</v>
      </c>
      <c r="C3044" s="23" t="e">
        <v>#N/A</v>
      </c>
      <c r="D3044" s="23" t="e">
        <v>#N/A</v>
      </c>
      <c r="E3044" s="23" t="e">
        <v>#N/A</v>
      </c>
      <c r="F3044" s="23" t="e">
        <v>#N/A</v>
      </c>
      <c r="G3044" s="23" t="e">
        <v>#N/A</v>
      </c>
      <c r="H3044" s="23" t="e">
        <v>#N/A</v>
      </c>
      <c r="I3044" s="1" t="e">
        <v>#N/A</v>
      </c>
      <c r="J3044" s="1" t="e">
        <v>#N/A</v>
      </c>
      <c r="K3044" s="1" t="e">
        <v>#N/A</v>
      </c>
      <c r="L3044" s="23" t="e">
        <v>#N/A</v>
      </c>
      <c r="M3044" s="23" t="e">
        <v>#N/A</v>
      </c>
      <c r="N3044" s="23" t="e">
        <v>#N/A</v>
      </c>
      <c r="O3044" s="23" t="e">
        <v>#N/A</v>
      </c>
      <c r="P3044" s="23" t="e">
        <v>#N/A</v>
      </c>
      <c r="Q3044" s="23" t="s">
        <v>4408</v>
      </c>
    </row>
    <row r="3045" spans="1:17" s="23" customFormat="1" hidden="1" x14ac:dyDescent="0.2">
      <c r="A3045" s="23" t="e">
        <v>#N/A</v>
      </c>
      <c r="B3045" s="23" t="s">
        <v>4143</v>
      </c>
      <c r="C3045" s="23" t="e">
        <v>#N/A</v>
      </c>
      <c r="D3045" s="23" t="e">
        <v>#N/A</v>
      </c>
      <c r="E3045" s="23" t="e">
        <v>#N/A</v>
      </c>
      <c r="F3045" s="23" t="e">
        <v>#N/A</v>
      </c>
      <c r="G3045" s="23" t="e">
        <v>#N/A</v>
      </c>
      <c r="H3045" s="23" t="e">
        <v>#N/A</v>
      </c>
      <c r="I3045" s="1" t="e">
        <v>#N/A</v>
      </c>
      <c r="J3045" s="1" t="e">
        <v>#N/A</v>
      </c>
      <c r="K3045" s="1" t="e">
        <v>#N/A</v>
      </c>
      <c r="L3045" s="23" t="e">
        <v>#N/A</v>
      </c>
      <c r="M3045" s="23" t="e">
        <v>#N/A</v>
      </c>
      <c r="N3045" s="23" t="e">
        <v>#N/A</v>
      </c>
      <c r="O3045" s="23" t="e">
        <v>#N/A</v>
      </c>
      <c r="P3045" s="23" t="e">
        <v>#N/A</v>
      </c>
      <c r="Q3045" s="23" t="s">
        <v>4408</v>
      </c>
    </row>
    <row r="3046" spans="1:17" s="23" customFormat="1" hidden="1" x14ac:dyDescent="0.2">
      <c r="A3046" s="23" t="e">
        <v>#N/A</v>
      </c>
      <c r="B3046" s="23" t="s">
        <v>4144</v>
      </c>
      <c r="C3046" s="23" t="e">
        <v>#N/A</v>
      </c>
      <c r="D3046" s="23" t="e">
        <v>#N/A</v>
      </c>
      <c r="E3046" s="23" t="e">
        <v>#N/A</v>
      </c>
      <c r="F3046" s="23" t="e">
        <v>#N/A</v>
      </c>
      <c r="G3046" s="23" t="e">
        <v>#N/A</v>
      </c>
      <c r="H3046" s="23" t="e">
        <v>#N/A</v>
      </c>
      <c r="I3046" s="1" t="e">
        <v>#N/A</v>
      </c>
      <c r="J3046" s="1" t="e">
        <v>#N/A</v>
      </c>
      <c r="K3046" s="1" t="e">
        <v>#N/A</v>
      </c>
      <c r="L3046" s="23" t="e">
        <v>#N/A</v>
      </c>
      <c r="M3046" s="23" t="e">
        <v>#N/A</v>
      </c>
      <c r="N3046" s="23" t="e">
        <v>#N/A</v>
      </c>
      <c r="O3046" s="23" t="e">
        <v>#N/A</v>
      </c>
      <c r="P3046" s="23" t="e">
        <v>#N/A</v>
      </c>
      <c r="Q3046" s="23" t="s">
        <v>4408</v>
      </c>
    </row>
    <row r="3047" spans="1:17" s="23" customFormat="1" hidden="1" x14ac:dyDescent="0.2">
      <c r="A3047" s="23" t="e">
        <v>#N/A</v>
      </c>
      <c r="B3047" s="23" t="s">
        <v>4145</v>
      </c>
      <c r="C3047" s="23" t="e">
        <v>#N/A</v>
      </c>
      <c r="D3047" s="23" t="e">
        <v>#N/A</v>
      </c>
      <c r="E3047" s="23" t="e">
        <v>#N/A</v>
      </c>
      <c r="F3047" s="23" t="e">
        <v>#N/A</v>
      </c>
      <c r="G3047" s="23" t="e">
        <v>#N/A</v>
      </c>
      <c r="H3047" s="23" t="e">
        <v>#N/A</v>
      </c>
      <c r="I3047" s="1" t="e">
        <v>#N/A</v>
      </c>
      <c r="J3047" s="1" t="e">
        <v>#N/A</v>
      </c>
      <c r="K3047" s="1" t="e">
        <v>#N/A</v>
      </c>
      <c r="L3047" s="23" t="e">
        <v>#N/A</v>
      </c>
      <c r="M3047" s="23" t="e">
        <v>#N/A</v>
      </c>
      <c r="N3047" s="23" t="e">
        <v>#N/A</v>
      </c>
      <c r="O3047" s="23" t="e">
        <v>#N/A</v>
      </c>
      <c r="P3047" s="23" t="e">
        <v>#N/A</v>
      </c>
      <c r="Q3047" s="23" t="s">
        <v>4408</v>
      </c>
    </row>
    <row r="3048" spans="1:17" s="23" customFormat="1" hidden="1" x14ac:dyDescent="0.2">
      <c r="A3048" s="23" t="e">
        <v>#N/A</v>
      </c>
      <c r="B3048" s="23" t="s">
        <v>4146</v>
      </c>
      <c r="C3048" s="23" t="e">
        <v>#N/A</v>
      </c>
      <c r="D3048" s="23" t="e">
        <v>#N/A</v>
      </c>
      <c r="E3048" s="23" t="e">
        <v>#N/A</v>
      </c>
      <c r="F3048" s="23" t="e">
        <v>#N/A</v>
      </c>
      <c r="G3048" s="23" t="e">
        <v>#N/A</v>
      </c>
      <c r="H3048" s="23" t="e">
        <v>#N/A</v>
      </c>
      <c r="I3048" s="1" t="e">
        <v>#N/A</v>
      </c>
      <c r="J3048" s="1" t="e">
        <v>#N/A</v>
      </c>
      <c r="K3048" s="1" t="e">
        <v>#N/A</v>
      </c>
      <c r="L3048" s="23" t="e">
        <v>#N/A</v>
      </c>
      <c r="M3048" s="23" t="e">
        <v>#N/A</v>
      </c>
      <c r="N3048" s="23" t="e">
        <v>#N/A</v>
      </c>
      <c r="O3048" s="23" t="e">
        <v>#N/A</v>
      </c>
      <c r="P3048" s="23" t="e">
        <v>#N/A</v>
      </c>
      <c r="Q3048" s="23" t="s">
        <v>4408</v>
      </c>
    </row>
    <row r="3049" spans="1:17" s="23" customFormat="1" hidden="1" x14ac:dyDescent="0.2">
      <c r="A3049" s="23" t="e">
        <v>#N/A</v>
      </c>
      <c r="B3049" s="23" t="s">
        <v>4147</v>
      </c>
      <c r="C3049" s="23" t="e">
        <v>#N/A</v>
      </c>
      <c r="D3049" s="23" t="e">
        <v>#N/A</v>
      </c>
      <c r="E3049" s="23" t="e">
        <v>#N/A</v>
      </c>
      <c r="F3049" s="23" t="e">
        <v>#N/A</v>
      </c>
      <c r="G3049" s="23" t="e">
        <v>#N/A</v>
      </c>
      <c r="H3049" s="23" t="e">
        <v>#N/A</v>
      </c>
      <c r="I3049" s="1" t="e">
        <v>#N/A</v>
      </c>
      <c r="J3049" s="1" t="e">
        <v>#N/A</v>
      </c>
      <c r="K3049" s="1" t="e">
        <v>#N/A</v>
      </c>
      <c r="L3049" s="23" t="e">
        <v>#N/A</v>
      </c>
      <c r="M3049" s="23" t="e">
        <v>#N/A</v>
      </c>
      <c r="N3049" s="23" t="e">
        <v>#N/A</v>
      </c>
      <c r="O3049" s="23" t="e">
        <v>#N/A</v>
      </c>
      <c r="P3049" s="23" t="e">
        <v>#N/A</v>
      </c>
      <c r="Q3049" s="23" t="s">
        <v>4408</v>
      </c>
    </row>
    <row r="3050" spans="1:17" s="23" customFormat="1" hidden="1" x14ac:dyDescent="0.2">
      <c r="A3050" s="23" t="e">
        <v>#N/A</v>
      </c>
      <c r="B3050" s="23" t="s">
        <v>4148</v>
      </c>
      <c r="C3050" s="23" t="e">
        <v>#N/A</v>
      </c>
      <c r="D3050" s="23" t="e">
        <v>#N/A</v>
      </c>
      <c r="E3050" s="23" t="e">
        <v>#N/A</v>
      </c>
      <c r="F3050" s="23" t="e">
        <v>#N/A</v>
      </c>
      <c r="G3050" s="23" t="e">
        <v>#N/A</v>
      </c>
      <c r="H3050" s="23" t="e">
        <v>#N/A</v>
      </c>
      <c r="I3050" s="1" t="e">
        <v>#N/A</v>
      </c>
      <c r="J3050" s="1" t="e">
        <v>#N/A</v>
      </c>
      <c r="K3050" s="1" t="e">
        <v>#N/A</v>
      </c>
      <c r="L3050" s="23" t="e">
        <v>#N/A</v>
      </c>
      <c r="M3050" s="23" t="e">
        <v>#N/A</v>
      </c>
      <c r="N3050" s="23" t="e">
        <v>#N/A</v>
      </c>
      <c r="O3050" s="23" t="e">
        <v>#N/A</v>
      </c>
      <c r="P3050" s="23" t="e">
        <v>#N/A</v>
      </c>
      <c r="Q3050" s="23" t="s">
        <v>4408</v>
      </c>
    </row>
    <row r="3051" spans="1:17" s="23" customFormat="1" hidden="1" x14ac:dyDescent="0.2">
      <c r="A3051" s="23" t="e">
        <v>#N/A</v>
      </c>
      <c r="B3051" s="23" t="s">
        <v>4149</v>
      </c>
      <c r="C3051" s="23" t="e">
        <v>#N/A</v>
      </c>
      <c r="D3051" s="23" t="e">
        <v>#N/A</v>
      </c>
      <c r="E3051" s="23" t="e">
        <v>#N/A</v>
      </c>
      <c r="F3051" s="23" t="e">
        <v>#N/A</v>
      </c>
      <c r="G3051" s="23" t="e">
        <v>#N/A</v>
      </c>
      <c r="H3051" s="23" t="e">
        <v>#N/A</v>
      </c>
      <c r="I3051" s="1" t="e">
        <v>#N/A</v>
      </c>
      <c r="J3051" s="1" t="e">
        <v>#N/A</v>
      </c>
      <c r="K3051" s="1" t="e">
        <v>#N/A</v>
      </c>
      <c r="L3051" s="23" t="e">
        <v>#N/A</v>
      </c>
      <c r="M3051" s="23" t="e">
        <v>#N/A</v>
      </c>
      <c r="N3051" s="23" t="e">
        <v>#N/A</v>
      </c>
      <c r="O3051" s="23" t="e">
        <v>#N/A</v>
      </c>
      <c r="P3051" s="23" t="e">
        <v>#N/A</v>
      </c>
      <c r="Q3051" s="23" t="s">
        <v>4408</v>
      </c>
    </row>
    <row r="3052" spans="1:17" s="23" customFormat="1" hidden="1" x14ac:dyDescent="0.2">
      <c r="A3052" s="23" t="e">
        <v>#N/A</v>
      </c>
      <c r="B3052" s="23" t="s">
        <v>4150</v>
      </c>
      <c r="C3052" s="23" t="e">
        <v>#N/A</v>
      </c>
      <c r="D3052" s="23" t="e">
        <v>#N/A</v>
      </c>
      <c r="E3052" s="23" t="e">
        <v>#N/A</v>
      </c>
      <c r="F3052" s="23" t="e">
        <v>#N/A</v>
      </c>
      <c r="G3052" s="23" t="e">
        <v>#N/A</v>
      </c>
      <c r="H3052" s="23" t="e">
        <v>#N/A</v>
      </c>
      <c r="I3052" s="1" t="e">
        <v>#N/A</v>
      </c>
      <c r="J3052" s="1" t="e">
        <v>#N/A</v>
      </c>
      <c r="K3052" s="1" t="e">
        <v>#N/A</v>
      </c>
      <c r="L3052" s="23" t="e">
        <v>#N/A</v>
      </c>
      <c r="M3052" s="23" t="e">
        <v>#N/A</v>
      </c>
      <c r="N3052" s="23" t="e">
        <v>#N/A</v>
      </c>
      <c r="O3052" s="23" t="e">
        <v>#N/A</v>
      </c>
      <c r="P3052" s="23" t="e">
        <v>#N/A</v>
      </c>
      <c r="Q3052" s="23" t="s">
        <v>4408</v>
      </c>
    </row>
    <row r="3053" spans="1:17" s="23" customFormat="1" hidden="1" x14ac:dyDescent="0.2">
      <c r="A3053" s="23" t="e">
        <v>#N/A</v>
      </c>
      <c r="B3053" s="23" t="s">
        <v>4151</v>
      </c>
      <c r="C3053" s="23" t="e">
        <v>#N/A</v>
      </c>
      <c r="D3053" s="23" t="e">
        <v>#N/A</v>
      </c>
      <c r="E3053" s="23" t="e">
        <v>#N/A</v>
      </c>
      <c r="F3053" s="23" t="e">
        <v>#N/A</v>
      </c>
      <c r="G3053" s="23" t="e">
        <v>#N/A</v>
      </c>
      <c r="H3053" s="23" t="e">
        <v>#N/A</v>
      </c>
      <c r="I3053" s="1" t="e">
        <v>#N/A</v>
      </c>
      <c r="J3053" s="1" t="e">
        <v>#N/A</v>
      </c>
      <c r="K3053" s="1" t="e">
        <v>#N/A</v>
      </c>
      <c r="L3053" s="23" t="e">
        <v>#N/A</v>
      </c>
      <c r="M3053" s="23" t="e">
        <v>#N/A</v>
      </c>
      <c r="N3053" s="23" t="e">
        <v>#N/A</v>
      </c>
      <c r="O3053" s="23" t="e">
        <v>#N/A</v>
      </c>
      <c r="P3053" s="23" t="e">
        <v>#N/A</v>
      </c>
      <c r="Q3053" s="23" t="s">
        <v>4408</v>
      </c>
    </row>
    <row r="3054" spans="1:17" s="23" customFormat="1" hidden="1" x14ac:dyDescent="0.2">
      <c r="A3054" s="23" t="e">
        <v>#N/A</v>
      </c>
      <c r="B3054" s="23" t="s">
        <v>4152</v>
      </c>
      <c r="C3054" s="23" t="e">
        <v>#N/A</v>
      </c>
      <c r="D3054" s="23" t="e">
        <v>#N/A</v>
      </c>
      <c r="E3054" s="23" t="e">
        <v>#N/A</v>
      </c>
      <c r="F3054" s="23" t="e">
        <v>#N/A</v>
      </c>
      <c r="G3054" s="23" t="e">
        <v>#N/A</v>
      </c>
      <c r="H3054" s="23" t="e">
        <v>#N/A</v>
      </c>
      <c r="I3054" s="1" t="e">
        <v>#N/A</v>
      </c>
      <c r="J3054" s="1" t="e">
        <v>#N/A</v>
      </c>
      <c r="K3054" s="1" t="e">
        <v>#N/A</v>
      </c>
      <c r="L3054" s="23" t="e">
        <v>#N/A</v>
      </c>
      <c r="M3054" s="23" t="e">
        <v>#N/A</v>
      </c>
      <c r="N3054" s="23" t="e">
        <v>#N/A</v>
      </c>
      <c r="O3054" s="23" t="e">
        <v>#N/A</v>
      </c>
      <c r="P3054" s="23" t="e">
        <v>#N/A</v>
      </c>
      <c r="Q3054" s="23" t="s">
        <v>4408</v>
      </c>
    </row>
    <row r="3055" spans="1:17" s="23" customFormat="1" hidden="1" x14ac:dyDescent="0.2">
      <c r="A3055" s="23" t="e">
        <v>#N/A</v>
      </c>
      <c r="B3055" s="23" t="s">
        <v>4153</v>
      </c>
      <c r="C3055" s="23" t="e">
        <v>#N/A</v>
      </c>
      <c r="D3055" s="23" t="e">
        <v>#N/A</v>
      </c>
      <c r="E3055" s="23" t="e">
        <v>#N/A</v>
      </c>
      <c r="F3055" s="23" t="e">
        <v>#N/A</v>
      </c>
      <c r="G3055" s="23" t="e">
        <v>#N/A</v>
      </c>
      <c r="H3055" s="23" t="e">
        <v>#N/A</v>
      </c>
      <c r="I3055" s="1" t="e">
        <v>#N/A</v>
      </c>
      <c r="J3055" s="1" t="e">
        <v>#N/A</v>
      </c>
      <c r="K3055" s="1" t="e">
        <v>#N/A</v>
      </c>
      <c r="L3055" s="23" t="e">
        <v>#N/A</v>
      </c>
      <c r="M3055" s="23" t="e">
        <v>#N/A</v>
      </c>
      <c r="N3055" s="23" t="e">
        <v>#N/A</v>
      </c>
      <c r="O3055" s="23" t="e">
        <v>#N/A</v>
      </c>
      <c r="P3055" s="23" t="e">
        <v>#N/A</v>
      </c>
      <c r="Q3055" s="23" t="s">
        <v>4408</v>
      </c>
    </row>
    <row r="3056" spans="1:17" s="23" customFormat="1" hidden="1" x14ac:dyDescent="0.2">
      <c r="A3056" s="23" t="e">
        <v>#N/A</v>
      </c>
      <c r="B3056" s="23" t="s">
        <v>4154</v>
      </c>
      <c r="C3056" s="23" t="e">
        <v>#N/A</v>
      </c>
      <c r="D3056" s="23" t="e">
        <v>#N/A</v>
      </c>
      <c r="E3056" s="23" t="e">
        <v>#N/A</v>
      </c>
      <c r="F3056" s="23" t="e">
        <v>#N/A</v>
      </c>
      <c r="G3056" s="23" t="e">
        <v>#N/A</v>
      </c>
      <c r="H3056" s="23" t="e">
        <v>#N/A</v>
      </c>
      <c r="I3056" s="1" t="e">
        <v>#N/A</v>
      </c>
      <c r="J3056" s="1" t="e">
        <v>#N/A</v>
      </c>
      <c r="K3056" s="1" t="e">
        <v>#N/A</v>
      </c>
      <c r="L3056" s="23" t="e">
        <v>#N/A</v>
      </c>
      <c r="M3056" s="23" t="e">
        <v>#N/A</v>
      </c>
      <c r="N3056" s="23" t="e">
        <v>#N/A</v>
      </c>
      <c r="O3056" s="23" t="e">
        <v>#N/A</v>
      </c>
      <c r="P3056" s="23" t="e">
        <v>#N/A</v>
      </c>
      <c r="Q3056" s="23" t="s">
        <v>4408</v>
      </c>
    </row>
    <row r="3057" spans="1:17" s="23" customFormat="1" hidden="1" x14ac:dyDescent="0.2">
      <c r="A3057" s="23" t="e">
        <v>#N/A</v>
      </c>
      <c r="B3057" s="23" t="s">
        <v>4155</v>
      </c>
      <c r="C3057" s="23" t="e">
        <v>#N/A</v>
      </c>
      <c r="D3057" s="23" t="e">
        <v>#N/A</v>
      </c>
      <c r="E3057" s="23" t="e">
        <v>#N/A</v>
      </c>
      <c r="F3057" s="23" t="e">
        <v>#N/A</v>
      </c>
      <c r="G3057" s="23" t="e">
        <v>#N/A</v>
      </c>
      <c r="H3057" s="23" t="e">
        <v>#N/A</v>
      </c>
      <c r="I3057" s="1" t="e">
        <v>#N/A</v>
      </c>
      <c r="J3057" s="1" t="e">
        <v>#N/A</v>
      </c>
      <c r="K3057" s="1" t="e">
        <v>#N/A</v>
      </c>
      <c r="L3057" s="23" t="e">
        <v>#N/A</v>
      </c>
      <c r="M3057" s="23" t="e">
        <v>#N/A</v>
      </c>
      <c r="N3057" s="23" t="e">
        <v>#N/A</v>
      </c>
      <c r="O3057" s="23" t="e">
        <v>#N/A</v>
      </c>
      <c r="P3057" s="23" t="e">
        <v>#N/A</v>
      </c>
      <c r="Q3057" s="23" t="s">
        <v>4408</v>
      </c>
    </row>
    <row r="3058" spans="1:17" s="23" customFormat="1" hidden="1" x14ac:dyDescent="0.2">
      <c r="A3058" s="23" t="e">
        <v>#N/A</v>
      </c>
      <c r="B3058" s="23" t="s">
        <v>849</v>
      </c>
      <c r="C3058" s="23" t="e">
        <v>#N/A</v>
      </c>
      <c r="D3058" s="23" t="e">
        <v>#N/A</v>
      </c>
      <c r="E3058" s="23" t="e">
        <v>#N/A</v>
      </c>
      <c r="F3058" s="23" t="e">
        <v>#N/A</v>
      </c>
      <c r="G3058" s="23" t="e">
        <v>#N/A</v>
      </c>
      <c r="H3058" s="23" t="e">
        <v>#N/A</v>
      </c>
      <c r="I3058" s="1" t="e">
        <v>#N/A</v>
      </c>
      <c r="J3058" s="1" t="e">
        <v>#N/A</v>
      </c>
      <c r="K3058" s="1" t="e">
        <v>#N/A</v>
      </c>
      <c r="L3058" s="23" t="e">
        <v>#N/A</v>
      </c>
      <c r="M3058" s="23" t="e">
        <v>#N/A</v>
      </c>
      <c r="N3058" s="23" t="e">
        <v>#N/A</v>
      </c>
      <c r="O3058" s="23" t="e">
        <v>#N/A</v>
      </c>
      <c r="P3058" s="23" t="e">
        <v>#N/A</v>
      </c>
      <c r="Q3058" s="23" t="s">
        <v>4408</v>
      </c>
    </row>
    <row r="3059" spans="1:17" s="23" customFormat="1" hidden="1" x14ac:dyDescent="0.2">
      <c r="A3059" s="23" t="e">
        <v>#N/A</v>
      </c>
      <c r="B3059" s="23" t="s">
        <v>4156</v>
      </c>
      <c r="C3059" s="23" t="e">
        <v>#N/A</v>
      </c>
      <c r="D3059" s="23" t="e">
        <v>#N/A</v>
      </c>
      <c r="E3059" s="23" t="e">
        <v>#N/A</v>
      </c>
      <c r="F3059" s="23" t="e">
        <v>#N/A</v>
      </c>
      <c r="G3059" s="23" t="e">
        <v>#N/A</v>
      </c>
      <c r="H3059" s="23" t="e">
        <v>#N/A</v>
      </c>
      <c r="I3059" s="1" t="e">
        <v>#N/A</v>
      </c>
      <c r="J3059" s="1" t="e">
        <v>#N/A</v>
      </c>
      <c r="K3059" s="1" t="e">
        <v>#N/A</v>
      </c>
      <c r="L3059" s="23" t="e">
        <v>#N/A</v>
      </c>
      <c r="M3059" s="23" t="e">
        <v>#N/A</v>
      </c>
      <c r="N3059" s="23" t="e">
        <v>#N/A</v>
      </c>
      <c r="O3059" s="23" t="e">
        <v>#N/A</v>
      </c>
      <c r="P3059" s="23" t="e">
        <v>#N/A</v>
      </c>
      <c r="Q3059" s="23" t="s">
        <v>4408</v>
      </c>
    </row>
    <row r="3060" spans="1:17" s="23" customFormat="1" hidden="1" x14ac:dyDescent="0.2">
      <c r="A3060" s="23" t="e">
        <v>#N/A</v>
      </c>
      <c r="B3060" s="23" t="s">
        <v>4157</v>
      </c>
      <c r="C3060" s="23" t="e">
        <v>#N/A</v>
      </c>
      <c r="D3060" s="23" t="e">
        <v>#N/A</v>
      </c>
      <c r="E3060" s="23" t="e">
        <v>#N/A</v>
      </c>
      <c r="F3060" s="23" t="e">
        <v>#N/A</v>
      </c>
      <c r="G3060" s="23" t="e">
        <v>#N/A</v>
      </c>
      <c r="H3060" s="23" t="e">
        <v>#N/A</v>
      </c>
      <c r="I3060" s="1" t="e">
        <v>#N/A</v>
      </c>
      <c r="J3060" s="1" t="e">
        <v>#N/A</v>
      </c>
      <c r="K3060" s="1" t="e">
        <v>#N/A</v>
      </c>
      <c r="L3060" s="23" t="e">
        <v>#N/A</v>
      </c>
      <c r="M3060" s="23" t="e">
        <v>#N/A</v>
      </c>
      <c r="N3060" s="23" t="e">
        <v>#N/A</v>
      </c>
      <c r="O3060" s="23" t="e">
        <v>#N/A</v>
      </c>
      <c r="P3060" s="23" t="e">
        <v>#N/A</v>
      </c>
      <c r="Q3060" s="23" t="s">
        <v>4408</v>
      </c>
    </row>
    <row r="3061" spans="1:17" s="23" customFormat="1" hidden="1" x14ac:dyDescent="0.2">
      <c r="A3061" s="23" t="e">
        <v>#N/A</v>
      </c>
      <c r="B3061" s="23" t="s">
        <v>4158</v>
      </c>
      <c r="C3061" s="23" t="e">
        <v>#N/A</v>
      </c>
      <c r="D3061" s="23" t="e">
        <v>#N/A</v>
      </c>
      <c r="E3061" s="23" t="e">
        <v>#N/A</v>
      </c>
      <c r="F3061" s="23" t="e">
        <v>#N/A</v>
      </c>
      <c r="G3061" s="23" t="e">
        <v>#N/A</v>
      </c>
      <c r="H3061" s="23" t="e">
        <v>#N/A</v>
      </c>
      <c r="I3061" s="1" t="e">
        <v>#N/A</v>
      </c>
      <c r="J3061" s="1" t="e">
        <v>#N/A</v>
      </c>
      <c r="K3061" s="1" t="e">
        <v>#N/A</v>
      </c>
      <c r="L3061" s="23" t="e">
        <v>#N/A</v>
      </c>
      <c r="M3061" s="23" t="e">
        <v>#N/A</v>
      </c>
      <c r="N3061" s="23" t="e">
        <v>#N/A</v>
      </c>
      <c r="O3061" s="23" t="e">
        <v>#N/A</v>
      </c>
      <c r="P3061" s="23" t="e">
        <v>#N/A</v>
      </c>
      <c r="Q3061" s="23" t="s">
        <v>4408</v>
      </c>
    </row>
    <row r="3062" spans="1:17" s="23" customFormat="1" hidden="1" x14ac:dyDescent="0.2">
      <c r="A3062" s="23" t="e">
        <v>#N/A</v>
      </c>
      <c r="B3062" s="23" t="s">
        <v>4159</v>
      </c>
      <c r="C3062" s="23" t="e">
        <v>#N/A</v>
      </c>
      <c r="D3062" s="23" t="e">
        <v>#N/A</v>
      </c>
      <c r="E3062" s="23" t="e">
        <v>#N/A</v>
      </c>
      <c r="F3062" s="23" t="e">
        <v>#N/A</v>
      </c>
      <c r="G3062" s="23" t="e">
        <v>#N/A</v>
      </c>
      <c r="H3062" s="23" t="e">
        <v>#N/A</v>
      </c>
      <c r="I3062" s="1" t="e">
        <v>#N/A</v>
      </c>
      <c r="J3062" s="1" t="e">
        <v>#N/A</v>
      </c>
      <c r="K3062" s="1" t="e">
        <v>#N/A</v>
      </c>
      <c r="L3062" s="23" t="e">
        <v>#N/A</v>
      </c>
      <c r="M3062" s="23" t="e">
        <v>#N/A</v>
      </c>
      <c r="N3062" s="23" t="e">
        <v>#N/A</v>
      </c>
      <c r="O3062" s="23" t="e">
        <v>#N/A</v>
      </c>
      <c r="P3062" s="23" t="e">
        <v>#N/A</v>
      </c>
      <c r="Q3062" s="23" t="s">
        <v>4408</v>
      </c>
    </row>
    <row r="3063" spans="1:17" s="23" customFormat="1" hidden="1" x14ac:dyDescent="0.2">
      <c r="A3063" s="23" t="e">
        <v>#N/A</v>
      </c>
      <c r="B3063" s="23" t="s">
        <v>4160</v>
      </c>
      <c r="C3063" s="23" t="e">
        <v>#N/A</v>
      </c>
      <c r="D3063" s="23" t="e">
        <v>#N/A</v>
      </c>
      <c r="E3063" s="23" t="e">
        <v>#N/A</v>
      </c>
      <c r="F3063" s="23" t="e">
        <v>#N/A</v>
      </c>
      <c r="G3063" s="23" t="e">
        <v>#N/A</v>
      </c>
      <c r="H3063" s="23" t="e">
        <v>#N/A</v>
      </c>
      <c r="I3063" s="1" t="e">
        <v>#N/A</v>
      </c>
      <c r="J3063" s="1" t="e">
        <v>#N/A</v>
      </c>
      <c r="K3063" s="1" t="e">
        <v>#N/A</v>
      </c>
      <c r="L3063" s="23" t="e">
        <v>#N/A</v>
      </c>
      <c r="M3063" s="23" t="e">
        <v>#N/A</v>
      </c>
      <c r="N3063" s="23" t="e">
        <v>#N/A</v>
      </c>
      <c r="O3063" s="23" t="e">
        <v>#N/A</v>
      </c>
      <c r="P3063" s="23" t="e">
        <v>#N/A</v>
      </c>
      <c r="Q3063" s="23" t="s">
        <v>4408</v>
      </c>
    </row>
    <row r="3064" spans="1:17" s="23" customFormat="1" hidden="1" x14ac:dyDescent="0.2">
      <c r="A3064" s="23" t="e">
        <v>#N/A</v>
      </c>
      <c r="B3064" s="23" t="s">
        <v>4161</v>
      </c>
      <c r="C3064" s="23" t="e">
        <v>#N/A</v>
      </c>
      <c r="D3064" s="23" t="e">
        <v>#N/A</v>
      </c>
      <c r="E3064" s="23" t="e">
        <v>#N/A</v>
      </c>
      <c r="F3064" s="23" t="e">
        <v>#N/A</v>
      </c>
      <c r="G3064" s="23" t="e">
        <v>#N/A</v>
      </c>
      <c r="H3064" s="23" t="e">
        <v>#N/A</v>
      </c>
      <c r="I3064" s="1" t="e">
        <v>#N/A</v>
      </c>
      <c r="J3064" s="1" t="e">
        <v>#N/A</v>
      </c>
      <c r="K3064" s="1" t="e">
        <v>#N/A</v>
      </c>
      <c r="L3064" s="23" t="e">
        <v>#N/A</v>
      </c>
      <c r="M3064" s="23" t="e">
        <v>#N/A</v>
      </c>
      <c r="N3064" s="23" t="e">
        <v>#N/A</v>
      </c>
      <c r="O3064" s="23" t="e">
        <v>#N/A</v>
      </c>
      <c r="P3064" s="23" t="e">
        <v>#N/A</v>
      </c>
      <c r="Q3064" s="23" t="s">
        <v>4408</v>
      </c>
    </row>
    <row r="3065" spans="1:17" s="23" customFormat="1" hidden="1" x14ac:dyDescent="0.2">
      <c r="A3065" s="23" t="e">
        <v>#N/A</v>
      </c>
      <c r="B3065" s="23" t="s">
        <v>4162</v>
      </c>
      <c r="C3065" s="23" t="e">
        <v>#N/A</v>
      </c>
      <c r="D3065" s="23" t="e">
        <v>#N/A</v>
      </c>
      <c r="E3065" s="23" t="e">
        <v>#N/A</v>
      </c>
      <c r="F3065" s="23" t="e">
        <v>#N/A</v>
      </c>
      <c r="G3065" s="23" t="e">
        <v>#N/A</v>
      </c>
      <c r="H3065" s="23" t="e">
        <v>#N/A</v>
      </c>
      <c r="I3065" s="1" t="e">
        <v>#N/A</v>
      </c>
      <c r="J3065" s="1" t="e">
        <v>#N/A</v>
      </c>
      <c r="K3065" s="1" t="e">
        <v>#N/A</v>
      </c>
      <c r="L3065" s="23" t="e">
        <v>#N/A</v>
      </c>
      <c r="M3065" s="23" t="e">
        <v>#N/A</v>
      </c>
      <c r="N3065" s="23" t="e">
        <v>#N/A</v>
      </c>
      <c r="O3065" s="23" t="e">
        <v>#N/A</v>
      </c>
      <c r="P3065" s="23" t="e">
        <v>#N/A</v>
      </c>
      <c r="Q3065" s="23" t="s">
        <v>4408</v>
      </c>
    </row>
    <row r="3066" spans="1:17" s="23" customFormat="1" hidden="1" x14ac:dyDescent="0.2">
      <c r="A3066" s="23" t="e">
        <v>#N/A</v>
      </c>
      <c r="B3066" s="23" t="s">
        <v>4163</v>
      </c>
      <c r="C3066" s="23" t="e">
        <v>#N/A</v>
      </c>
      <c r="D3066" s="23" t="e">
        <v>#N/A</v>
      </c>
      <c r="E3066" s="23" t="e">
        <v>#N/A</v>
      </c>
      <c r="F3066" s="23" t="e">
        <v>#N/A</v>
      </c>
      <c r="G3066" s="23" t="e">
        <v>#N/A</v>
      </c>
      <c r="H3066" s="23" t="e">
        <v>#N/A</v>
      </c>
      <c r="I3066" s="1" t="e">
        <v>#N/A</v>
      </c>
      <c r="J3066" s="1" t="e">
        <v>#N/A</v>
      </c>
      <c r="K3066" s="1" t="e">
        <v>#N/A</v>
      </c>
      <c r="L3066" s="23" t="e">
        <v>#N/A</v>
      </c>
      <c r="M3066" s="23" t="e">
        <v>#N/A</v>
      </c>
      <c r="N3066" s="23" t="e">
        <v>#N/A</v>
      </c>
      <c r="O3066" s="23" t="e">
        <v>#N/A</v>
      </c>
      <c r="P3066" s="23" t="e">
        <v>#N/A</v>
      </c>
      <c r="Q3066" s="23" t="s">
        <v>4408</v>
      </c>
    </row>
    <row r="3067" spans="1:17" s="23" customFormat="1" hidden="1" x14ac:dyDescent="0.2">
      <c r="A3067" s="23" t="e">
        <v>#N/A</v>
      </c>
      <c r="B3067" s="23" t="s">
        <v>4164</v>
      </c>
      <c r="C3067" s="23" t="e">
        <v>#N/A</v>
      </c>
      <c r="D3067" s="23" t="e">
        <v>#N/A</v>
      </c>
      <c r="E3067" s="23" t="e">
        <v>#N/A</v>
      </c>
      <c r="F3067" s="23" t="e">
        <v>#N/A</v>
      </c>
      <c r="G3067" s="23" t="e">
        <v>#N/A</v>
      </c>
      <c r="H3067" s="23" t="e">
        <v>#N/A</v>
      </c>
      <c r="I3067" s="1" t="e">
        <v>#N/A</v>
      </c>
      <c r="J3067" s="1" t="e">
        <v>#N/A</v>
      </c>
      <c r="K3067" s="1" t="e">
        <v>#N/A</v>
      </c>
      <c r="L3067" s="23" t="e">
        <v>#N/A</v>
      </c>
      <c r="M3067" s="23" t="e">
        <v>#N/A</v>
      </c>
      <c r="N3067" s="23" t="e">
        <v>#N/A</v>
      </c>
      <c r="O3067" s="23" t="e">
        <v>#N/A</v>
      </c>
      <c r="P3067" s="23" t="e">
        <v>#N/A</v>
      </c>
      <c r="Q3067" s="23" t="s">
        <v>4408</v>
      </c>
    </row>
    <row r="3068" spans="1:17" s="23" customFormat="1" hidden="1" x14ac:dyDescent="0.2">
      <c r="A3068" s="23" t="e">
        <v>#N/A</v>
      </c>
      <c r="B3068" s="23" t="s">
        <v>4165</v>
      </c>
      <c r="C3068" s="23" t="e">
        <v>#N/A</v>
      </c>
      <c r="D3068" s="23" t="e">
        <v>#N/A</v>
      </c>
      <c r="E3068" s="23" t="e">
        <v>#N/A</v>
      </c>
      <c r="F3068" s="23" t="e">
        <v>#N/A</v>
      </c>
      <c r="G3068" s="23" t="e">
        <v>#N/A</v>
      </c>
      <c r="H3068" s="23" t="e">
        <v>#N/A</v>
      </c>
      <c r="I3068" s="1" t="e">
        <v>#N/A</v>
      </c>
      <c r="J3068" s="1" t="e">
        <v>#N/A</v>
      </c>
      <c r="K3068" s="1" t="e">
        <v>#N/A</v>
      </c>
      <c r="L3068" s="23" t="e">
        <v>#N/A</v>
      </c>
      <c r="M3068" s="23" t="e">
        <v>#N/A</v>
      </c>
      <c r="N3068" s="23" t="e">
        <v>#N/A</v>
      </c>
      <c r="O3068" s="23" t="e">
        <v>#N/A</v>
      </c>
      <c r="P3068" s="23" t="e">
        <v>#N/A</v>
      </c>
      <c r="Q3068" s="23" t="s">
        <v>4408</v>
      </c>
    </row>
    <row r="3069" spans="1:17" s="23" customFormat="1" hidden="1" x14ac:dyDescent="0.2">
      <c r="A3069" s="23" t="e">
        <v>#N/A</v>
      </c>
      <c r="B3069" s="23" t="s">
        <v>4166</v>
      </c>
      <c r="C3069" s="23" t="e">
        <v>#N/A</v>
      </c>
      <c r="D3069" s="23" t="e">
        <v>#N/A</v>
      </c>
      <c r="E3069" s="23" t="e">
        <v>#N/A</v>
      </c>
      <c r="F3069" s="23" t="e">
        <v>#N/A</v>
      </c>
      <c r="G3069" s="23" t="e">
        <v>#N/A</v>
      </c>
      <c r="H3069" s="23" t="e">
        <v>#N/A</v>
      </c>
      <c r="I3069" s="1" t="e">
        <v>#N/A</v>
      </c>
      <c r="J3069" s="1" t="e">
        <v>#N/A</v>
      </c>
      <c r="K3069" s="1" t="e">
        <v>#N/A</v>
      </c>
      <c r="L3069" s="23" t="e">
        <v>#N/A</v>
      </c>
      <c r="M3069" s="23" t="e">
        <v>#N/A</v>
      </c>
      <c r="N3069" s="23" t="e">
        <v>#N/A</v>
      </c>
      <c r="O3069" s="23" t="e">
        <v>#N/A</v>
      </c>
      <c r="P3069" s="23" t="e">
        <v>#N/A</v>
      </c>
      <c r="Q3069" s="23" t="s">
        <v>4408</v>
      </c>
    </row>
    <row r="3070" spans="1:17" s="23" customFormat="1" hidden="1" x14ac:dyDescent="0.2">
      <c r="A3070" s="23" t="e">
        <v>#N/A</v>
      </c>
      <c r="B3070" s="23" t="s">
        <v>4167</v>
      </c>
      <c r="C3070" s="23" t="e">
        <v>#N/A</v>
      </c>
      <c r="D3070" s="23" t="e">
        <v>#N/A</v>
      </c>
      <c r="E3070" s="23" t="e">
        <v>#N/A</v>
      </c>
      <c r="F3070" s="23" t="e">
        <v>#N/A</v>
      </c>
      <c r="G3070" s="23" t="e">
        <v>#N/A</v>
      </c>
      <c r="H3070" s="23" t="e">
        <v>#N/A</v>
      </c>
      <c r="I3070" s="1" t="e">
        <v>#N/A</v>
      </c>
      <c r="J3070" s="1" t="e">
        <v>#N/A</v>
      </c>
      <c r="K3070" s="1" t="e">
        <v>#N/A</v>
      </c>
      <c r="L3070" s="23" t="e">
        <v>#N/A</v>
      </c>
      <c r="M3070" s="23" t="e">
        <v>#N/A</v>
      </c>
      <c r="N3070" s="23" t="e">
        <v>#N/A</v>
      </c>
      <c r="O3070" s="23" t="e">
        <v>#N/A</v>
      </c>
      <c r="P3070" s="23" t="e">
        <v>#N/A</v>
      </c>
      <c r="Q3070" s="23" t="s">
        <v>4408</v>
      </c>
    </row>
    <row r="3071" spans="1:17" s="23" customFormat="1" hidden="1" x14ac:dyDescent="0.2">
      <c r="A3071" s="23" t="e">
        <v>#N/A</v>
      </c>
      <c r="B3071" s="23" t="s">
        <v>4168</v>
      </c>
      <c r="C3071" s="23" t="e">
        <v>#N/A</v>
      </c>
      <c r="D3071" s="23" t="e">
        <v>#N/A</v>
      </c>
      <c r="E3071" s="23" t="e">
        <v>#N/A</v>
      </c>
      <c r="F3071" s="23" t="e">
        <v>#N/A</v>
      </c>
      <c r="G3071" s="23" t="e">
        <v>#N/A</v>
      </c>
      <c r="H3071" s="23" t="e">
        <v>#N/A</v>
      </c>
      <c r="I3071" s="1" t="e">
        <v>#N/A</v>
      </c>
      <c r="J3071" s="1" t="e">
        <v>#N/A</v>
      </c>
      <c r="K3071" s="1" t="e">
        <v>#N/A</v>
      </c>
      <c r="L3071" s="23" t="e">
        <v>#N/A</v>
      </c>
      <c r="M3071" s="23" t="e">
        <v>#N/A</v>
      </c>
      <c r="N3071" s="23" t="e">
        <v>#N/A</v>
      </c>
      <c r="O3071" s="23" t="e">
        <v>#N/A</v>
      </c>
      <c r="P3071" s="23" t="e">
        <v>#N/A</v>
      </c>
      <c r="Q3071" s="23" t="s">
        <v>4408</v>
      </c>
    </row>
    <row r="3072" spans="1:17" s="23" customFormat="1" hidden="1" x14ac:dyDescent="0.2">
      <c r="A3072" s="23" t="e">
        <v>#N/A</v>
      </c>
      <c r="B3072" s="23" t="s">
        <v>4169</v>
      </c>
      <c r="C3072" s="23" t="e">
        <v>#N/A</v>
      </c>
      <c r="D3072" s="23" t="e">
        <v>#N/A</v>
      </c>
      <c r="E3072" s="23" t="e">
        <v>#N/A</v>
      </c>
      <c r="F3072" s="23" t="e">
        <v>#N/A</v>
      </c>
      <c r="G3072" s="23" t="e">
        <v>#N/A</v>
      </c>
      <c r="H3072" s="23" t="e">
        <v>#N/A</v>
      </c>
      <c r="I3072" s="1" t="e">
        <v>#N/A</v>
      </c>
      <c r="J3072" s="1" t="e">
        <v>#N/A</v>
      </c>
      <c r="K3072" s="1" t="e">
        <v>#N/A</v>
      </c>
      <c r="L3072" s="23" t="e">
        <v>#N/A</v>
      </c>
      <c r="M3072" s="23" t="e">
        <v>#N/A</v>
      </c>
      <c r="N3072" s="23" t="e">
        <v>#N/A</v>
      </c>
      <c r="O3072" s="23" t="e">
        <v>#N/A</v>
      </c>
      <c r="P3072" s="23" t="e">
        <v>#N/A</v>
      </c>
      <c r="Q3072" s="23" t="s">
        <v>4408</v>
      </c>
    </row>
    <row r="3073" spans="1:17" s="23" customFormat="1" hidden="1" x14ac:dyDescent="0.2">
      <c r="A3073" s="23" t="e">
        <v>#N/A</v>
      </c>
      <c r="B3073" s="23" t="s">
        <v>4170</v>
      </c>
      <c r="C3073" s="23" t="e">
        <v>#N/A</v>
      </c>
      <c r="D3073" s="23" t="e">
        <v>#N/A</v>
      </c>
      <c r="E3073" s="23" t="e">
        <v>#N/A</v>
      </c>
      <c r="F3073" s="23" t="e">
        <v>#N/A</v>
      </c>
      <c r="G3073" s="23" t="e">
        <v>#N/A</v>
      </c>
      <c r="H3073" s="23" t="e">
        <v>#N/A</v>
      </c>
      <c r="I3073" s="1" t="e">
        <v>#N/A</v>
      </c>
      <c r="J3073" s="1" t="e">
        <v>#N/A</v>
      </c>
      <c r="K3073" s="1" t="e">
        <v>#N/A</v>
      </c>
      <c r="L3073" s="23" t="e">
        <v>#N/A</v>
      </c>
      <c r="M3073" s="23" t="e">
        <v>#N/A</v>
      </c>
      <c r="N3073" s="23" t="e">
        <v>#N/A</v>
      </c>
      <c r="O3073" s="23" t="e">
        <v>#N/A</v>
      </c>
      <c r="P3073" s="23" t="e">
        <v>#N/A</v>
      </c>
      <c r="Q3073" s="23" t="s">
        <v>4408</v>
      </c>
    </row>
    <row r="3074" spans="1:17" s="23" customFormat="1" hidden="1" x14ac:dyDescent="0.2">
      <c r="A3074" s="23" t="e">
        <v>#N/A</v>
      </c>
      <c r="B3074" s="23" t="s">
        <v>4171</v>
      </c>
      <c r="C3074" s="23" t="e">
        <v>#N/A</v>
      </c>
      <c r="D3074" s="23" t="e">
        <v>#N/A</v>
      </c>
      <c r="E3074" s="23" t="e">
        <v>#N/A</v>
      </c>
      <c r="F3074" s="23" t="e">
        <v>#N/A</v>
      </c>
      <c r="G3074" s="23" t="e">
        <v>#N/A</v>
      </c>
      <c r="H3074" s="23" t="e">
        <v>#N/A</v>
      </c>
      <c r="I3074" s="1" t="e">
        <v>#N/A</v>
      </c>
      <c r="J3074" s="1" t="e">
        <v>#N/A</v>
      </c>
      <c r="K3074" s="1" t="e">
        <v>#N/A</v>
      </c>
      <c r="L3074" s="23" t="e">
        <v>#N/A</v>
      </c>
      <c r="M3074" s="23" t="e">
        <v>#N/A</v>
      </c>
      <c r="N3074" s="23" t="e">
        <v>#N/A</v>
      </c>
      <c r="O3074" s="23" t="e">
        <v>#N/A</v>
      </c>
      <c r="P3074" s="23" t="e">
        <v>#N/A</v>
      </c>
      <c r="Q3074" s="23" t="s">
        <v>4408</v>
      </c>
    </row>
    <row r="3075" spans="1:17" s="23" customFormat="1" hidden="1" x14ac:dyDescent="0.2">
      <c r="A3075" s="23" t="e">
        <v>#N/A</v>
      </c>
      <c r="B3075" s="23" t="s">
        <v>4172</v>
      </c>
      <c r="C3075" s="23" t="e">
        <v>#N/A</v>
      </c>
      <c r="D3075" s="23" t="e">
        <v>#N/A</v>
      </c>
      <c r="E3075" s="23" t="e">
        <v>#N/A</v>
      </c>
      <c r="F3075" s="23" t="e">
        <v>#N/A</v>
      </c>
      <c r="G3075" s="23" t="e">
        <v>#N/A</v>
      </c>
      <c r="H3075" s="23" t="e">
        <v>#N/A</v>
      </c>
      <c r="I3075" s="1" t="e">
        <v>#N/A</v>
      </c>
      <c r="J3075" s="1" t="e">
        <v>#N/A</v>
      </c>
      <c r="K3075" s="1" t="e">
        <v>#N/A</v>
      </c>
      <c r="L3075" s="23" t="e">
        <v>#N/A</v>
      </c>
      <c r="M3075" s="23" t="e">
        <v>#N/A</v>
      </c>
      <c r="N3075" s="23" t="e">
        <v>#N/A</v>
      </c>
      <c r="O3075" s="23" t="e">
        <v>#N/A</v>
      </c>
      <c r="P3075" s="23" t="e">
        <v>#N/A</v>
      </c>
      <c r="Q3075" s="23" t="s">
        <v>4408</v>
      </c>
    </row>
    <row r="3076" spans="1:17" s="23" customFormat="1" hidden="1" x14ac:dyDescent="0.2">
      <c r="A3076" s="23" t="e">
        <v>#N/A</v>
      </c>
      <c r="B3076" s="23" t="s">
        <v>4173</v>
      </c>
      <c r="C3076" s="23" t="e">
        <v>#N/A</v>
      </c>
      <c r="D3076" s="23" t="e">
        <v>#N/A</v>
      </c>
      <c r="E3076" s="23" t="e">
        <v>#N/A</v>
      </c>
      <c r="F3076" s="23" t="e">
        <v>#N/A</v>
      </c>
      <c r="G3076" s="23" t="e">
        <v>#N/A</v>
      </c>
      <c r="H3076" s="23" t="e">
        <v>#N/A</v>
      </c>
      <c r="I3076" s="1" t="e">
        <v>#N/A</v>
      </c>
      <c r="J3076" s="1" t="e">
        <v>#N/A</v>
      </c>
      <c r="K3076" s="1" t="e">
        <v>#N/A</v>
      </c>
      <c r="L3076" s="23" t="e">
        <v>#N/A</v>
      </c>
      <c r="M3076" s="23" t="e">
        <v>#N/A</v>
      </c>
      <c r="N3076" s="23" t="e">
        <v>#N/A</v>
      </c>
      <c r="O3076" s="23" t="e">
        <v>#N/A</v>
      </c>
      <c r="P3076" s="23" t="e">
        <v>#N/A</v>
      </c>
      <c r="Q3076" s="23" t="s">
        <v>4408</v>
      </c>
    </row>
    <row r="3077" spans="1:17" s="23" customFormat="1" hidden="1" x14ac:dyDescent="0.2">
      <c r="A3077" s="23" t="e">
        <v>#N/A</v>
      </c>
      <c r="B3077" s="23" t="s">
        <v>4174</v>
      </c>
      <c r="C3077" s="23" t="e">
        <v>#N/A</v>
      </c>
      <c r="D3077" s="23" t="e">
        <v>#N/A</v>
      </c>
      <c r="E3077" s="23" t="e">
        <v>#N/A</v>
      </c>
      <c r="F3077" s="23" t="e">
        <v>#N/A</v>
      </c>
      <c r="G3077" s="23" t="e">
        <v>#N/A</v>
      </c>
      <c r="H3077" s="23" t="e">
        <v>#N/A</v>
      </c>
      <c r="I3077" s="1" t="e">
        <v>#N/A</v>
      </c>
      <c r="J3077" s="1" t="e">
        <v>#N/A</v>
      </c>
      <c r="K3077" s="1" t="e">
        <v>#N/A</v>
      </c>
      <c r="L3077" s="23" t="e">
        <v>#N/A</v>
      </c>
      <c r="M3077" s="23" t="e">
        <v>#N/A</v>
      </c>
      <c r="N3077" s="23" t="e">
        <v>#N/A</v>
      </c>
      <c r="O3077" s="23" t="e">
        <v>#N/A</v>
      </c>
      <c r="P3077" s="23" t="e">
        <v>#N/A</v>
      </c>
      <c r="Q3077" s="23" t="s">
        <v>4408</v>
      </c>
    </row>
    <row r="3078" spans="1:17" s="23" customFormat="1" hidden="1" x14ac:dyDescent="0.2">
      <c r="A3078" s="23" t="e">
        <v>#N/A</v>
      </c>
      <c r="B3078" s="23" t="s">
        <v>4175</v>
      </c>
      <c r="C3078" s="23" t="e">
        <v>#N/A</v>
      </c>
      <c r="D3078" s="23" t="e">
        <v>#N/A</v>
      </c>
      <c r="E3078" s="23" t="e">
        <v>#N/A</v>
      </c>
      <c r="F3078" s="23" t="e">
        <v>#N/A</v>
      </c>
      <c r="G3078" s="23" t="e">
        <v>#N/A</v>
      </c>
      <c r="H3078" s="23" t="e">
        <v>#N/A</v>
      </c>
      <c r="I3078" s="1" t="e">
        <v>#N/A</v>
      </c>
      <c r="J3078" s="1" t="e">
        <v>#N/A</v>
      </c>
      <c r="K3078" s="1" t="e">
        <v>#N/A</v>
      </c>
      <c r="L3078" s="23" t="e">
        <v>#N/A</v>
      </c>
      <c r="M3078" s="23" t="e">
        <v>#N/A</v>
      </c>
      <c r="N3078" s="23" t="e">
        <v>#N/A</v>
      </c>
      <c r="O3078" s="23" t="e">
        <v>#N/A</v>
      </c>
      <c r="P3078" s="23" t="e">
        <v>#N/A</v>
      </c>
      <c r="Q3078" s="23" t="s">
        <v>4408</v>
      </c>
    </row>
    <row r="3079" spans="1:17" s="23" customFormat="1" hidden="1" x14ac:dyDescent="0.2">
      <c r="A3079" s="23" t="e">
        <v>#N/A</v>
      </c>
      <c r="B3079" s="23" t="s">
        <v>4176</v>
      </c>
      <c r="C3079" s="23" t="e">
        <v>#N/A</v>
      </c>
      <c r="D3079" s="23" t="e">
        <v>#N/A</v>
      </c>
      <c r="E3079" s="23" t="e">
        <v>#N/A</v>
      </c>
      <c r="F3079" s="23" t="e">
        <v>#N/A</v>
      </c>
      <c r="G3079" s="23" t="e">
        <v>#N/A</v>
      </c>
      <c r="H3079" s="23" t="e">
        <v>#N/A</v>
      </c>
      <c r="I3079" s="1" t="e">
        <v>#N/A</v>
      </c>
      <c r="J3079" s="1" t="e">
        <v>#N/A</v>
      </c>
      <c r="K3079" s="1" t="e">
        <v>#N/A</v>
      </c>
      <c r="L3079" s="23" t="e">
        <v>#N/A</v>
      </c>
      <c r="M3079" s="23" t="e">
        <v>#N/A</v>
      </c>
      <c r="N3079" s="23" t="e">
        <v>#N/A</v>
      </c>
      <c r="O3079" s="23" t="e">
        <v>#N/A</v>
      </c>
      <c r="P3079" s="23" t="e">
        <v>#N/A</v>
      </c>
      <c r="Q3079" s="23" t="s">
        <v>4408</v>
      </c>
    </row>
    <row r="3080" spans="1:17" s="23" customFormat="1" hidden="1" x14ac:dyDescent="0.2">
      <c r="A3080" s="23" t="e">
        <v>#N/A</v>
      </c>
      <c r="B3080" s="23" t="s">
        <v>4177</v>
      </c>
      <c r="C3080" s="23" t="e">
        <v>#N/A</v>
      </c>
      <c r="D3080" s="23" t="e">
        <v>#N/A</v>
      </c>
      <c r="E3080" s="23" t="e">
        <v>#N/A</v>
      </c>
      <c r="F3080" s="23" t="e">
        <v>#N/A</v>
      </c>
      <c r="G3080" s="23" t="e">
        <v>#N/A</v>
      </c>
      <c r="H3080" s="23" t="e">
        <v>#N/A</v>
      </c>
      <c r="I3080" s="1" t="e">
        <v>#N/A</v>
      </c>
      <c r="J3080" s="1" t="e">
        <v>#N/A</v>
      </c>
      <c r="K3080" s="1" t="e">
        <v>#N/A</v>
      </c>
      <c r="L3080" s="23" t="e">
        <v>#N/A</v>
      </c>
      <c r="M3080" s="23" t="e">
        <v>#N/A</v>
      </c>
      <c r="N3080" s="23" t="e">
        <v>#N/A</v>
      </c>
      <c r="O3080" s="23" t="e">
        <v>#N/A</v>
      </c>
      <c r="P3080" s="23" t="e">
        <v>#N/A</v>
      </c>
      <c r="Q3080" s="23" t="s">
        <v>4408</v>
      </c>
    </row>
    <row r="3081" spans="1:17" s="23" customFormat="1" hidden="1" x14ac:dyDescent="0.2">
      <c r="A3081" s="23" t="e">
        <v>#N/A</v>
      </c>
      <c r="B3081" s="23" t="s">
        <v>4178</v>
      </c>
      <c r="C3081" s="23" t="e">
        <v>#N/A</v>
      </c>
      <c r="D3081" s="23" t="e">
        <v>#N/A</v>
      </c>
      <c r="E3081" s="23" t="e">
        <v>#N/A</v>
      </c>
      <c r="F3081" s="23" t="e">
        <v>#N/A</v>
      </c>
      <c r="G3081" s="23" t="e">
        <v>#N/A</v>
      </c>
      <c r="H3081" s="23" t="e">
        <v>#N/A</v>
      </c>
      <c r="I3081" s="1" t="e">
        <v>#N/A</v>
      </c>
      <c r="J3081" s="1" t="e">
        <v>#N/A</v>
      </c>
      <c r="K3081" s="1" t="e">
        <v>#N/A</v>
      </c>
      <c r="L3081" s="23" t="e">
        <v>#N/A</v>
      </c>
      <c r="M3081" s="23" t="e">
        <v>#N/A</v>
      </c>
      <c r="N3081" s="23" t="e">
        <v>#N/A</v>
      </c>
      <c r="O3081" s="23" t="e">
        <v>#N/A</v>
      </c>
      <c r="P3081" s="23" t="e">
        <v>#N/A</v>
      </c>
      <c r="Q3081" s="23" t="s">
        <v>4408</v>
      </c>
    </row>
    <row r="3082" spans="1:17" s="23" customFormat="1" hidden="1" x14ac:dyDescent="0.2">
      <c r="A3082" s="23" t="e">
        <v>#N/A</v>
      </c>
      <c r="B3082" s="23" t="s">
        <v>4179</v>
      </c>
      <c r="C3082" s="23" t="e">
        <v>#N/A</v>
      </c>
      <c r="D3082" s="23" t="e">
        <v>#N/A</v>
      </c>
      <c r="E3082" s="23" t="e">
        <v>#N/A</v>
      </c>
      <c r="F3082" s="23" t="e">
        <v>#N/A</v>
      </c>
      <c r="G3082" s="23" t="e">
        <v>#N/A</v>
      </c>
      <c r="H3082" s="23" t="e">
        <v>#N/A</v>
      </c>
      <c r="I3082" s="1" t="e">
        <v>#N/A</v>
      </c>
      <c r="J3082" s="1" t="e">
        <v>#N/A</v>
      </c>
      <c r="K3082" s="1" t="e">
        <v>#N/A</v>
      </c>
      <c r="L3082" s="23" t="e">
        <v>#N/A</v>
      </c>
      <c r="M3082" s="23" t="e">
        <v>#N/A</v>
      </c>
      <c r="N3082" s="23" t="e">
        <v>#N/A</v>
      </c>
      <c r="O3082" s="23" t="e">
        <v>#N/A</v>
      </c>
      <c r="P3082" s="23" t="e">
        <v>#N/A</v>
      </c>
      <c r="Q3082" s="23" t="s">
        <v>4408</v>
      </c>
    </row>
    <row r="3083" spans="1:17" s="23" customFormat="1" hidden="1" x14ac:dyDescent="0.2">
      <c r="A3083" s="23" t="e">
        <v>#N/A</v>
      </c>
      <c r="B3083" s="23" t="s">
        <v>4180</v>
      </c>
      <c r="C3083" s="23" t="e">
        <v>#N/A</v>
      </c>
      <c r="D3083" s="23" t="e">
        <v>#N/A</v>
      </c>
      <c r="E3083" s="23" t="e">
        <v>#N/A</v>
      </c>
      <c r="F3083" s="23" t="e">
        <v>#N/A</v>
      </c>
      <c r="G3083" s="23" t="e">
        <v>#N/A</v>
      </c>
      <c r="H3083" s="23" t="e">
        <v>#N/A</v>
      </c>
      <c r="I3083" s="1" t="e">
        <v>#N/A</v>
      </c>
      <c r="J3083" s="1" t="e">
        <v>#N/A</v>
      </c>
      <c r="K3083" s="1" t="e">
        <v>#N/A</v>
      </c>
      <c r="L3083" s="23" t="e">
        <v>#N/A</v>
      </c>
      <c r="M3083" s="23" t="e">
        <v>#N/A</v>
      </c>
      <c r="N3083" s="23" t="e">
        <v>#N/A</v>
      </c>
      <c r="O3083" s="23" t="e">
        <v>#N/A</v>
      </c>
      <c r="P3083" s="23" t="e">
        <v>#N/A</v>
      </c>
      <c r="Q3083" s="23" t="s">
        <v>4408</v>
      </c>
    </row>
    <row r="3084" spans="1:17" s="23" customFormat="1" hidden="1" x14ac:dyDescent="0.2">
      <c r="A3084" s="23" t="e">
        <v>#N/A</v>
      </c>
      <c r="B3084" s="23" t="s">
        <v>4181</v>
      </c>
      <c r="C3084" s="23" t="e">
        <v>#N/A</v>
      </c>
      <c r="D3084" s="23" t="e">
        <v>#N/A</v>
      </c>
      <c r="E3084" s="23" t="e">
        <v>#N/A</v>
      </c>
      <c r="F3084" s="23" t="e">
        <v>#N/A</v>
      </c>
      <c r="G3084" s="23" t="e">
        <v>#N/A</v>
      </c>
      <c r="H3084" s="23" t="e">
        <v>#N/A</v>
      </c>
      <c r="I3084" s="1" t="e">
        <v>#N/A</v>
      </c>
      <c r="J3084" s="1" t="e">
        <v>#N/A</v>
      </c>
      <c r="K3084" s="1" t="e">
        <v>#N/A</v>
      </c>
      <c r="L3084" s="23" t="e">
        <v>#N/A</v>
      </c>
      <c r="M3084" s="23" t="e">
        <v>#N/A</v>
      </c>
      <c r="N3084" s="23" t="e">
        <v>#N/A</v>
      </c>
      <c r="O3084" s="23" t="e">
        <v>#N/A</v>
      </c>
      <c r="P3084" s="23" t="e">
        <v>#N/A</v>
      </c>
      <c r="Q3084" s="23" t="s">
        <v>4408</v>
      </c>
    </row>
    <row r="3085" spans="1:17" s="23" customFormat="1" hidden="1" x14ac:dyDescent="0.2">
      <c r="A3085" s="23" t="e">
        <v>#N/A</v>
      </c>
      <c r="B3085" s="23" t="s">
        <v>4182</v>
      </c>
      <c r="C3085" s="23" t="e">
        <v>#N/A</v>
      </c>
      <c r="D3085" s="23" t="e">
        <v>#N/A</v>
      </c>
      <c r="E3085" s="23" t="e">
        <v>#N/A</v>
      </c>
      <c r="F3085" s="23" t="e">
        <v>#N/A</v>
      </c>
      <c r="G3085" s="23" t="e">
        <v>#N/A</v>
      </c>
      <c r="H3085" s="23" t="e">
        <v>#N/A</v>
      </c>
      <c r="I3085" s="1" t="e">
        <v>#N/A</v>
      </c>
      <c r="J3085" s="1" t="e">
        <v>#N/A</v>
      </c>
      <c r="K3085" s="1" t="e">
        <v>#N/A</v>
      </c>
      <c r="L3085" s="23" t="e">
        <v>#N/A</v>
      </c>
      <c r="M3085" s="23" t="e">
        <v>#N/A</v>
      </c>
      <c r="N3085" s="23" t="e">
        <v>#N/A</v>
      </c>
      <c r="O3085" s="23" t="e">
        <v>#N/A</v>
      </c>
      <c r="P3085" s="23" t="e">
        <v>#N/A</v>
      </c>
      <c r="Q3085" s="23" t="s">
        <v>4408</v>
      </c>
    </row>
    <row r="3086" spans="1:17" s="23" customFormat="1" hidden="1" x14ac:dyDescent="0.2">
      <c r="A3086" s="23" t="e">
        <v>#N/A</v>
      </c>
      <c r="B3086" s="23" t="s">
        <v>4183</v>
      </c>
      <c r="C3086" s="23" t="e">
        <v>#N/A</v>
      </c>
      <c r="D3086" s="23" t="e">
        <v>#N/A</v>
      </c>
      <c r="E3086" s="23" t="e">
        <v>#N/A</v>
      </c>
      <c r="F3086" s="23" t="e">
        <v>#N/A</v>
      </c>
      <c r="G3086" s="23" t="e">
        <v>#N/A</v>
      </c>
      <c r="H3086" s="23" t="e">
        <v>#N/A</v>
      </c>
      <c r="I3086" s="1" t="e">
        <v>#N/A</v>
      </c>
      <c r="J3086" s="1" t="e">
        <v>#N/A</v>
      </c>
      <c r="K3086" s="1" t="e">
        <v>#N/A</v>
      </c>
      <c r="L3086" s="23" t="e">
        <v>#N/A</v>
      </c>
      <c r="M3086" s="23" t="e">
        <v>#N/A</v>
      </c>
      <c r="N3086" s="23" t="e">
        <v>#N/A</v>
      </c>
      <c r="O3086" s="23" t="e">
        <v>#N/A</v>
      </c>
      <c r="P3086" s="23" t="e">
        <v>#N/A</v>
      </c>
      <c r="Q3086" s="23" t="s">
        <v>4408</v>
      </c>
    </row>
    <row r="3087" spans="1:17" s="23" customFormat="1" hidden="1" x14ac:dyDescent="0.2">
      <c r="A3087" s="23" t="e">
        <v>#N/A</v>
      </c>
      <c r="B3087" s="23" t="s">
        <v>4184</v>
      </c>
      <c r="C3087" s="23" t="e">
        <v>#N/A</v>
      </c>
      <c r="D3087" s="23" t="e">
        <v>#N/A</v>
      </c>
      <c r="E3087" s="23" t="e">
        <v>#N/A</v>
      </c>
      <c r="F3087" s="23" t="e">
        <v>#N/A</v>
      </c>
      <c r="G3087" s="23" t="e">
        <v>#N/A</v>
      </c>
      <c r="H3087" s="23" t="e">
        <v>#N/A</v>
      </c>
      <c r="I3087" s="1" t="e">
        <v>#N/A</v>
      </c>
      <c r="J3087" s="1" t="e">
        <v>#N/A</v>
      </c>
      <c r="K3087" s="1" t="e">
        <v>#N/A</v>
      </c>
      <c r="L3087" s="23" t="e">
        <v>#N/A</v>
      </c>
      <c r="M3087" s="23" t="e">
        <v>#N/A</v>
      </c>
      <c r="N3087" s="23" t="e">
        <v>#N/A</v>
      </c>
      <c r="O3087" s="23" t="e">
        <v>#N/A</v>
      </c>
      <c r="P3087" s="23" t="e">
        <v>#N/A</v>
      </c>
      <c r="Q3087" s="23" t="s">
        <v>4408</v>
      </c>
    </row>
    <row r="3088" spans="1:17" s="23" customFormat="1" hidden="1" x14ac:dyDescent="0.2">
      <c r="A3088" s="23" t="e">
        <v>#N/A</v>
      </c>
      <c r="B3088" s="23" t="s">
        <v>4185</v>
      </c>
      <c r="C3088" s="23" t="e">
        <v>#N/A</v>
      </c>
      <c r="D3088" s="23" t="e">
        <v>#N/A</v>
      </c>
      <c r="E3088" s="23" t="e">
        <v>#N/A</v>
      </c>
      <c r="F3088" s="23" t="e">
        <v>#N/A</v>
      </c>
      <c r="G3088" s="23" t="e">
        <v>#N/A</v>
      </c>
      <c r="H3088" s="23" t="e">
        <v>#N/A</v>
      </c>
      <c r="I3088" s="1" t="e">
        <v>#N/A</v>
      </c>
      <c r="J3088" s="1" t="e">
        <v>#N/A</v>
      </c>
      <c r="K3088" s="1" t="e">
        <v>#N/A</v>
      </c>
      <c r="L3088" s="23" t="e">
        <v>#N/A</v>
      </c>
      <c r="M3088" s="23" t="e">
        <v>#N/A</v>
      </c>
      <c r="N3088" s="23" t="e">
        <v>#N/A</v>
      </c>
      <c r="O3088" s="23" t="e">
        <v>#N/A</v>
      </c>
      <c r="P3088" s="23" t="e">
        <v>#N/A</v>
      </c>
      <c r="Q3088" s="23" t="s">
        <v>4408</v>
      </c>
    </row>
    <row r="3089" spans="1:17" s="23" customFormat="1" hidden="1" x14ac:dyDescent="0.2">
      <c r="A3089" s="23" t="e">
        <v>#N/A</v>
      </c>
      <c r="B3089" s="23" t="s">
        <v>4186</v>
      </c>
      <c r="C3089" s="23" t="e">
        <v>#N/A</v>
      </c>
      <c r="D3089" s="23" t="e">
        <v>#N/A</v>
      </c>
      <c r="E3089" s="23" t="e">
        <v>#N/A</v>
      </c>
      <c r="F3089" s="23" t="e">
        <v>#N/A</v>
      </c>
      <c r="G3089" s="23" t="e">
        <v>#N/A</v>
      </c>
      <c r="H3089" s="23" t="e">
        <v>#N/A</v>
      </c>
      <c r="I3089" s="1" t="e">
        <v>#N/A</v>
      </c>
      <c r="J3089" s="1" t="e">
        <v>#N/A</v>
      </c>
      <c r="K3089" s="1" t="e">
        <v>#N/A</v>
      </c>
      <c r="L3089" s="23" t="e">
        <v>#N/A</v>
      </c>
      <c r="M3089" s="23" t="e">
        <v>#N/A</v>
      </c>
      <c r="N3089" s="23" t="e">
        <v>#N/A</v>
      </c>
      <c r="O3089" s="23" t="e">
        <v>#N/A</v>
      </c>
      <c r="P3089" s="23" t="e">
        <v>#N/A</v>
      </c>
      <c r="Q3089" s="23" t="s">
        <v>4408</v>
      </c>
    </row>
    <row r="3090" spans="1:17" s="23" customFormat="1" hidden="1" x14ac:dyDescent="0.2">
      <c r="A3090" s="23" t="e">
        <v>#N/A</v>
      </c>
      <c r="B3090" s="23" t="s">
        <v>4187</v>
      </c>
      <c r="C3090" s="23" t="e">
        <v>#N/A</v>
      </c>
      <c r="D3090" s="23" t="e">
        <v>#N/A</v>
      </c>
      <c r="E3090" s="23" t="e">
        <v>#N/A</v>
      </c>
      <c r="F3090" s="23" t="e">
        <v>#N/A</v>
      </c>
      <c r="G3090" s="23" t="e">
        <v>#N/A</v>
      </c>
      <c r="H3090" s="23" t="e">
        <v>#N/A</v>
      </c>
      <c r="I3090" s="1" t="e">
        <v>#N/A</v>
      </c>
      <c r="J3090" s="1" t="e">
        <v>#N/A</v>
      </c>
      <c r="K3090" s="1" t="e">
        <v>#N/A</v>
      </c>
      <c r="L3090" s="23" t="e">
        <v>#N/A</v>
      </c>
      <c r="M3090" s="23" t="e">
        <v>#N/A</v>
      </c>
      <c r="N3090" s="23" t="e">
        <v>#N/A</v>
      </c>
      <c r="O3090" s="23" t="e">
        <v>#N/A</v>
      </c>
      <c r="P3090" s="23" t="e">
        <v>#N/A</v>
      </c>
      <c r="Q3090" s="23" t="s">
        <v>4408</v>
      </c>
    </row>
    <row r="3091" spans="1:17" s="23" customFormat="1" hidden="1" x14ac:dyDescent="0.2">
      <c r="A3091" s="23" t="e">
        <v>#N/A</v>
      </c>
      <c r="B3091" s="23" t="s">
        <v>4188</v>
      </c>
      <c r="C3091" s="23" t="e">
        <v>#N/A</v>
      </c>
      <c r="D3091" s="23" t="e">
        <v>#N/A</v>
      </c>
      <c r="E3091" s="23" t="e">
        <v>#N/A</v>
      </c>
      <c r="F3091" s="23" t="e">
        <v>#N/A</v>
      </c>
      <c r="G3091" s="23" t="e">
        <v>#N/A</v>
      </c>
      <c r="H3091" s="23" t="e">
        <v>#N/A</v>
      </c>
      <c r="I3091" s="1" t="e">
        <v>#N/A</v>
      </c>
      <c r="J3091" s="1" t="e">
        <v>#N/A</v>
      </c>
      <c r="K3091" s="1" t="e">
        <v>#N/A</v>
      </c>
      <c r="L3091" s="23" t="e">
        <v>#N/A</v>
      </c>
      <c r="M3091" s="23" t="e">
        <v>#N/A</v>
      </c>
      <c r="N3091" s="23" t="e">
        <v>#N/A</v>
      </c>
      <c r="O3091" s="23" t="e">
        <v>#N/A</v>
      </c>
      <c r="P3091" s="23" t="e">
        <v>#N/A</v>
      </c>
      <c r="Q3091" s="23" t="s">
        <v>4408</v>
      </c>
    </row>
    <row r="3092" spans="1:17" s="23" customFormat="1" hidden="1" x14ac:dyDescent="0.2">
      <c r="A3092" s="23" t="e">
        <v>#N/A</v>
      </c>
      <c r="B3092" s="23" t="s">
        <v>4189</v>
      </c>
      <c r="C3092" s="23" t="e">
        <v>#N/A</v>
      </c>
      <c r="D3092" s="23" t="e">
        <v>#N/A</v>
      </c>
      <c r="E3092" s="23" t="e">
        <v>#N/A</v>
      </c>
      <c r="F3092" s="23" t="e">
        <v>#N/A</v>
      </c>
      <c r="G3092" s="23" t="e">
        <v>#N/A</v>
      </c>
      <c r="H3092" s="23" t="e">
        <v>#N/A</v>
      </c>
      <c r="I3092" s="1" t="e">
        <v>#N/A</v>
      </c>
      <c r="J3092" s="1" t="e">
        <v>#N/A</v>
      </c>
      <c r="K3092" s="1" t="e">
        <v>#N/A</v>
      </c>
      <c r="L3092" s="23" t="e">
        <v>#N/A</v>
      </c>
      <c r="M3092" s="23" t="e">
        <v>#N/A</v>
      </c>
      <c r="N3092" s="23" t="e">
        <v>#N/A</v>
      </c>
      <c r="O3092" s="23" t="e">
        <v>#N/A</v>
      </c>
      <c r="P3092" s="23" t="e">
        <v>#N/A</v>
      </c>
      <c r="Q3092" s="23" t="s">
        <v>4408</v>
      </c>
    </row>
    <row r="3093" spans="1:17" s="23" customFormat="1" hidden="1" x14ac:dyDescent="0.2">
      <c r="A3093" s="23" t="e">
        <v>#N/A</v>
      </c>
      <c r="B3093" s="23" t="s">
        <v>4190</v>
      </c>
      <c r="C3093" s="23" t="e">
        <v>#N/A</v>
      </c>
      <c r="D3093" s="23" t="e">
        <v>#N/A</v>
      </c>
      <c r="E3093" s="23" t="e">
        <v>#N/A</v>
      </c>
      <c r="F3093" s="23" t="e">
        <v>#N/A</v>
      </c>
      <c r="G3093" s="23" t="e">
        <v>#N/A</v>
      </c>
      <c r="H3093" s="23" t="e">
        <v>#N/A</v>
      </c>
      <c r="I3093" s="1" t="e">
        <v>#N/A</v>
      </c>
      <c r="J3093" s="1" t="e">
        <v>#N/A</v>
      </c>
      <c r="K3093" s="1" t="e">
        <v>#N/A</v>
      </c>
      <c r="L3093" s="23" t="e">
        <v>#N/A</v>
      </c>
      <c r="M3093" s="23" t="e">
        <v>#N/A</v>
      </c>
      <c r="N3093" s="23" t="e">
        <v>#N/A</v>
      </c>
      <c r="O3093" s="23" t="e">
        <v>#N/A</v>
      </c>
      <c r="P3093" s="23" t="e">
        <v>#N/A</v>
      </c>
      <c r="Q3093" s="23" t="s">
        <v>4408</v>
      </c>
    </row>
    <row r="3094" spans="1:17" s="23" customFormat="1" hidden="1" x14ac:dyDescent="0.2">
      <c r="A3094" s="23" t="e">
        <v>#N/A</v>
      </c>
      <c r="B3094" s="23" t="s">
        <v>4191</v>
      </c>
      <c r="C3094" s="23" t="e">
        <v>#N/A</v>
      </c>
      <c r="D3094" s="23" t="e">
        <v>#N/A</v>
      </c>
      <c r="E3094" s="23" t="e">
        <v>#N/A</v>
      </c>
      <c r="F3094" s="23" t="e">
        <v>#N/A</v>
      </c>
      <c r="G3094" s="23" t="e">
        <v>#N/A</v>
      </c>
      <c r="H3094" s="23" t="e">
        <v>#N/A</v>
      </c>
      <c r="I3094" s="1" t="e">
        <v>#N/A</v>
      </c>
      <c r="J3094" s="1" t="e">
        <v>#N/A</v>
      </c>
      <c r="K3094" s="1" t="e">
        <v>#N/A</v>
      </c>
      <c r="L3094" s="23" t="e">
        <v>#N/A</v>
      </c>
      <c r="M3094" s="23" t="e">
        <v>#N/A</v>
      </c>
      <c r="N3094" s="23" t="e">
        <v>#N/A</v>
      </c>
      <c r="O3094" s="23" t="e">
        <v>#N/A</v>
      </c>
      <c r="P3094" s="23" t="e">
        <v>#N/A</v>
      </c>
      <c r="Q3094" s="23" t="s">
        <v>4408</v>
      </c>
    </row>
    <row r="3095" spans="1:17" s="23" customFormat="1" hidden="1" x14ac:dyDescent="0.2">
      <c r="A3095" s="23" t="e">
        <v>#N/A</v>
      </c>
      <c r="B3095" s="23" t="s">
        <v>4192</v>
      </c>
      <c r="C3095" s="23" t="e">
        <v>#N/A</v>
      </c>
      <c r="D3095" s="23" t="e">
        <v>#N/A</v>
      </c>
      <c r="E3095" s="23" t="e">
        <v>#N/A</v>
      </c>
      <c r="F3095" s="23" t="e">
        <v>#N/A</v>
      </c>
      <c r="G3095" s="23" t="e">
        <v>#N/A</v>
      </c>
      <c r="H3095" s="23" t="e">
        <v>#N/A</v>
      </c>
      <c r="I3095" s="1" t="e">
        <v>#N/A</v>
      </c>
      <c r="J3095" s="1" t="e">
        <v>#N/A</v>
      </c>
      <c r="K3095" s="1" t="e">
        <v>#N/A</v>
      </c>
      <c r="L3095" s="23" t="e">
        <v>#N/A</v>
      </c>
      <c r="M3095" s="23" t="e">
        <v>#N/A</v>
      </c>
      <c r="N3095" s="23" t="e">
        <v>#N/A</v>
      </c>
      <c r="O3095" s="23" t="e">
        <v>#N/A</v>
      </c>
      <c r="P3095" s="23" t="e">
        <v>#N/A</v>
      </c>
      <c r="Q3095" s="23" t="s">
        <v>4408</v>
      </c>
    </row>
    <row r="3096" spans="1:17" s="23" customFormat="1" hidden="1" x14ac:dyDescent="0.2">
      <c r="A3096" s="23" t="e">
        <v>#N/A</v>
      </c>
      <c r="B3096" s="23" t="s">
        <v>4193</v>
      </c>
      <c r="C3096" s="23" t="e">
        <v>#N/A</v>
      </c>
      <c r="D3096" s="23" t="e">
        <v>#N/A</v>
      </c>
      <c r="E3096" s="23" t="e">
        <v>#N/A</v>
      </c>
      <c r="F3096" s="23" t="e">
        <v>#N/A</v>
      </c>
      <c r="G3096" s="23" t="e">
        <v>#N/A</v>
      </c>
      <c r="H3096" s="23" t="e">
        <v>#N/A</v>
      </c>
      <c r="I3096" s="1" t="e">
        <v>#N/A</v>
      </c>
      <c r="J3096" s="1" t="e">
        <v>#N/A</v>
      </c>
      <c r="K3096" s="1" t="e">
        <v>#N/A</v>
      </c>
      <c r="L3096" s="23" t="e">
        <v>#N/A</v>
      </c>
      <c r="M3096" s="23" t="e">
        <v>#N/A</v>
      </c>
      <c r="N3096" s="23" t="e">
        <v>#N/A</v>
      </c>
      <c r="O3096" s="23" t="e">
        <v>#N/A</v>
      </c>
      <c r="P3096" s="23" t="e">
        <v>#N/A</v>
      </c>
      <c r="Q3096" s="23" t="s">
        <v>4408</v>
      </c>
    </row>
    <row r="3097" spans="1:17" s="23" customFormat="1" hidden="1" x14ac:dyDescent="0.2">
      <c r="A3097" s="23" t="e">
        <v>#N/A</v>
      </c>
      <c r="B3097" s="23" t="s">
        <v>4194</v>
      </c>
      <c r="C3097" s="23" t="e">
        <v>#N/A</v>
      </c>
      <c r="D3097" s="23" t="e">
        <v>#N/A</v>
      </c>
      <c r="E3097" s="23" t="e">
        <v>#N/A</v>
      </c>
      <c r="F3097" s="23" t="e">
        <v>#N/A</v>
      </c>
      <c r="G3097" s="23" t="e">
        <v>#N/A</v>
      </c>
      <c r="H3097" s="23" t="e">
        <v>#N/A</v>
      </c>
      <c r="I3097" s="1" t="e">
        <v>#N/A</v>
      </c>
      <c r="J3097" s="1" t="e">
        <v>#N/A</v>
      </c>
      <c r="K3097" s="1" t="e">
        <v>#N/A</v>
      </c>
      <c r="L3097" s="23" t="e">
        <v>#N/A</v>
      </c>
      <c r="M3097" s="23" t="e">
        <v>#N/A</v>
      </c>
      <c r="N3097" s="23" t="e">
        <v>#N/A</v>
      </c>
      <c r="O3097" s="23" t="e">
        <v>#N/A</v>
      </c>
      <c r="P3097" s="23" t="e">
        <v>#N/A</v>
      </c>
      <c r="Q3097" s="23" t="s">
        <v>4408</v>
      </c>
    </row>
    <row r="3098" spans="1:17" s="23" customFormat="1" hidden="1" x14ac:dyDescent="0.2">
      <c r="A3098" s="23" t="e">
        <v>#N/A</v>
      </c>
      <c r="B3098" s="23" t="s">
        <v>4195</v>
      </c>
      <c r="C3098" s="23" t="e">
        <v>#N/A</v>
      </c>
      <c r="D3098" s="23" t="e">
        <v>#N/A</v>
      </c>
      <c r="E3098" s="23" t="e">
        <v>#N/A</v>
      </c>
      <c r="F3098" s="23" t="e">
        <v>#N/A</v>
      </c>
      <c r="G3098" s="23" t="e">
        <v>#N/A</v>
      </c>
      <c r="H3098" s="23" t="e">
        <v>#N/A</v>
      </c>
      <c r="I3098" s="1" t="e">
        <v>#N/A</v>
      </c>
      <c r="J3098" s="1" t="e">
        <v>#N/A</v>
      </c>
      <c r="K3098" s="1" t="e">
        <v>#N/A</v>
      </c>
      <c r="L3098" s="23" t="e">
        <v>#N/A</v>
      </c>
      <c r="M3098" s="23" t="e">
        <v>#N/A</v>
      </c>
      <c r="N3098" s="23" t="e">
        <v>#N/A</v>
      </c>
      <c r="O3098" s="23" t="e">
        <v>#N/A</v>
      </c>
      <c r="P3098" s="23" t="e">
        <v>#N/A</v>
      </c>
      <c r="Q3098" s="23" t="s">
        <v>4408</v>
      </c>
    </row>
    <row r="3099" spans="1:17" s="23" customFormat="1" hidden="1" x14ac:dyDescent="0.2">
      <c r="A3099" s="23" t="e">
        <v>#N/A</v>
      </c>
      <c r="B3099" s="23" t="s">
        <v>4196</v>
      </c>
      <c r="C3099" s="23" t="e">
        <v>#N/A</v>
      </c>
      <c r="D3099" s="23" t="e">
        <v>#N/A</v>
      </c>
      <c r="E3099" s="23" t="e">
        <v>#N/A</v>
      </c>
      <c r="F3099" s="23" t="e">
        <v>#N/A</v>
      </c>
      <c r="G3099" s="23" t="e">
        <v>#N/A</v>
      </c>
      <c r="H3099" s="23" t="e">
        <v>#N/A</v>
      </c>
      <c r="I3099" s="1" t="e">
        <v>#N/A</v>
      </c>
      <c r="J3099" s="1" t="e">
        <v>#N/A</v>
      </c>
      <c r="K3099" s="1" t="e">
        <v>#N/A</v>
      </c>
      <c r="L3099" s="23" t="e">
        <v>#N/A</v>
      </c>
      <c r="M3099" s="23" t="e">
        <v>#N/A</v>
      </c>
      <c r="N3099" s="23" t="e">
        <v>#N/A</v>
      </c>
      <c r="O3099" s="23" t="e">
        <v>#N/A</v>
      </c>
      <c r="P3099" s="23" t="e">
        <v>#N/A</v>
      </c>
      <c r="Q3099" s="23" t="s">
        <v>4408</v>
      </c>
    </row>
    <row r="3100" spans="1:17" s="23" customFormat="1" hidden="1" x14ac:dyDescent="0.2">
      <c r="A3100" s="23" t="e">
        <v>#N/A</v>
      </c>
      <c r="B3100" s="23" t="s">
        <v>4197</v>
      </c>
      <c r="C3100" s="23" t="e">
        <v>#N/A</v>
      </c>
      <c r="D3100" s="23" t="e">
        <v>#N/A</v>
      </c>
      <c r="E3100" s="23" t="e">
        <v>#N/A</v>
      </c>
      <c r="F3100" s="23" t="e">
        <v>#N/A</v>
      </c>
      <c r="G3100" s="23" t="e">
        <v>#N/A</v>
      </c>
      <c r="H3100" s="23" t="e">
        <v>#N/A</v>
      </c>
      <c r="I3100" s="1" t="e">
        <v>#N/A</v>
      </c>
      <c r="J3100" s="1" t="e">
        <v>#N/A</v>
      </c>
      <c r="K3100" s="1" t="e">
        <v>#N/A</v>
      </c>
      <c r="L3100" s="23" t="e">
        <v>#N/A</v>
      </c>
      <c r="M3100" s="23" t="e">
        <v>#N/A</v>
      </c>
      <c r="N3100" s="23" t="e">
        <v>#N/A</v>
      </c>
      <c r="O3100" s="23" t="e">
        <v>#N/A</v>
      </c>
      <c r="P3100" s="23" t="e">
        <v>#N/A</v>
      </c>
      <c r="Q3100" s="23" t="s">
        <v>4408</v>
      </c>
    </row>
    <row r="3101" spans="1:17" s="23" customFormat="1" hidden="1" x14ac:dyDescent="0.2">
      <c r="A3101" s="23" t="e">
        <v>#N/A</v>
      </c>
      <c r="B3101" s="23" t="s">
        <v>4198</v>
      </c>
      <c r="C3101" s="23" t="e">
        <v>#N/A</v>
      </c>
      <c r="D3101" s="23" t="e">
        <v>#N/A</v>
      </c>
      <c r="E3101" s="23" t="e">
        <v>#N/A</v>
      </c>
      <c r="F3101" s="23" t="e">
        <v>#N/A</v>
      </c>
      <c r="G3101" s="23" t="e">
        <v>#N/A</v>
      </c>
      <c r="H3101" s="23" t="e">
        <v>#N/A</v>
      </c>
      <c r="I3101" s="1" t="e">
        <v>#N/A</v>
      </c>
      <c r="J3101" s="1" t="e">
        <v>#N/A</v>
      </c>
      <c r="K3101" s="1" t="e">
        <v>#N/A</v>
      </c>
      <c r="L3101" s="23" t="e">
        <v>#N/A</v>
      </c>
      <c r="M3101" s="23" t="e">
        <v>#N/A</v>
      </c>
      <c r="N3101" s="23" t="e">
        <v>#N/A</v>
      </c>
      <c r="O3101" s="23" t="e">
        <v>#N/A</v>
      </c>
      <c r="P3101" s="23" t="e">
        <v>#N/A</v>
      </c>
      <c r="Q3101" s="23" t="s">
        <v>4408</v>
      </c>
    </row>
    <row r="3102" spans="1:17" s="23" customFormat="1" hidden="1" x14ac:dyDescent="0.2">
      <c r="A3102" s="23" t="e">
        <v>#N/A</v>
      </c>
      <c r="B3102" s="23" t="s">
        <v>4199</v>
      </c>
      <c r="C3102" s="23" t="e">
        <v>#N/A</v>
      </c>
      <c r="D3102" s="23" t="e">
        <v>#N/A</v>
      </c>
      <c r="E3102" s="23" t="e">
        <v>#N/A</v>
      </c>
      <c r="F3102" s="23" t="e">
        <v>#N/A</v>
      </c>
      <c r="G3102" s="23" t="e">
        <v>#N/A</v>
      </c>
      <c r="H3102" s="23" t="e">
        <v>#N/A</v>
      </c>
      <c r="I3102" s="1" t="e">
        <v>#N/A</v>
      </c>
      <c r="J3102" s="1" t="e">
        <v>#N/A</v>
      </c>
      <c r="K3102" s="1" t="e">
        <v>#N/A</v>
      </c>
      <c r="L3102" s="23" t="e">
        <v>#N/A</v>
      </c>
      <c r="M3102" s="23" t="e">
        <v>#N/A</v>
      </c>
      <c r="N3102" s="23" t="e">
        <v>#N/A</v>
      </c>
      <c r="O3102" s="23" t="e">
        <v>#N/A</v>
      </c>
      <c r="P3102" s="23" t="e">
        <v>#N/A</v>
      </c>
      <c r="Q3102" s="23" t="s">
        <v>4408</v>
      </c>
    </row>
    <row r="3103" spans="1:17" s="23" customFormat="1" hidden="1" x14ac:dyDescent="0.2">
      <c r="A3103" s="23" t="e">
        <v>#N/A</v>
      </c>
      <c r="B3103" s="23" t="s">
        <v>4200</v>
      </c>
      <c r="C3103" s="23" t="e">
        <v>#N/A</v>
      </c>
      <c r="D3103" s="23" t="e">
        <v>#N/A</v>
      </c>
      <c r="E3103" s="23" t="e">
        <v>#N/A</v>
      </c>
      <c r="F3103" s="23" t="e">
        <v>#N/A</v>
      </c>
      <c r="G3103" s="23" t="e">
        <v>#N/A</v>
      </c>
      <c r="H3103" s="23" t="e">
        <v>#N/A</v>
      </c>
      <c r="I3103" s="1" t="e">
        <v>#N/A</v>
      </c>
      <c r="J3103" s="1" t="e">
        <v>#N/A</v>
      </c>
      <c r="K3103" s="1" t="e">
        <v>#N/A</v>
      </c>
      <c r="L3103" s="23" t="e">
        <v>#N/A</v>
      </c>
      <c r="M3103" s="23" t="e">
        <v>#N/A</v>
      </c>
      <c r="N3103" s="23" t="e">
        <v>#N/A</v>
      </c>
      <c r="O3103" s="23" t="e">
        <v>#N/A</v>
      </c>
      <c r="P3103" s="23" t="e">
        <v>#N/A</v>
      </c>
      <c r="Q3103" s="23" t="s">
        <v>4408</v>
      </c>
    </row>
    <row r="3104" spans="1:17" s="23" customFormat="1" hidden="1" x14ac:dyDescent="0.2">
      <c r="A3104" s="23" t="e">
        <v>#N/A</v>
      </c>
      <c r="B3104" s="23" t="s">
        <v>2500</v>
      </c>
      <c r="C3104" s="23" t="e">
        <v>#N/A</v>
      </c>
      <c r="D3104" s="23" t="e">
        <v>#N/A</v>
      </c>
      <c r="E3104" s="23" t="e">
        <v>#N/A</v>
      </c>
      <c r="F3104" s="23" t="e">
        <v>#N/A</v>
      </c>
      <c r="G3104" s="23" t="e">
        <v>#N/A</v>
      </c>
      <c r="H3104" s="23" t="e">
        <v>#N/A</v>
      </c>
      <c r="I3104" s="1" t="e">
        <v>#N/A</v>
      </c>
      <c r="J3104" s="1" t="e">
        <v>#N/A</v>
      </c>
      <c r="K3104" s="1" t="e">
        <v>#N/A</v>
      </c>
      <c r="L3104" s="23" t="e">
        <v>#N/A</v>
      </c>
      <c r="M3104" s="23" t="e">
        <v>#N/A</v>
      </c>
      <c r="N3104" s="23" t="e">
        <v>#N/A</v>
      </c>
      <c r="O3104" s="23" t="e">
        <v>#N/A</v>
      </c>
      <c r="P3104" s="23" t="e">
        <v>#N/A</v>
      </c>
      <c r="Q3104" s="23" t="s">
        <v>4408</v>
      </c>
    </row>
    <row r="3105" spans="1:17" s="23" customFormat="1" hidden="1" x14ac:dyDescent="0.2">
      <c r="A3105" s="23" t="e">
        <v>#N/A</v>
      </c>
      <c r="B3105" s="23" t="s">
        <v>4201</v>
      </c>
      <c r="C3105" s="23" t="e">
        <v>#N/A</v>
      </c>
      <c r="D3105" s="23" t="e">
        <v>#N/A</v>
      </c>
      <c r="E3105" s="23" t="e">
        <v>#N/A</v>
      </c>
      <c r="F3105" s="23" t="e">
        <v>#N/A</v>
      </c>
      <c r="G3105" s="23" t="e">
        <v>#N/A</v>
      </c>
      <c r="H3105" s="23" t="e">
        <v>#N/A</v>
      </c>
      <c r="I3105" s="1" t="e">
        <v>#N/A</v>
      </c>
      <c r="J3105" s="1" t="e">
        <v>#N/A</v>
      </c>
      <c r="K3105" s="1" t="e">
        <v>#N/A</v>
      </c>
      <c r="L3105" s="23" t="e">
        <v>#N/A</v>
      </c>
      <c r="M3105" s="23" t="e">
        <v>#N/A</v>
      </c>
      <c r="N3105" s="23" t="e">
        <v>#N/A</v>
      </c>
      <c r="O3105" s="23" t="e">
        <v>#N/A</v>
      </c>
      <c r="P3105" s="23" t="e">
        <v>#N/A</v>
      </c>
      <c r="Q3105" s="23" t="s">
        <v>4408</v>
      </c>
    </row>
    <row r="3106" spans="1:17" s="23" customFormat="1" hidden="1" x14ac:dyDescent="0.2">
      <c r="A3106" s="23" t="e">
        <v>#N/A</v>
      </c>
      <c r="B3106" s="23" t="s">
        <v>4202</v>
      </c>
      <c r="C3106" s="23" t="e">
        <v>#N/A</v>
      </c>
      <c r="D3106" s="23" t="e">
        <v>#N/A</v>
      </c>
      <c r="E3106" s="23" t="e">
        <v>#N/A</v>
      </c>
      <c r="F3106" s="23" t="e">
        <v>#N/A</v>
      </c>
      <c r="G3106" s="23" t="e">
        <v>#N/A</v>
      </c>
      <c r="H3106" s="23" t="e">
        <v>#N/A</v>
      </c>
      <c r="I3106" s="1" t="e">
        <v>#N/A</v>
      </c>
      <c r="J3106" s="1" t="e">
        <v>#N/A</v>
      </c>
      <c r="K3106" s="1" t="e">
        <v>#N/A</v>
      </c>
      <c r="L3106" s="23" t="e">
        <v>#N/A</v>
      </c>
      <c r="M3106" s="23" t="e">
        <v>#N/A</v>
      </c>
      <c r="N3106" s="23" t="e">
        <v>#N/A</v>
      </c>
      <c r="O3106" s="23" t="e">
        <v>#N/A</v>
      </c>
      <c r="P3106" s="23" t="e">
        <v>#N/A</v>
      </c>
      <c r="Q3106" s="23" t="s">
        <v>4408</v>
      </c>
    </row>
    <row r="3107" spans="1:17" s="23" customFormat="1" hidden="1" x14ac:dyDescent="0.2">
      <c r="A3107" s="23" t="e">
        <v>#N/A</v>
      </c>
      <c r="B3107" s="23" t="s">
        <v>4203</v>
      </c>
      <c r="C3107" s="23" t="e">
        <v>#N/A</v>
      </c>
      <c r="D3107" s="23" t="e">
        <v>#N/A</v>
      </c>
      <c r="E3107" s="23" t="e">
        <v>#N/A</v>
      </c>
      <c r="F3107" s="23" t="e">
        <v>#N/A</v>
      </c>
      <c r="G3107" s="23" t="e">
        <v>#N/A</v>
      </c>
      <c r="H3107" s="23" t="e">
        <v>#N/A</v>
      </c>
      <c r="I3107" s="1" t="e">
        <v>#N/A</v>
      </c>
      <c r="J3107" s="1" t="e">
        <v>#N/A</v>
      </c>
      <c r="K3107" s="1" t="e">
        <v>#N/A</v>
      </c>
      <c r="L3107" s="23" t="e">
        <v>#N/A</v>
      </c>
      <c r="M3107" s="23" t="e">
        <v>#N/A</v>
      </c>
      <c r="N3107" s="23" t="e">
        <v>#N/A</v>
      </c>
      <c r="O3107" s="23" t="e">
        <v>#N/A</v>
      </c>
      <c r="P3107" s="23" t="e">
        <v>#N/A</v>
      </c>
      <c r="Q3107" s="23" t="s">
        <v>4408</v>
      </c>
    </row>
    <row r="3108" spans="1:17" s="23" customFormat="1" hidden="1" x14ac:dyDescent="0.2">
      <c r="A3108" s="23" t="e">
        <v>#N/A</v>
      </c>
      <c r="B3108" s="23" t="s">
        <v>4204</v>
      </c>
      <c r="C3108" s="23" t="e">
        <v>#N/A</v>
      </c>
      <c r="D3108" s="23" t="e">
        <v>#N/A</v>
      </c>
      <c r="E3108" s="23" t="e">
        <v>#N/A</v>
      </c>
      <c r="F3108" s="23" t="e">
        <v>#N/A</v>
      </c>
      <c r="G3108" s="23" t="e">
        <v>#N/A</v>
      </c>
      <c r="H3108" s="23" t="e">
        <v>#N/A</v>
      </c>
      <c r="I3108" s="1" t="e">
        <v>#N/A</v>
      </c>
      <c r="J3108" s="1" t="e">
        <v>#N/A</v>
      </c>
      <c r="K3108" s="1" t="e">
        <v>#N/A</v>
      </c>
      <c r="L3108" s="23" t="e">
        <v>#N/A</v>
      </c>
      <c r="M3108" s="23" t="e">
        <v>#N/A</v>
      </c>
      <c r="N3108" s="23" t="e">
        <v>#N/A</v>
      </c>
      <c r="O3108" s="23" t="e">
        <v>#N/A</v>
      </c>
      <c r="P3108" s="23" t="e">
        <v>#N/A</v>
      </c>
      <c r="Q3108" s="23" t="s">
        <v>4408</v>
      </c>
    </row>
    <row r="3109" spans="1:17" s="23" customFormat="1" hidden="1" x14ac:dyDescent="0.2">
      <c r="A3109" s="23" t="e">
        <v>#N/A</v>
      </c>
      <c r="B3109" s="23" t="s">
        <v>4205</v>
      </c>
      <c r="C3109" s="23" t="e">
        <v>#N/A</v>
      </c>
      <c r="D3109" s="23" t="e">
        <v>#N/A</v>
      </c>
      <c r="E3109" s="23" t="e">
        <v>#N/A</v>
      </c>
      <c r="F3109" s="23" t="e">
        <v>#N/A</v>
      </c>
      <c r="G3109" s="23" t="e">
        <v>#N/A</v>
      </c>
      <c r="H3109" s="23" t="e">
        <v>#N/A</v>
      </c>
      <c r="I3109" s="1" t="e">
        <v>#N/A</v>
      </c>
      <c r="J3109" s="1" t="e">
        <v>#N/A</v>
      </c>
      <c r="K3109" s="1" t="e">
        <v>#N/A</v>
      </c>
      <c r="L3109" s="23" t="e">
        <v>#N/A</v>
      </c>
      <c r="M3109" s="23" t="e">
        <v>#N/A</v>
      </c>
      <c r="N3109" s="23" t="e">
        <v>#N/A</v>
      </c>
      <c r="O3109" s="23" t="e">
        <v>#N/A</v>
      </c>
      <c r="P3109" s="23" t="e">
        <v>#N/A</v>
      </c>
      <c r="Q3109" s="23" t="s">
        <v>4408</v>
      </c>
    </row>
    <row r="3110" spans="1:17" s="23" customFormat="1" hidden="1" x14ac:dyDescent="0.2">
      <c r="A3110" s="23" t="e">
        <v>#N/A</v>
      </c>
      <c r="B3110" s="23" t="s">
        <v>4206</v>
      </c>
      <c r="C3110" s="23" t="e">
        <v>#N/A</v>
      </c>
      <c r="D3110" s="23" t="e">
        <v>#N/A</v>
      </c>
      <c r="E3110" s="23" t="e">
        <v>#N/A</v>
      </c>
      <c r="F3110" s="23" t="e">
        <v>#N/A</v>
      </c>
      <c r="G3110" s="23" t="e">
        <v>#N/A</v>
      </c>
      <c r="H3110" s="23" t="e">
        <v>#N/A</v>
      </c>
      <c r="I3110" s="1" t="e">
        <v>#N/A</v>
      </c>
      <c r="J3110" s="1" t="e">
        <v>#N/A</v>
      </c>
      <c r="K3110" s="1" t="e">
        <v>#N/A</v>
      </c>
      <c r="L3110" s="23" t="e">
        <v>#N/A</v>
      </c>
      <c r="M3110" s="23" t="e">
        <v>#N/A</v>
      </c>
      <c r="N3110" s="23" t="e">
        <v>#N/A</v>
      </c>
      <c r="O3110" s="23" t="e">
        <v>#N/A</v>
      </c>
      <c r="P3110" s="23" t="e">
        <v>#N/A</v>
      </c>
      <c r="Q3110" s="23" t="s">
        <v>4408</v>
      </c>
    </row>
    <row r="3111" spans="1:17" s="23" customFormat="1" hidden="1" x14ac:dyDescent="0.2">
      <c r="A3111" s="23" t="e">
        <v>#N/A</v>
      </c>
      <c r="B3111" s="23" t="s">
        <v>4207</v>
      </c>
      <c r="C3111" s="23" t="e">
        <v>#N/A</v>
      </c>
      <c r="D3111" s="23" t="e">
        <v>#N/A</v>
      </c>
      <c r="E3111" s="23" t="e">
        <v>#N/A</v>
      </c>
      <c r="F3111" s="23" t="e">
        <v>#N/A</v>
      </c>
      <c r="G3111" s="23" t="e">
        <v>#N/A</v>
      </c>
      <c r="H3111" s="23" t="e">
        <v>#N/A</v>
      </c>
      <c r="I3111" s="1" t="e">
        <v>#N/A</v>
      </c>
      <c r="J3111" s="1" t="e">
        <v>#N/A</v>
      </c>
      <c r="K3111" s="1" t="e">
        <v>#N/A</v>
      </c>
      <c r="L3111" s="23" t="e">
        <v>#N/A</v>
      </c>
      <c r="M3111" s="23" t="e">
        <v>#N/A</v>
      </c>
      <c r="N3111" s="23" t="e">
        <v>#N/A</v>
      </c>
      <c r="O3111" s="23" t="e">
        <v>#N/A</v>
      </c>
      <c r="P3111" s="23" t="e">
        <v>#N/A</v>
      </c>
      <c r="Q3111" s="23" t="s">
        <v>4408</v>
      </c>
    </row>
    <row r="3112" spans="1:17" s="23" customFormat="1" hidden="1" x14ac:dyDescent="0.2">
      <c r="A3112" s="23" t="e">
        <v>#N/A</v>
      </c>
      <c r="B3112" s="23" t="s">
        <v>4208</v>
      </c>
      <c r="C3112" s="23" t="e">
        <v>#N/A</v>
      </c>
      <c r="D3112" s="23" t="e">
        <v>#N/A</v>
      </c>
      <c r="E3112" s="23" t="e">
        <v>#N/A</v>
      </c>
      <c r="F3112" s="23" t="e">
        <v>#N/A</v>
      </c>
      <c r="G3112" s="23" t="e">
        <v>#N/A</v>
      </c>
      <c r="H3112" s="23" t="e">
        <v>#N/A</v>
      </c>
      <c r="I3112" s="1" t="e">
        <v>#N/A</v>
      </c>
      <c r="J3112" s="1" t="e">
        <v>#N/A</v>
      </c>
      <c r="K3112" s="1" t="e">
        <v>#N/A</v>
      </c>
      <c r="L3112" s="23" t="e">
        <v>#N/A</v>
      </c>
      <c r="M3112" s="23" t="e">
        <v>#N/A</v>
      </c>
      <c r="N3112" s="23" t="e">
        <v>#N/A</v>
      </c>
      <c r="O3112" s="23" t="e">
        <v>#N/A</v>
      </c>
      <c r="P3112" s="23" t="e">
        <v>#N/A</v>
      </c>
      <c r="Q3112" s="23" t="s">
        <v>4408</v>
      </c>
    </row>
    <row r="3113" spans="1:17" s="23" customFormat="1" hidden="1" x14ac:dyDescent="0.2">
      <c r="A3113" s="23" t="e">
        <v>#N/A</v>
      </c>
      <c r="B3113" s="23" t="s">
        <v>4209</v>
      </c>
      <c r="C3113" s="23" t="e">
        <v>#N/A</v>
      </c>
      <c r="D3113" s="23" t="e">
        <v>#N/A</v>
      </c>
      <c r="E3113" s="23" t="e">
        <v>#N/A</v>
      </c>
      <c r="F3113" s="23" t="e">
        <v>#N/A</v>
      </c>
      <c r="G3113" s="23" t="e">
        <v>#N/A</v>
      </c>
      <c r="H3113" s="23" t="e">
        <v>#N/A</v>
      </c>
      <c r="I3113" s="1" t="e">
        <v>#N/A</v>
      </c>
      <c r="J3113" s="1" t="e">
        <v>#N/A</v>
      </c>
      <c r="K3113" s="1" t="e">
        <v>#N/A</v>
      </c>
      <c r="L3113" s="23" t="e">
        <v>#N/A</v>
      </c>
      <c r="M3113" s="23" t="e">
        <v>#N/A</v>
      </c>
      <c r="N3113" s="23" t="e">
        <v>#N/A</v>
      </c>
      <c r="O3113" s="23" t="e">
        <v>#N/A</v>
      </c>
      <c r="P3113" s="23" t="e">
        <v>#N/A</v>
      </c>
      <c r="Q3113" s="23" t="s">
        <v>4408</v>
      </c>
    </row>
    <row r="3114" spans="1:17" s="23" customFormat="1" hidden="1" x14ac:dyDescent="0.2">
      <c r="A3114" s="23" t="e">
        <v>#N/A</v>
      </c>
      <c r="B3114" s="23" t="s">
        <v>4210</v>
      </c>
      <c r="C3114" s="23" t="e">
        <v>#N/A</v>
      </c>
      <c r="D3114" s="23" t="e">
        <v>#N/A</v>
      </c>
      <c r="E3114" s="23" t="e">
        <v>#N/A</v>
      </c>
      <c r="F3114" s="23" t="e">
        <v>#N/A</v>
      </c>
      <c r="G3114" s="23" t="e">
        <v>#N/A</v>
      </c>
      <c r="H3114" s="23" t="e">
        <v>#N/A</v>
      </c>
      <c r="I3114" s="1" t="e">
        <v>#N/A</v>
      </c>
      <c r="J3114" s="1" t="e">
        <v>#N/A</v>
      </c>
      <c r="K3114" s="1" t="e">
        <v>#N/A</v>
      </c>
      <c r="L3114" s="23" t="e">
        <v>#N/A</v>
      </c>
      <c r="M3114" s="23" t="e">
        <v>#N/A</v>
      </c>
      <c r="N3114" s="23" t="e">
        <v>#N/A</v>
      </c>
      <c r="O3114" s="23" t="e">
        <v>#N/A</v>
      </c>
      <c r="P3114" s="23" t="e">
        <v>#N/A</v>
      </c>
      <c r="Q3114" s="23" t="s">
        <v>4408</v>
      </c>
    </row>
    <row r="3115" spans="1:17" s="23" customFormat="1" hidden="1" x14ac:dyDescent="0.2">
      <c r="A3115" s="23" t="e">
        <v>#N/A</v>
      </c>
      <c r="B3115" s="23" t="s">
        <v>4211</v>
      </c>
      <c r="C3115" s="23" t="e">
        <v>#N/A</v>
      </c>
      <c r="D3115" s="23" t="e">
        <v>#N/A</v>
      </c>
      <c r="E3115" s="23" t="e">
        <v>#N/A</v>
      </c>
      <c r="F3115" s="23" t="e">
        <v>#N/A</v>
      </c>
      <c r="G3115" s="23" t="e">
        <v>#N/A</v>
      </c>
      <c r="H3115" s="23" t="e">
        <v>#N/A</v>
      </c>
      <c r="I3115" s="1" t="e">
        <v>#N/A</v>
      </c>
      <c r="J3115" s="1" t="e">
        <v>#N/A</v>
      </c>
      <c r="K3115" s="1" t="e">
        <v>#N/A</v>
      </c>
      <c r="L3115" s="23" t="e">
        <v>#N/A</v>
      </c>
      <c r="M3115" s="23" t="e">
        <v>#N/A</v>
      </c>
      <c r="N3115" s="23" t="e">
        <v>#N/A</v>
      </c>
      <c r="O3115" s="23" t="e">
        <v>#N/A</v>
      </c>
      <c r="P3115" s="23" t="e">
        <v>#N/A</v>
      </c>
      <c r="Q3115" s="23" t="s">
        <v>4408</v>
      </c>
    </row>
    <row r="3116" spans="1:17" s="23" customFormat="1" hidden="1" x14ac:dyDescent="0.2">
      <c r="A3116" s="23" t="e">
        <v>#N/A</v>
      </c>
      <c r="B3116" s="23" t="s">
        <v>4212</v>
      </c>
      <c r="C3116" s="23" t="e">
        <v>#N/A</v>
      </c>
      <c r="D3116" s="23" t="e">
        <v>#N/A</v>
      </c>
      <c r="E3116" s="23" t="e">
        <v>#N/A</v>
      </c>
      <c r="F3116" s="23" t="e">
        <v>#N/A</v>
      </c>
      <c r="G3116" s="23" t="e">
        <v>#N/A</v>
      </c>
      <c r="H3116" s="23" t="e">
        <v>#N/A</v>
      </c>
      <c r="I3116" s="1" t="e">
        <v>#N/A</v>
      </c>
      <c r="J3116" s="1" t="e">
        <v>#N/A</v>
      </c>
      <c r="K3116" s="1" t="e">
        <v>#N/A</v>
      </c>
      <c r="L3116" s="23" t="e">
        <v>#N/A</v>
      </c>
      <c r="M3116" s="23" t="e">
        <v>#N/A</v>
      </c>
      <c r="N3116" s="23" t="e">
        <v>#N/A</v>
      </c>
      <c r="O3116" s="23" t="e">
        <v>#N/A</v>
      </c>
      <c r="P3116" s="23" t="e">
        <v>#N/A</v>
      </c>
      <c r="Q3116" s="23" t="s">
        <v>4408</v>
      </c>
    </row>
    <row r="3117" spans="1:17" s="23" customFormat="1" hidden="1" x14ac:dyDescent="0.2">
      <c r="A3117" s="23" t="e">
        <v>#N/A</v>
      </c>
      <c r="B3117" s="23" t="s">
        <v>4213</v>
      </c>
      <c r="C3117" s="23" t="e">
        <v>#N/A</v>
      </c>
      <c r="D3117" s="23" t="e">
        <v>#N/A</v>
      </c>
      <c r="E3117" s="23" t="e">
        <v>#N/A</v>
      </c>
      <c r="F3117" s="23" t="e">
        <v>#N/A</v>
      </c>
      <c r="G3117" s="23" t="e">
        <v>#N/A</v>
      </c>
      <c r="H3117" s="23" t="e">
        <v>#N/A</v>
      </c>
      <c r="I3117" s="1" t="e">
        <v>#N/A</v>
      </c>
      <c r="J3117" s="1" t="e">
        <v>#N/A</v>
      </c>
      <c r="K3117" s="1" t="e">
        <v>#N/A</v>
      </c>
      <c r="L3117" s="23" t="e">
        <v>#N/A</v>
      </c>
      <c r="M3117" s="23" t="e">
        <v>#N/A</v>
      </c>
      <c r="N3117" s="23" t="e">
        <v>#N/A</v>
      </c>
      <c r="O3117" s="23" t="e">
        <v>#N/A</v>
      </c>
      <c r="P3117" s="23" t="e">
        <v>#N/A</v>
      </c>
      <c r="Q3117" s="23" t="s">
        <v>4408</v>
      </c>
    </row>
    <row r="3118" spans="1:17" s="23" customFormat="1" hidden="1" x14ac:dyDescent="0.2">
      <c r="A3118" s="23" t="e">
        <v>#N/A</v>
      </c>
      <c r="B3118" s="23" t="s">
        <v>4214</v>
      </c>
      <c r="C3118" s="23" t="e">
        <v>#N/A</v>
      </c>
      <c r="D3118" s="23" t="e">
        <v>#N/A</v>
      </c>
      <c r="E3118" s="23" t="e">
        <v>#N/A</v>
      </c>
      <c r="F3118" s="23" t="e">
        <v>#N/A</v>
      </c>
      <c r="G3118" s="23" t="e">
        <v>#N/A</v>
      </c>
      <c r="H3118" s="23" t="e">
        <v>#N/A</v>
      </c>
      <c r="I3118" s="1" t="e">
        <v>#N/A</v>
      </c>
      <c r="J3118" s="1" t="e">
        <v>#N/A</v>
      </c>
      <c r="K3118" s="1" t="e">
        <v>#N/A</v>
      </c>
      <c r="L3118" s="23" t="e">
        <v>#N/A</v>
      </c>
      <c r="M3118" s="23" t="e">
        <v>#N/A</v>
      </c>
      <c r="N3118" s="23" t="e">
        <v>#N/A</v>
      </c>
      <c r="O3118" s="23" t="e">
        <v>#N/A</v>
      </c>
      <c r="P3118" s="23" t="e">
        <v>#N/A</v>
      </c>
      <c r="Q3118" s="23" t="s">
        <v>4408</v>
      </c>
    </row>
    <row r="3119" spans="1:17" s="23" customFormat="1" hidden="1" x14ac:dyDescent="0.2">
      <c r="A3119" s="23" t="e">
        <v>#N/A</v>
      </c>
      <c r="B3119" s="23" t="s">
        <v>4215</v>
      </c>
      <c r="C3119" s="23" t="e">
        <v>#N/A</v>
      </c>
      <c r="D3119" s="23" t="e">
        <v>#N/A</v>
      </c>
      <c r="E3119" s="23" t="e">
        <v>#N/A</v>
      </c>
      <c r="F3119" s="23" t="e">
        <v>#N/A</v>
      </c>
      <c r="G3119" s="23" t="e">
        <v>#N/A</v>
      </c>
      <c r="H3119" s="23" t="e">
        <v>#N/A</v>
      </c>
      <c r="I3119" s="1" t="e">
        <v>#N/A</v>
      </c>
      <c r="J3119" s="1" t="e">
        <v>#N/A</v>
      </c>
      <c r="K3119" s="1" t="e">
        <v>#N/A</v>
      </c>
      <c r="L3119" s="23" t="e">
        <v>#N/A</v>
      </c>
      <c r="M3119" s="23" t="e">
        <v>#N/A</v>
      </c>
      <c r="N3119" s="23" t="e">
        <v>#N/A</v>
      </c>
      <c r="O3119" s="23" t="e">
        <v>#N/A</v>
      </c>
      <c r="P3119" s="23" t="e">
        <v>#N/A</v>
      </c>
      <c r="Q3119" s="23" t="s">
        <v>4408</v>
      </c>
    </row>
    <row r="3120" spans="1:17" s="23" customFormat="1" hidden="1" x14ac:dyDescent="0.2">
      <c r="A3120" s="23" t="e">
        <v>#N/A</v>
      </c>
      <c r="B3120" s="23" t="s">
        <v>4216</v>
      </c>
      <c r="C3120" s="23" t="e">
        <v>#N/A</v>
      </c>
      <c r="D3120" s="23" t="e">
        <v>#N/A</v>
      </c>
      <c r="E3120" s="23" t="e">
        <v>#N/A</v>
      </c>
      <c r="F3120" s="23" t="e">
        <v>#N/A</v>
      </c>
      <c r="G3120" s="23" t="e">
        <v>#N/A</v>
      </c>
      <c r="H3120" s="23" t="e">
        <v>#N/A</v>
      </c>
      <c r="I3120" s="1" t="e">
        <v>#N/A</v>
      </c>
      <c r="J3120" s="1" t="e">
        <v>#N/A</v>
      </c>
      <c r="K3120" s="1" t="e">
        <v>#N/A</v>
      </c>
      <c r="L3120" s="23" t="e">
        <v>#N/A</v>
      </c>
      <c r="M3120" s="23" t="e">
        <v>#N/A</v>
      </c>
      <c r="N3120" s="23" t="e">
        <v>#N/A</v>
      </c>
      <c r="O3120" s="23" t="e">
        <v>#N/A</v>
      </c>
      <c r="P3120" s="23" t="e">
        <v>#N/A</v>
      </c>
      <c r="Q3120" s="23" t="s">
        <v>4408</v>
      </c>
    </row>
    <row r="3121" spans="1:17" s="23" customFormat="1" hidden="1" x14ac:dyDescent="0.2">
      <c r="A3121" s="23" t="e">
        <v>#N/A</v>
      </c>
      <c r="B3121" s="23" t="s">
        <v>4217</v>
      </c>
      <c r="C3121" s="23" t="e">
        <v>#N/A</v>
      </c>
      <c r="D3121" s="23" t="e">
        <v>#N/A</v>
      </c>
      <c r="E3121" s="23" t="e">
        <v>#N/A</v>
      </c>
      <c r="F3121" s="23" t="e">
        <v>#N/A</v>
      </c>
      <c r="G3121" s="23" t="e">
        <v>#N/A</v>
      </c>
      <c r="H3121" s="23" t="e">
        <v>#N/A</v>
      </c>
      <c r="I3121" s="1" t="e">
        <v>#N/A</v>
      </c>
      <c r="J3121" s="1" t="e">
        <v>#N/A</v>
      </c>
      <c r="K3121" s="1" t="e">
        <v>#N/A</v>
      </c>
      <c r="L3121" s="23" t="e">
        <v>#N/A</v>
      </c>
      <c r="M3121" s="23" t="e">
        <v>#N/A</v>
      </c>
      <c r="N3121" s="23" t="e">
        <v>#N/A</v>
      </c>
      <c r="O3121" s="23" t="e">
        <v>#N/A</v>
      </c>
      <c r="P3121" s="23" t="e">
        <v>#N/A</v>
      </c>
      <c r="Q3121" s="23" t="s">
        <v>4408</v>
      </c>
    </row>
    <row r="3122" spans="1:17" s="23" customFormat="1" hidden="1" x14ac:dyDescent="0.2">
      <c r="A3122" s="23" t="e">
        <v>#N/A</v>
      </c>
      <c r="B3122" s="23" t="s">
        <v>4218</v>
      </c>
      <c r="C3122" s="23" t="e">
        <v>#N/A</v>
      </c>
      <c r="D3122" s="23" t="e">
        <v>#N/A</v>
      </c>
      <c r="E3122" s="23" t="e">
        <v>#N/A</v>
      </c>
      <c r="F3122" s="23" t="e">
        <v>#N/A</v>
      </c>
      <c r="G3122" s="23" t="e">
        <v>#N/A</v>
      </c>
      <c r="H3122" s="23" t="e">
        <v>#N/A</v>
      </c>
      <c r="I3122" s="1" t="e">
        <v>#N/A</v>
      </c>
      <c r="J3122" s="1" t="e">
        <v>#N/A</v>
      </c>
      <c r="K3122" s="1" t="e">
        <v>#N/A</v>
      </c>
      <c r="L3122" s="23" t="e">
        <v>#N/A</v>
      </c>
      <c r="M3122" s="23" t="e">
        <v>#N/A</v>
      </c>
      <c r="N3122" s="23" t="e">
        <v>#N/A</v>
      </c>
      <c r="O3122" s="23" t="e">
        <v>#N/A</v>
      </c>
      <c r="P3122" s="23" t="e">
        <v>#N/A</v>
      </c>
      <c r="Q3122" s="23" t="s">
        <v>4408</v>
      </c>
    </row>
    <row r="3123" spans="1:17" s="23" customFormat="1" hidden="1" x14ac:dyDescent="0.2">
      <c r="A3123" s="23" t="e">
        <v>#N/A</v>
      </c>
      <c r="B3123" s="23" t="s">
        <v>4219</v>
      </c>
      <c r="C3123" s="23" t="e">
        <v>#N/A</v>
      </c>
      <c r="D3123" s="23" t="e">
        <v>#N/A</v>
      </c>
      <c r="E3123" s="23" t="e">
        <v>#N/A</v>
      </c>
      <c r="F3123" s="23" t="e">
        <v>#N/A</v>
      </c>
      <c r="G3123" s="23" t="e">
        <v>#N/A</v>
      </c>
      <c r="H3123" s="23" t="e">
        <v>#N/A</v>
      </c>
      <c r="I3123" s="1" t="e">
        <v>#N/A</v>
      </c>
      <c r="J3123" s="1" t="e">
        <v>#N/A</v>
      </c>
      <c r="K3123" s="1" t="e">
        <v>#N/A</v>
      </c>
      <c r="L3123" s="23" t="e">
        <v>#N/A</v>
      </c>
      <c r="M3123" s="23" t="e">
        <v>#N/A</v>
      </c>
      <c r="N3123" s="23" t="e">
        <v>#N/A</v>
      </c>
      <c r="O3123" s="23" t="e">
        <v>#N/A</v>
      </c>
      <c r="P3123" s="23" t="e">
        <v>#N/A</v>
      </c>
      <c r="Q3123" s="23" t="s">
        <v>4408</v>
      </c>
    </row>
    <row r="3124" spans="1:17" s="23" customFormat="1" hidden="1" x14ac:dyDescent="0.2">
      <c r="A3124" s="23" t="e">
        <v>#N/A</v>
      </c>
      <c r="B3124" s="23" t="s">
        <v>4220</v>
      </c>
      <c r="C3124" s="23" t="e">
        <v>#N/A</v>
      </c>
      <c r="D3124" s="23" t="e">
        <v>#N/A</v>
      </c>
      <c r="E3124" s="23" t="e">
        <v>#N/A</v>
      </c>
      <c r="F3124" s="23" t="e">
        <v>#N/A</v>
      </c>
      <c r="G3124" s="23" t="e">
        <v>#N/A</v>
      </c>
      <c r="H3124" s="23" t="e">
        <v>#N/A</v>
      </c>
      <c r="I3124" s="1" t="e">
        <v>#N/A</v>
      </c>
      <c r="J3124" s="1" t="e">
        <v>#N/A</v>
      </c>
      <c r="K3124" s="1" t="e">
        <v>#N/A</v>
      </c>
      <c r="L3124" s="23" t="e">
        <v>#N/A</v>
      </c>
      <c r="M3124" s="23" t="e">
        <v>#N/A</v>
      </c>
      <c r="N3124" s="23" t="e">
        <v>#N/A</v>
      </c>
      <c r="O3124" s="23" t="e">
        <v>#N/A</v>
      </c>
      <c r="P3124" s="23" t="e">
        <v>#N/A</v>
      </c>
      <c r="Q3124" s="23" t="s">
        <v>4408</v>
      </c>
    </row>
    <row r="3125" spans="1:17" s="23" customFormat="1" hidden="1" x14ac:dyDescent="0.2">
      <c r="A3125" s="23" t="e">
        <v>#N/A</v>
      </c>
      <c r="B3125" s="23" t="s">
        <v>4221</v>
      </c>
      <c r="C3125" s="23" t="e">
        <v>#N/A</v>
      </c>
      <c r="D3125" s="23" t="e">
        <v>#N/A</v>
      </c>
      <c r="E3125" s="23" t="e">
        <v>#N/A</v>
      </c>
      <c r="F3125" s="23" t="e">
        <v>#N/A</v>
      </c>
      <c r="G3125" s="23" t="e">
        <v>#N/A</v>
      </c>
      <c r="H3125" s="23" t="e">
        <v>#N/A</v>
      </c>
      <c r="I3125" s="1" t="e">
        <v>#N/A</v>
      </c>
      <c r="J3125" s="1" t="e">
        <v>#N/A</v>
      </c>
      <c r="K3125" s="1" t="e">
        <v>#N/A</v>
      </c>
      <c r="L3125" s="23" t="e">
        <v>#N/A</v>
      </c>
      <c r="M3125" s="23" t="e">
        <v>#N/A</v>
      </c>
      <c r="N3125" s="23" t="e">
        <v>#N/A</v>
      </c>
      <c r="O3125" s="23" t="e">
        <v>#N/A</v>
      </c>
      <c r="P3125" s="23" t="e">
        <v>#N/A</v>
      </c>
      <c r="Q3125" s="23" t="s">
        <v>4408</v>
      </c>
    </row>
    <row r="3126" spans="1:17" s="23" customFormat="1" hidden="1" x14ac:dyDescent="0.2">
      <c r="A3126" s="23" t="e">
        <v>#N/A</v>
      </c>
      <c r="B3126" s="23" t="s">
        <v>4222</v>
      </c>
      <c r="C3126" s="23" t="e">
        <v>#N/A</v>
      </c>
      <c r="D3126" s="23" t="e">
        <v>#N/A</v>
      </c>
      <c r="E3126" s="23" t="e">
        <v>#N/A</v>
      </c>
      <c r="F3126" s="23" t="e">
        <v>#N/A</v>
      </c>
      <c r="G3126" s="23" t="e">
        <v>#N/A</v>
      </c>
      <c r="H3126" s="23" t="e">
        <v>#N/A</v>
      </c>
      <c r="I3126" s="1" t="e">
        <v>#N/A</v>
      </c>
      <c r="J3126" s="1" t="e">
        <v>#N/A</v>
      </c>
      <c r="K3126" s="1" t="e">
        <v>#N/A</v>
      </c>
      <c r="L3126" s="23" t="e">
        <v>#N/A</v>
      </c>
      <c r="M3126" s="23" t="e">
        <v>#N/A</v>
      </c>
      <c r="N3126" s="23" t="e">
        <v>#N/A</v>
      </c>
      <c r="O3126" s="23" t="e">
        <v>#N/A</v>
      </c>
      <c r="P3126" s="23" t="e">
        <v>#N/A</v>
      </c>
      <c r="Q3126" s="23" t="s">
        <v>4408</v>
      </c>
    </row>
    <row r="3127" spans="1:17" s="23" customFormat="1" hidden="1" x14ac:dyDescent="0.2">
      <c r="A3127" s="23" t="e">
        <v>#N/A</v>
      </c>
      <c r="B3127" s="23" t="s">
        <v>4223</v>
      </c>
      <c r="C3127" s="23" t="e">
        <v>#N/A</v>
      </c>
      <c r="D3127" s="23" t="e">
        <v>#N/A</v>
      </c>
      <c r="E3127" s="23" t="e">
        <v>#N/A</v>
      </c>
      <c r="F3127" s="23" t="e">
        <v>#N/A</v>
      </c>
      <c r="G3127" s="23" t="e">
        <v>#N/A</v>
      </c>
      <c r="H3127" s="23" t="e">
        <v>#N/A</v>
      </c>
      <c r="I3127" s="1" t="e">
        <v>#N/A</v>
      </c>
      <c r="J3127" s="1" t="e">
        <v>#N/A</v>
      </c>
      <c r="K3127" s="1" t="e">
        <v>#N/A</v>
      </c>
      <c r="L3127" s="23" t="e">
        <v>#N/A</v>
      </c>
      <c r="M3127" s="23" t="e">
        <v>#N/A</v>
      </c>
      <c r="N3127" s="23" t="e">
        <v>#N/A</v>
      </c>
      <c r="O3127" s="23" t="e">
        <v>#N/A</v>
      </c>
      <c r="P3127" s="23" t="e">
        <v>#N/A</v>
      </c>
      <c r="Q3127" s="23" t="s">
        <v>4408</v>
      </c>
    </row>
    <row r="3128" spans="1:17" s="23" customFormat="1" hidden="1" x14ac:dyDescent="0.2">
      <c r="A3128" s="23" t="e">
        <v>#N/A</v>
      </c>
      <c r="B3128" s="23" t="s">
        <v>4224</v>
      </c>
      <c r="C3128" s="23" t="e">
        <v>#N/A</v>
      </c>
      <c r="D3128" s="23" t="e">
        <v>#N/A</v>
      </c>
      <c r="E3128" s="23" t="e">
        <v>#N/A</v>
      </c>
      <c r="F3128" s="23" t="e">
        <v>#N/A</v>
      </c>
      <c r="G3128" s="23" t="e">
        <v>#N/A</v>
      </c>
      <c r="H3128" s="23" t="e">
        <v>#N/A</v>
      </c>
      <c r="I3128" s="1" t="e">
        <v>#N/A</v>
      </c>
      <c r="J3128" s="1" t="e">
        <v>#N/A</v>
      </c>
      <c r="K3128" s="1" t="e">
        <v>#N/A</v>
      </c>
      <c r="L3128" s="23" t="e">
        <v>#N/A</v>
      </c>
      <c r="M3128" s="23" t="e">
        <v>#N/A</v>
      </c>
      <c r="N3128" s="23" t="e">
        <v>#N/A</v>
      </c>
      <c r="O3128" s="23" t="e">
        <v>#N/A</v>
      </c>
      <c r="P3128" s="23" t="e">
        <v>#N/A</v>
      </c>
      <c r="Q3128" s="23" t="s">
        <v>4408</v>
      </c>
    </row>
    <row r="3129" spans="1:17" s="23" customFormat="1" hidden="1" x14ac:dyDescent="0.2">
      <c r="A3129" s="23" t="e">
        <v>#N/A</v>
      </c>
      <c r="B3129" s="23" t="s">
        <v>4225</v>
      </c>
      <c r="C3129" s="23" t="e">
        <v>#N/A</v>
      </c>
      <c r="D3129" s="23" t="e">
        <v>#N/A</v>
      </c>
      <c r="E3129" s="23" t="e">
        <v>#N/A</v>
      </c>
      <c r="F3129" s="23" t="e">
        <v>#N/A</v>
      </c>
      <c r="G3129" s="23" t="e">
        <v>#N/A</v>
      </c>
      <c r="H3129" s="23" t="e">
        <v>#N/A</v>
      </c>
      <c r="I3129" s="1" t="e">
        <v>#N/A</v>
      </c>
      <c r="J3129" s="1" t="e">
        <v>#N/A</v>
      </c>
      <c r="K3129" s="1" t="e">
        <v>#N/A</v>
      </c>
      <c r="L3129" s="23" t="e">
        <v>#N/A</v>
      </c>
      <c r="M3129" s="23" t="e">
        <v>#N/A</v>
      </c>
      <c r="N3129" s="23" t="e">
        <v>#N/A</v>
      </c>
      <c r="O3129" s="23" t="e">
        <v>#N/A</v>
      </c>
      <c r="P3129" s="23" t="e">
        <v>#N/A</v>
      </c>
      <c r="Q3129" s="23" t="s">
        <v>4408</v>
      </c>
    </row>
    <row r="3130" spans="1:17" s="23" customFormat="1" hidden="1" x14ac:dyDescent="0.2">
      <c r="A3130" s="23" t="e">
        <v>#N/A</v>
      </c>
      <c r="B3130" s="23" t="s">
        <v>4226</v>
      </c>
      <c r="C3130" s="23" t="e">
        <v>#N/A</v>
      </c>
      <c r="D3130" s="23" t="e">
        <v>#N/A</v>
      </c>
      <c r="E3130" s="23" t="e">
        <v>#N/A</v>
      </c>
      <c r="F3130" s="23" t="e">
        <v>#N/A</v>
      </c>
      <c r="G3130" s="23" t="e">
        <v>#N/A</v>
      </c>
      <c r="H3130" s="23" t="e">
        <v>#N/A</v>
      </c>
      <c r="I3130" s="1" t="e">
        <v>#N/A</v>
      </c>
      <c r="J3130" s="1" t="e">
        <v>#N/A</v>
      </c>
      <c r="K3130" s="1" t="e">
        <v>#N/A</v>
      </c>
      <c r="L3130" s="23" t="e">
        <v>#N/A</v>
      </c>
      <c r="M3130" s="23" t="e">
        <v>#N/A</v>
      </c>
      <c r="N3130" s="23" t="e">
        <v>#N/A</v>
      </c>
      <c r="O3130" s="23" t="e">
        <v>#N/A</v>
      </c>
      <c r="P3130" s="23" t="e">
        <v>#N/A</v>
      </c>
      <c r="Q3130" s="23" t="s">
        <v>4408</v>
      </c>
    </row>
    <row r="3131" spans="1:17" s="23" customFormat="1" hidden="1" x14ac:dyDescent="0.2">
      <c r="A3131" s="23" t="e">
        <v>#N/A</v>
      </c>
      <c r="B3131" s="23" t="s">
        <v>4227</v>
      </c>
      <c r="C3131" s="23" t="e">
        <v>#N/A</v>
      </c>
      <c r="D3131" s="23" t="e">
        <v>#N/A</v>
      </c>
      <c r="E3131" s="23" t="e">
        <v>#N/A</v>
      </c>
      <c r="F3131" s="23" t="e">
        <v>#N/A</v>
      </c>
      <c r="G3131" s="23" t="e">
        <v>#N/A</v>
      </c>
      <c r="H3131" s="23" t="e">
        <v>#N/A</v>
      </c>
      <c r="I3131" s="1" t="e">
        <v>#N/A</v>
      </c>
      <c r="J3131" s="1" t="e">
        <v>#N/A</v>
      </c>
      <c r="K3131" s="1" t="e">
        <v>#N/A</v>
      </c>
      <c r="L3131" s="23" t="e">
        <v>#N/A</v>
      </c>
      <c r="M3131" s="23" t="e">
        <v>#N/A</v>
      </c>
      <c r="N3131" s="23" t="e">
        <v>#N/A</v>
      </c>
      <c r="O3131" s="23" t="e">
        <v>#N/A</v>
      </c>
      <c r="P3131" s="23" t="e">
        <v>#N/A</v>
      </c>
      <c r="Q3131" s="23" t="s">
        <v>4408</v>
      </c>
    </row>
    <row r="3132" spans="1:17" s="23" customFormat="1" hidden="1" x14ac:dyDescent="0.2">
      <c r="A3132" s="23" t="e">
        <v>#N/A</v>
      </c>
      <c r="B3132" s="23" t="s">
        <v>4228</v>
      </c>
      <c r="C3132" s="23" t="e">
        <v>#N/A</v>
      </c>
      <c r="D3132" s="23" t="e">
        <v>#N/A</v>
      </c>
      <c r="E3132" s="23" t="e">
        <v>#N/A</v>
      </c>
      <c r="F3132" s="23" t="e">
        <v>#N/A</v>
      </c>
      <c r="G3132" s="23" t="e">
        <v>#N/A</v>
      </c>
      <c r="H3132" s="23" t="e">
        <v>#N/A</v>
      </c>
      <c r="I3132" s="1" t="e">
        <v>#N/A</v>
      </c>
      <c r="J3132" s="1" t="e">
        <v>#N/A</v>
      </c>
      <c r="K3132" s="1" t="e">
        <v>#N/A</v>
      </c>
      <c r="L3132" s="23" t="e">
        <v>#N/A</v>
      </c>
      <c r="M3132" s="23" t="e">
        <v>#N/A</v>
      </c>
      <c r="N3132" s="23" t="e">
        <v>#N/A</v>
      </c>
      <c r="O3132" s="23" t="e">
        <v>#N/A</v>
      </c>
      <c r="P3132" s="23" t="e">
        <v>#N/A</v>
      </c>
      <c r="Q3132" s="23" t="s">
        <v>4408</v>
      </c>
    </row>
    <row r="3133" spans="1:17" s="23" customFormat="1" hidden="1" x14ac:dyDescent="0.2">
      <c r="A3133" s="23" t="e">
        <v>#N/A</v>
      </c>
      <c r="B3133" s="23" t="s">
        <v>4229</v>
      </c>
      <c r="C3133" s="23" t="e">
        <v>#N/A</v>
      </c>
      <c r="D3133" s="23" t="e">
        <v>#N/A</v>
      </c>
      <c r="E3133" s="23" t="e">
        <v>#N/A</v>
      </c>
      <c r="F3133" s="23" t="e">
        <v>#N/A</v>
      </c>
      <c r="G3133" s="23" t="e">
        <v>#N/A</v>
      </c>
      <c r="H3133" s="23" t="e">
        <v>#N/A</v>
      </c>
      <c r="I3133" s="1" t="e">
        <v>#N/A</v>
      </c>
      <c r="J3133" s="1" t="e">
        <v>#N/A</v>
      </c>
      <c r="K3133" s="1" t="e">
        <v>#N/A</v>
      </c>
      <c r="L3133" s="23" t="e">
        <v>#N/A</v>
      </c>
      <c r="M3133" s="23" t="e">
        <v>#N/A</v>
      </c>
      <c r="N3133" s="23" t="e">
        <v>#N/A</v>
      </c>
      <c r="O3133" s="23" t="e">
        <v>#N/A</v>
      </c>
      <c r="P3133" s="23" t="e">
        <v>#N/A</v>
      </c>
      <c r="Q3133" s="23" t="s">
        <v>4408</v>
      </c>
    </row>
    <row r="3134" spans="1:17" s="23" customFormat="1" hidden="1" x14ac:dyDescent="0.2">
      <c r="A3134" s="23" t="e">
        <v>#N/A</v>
      </c>
      <c r="B3134" s="23" t="s">
        <v>4230</v>
      </c>
      <c r="C3134" s="23" t="e">
        <v>#N/A</v>
      </c>
      <c r="D3134" s="23" t="e">
        <v>#N/A</v>
      </c>
      <c r="E3134" s="23" t="e">
        <v>#N/A</v>
      </c>
      <c r="F3134" s="23" t="e">
        <v>#N/A</v>
      </c>
      <c r="G3134" s="23" t="e">
        <v>#N/A</v>
      </c>
      <c r="H3134" s="23" t="e">
        <v>#N/A</v>
      </c>
      <c r="I3134" s="1" t="e">
        <v>#N/A</v>
      </c>
      <c r="J3134" s="1" t="e">
        <v>#N/A</v>
      </c>
      <c r="K3134" s="1" t="e">
        <v>#N/A</v>
      </c>
      <c r="L3134" s="23" t="e">
        <v>#N/A</v>
      </c>
      <c r="M3134" s="23" t="e">
        <v>#N/A</v>
      </c>
      <c r="N3134" s="23" t="e">
        <v>#N/A</v>
      </c>
      <c r="O3134" s="23" t="e">
        <v>#N/A</v>
      </c>
      <c r="P3134" s="23" t="e">
        <v>#N/A</v>
      </c>
      <c r="Q3134" s="23" t="s">
        <v>4408</v>
      </c>
    </row>
    <row r="3135" spans="1:17" s="23" customFormat="1" hidden="1" x14ac:dyDescent="0.2">
      <c r="A3135" s="23" t="e">
        <v>#N/A</v>
      </c>
      <c r="B3135" s="23" t="s">
        <v>4231</v>
      </c>
      <c r="C3135" s="23" t="e">
        <v>#N/A</v>
      </c>
      <c r="D3135" s="23" t="e">
        <v>#N/A</v>
      </c>
      <c r="E3135" s="23" t="e">
        <v>#N/A</v>
      </c>
      <c r="F3135" s="23" t="e">
        <v>#N/A</v>
      </c>
      <c r="G3135" s="23" t="e">
        <v>#N/A</v>
      </c>
      <c r="H3135" s="23" t="e">
        <v>#N/A</v>
      </c>
      <c r="I3135" s="1" t="e">
        <v>#N/A</v>
      </c>
      <c r="J3135" s="1" t="e">
        <v>#N/A</v>
      </c>
      <c r="K3135" s="1" t="e">
        <v>#N/A</v>
      </c>
      <c r="L3135" s="23" t="e">
        <v>#N/A</v>
      </c>
      <c r="M3135" s="23" t="e">
        <v>#N/A</v>
      </c>
      <c r="N3135" s="23" t="e">
        <v>#N/A</v>
      </c>
      <c r="O3135" s="23" t="e">
        <v>#N/A</v>
      </c>
      <c r="P3135" s="23" t="e">
        <v>#N/A</v>
      </c>
      <c r="Q3135" s="23" t="s">
        <v>4408</v>
      </c>
    </row>
    <row r="3136" spans="1:17" s="23" customFormat="1" hidden="1" x14ac:dyDescent="0.2">
      <c r="A3136" s="23" t="e">
        <v>#N/A</v>
      </c>
      <c r="B3136" s="23" t="s">
        <v>4232</v>
      </c>
      <c r="C3136" s="23" t="e">
        <v>#N/A</v>
      </c>
      <c r="D3136" s="23" t="e">
        <v>#N/A</v>
      </c>
      <c r="E3136" s="23" t="e">
        <v>#N/A</v>
      </c>
      <c r="F3136" s="23" t="e">
        <v>#N/A</v>
      </c>
      <c r="G3136" s="23" t="e">
        <v>#N/A</v>
      </c>
      <c r="H3136" s="23" t="e">
        <v>#N/A</v>
      </c>
      <c r="I3136" s="1" t="e">
        <v>#N/A</v>
      </c>
      <c r="J3136" s="1" t="e">
        <v>#N/A</v>
      </c>
      <c r="K3136" s="1" t="e">
        <v>#N/A</v>
      </c>
      <c r="L3136" s="23" t="e">
        <v>#N/A</v>
      </c>
      <c r="M3136" s="23" t="e">
        <v>#N/A</v>
      </c>
      <c r="N3136" s="23" t="e">
        <v>#N/A</v>
      </c>
      <c r="O3136" s="23" t="e">
        <v>#N/A</v>
      </c>
      <c r="P3136" s="23" t="e">
        <v>#N/A</v>
      </c>
      <c r="Q3136" s="23" t="s">
        <v>4408</v>
      </c>
    </row>
    <row r="3137" spans="1:17" s="23" customFormat="1" hidden="1" x14ac:dyDescent="0.2">
      <c r="A3137" s="23" t="e">
        <v>#N/A</v>
      </c>
      <c r="B3137" s="23" t="s">
        <v>4233</v>
      </c>
      <c r="C3137" s="23" t="e">
        <v>#N/A</v>
      </c>
      <c r="D3137" s="23" t="e">
        <v>#N/A</v>
      </c>
      <c r="E3137" s="23" t="e">
        <v>#N/A</v>
      </c>
      <c r="F3137" s="23" t="e">
        <v>#N/A</v>
      </c>
      <c r="G3137" s="23" t="e">
        <v>#N/A</v>
      </c>
      <c r="H3137" s="23" t="e">
        <v>#N/A</v>
      </c>
      <c r="I3137" s="1" t="e">
        <v>#N/A</v>
      </c>
      <c r="J3137" s="1" t="e">
        <v>#N/A</v>
      </c>
      <c r="K3137" s="1" t="e">
        <v>#N/A</v>
      </c>
      <c r="L3137" s="23" t="e">
        <v>#N/A</v>
      </c>
      <c r="M3137" s="23" t="e">
        <v>#N/A</v>
      </c>
      <c r="N3137" s="23" t="e">
        <v>#N/A</v>
      </c>
      <c r="O3137" s="23" t="e">
        <v>#N/A</v>
      </c>
      <c r="P3137" s="23" t="e">
        <v>#N/A</v>
      </c>
      <c r="Q3137" s="23" t="s">
        <v>4408</v>
      </c>
    </row>
    <row r="3138" spans="1:17" s="23" customFormat="1" hidden="1" x14ac:dyDescent="0.2">
      <c r="A3138" s="23" t="e">
        <v>#N/A</v>
      </c>
      <c r="B3138" s="23" t="s">
        <v>4234</v>
      </c>
      <c r="C3138" s="23" t="e">
        <v>#N/A</v>
      </c>
      <c r="D3138" s="23" t="e">
        <v>#N/A</v>
      </c>
      <c r="E3138" s="23" t="e">
        <v>#N/A</v>
      </c>
      <c r="F3138" s="23" t="e">
        <v>#N/A</v>
      </c>
      <c r="G3138" s="23" t="e">
        <v>#N/A</v>
      </c>
      <c r="H3138" s="23" t="e">
        <v>#N/A</v>
      </c>
      <c r="I3138" s="1" t="e">
        <v>#N/A</v>
      </c>
      <c r="J3138" s="1" t="e">
        <v>#N/A</v>
      </c>
      <c r="K3138" s="1" t="e">
        <v>#N/A</v>
      </c>
      <c r="L3138" s="23" t="e">
        <v>#N/A</v>
      </c>
      <c r="M3138" s="23" t="e">
        <v>#N/A</v>
      </c>
      <c r="N3138" s="23" t="e">
        <v>#N/A</v>
      </c>
      <c r="O3138" s="23" t="e">
        <v>#N/A</v>
      </c>
      <c r="P3138" s="23" t="e">
        <v>#N/A</v>
      </c>
      <c r="Q3138" s="23" t="s">
        <v>4408</v>
      </c>
    </row>
    <row r="3139" spans="1:17" s="23" customFormat="1" hidden="1" x14ac:dyDescent="0.2">
      <c r="A3139" s="23" t="e">
        <v>#N/A</v>
      </c>
      <c r="B3139" s="23" t="s">
        <v>4235</v>
      </c>
      <c r="C3139" s="23" t="e">
        <v>#N/A</v>
      </c>
      <c r="D3139" s="23" t="e">
        <v>#N/A</v>
      </c>
      <c r="E3139" s="23" t="e">
        <v>#N/A</v>
      </c>
      <c r="F3139" s="23" t="e">
        <v>#N/A</v>
      </c>
      <c r="G3139" s="23" t="e">
        <v>#N/A</v>
      </c>
      <c r="H3139" s="23" t="e">
        <v>#N/A</v>
      </c>
      <c r="I3139" s="1" t="e">
        <v>#N/A</v>
      </c>
      <c r="J3139" s="1" t="e">
        <v>#N/A</v>
      </c>
      <c r="K3139" s="1" t="e">
        <v>#N/A</v>
      </c>
      <c r="L3139" s="23" t="e">
        <v>#N/A</v>
      </c>
      <c r="M3139" s="23" t="e">
        <v>#N/A</v>
      </c>
      <c r="N3139" s="23" t="e">
        <v>#N/A</v>
      </c>
      <c r="O3139" s="23" t="e">
        <v>#N/A</v>
      </c>
      <c r="P3139" s="23" t="e">
        <v>#N/A</v>
      </c>
      <c r="Q3139" s="23" t="s">
        <v>4408</v>
      </c>
    </row>
    <row r="3140" spans="1:17" s="23" customFormat="1" hidden="1" x14ac:dyDescent="0.2">
      <c r="A3140" s="23" t="e">
        <v>#N/A</v>
      </c>
      <c r="B3140" s="23" t="s">
        <v>4236</v>
      </c>
      <c r="C3140" s="23" t="e">
        <v>#N/A</v>
      </c>
      <c r="D3140" s="23" t="e">
        <v>#N/A</v>
      </c>
      <c r="E3140" s="23" t="e">
        <v>#N/A</v>
      </c>
      <c r="F3140" s="23" t="e">
        <v>#N/A</v>
      </c>
      <c r="G3140" s="23" t="e">
        <v>#N/A</v>
      </c>
      <c r="H3140" s="23" t="e">
        <v>#N/A</v>
      </c>
      <c r="I3140" s="1" t="e">
        <v>#N/A</v>
      </c>
      <c r="J3140" s="1" t="e">
        <v>#N/A</v>
      </c>
      <c r="K3140" s="1" t="e">
        <v>#N/A</v>
      </c>
      <c r="L3140" s="23" t="e">
        <v>#N/A</v>
      </c>
      <c r="M3140" s="23" t="e">
        <v>#N/A</v>
      </c>
      <c r="N3140" s="23" t="e">
        <v>#N/A</v>
      </c>
      <c r="O3140" s="23" t="e">
        <v>#N/A</v>
      </c>
      <c r="P3140" s="23" t="e">
        <v>#N/A</v>
      </c>
      <c r="Q3140" s="23" t="s">
        <v>4408</v>
      </c>
    </row>
    <row r="3141" spans="1:17" s="23" customFormat="1" hidden="1" x14ac:dyDescent="0.2">
      <c r="A3141" s="23" t="e">
        <v>#N/A</v>
      </c>
      <c r="B3141" s="23" t="s">
        <v>4237</v>
      </c>
      <c r="C3141" s="23" t="e">
        <v>#N/A</v>
      </c>
      <c r="D3141" s="23" t="e">
        <v>#N/A</v>
      </c>
      <c r="E3141" s="23" t="e">
        <v>#N/A</v>
      </c>
      <c r="F3141" s="23" t="e">
        <v>#N/A</v>
      </c>
      <c r="G3141" s="23" t="e">
        <v>#N/A</v>
      </c>
      <c r="H3141" s="23" t="e">
        <v>#N/A</v>
      </c>
      <c r="I3141" s="1" t="e">
        <v>#N/A</v>
      </c>
      <c r="J3141" s="1" t="e">
        <v>#N/A</v>
      </c>
      <c r="K3141" s="1" t="e">
        <v>#N/A</v>
      </c>
      <c r="L3141" s="23" t="e">
        <v>#N/A</v>
      </c>
      <c r="M3141" s="23" t="e">
        <v>#N/A</v>
      </c>
      <c r="N3141" s="23" t="e">
        <v>#N/A</v>
      </c>
      <c r="O3141" s="23" t="e">
        <v>#N/A</v>
      </c>
      <c r="P3141" s="23" t="e">
        <v>#N/A</v>
      </c>
      <c r="Q3141" s="23" t="s">
        <v>4408</v>
      </c>
    </row>
    <row r="3142" spans="1:17" s="23" customFormat="1" hidden="1" x14ac:dyDescent="0.2">
      <c r="A3142" s="23" t="e">
        <v>#N/A</v>
      </c>
      <c r="B3142" s="23" t="s">
        <v>4238</v>
      </c>
      <c r="C3142" s="23" t="e">
        <v>#N/A</v>
      </c>
      <c r="D3142" s="23" t="e">
        <v>#N/A</v>
      </c>
      <c r="E3142" s="23" t="e">
        <v>#N/A</v>
      </c>
      <c r="F3142" s="23" t="e">
        <v>#N/A</v>
      </c>
      <c r="G3142" s="23" t="e">
        <v>#N/A</v>
      </c>
      <c r="H3142" s="23" t="e">
        <v>#N/A</v>
      </c>
      <c r="I3142" s="1" t="e">
        <v>#N/A</v>
      </c>
      <c r="J3142" s="1" t="e">
        <v>#N/A</v>
      </c>
      <c r="K3142" s="1" t="e">
        <v>#N/A</v>
      </c>
      <c r="L3142" s="23" t="e">
        <v>#N/A</v>
      </c>
      <c r="M3142" s="23" t="e">
        <v>#N/A</v>
      </c>
      <c r="N3142" s="23" t="e">
        <v>#N/A</v>
      </c>
      <c r="O3142" s="23" t="e">
        <v>#N/A</v>
      </c>
      <c r="P3142" s="23" t="e">
        <v>#N/A</v>
      </c>
      <c r="Q3142" s="23" t="s">
        <v>4408</v>
      </c>
    </row>
    <row r="3143" spans="1:17" s="23" customFormat="1" hidden="1" x14ac:dyDescent="0.2">
      <c r="A3143" s="23" t="e">
        <v>#N/A</v>
      </c>
      <c r="B3143" s="23" t="s">
        <v>4239</v>
      </c>
      <c r="C3143" s="23" t="e">
        <v>#N/A</v>
      </c>
      <c r="D3143" s="23" t="e">
        <v>#N/A</v>
      </c>
      <c r="E3143" s="23" t="e">
        <v>#N/A</v>
      </c>
      <c r="F3143" s="23" t="e">
        <v>#N/A</v>
      </c>
      <c r="G3143" s="23" t="e">
        <v>#N/A</v>
      </c>
      <c r="H3143" s="23" t="e">
        <v>#N/A</v>
      </c>
      <c r="I3143" s="1" t="e">
        <v>#N/A</v>
      </c>
      <c r="J3143" s="1" t="e">
        <v>#N/A</v>
      </c>
      <c r="K3143" s="1" t="e">
        <v>#N/A</v>
      </c>
      <c r="L3143" s="23" t="e">
        <v>#N/A</v>
      </c>
      <c r="M3143" s="23" t="e">
        <v>#N/A</v>
      </c>
      <c r="N3143" s="23" t="e">
        <v>#N/A</v>
      </c>
      <c r="O3143" s="23" t="e">
        <v>#N/A</v>
      </c>
      <c r="P3143" s="23" t="e">
        <v>#N/A</v>
      </c>
      <c r="Q3143" s="23" t="s">
        <v>4408</v>
      </c>
    </row>
    <row r="3144" spans="1:17" s="23" customFormat="1" hidden="1" x14ac:dyDescent="0.2">
      <c r="A3144" s="23" t="e">
        <v>#N/A</v>
      </c>
      <c r="B3144" s="23" t="s">
        <v>4240</v>
      </c>
      <c r="C3144" s="23" t="e">
        <v>#N/A</v>
      </c>
      <c r="D3144" s="23" t="e">
        <v>#N/A</v>
      </c>
      <c r="E3144" s="23" t="e">
        <v>#N/A</v>
      </c>
      <c r="F3144" s="23" t="e">
        <v>#N/A</v>
      </c>
      <c r="G3144" s="23" t="e">
        <v>#N/A</v>
      </c>
      <c r="H3144" s="23" t="e">
        <v>#N/A</v>
      </c>
      <c r="I3144" s="1" t="e">
        <v>#N/A</v>
      </c>
      <c r="J3144" s="1" t="e">
        <v>#N/A</v>
      </c>
      <c r="K3144" s="1" t="e">
        <v>#N/A</v>
      </c>
      <c r="L3144" s="23" t="e">
        <v>#N/A</v>
      </c>
      <c r="M3144" s="23" t="e">
        <v>#N/A</v>
      </c>
      <c r="N3144" s="23" t="e">
        <v>#N/A</v>
      </c>
      <c r="O3144" s="23" t="e">
        <v>#N/A</v>
      </c>
      <c r="P3144" s="23" t="e">
        <v>#N/A</v>
      </c>
      <c r="Q3144" s="23" t="s">
        <v>4408</v>
      </c>
    </row>
    <row r="3145" spans="1:17" s="23" customFormat="1" hidden="1" x14ac:dyDescent="0.2">
      <c r="A3145" s="23" t="e">
        <v>#N/A</v>
      </c>
      <c r="B3145" s="23" t="s">
        <v>4241</v>
      </c>
      <c r="C3145" s="23" t="e">
        <v>#N/A</v>
      </c>
      <c r="D3145" s="23" t="e">
        <v>#N/A</v>
      </c>
      <c r="E3145" s="23" t="e">
        <v>#N/A</v>
      </c>
      <c r="F3145" s="23" t="e">
        <v>#N/A</v>
      </c>
      <c r="G3145" s="23" t="e">
        <v>#N/A</v>
      </c>
      <c r="H3145" s="23" t="e">
        <v>#N/A</v>
      </c>
      <c r="I3145" s="1" t="e">
        <v>#N/A</v>
      </c>
      <c r="J3145" s="1" t="e">
        <v>#N/A</v>
      </c>
      <c r="K3145" s="1" t="e">
        <v>#N/A</v>
      </c>
      <c r="L3145" s="23" t="e">
        <v>#N/A</v>
      </c>
      <c r="M3145" s="23" t="e">
        <v>#N/A</v>
      </c>
      <c r="N3145" s="23" t="e">
        <v>#N/A</v>
      </c>
      <c r="O3145" s="23" t="e">
        <v>#N/A</v>
      </c>
      <c r="P3145" s="23" t="e">
        <v>#N/A</v>
      </c>
      <c r="Q3145" s="23" t="s">
        <v>4408</v>
      </c>
    </row>
    <row r="3146" spans="1:17" s="23" customFormat="1" x14ac:dyDescent="0.2">
      <c r="A3146" s="23" t="e">
        <v>#N/A</v>
      </c>
      <c r="B3146" s="23" t="s">
        <v>4242</v>
      </c>
      <c r="C3146" s="23" t="e">
        <v>#N/A</v>
      </c>
      <c r="D3146" s="23" t="e">
        <v>#N/A</v>
      </c>
      <c r="E3146" s="23" t="e">
        <v>#N/A</v>
      </c>
      <c r="F3146" s="23" t="e">
        <v>#N/A</v>
      </c>
      <c r="G3146" s="23" t="e">
        <v>#N/A</v>
      </c>
      <c r="H3146" s="23" t="e">
        <v>#N/A</v>
      </c>
      <c r="I3146" s="1" t="e">
        <v>#N/A</v>
      </c>
      <c r="J3146" s="1" t="e">
        <v>#N/A</v>
      </c>
      <c r="K3146" s="1" t="e">
        <v>#N/A</v>
      </c>
      <c r="L3146" s="23" t="e">
        <v>#N/A</v>
      </c>
      <c r="M3146" s="23" t="e">
        <v>#N/A</v>
      </c>
      <c r="N3146" s="23" t="e">
        <v>#N/A</v>
      </c>
      <c r="O3146" s="23" t="e">
        <v>#N/A</v>
      </c>
      <c r="P3146" s="23" t="e">
        <v>#N/A</v>
      </c>
      <c r="Q3146" s="23" t="s">
        <v>4408</v>
      </c>
    </row>
    <row r="3147" spans="1:17" s="23" customFormat="1" hidden="1" x14ac:dyDescent="0.2">
      <c r="A3147" s="23" t="e">
        <v>#N/A</v>
      </c>
      <c r="B3147" s="23" t="s">
        <v>4243</v>
      </c>
      <c r="C3147" s="23" t="e">
        <v>#N/A</v>
      </c>
      <c r="D3147" s="23" t="e">
        <v>#N/A</v>
      </c>
      <c r="E3147" s="23" t="e">
        <v>#N/A</v>
      </c>
      <c r="F3147" s="23" t="e">
        <v>#N/A</v>
      </c>
      <c r="G3147" s="23" t="e">
        <v>#N/A</v>
      </c>
      <c r="H3147" s="23" t="e">
        <v>#N/A</v>
      </c>
      <c r="I3147" s="1" t="e">
        <v>#N/A</v>
      </c>
      <c r="J3147" s="1" t="e">
        <v>#N/A</v>
      </c>
      <c r="K3147" s="1" t="e">
        <v>#N/A</v>
      </c>
      <c r="L3147" s="23" t="e">
        <v>#N/A</v>
      </c>
      <c r="M3147" s="23" t="e">
        <v>#N/A</v>
      </c>
      <c r="N3147" s="23" t="e">
        <v>#N/A</v>
      </c>
      <c r="O3147" s="23" t="e">
        <v>#N/A</v>
      </c>
      <c r="P3147" s="23" t="e">
        <v>#N/A</v>
      </c>
      <c r="Q3147" s="23" t="s">
        <v>4408</v>
      </c>
    </row>
    <row r="3148" spans="1:17" s="23" customFormat="1" hidden="1" x14ac:dyDescent="0.2">
      <c r="A3148" s="23" t="e">
        <v>#N/A</v>
      </c>
      <c r="B3148" s="23" t="s">
        <v>4244</v>
      </c>
      <c r="C3148" s="23" t="e">
        <v>#N/A</v>
      </c>
      <c r="D3148" s="23" t="e">
        <v>#N/A</v>
      </c>
      <c r="E3148" s="23" t="e">
        <v>#N/A</v>
      </c>
      <c r="F3148" s="23" t="e">
        <v>#N/A</v>
      </c>
      <c r="G3148" s="23" t="e">
        <v>#N/A</v>
      </c>
      <c r="H3148" s="23" t="e">
        <v>#N/A</v>
      </c>
      <c r="I3148" s="1" t="e">
        <v>#N/A</v>
      </c>
      <c r="J3148" s="1" t="e">
        <v>#N/A</v>
      </c>
      <c r="K3148" s="1" t="e">
        <v>#N/A</v>
      </c>
      <c r="L3148" s="23" t="e">
        <v>#N/A</v>
      </c>
      <c r="M3148" s="23" t="e">
        <v>#N/A</v>
      </c>
      <c r="N3148" s="23" t="e">
        <v>#N/A</v>
      </c>
      <c r="O3148" s="23" t="e">
        <v>#N/A</v>
      </c>
      <c r="P3148" s="23" t="e">
        <v>#N/A</v>
      </c>
      <c r="Q3148" s="23" t="s">
        <v>4408</v>
      </c>
    </row>
    <row r="3149" spans="1:17" s="23" customFormat="1" hidden="1" x14ac:dyDescent="0.2">
      <c r="A3149" s="23" t="e">
        <v>#N/A</v>
      </c>
      <c r="B3149" s="23" t="s">
        <v>4245</v>
      </c>
      <c r="C3149" s="23" t="e">
        <v>#N/A</v>
      </c>
      <c r="D3149" s="23" t="e">
        <v>#N/A</v>
      </c>
      <c r="E3149" s="23" t="e">
        <v>#N/A</v>
      </c>
      <c r="F3149" s="23" t="e">
        <v>#N/A</v>
      </c>
      <c r="G3149" s="23" t="e">
        <v>#N/A</v>
      </c>
      <c r="H3149" s="23" t="e">
        <v>#N/A</v>
      </c>
      <c r="I3149" s="1" t="e">
        <v>#N/A</v>
      </c>
      <c r="J3149" s="1" t="e">
        <v>#N/A</v>
      </c>
      <c r="K3149" s="1" t="e">
        <v>#N/A</v>
      </c>
      <c r="L3149" s="23" t="e">
        <v>#N/A</v>
      </c>
      <c r="M3149" s="23" t="e">
        <v>#N/A</v>
      </c>
      <c r="N3149" s="23" t="e">
        <v>#N/A</v>
      </c>
      <c r="O3149" s="23" t="e">
        <v>#N/A</v>
      </c>
      <c r="P3149" s="23" t="e">
        <v>#N/A</v>
      </c>
      <c r="Q3149" s="23" t="s">
        <v>4408</v>
      </c>
    </row>
    <row r="3150" spans="1:17" s="23" customFormat="1" hidden="1" x14ac:dyDescent="0.2">
      <c r="A3150" s="23" t="e">
        <v>#N/A</v>
      </c>
      <c r="B3150" s="23" t="s">
        <v>4246</v>
      </c>
      <c r="C3150" s="23" t="e">
        <v>#N/A</v>
      </c>
      <c r="D3150" s="23" t="e">
        <v>#N/A</v>
      </c>
      <c r="E3150" s="23" t="e">
        <v>#N/A</v>
      </c>
      <c r="F3150" s="23" t="e">
        <v>#N/A</v>
      </c>
      <c r="G3150" s="23" t="e">
        <v>#N/A</v>
      </c>
      <c r="H3150" s="23" t="e">
        <v>#N/A</v>
      </c>
      <c r="I3150" s="1" t="e">
        <v>#N/A</v>
      </c>
      <c r="J3150" s="1" t="e">
        <v>#N/A</v>
      </c>
      <c r="K3150" s="1" t="e">
        <v>#N/A</v>
      </c>
      <c r="L3150" s="23" t="e">
        <v>#N/A</v>
      </c>
      <c r="M3150" s="23" t="e">
        <v>#N/A</v>
      </c>
      <c r="N3150" s="23" t="e">
        <v>#N/A</v>
      </c>
      <c r="O3150" s="23" t="e">
        <v>#N/A</v>
      </c>
      <c r="P3150" s="23" t="e">
        <v>#N/A</v>
      </c>
      <c r="Q3150" s="23" t="s">
        <v>4408</v>
      </c>
    </row>
    <row r="3151" spans="1:17" s="23" customFormat="1" hidden="1" x14ac:dyDescent="0.2">
      <c r="A3151" s="23" t="e">
        <v>#N/A</v>
      </c>
      <c r="B3151" s="23" t="s">
        <v>4247</v>
      </c>
      <c r="C3151" s="23" t="e">
        <v>#N/A</v>
      </c>
      <c r="D3151" s="23" t="e">
        <v>#N/A</v>
      </c>
      <c r="E3151" s="23" t="e">
        <v>#N/A</v>
      </c>
      <c r="F3151" s="23" t="e">
        <v>#N/A</v>
      </c>
      <c r="G3151" s="23" t="e">
        <v>#N/A</v>
      </c>
      <c r="H3151" s="23" t="e">
        <v>#N/A</v>
      </c>
      <c r="I3151" s="1" t="e">
        <v>#N/A</v>
      </c>
      <c r="J3151" s="1" t="e">
        <v>#N/A</v>
      </c>
      <c r="K3151" s="1" t="e">
        <v>#N/A</v>
      </c>
      <c r="L3151" s="23" t="e">
        <v>#N/A</v>
      </c>
      <c r="M3151" s="23" t="e">
        <v>#N/A</v>
      </c>
      <c r="N3151" s="23" t="e">
        <v>#N/A</v>
      </c>
      <c r="O3151" s="23" t="e">
        <v>#N/A</v>
      </c>
      <c r="P3151" s="23" t="e">
        <v>#N/A</v>
      </c>
      <c r="Q3151" s="23" t="s">
        <v>4408</v>
      </c>
    </row>
    <row r="3152" spans="1:17" s="23" customFormat="1" hidden="1" x14ac:dyDescent="0.2">
      <c r="A3152" s="23" t="e">
        <v>#N/A</v>
      </c>
      <c r="B3152" s="23" t="s">
        <v>4248</v>
      </c>
      <c r="C3152" s="23" t="e">
        <v>#N/A</v>
      </c>
      <c r="D3152" s="23" t="e">
        <v>#N/A</v>
      </c>
      <c r="E3152" s="23" t="e">
        <v>#N/A</v>
      </c>
      <c r="F3152" s="23" t="e">
        <v>#N/A</v>
      </c>
      <c r="G3152" s="23" t="e">
        <v>#N/A</v>
      </c>
      <c r="H3152" s="23" t="e">
        <v>#N/A</v>
      </c>
      <c r="I3152" s="1" t="e">
        <v>#N/A</v>
      </c>
      <c r="J3152" s="1" t="e">
        <v>#N/A</v>
      </c>
      <c r="K3152" s="1" t="e">
        <v>#N/A</v>
      </c>
      <c r="L3152" s="23" t="e">
        <v>#N/A</v>
      </c>
      <c r="M3152" s="23" t="e">
        <v>#N/A</v>
      </c>
      <c r="N3152" s="23" t="e">
        <v>#N/A</v>
      </c>
      <c r="O3152" s="23" t="e">
        <v>#N/A</v>
      </c>
      <c r="P3152" s="23" t="e">
        <v>#N/A</v>
      </c>
      <c r="Q3152" s="23" t="s">
        <v>4408</v>
      </c>
    </row>
    <row r="3153" spans="1:17" s="23" customFormat="1" hidden="1" x14ac:dyDescent="0.2">
      <c r="A3153" s="23" t="e">
        <v>#N/A</v>
      </c>
      <c r="B3153" s="23" t="s">
        <v>4249</v>
      </c>
      <c r="C3153" s="23" t="e">
        <v>#N/A</v>
      </c>
      <c r="D3153" s="23" t="e">
        <v>#N/A</v>
      </c>
      <c r="E3153" s="23" t="e">
        <v>#N/A</v>
      </c>
      <c r="F3153" s="23" t="e">
        <v>#N/A</v>
      </c>
      <c r="G3153" s="23" t="e">
        <v>#N/A</v>
      </c>
      <c r="H3153" s="23" t="e">
        <v>#N/A</v>
      </c>
      <c r="I3153" s="1" t="e">
        <v>#N/A</v>
      </c>
      <c r="J3153" s="1" t="e">
        <v>#N/A</v>
      </c>
      <c r="K3153" s="1" t="e">
        <v>#N/A</v>
      </c>
      <c r="L3153" s="23" t="e">
        <v>#N/A</v>
      </c>
      <c r="M3153" s="23" t="e">
        <v>#N/A</v>
      </c>
      <c r="N3153" s="23" t="e">
        <v>#N/A</v>
      </c>
      <c r="O3153" s="23" t="e">
        <v>#N/A</v>
      </c>
      <c r="P3153" s="23" t="e">
        <v>#N/A</v>
      </c>
      <c r="Q3153" s="23" t="s">
        <v>4408</v>
      </c>
    </row>
    <row r="3154" spans="1:17" s="23" customFormat="1" hidden="1" x14ac:dyDescent="0.2">
      <c r="A3154" s="23" t="e">
        <v>#N/A</v>
      </c>
      <c r="B3154" s="23" t="s">
        <v>4250</v>
      </c>
      <c r="C3154" s="23" t="e">
        <v>#N/A</v>
      </c>
      <c r="D3154" s="23" t="e">
        <v>#N/A</v>
      </c>
      <c r="E3154" s="23" t="e">
        <v>#N/A</v>
      </c>
      <c r="F3154" s="23" t="e">
        <v>#N/A</v>
      </c>
      <c r="G3154" s="23" t="e">
        <v>#N/A</v>
      </c>
      <c r="H3154" s="23" t="e">
        <v>#N/A</v>
      </c>
      <c r="I3154" s="1" t="e">
        <v>#N/A</v>
      </c>
      <c r="J3154" s="1" t="e">
        <v>#N/A</v>
      </c>
      <c r="K3154" s="1" t="e">
        <v>#N/A</v>
      </c>
      <c r="L3154" s="23" t="e">
        <v>#N/A</v>
      </c>
      <c r="M3154" s="23" t="e">
        <v>#N/A</v>
      </c>
      <c r="N3154" s="23" t="e">
        <v>#N/A</v>
      </c>
      <c r="O3154" s="23" t="e">
        <v>#N/A</v>
      </c>
      <c r="P3154" s="23" t="e">
        <v>#N/A</v>
      </c>
      <c r="Q3154" s="23" t="s">
        <v>4408</v>
      </c>
    </row>
    <row r="3155" spans="1:17" s="23" customFormat="1" hidden="1" x14ac:dyDescent="0.2">
      <c r="A3155" s="23" t="e">
        <v>#N/A</v>
      </c>
      <c r="B3155" s="23" t="s">
        <v>4251</v>
      </c>
      <c r="C3155" s="23" t="e">
        <v>#N/A</v>
      </c>
      <c r="D3155" s="23" t="e">
        <v>#N/A</v>
      </c>
      <c r="E3155" s="23" t="e">
        <v>#N/A</v>
      </c>
      <c r="F3155" s="23" t="e">
        <v>#N/A</v>
      </c>
      <c r="G3155" s="23" t="e">
        <v>#N/A</v>
      </c>
      <c r="H3155" s="23" t="e">
        <v>#N/A</v>
      </c>
      <c r="I3155" s="1" t="e">
        <v>#N/A</v>
      </c>
      <c r="J3155" s="1" t="e">
        <v>#N/A</v>
      </c>
      <c r="K3155" s="1" t="e">
        <v>#N/A</v>
      </c>
      <c r="L3155" s="23" t="e">
        <v>#N/A</v>
      </c>
      <c r="M3155" s="23" t="e">
        <v>#N/A</v>
      </c>
      <c r="N3155" s="23" t="e">
        <v>#N/A</v>
      </c>
      <c r="O3155" s="23" t="e">
        <v>#N/A</v>
      </c>
      <c r="P3155" s="23" t="e">
        <v>#N/A</v>
      </c>
      <c r="Q3155" s="23" t="s">
        <v>4408</v>
      </c>
    </row>
    <row r="3156" spans="1:17" s="23" customFormat="1" hidden="1" x14ac:dyDescent="0.2">
      <c r="A3156" s="23" t="e">
        <v>#N/A</v>
      </c>
      <c r="B3156" s="23" t="s">
        <v>4252</v>
      </c>
      <c r="C3156" s="23" t="e">
        <v>#N/A</v>
      </c>
      <c r="D3156" s="23" t="e">
        <v>#N/A</v>
      </c>
      <c r="E3156" s="23" t="e">
        <v>#N/A</v>
      </c>
      <c r="F3156" s="23" t="e">
        <v>#N/A</v>
      </c>
      <c r="G3156" s="23" t="e">
        <v>#N/A</v>
      </c>
      <c r="H3156" s="23" t="e">
        <v>#N/A</v>
      </c>
      <c r="I3156" s="1" t="e">
        <v>#N/A</v>
      </c>
      <c r="J3156" s="1" t="e">
        <v>#N/A</v>
      </c>
      <c r="K3156" s="1" t="e">
        <v>#N/A</v>
      </c>
      <c r="L3156" s="23" t="e">
        <v>#N/A</v>
      </c>
      <c r="M3156" s="23" t="e">
        <v>#N/A</v>
      </c>
      <c r="N3156" s="23" t="e">
        <v>#N/A</v>
      </c>
      <c r="O3156" s="23" t="e">
        <v>#N/A</v>
      </c>
      <c r="P3156" s="23" t="e">
        <v>#N/A</v>
      </c>
      <c r="Q3156" s="23" t="s">
        <v>4408</v>
      </c>
    </row>
    <row r="3157" spans="1:17" s="23" customFormat="1" hidden="1" x14ac:dyDescent="0.2">
      <c r="A3157" s="23" t="e">
        <v>#N/A</v>
      </c>
      <c r="B3157" s="23" t="s">
        <v>4253</v>
      </c>
      <c r="C3157" s="23" t="e">
        <v>#N/A</v>
      </c>
      <c r="D3157" s="23" t="e">
        <v>#N/A</v>
      </c>
      <c r="E3157" s="23" t="e">
        <v>#N/A</v>
      </c>
      <c r="F3157" s="23" t="e">
        <v>#N/A</v>
      </c>
      <c r="G3157" s="23" t="e">
        <v>#N/A</v>
      </c>
      <c r="H3157" s="23" t="e">
        <v>#N/A</v>
      </c>
      <c r="I3157" s="1" t="e">
        <v>#N/A</v>
      </c>
      <c r="J3157" s="1" t="e">
        <v>#N/A</v>
      </c>
      <c r="K3157" s="1" t="e">
        <v>#N/A</v>
      </c>
      <c r="L3157" s="23" t="e">
        <v>#N/A</v>
      </c>
      <c r="M3157" s="23" t="e">
        <v>#N/A</v>
      </c>
      <c r="N3157" s="23" t="e">
        <v>#N/A</v>
      </c>
      <c r="O3157" s="23" t="e">
        <v>#N/A</v>
      </c>
      <c r="P3157" s="23" t="e">
        <v>#N/A</v>
      </c>
      <c r="Q3157" s="23" t="s">
        <v>4408</v>
      </c>
    </row>
    <row r="3158" spans="1:17" s="23" customFormat="1" hidden="1" x14ac:dyDescent="0.2">
      <c r="A3158" s="23" t="e">
        <v>#N/A</v>
      </c>
      <c r="B3158" s="23" t="s">
        <v>4254</v>
      </c>
      <c r="C3158" s="23" t="e">
        <v>#N/A</v>
      </c>
      <c r="D3158" s="23" t="e">
        <v>#N/A</v>
      </c>
      <c r="E3158" s="23" t="e">
        <v>#N/A</v>
      </c>
      <c r="F3158" s="23" t="e">
        <v>#N/A</v>
      </c>
      <c r="G3158" s="23" t="e">
        <v>#N/A</v>
      </c>
      <c r="H3158" s="23" t="e">
        <v>#N/A</v>
      </c>
      <c r="I3158" s="1" t="e">
        <v>#N/A</v>
      </c>
      <c r="J3158" s="1" t="e">
        <v>#N/A</v>
      </c>
      <c r="K3158" s="1" t="e">
        <v>#N/A</v>
      </c>
      <c r="L3158" s="23" t="e">
        <v>#N/A</v>
      </c>
      <c r="M3158" s="23" t="e">
        <v>#N/A</v>
      </c>
      <c r="N3158" s="23" t="e">
        <v>#N/A</v>
      </c>
      <c r="O3158" s="23" t="e">
        <v>#N/A</v>
      </c>
      <c r="P3158" s="23" t="e">
        <v>#N/A</v>
      </c>
      <c r="Q3158" s="23" t="s">
        <v>4408</v>
      </c>
    </row>
    <row r="3159" spans="1:17" s="23" customFormat="1" hidden="1" x14ac:dyDescent="0.2">
      <c r="A3159" s="23" t="e">
        <v>#N/A</v>
      </c>
      <c r="B3159" s="23" t="s">
        <v>4255</v>
      </c>
      <c r="C3159" s="23" t="e">
        <v>#N/A</v>
      </c>
      <c r="D3159" s="23" t="e">
        <v>#N/A</v>
      </c>
      <c r="E3159" s="23" t="e">
        <v>#N/A</v>
      </c>
      <c r="F3159" s="23" t="e">
        <v>#N/A</v>
      </c>
      <c r="G3159" s="23" t="e">
        <v>#N/A</v>
      </c>
      <c r="H3159" s="23" t="e">
        <v>#N/A</v>
      </c>
      <c r="I3159" s="1" t="e">
        <v>#N/A</v>
      </c>
      <c r="J3159" s="1" t="e">
        <v>#N/A</v>
      </c>
      <c r="K3159" s="1" t="e">
        <v>#N/A</v>
      </c>
      <c r="L3159" s="23" t="e">
        <v>#N/A</v>
      </c>
      <c r="M3159" s="23" t="e">
        <v>#N/A</v>
      </c>
      <c r="N3159" s="23" t="e">
        <v>#N/A</v>
      </c>
      <c r="O3159" s="23" t="e">
        <v>#N/A</v>
      </c>
      <c r="P3159" s="23" t="e">
        <v>#N/A</v>
      </c>
      <c r="Q3159" s="23" t="s">
        <v>4408</v>
      </c>
    </row>
    <row r="3160" spans="1:17" s="23" customFormat="1" hidden="1" x14ac:dyDescent="0.2">
      <c r="A3160" s="23" t="e">
        <v>#N/A</v>
      </c>
      <c r="B3160" s="23" t="s">
        <v>4256</v>
      </c>
      <c r="C3160" s="23" t="e">
        <v>#N/A</v>
      </c>
      <c r="D3160" s="23" t="e">
        <v>#N/A</v>
      </c>
      <c r="E3160" s="23" t="e">
        <v>#N/A</v>
      </c>
      <c r="F3160" s="23" t="e">
        <v>#N/A</v>
      </c>
      <c r="G3160" s="23" t="e">
        <v>#N/A</v>
      </c>
      <c r="H3160" s="23" t="e">
        <v>#N/A</v>
      </c>
      <c r="I3160" s="1" t="e">
        <v>#N/A</v>
      </c>
      <c r="J3160" s="1" t="e">
        <v>#N/A</v>
      </c>
      <c r="K3160" s="1" t="e">
        <v>#N/A</v>
      </c>
      <c r="L3160" s="23" t="e">
        <v>#N/A</v>
      </c>
      <c r="M3160" s="23" t="e">
        <v>#N/A</v>
      </c>
      <c r="N3160" s="23" t="e">
        <v>#N/A</v>
      </c>
      <c r="O3160" s="23" t="e">
        <v>#N/A</v>
      </c>
      <c r="P3160" s="23" t="e">
        <v>#N/A</v>
      </c>
      <c r="Q3160" s="23" t="s">
        <v>4408</v>
      </c>
    </row>
    <row r="3161" spans="1:17" s="23" customFormat="1" hidden="1" x14ac:dyDescent="0.2">
      <c r="A3161" s="23" t="e">
        <v>#N/A</v>
      </c>
      <c r="B3161" s="23" t="s">
        <v>4257</v>
      </c>
      <c r="C3161" s="23" t="e">
        <v>#N/A</v>
      </c>
      <c r="D3161" s="23" t="e">
        <v>#N/A</v>
      </c>
      <c r="E3161" s="23" t="e">
        <v>#N/A</v>
      </c>
      <c r="F3161" s="23" t="e">
        <v>#N/A</v>
      </c>
      <c r="G3161" s="23" t="e">
        <v>#N/A</v>
      </c>
      <c r="H3161" s="23" t="e">
        <v>#N/A</v>
      </c>
      <c r="I3161" s="1" t="e">
        <v>#N/A</v>
      </c>
      <c r="J3161" s="1" t="e">
        <v>#N/A</v>
      </c>
      <c r="K3161" s="1" t="e">
        <v>#N/A</v>
      </c>
      <c r="L3161" s="23" t="e">
        <v>#N/A</v>
      </c>
      <c r="M3161" s="23" t="e">
        <v>#N/A</v>
      </c>
      <c r="N3161" s="23" t="e">
        <v>#N/A</v>
      </c>
      <c r="O3161" s="23" t="e">
        <v>#N/A</v>
      </c>
      <c r="P3161" s="23" t="e">
        <v>#N/A</v>
      </c>
      <c r="Q3161" s="23" t="s">
        <v>4408</v>
      </c>
    </row>
    <row r="3162" spans="1:17" s="23" customFormat="1" hidden="1" x14ac:dyDescent="0.2">
      <c r="A3162" s="23" t="e">
        <v>#N/A</v>
      </c>
      <c r="B3162" s="23" t="s">
        <v>4258</v>
      </c>
      <c r="C3162" s="23" t="e">
        <v>#N/A</v>
      </c>
      <c r="D3162" s="23" t="e">
        <v>#N/A</v>
      </c>
      <c r="E3162" s="23" t="e">
        <v>#N/A</v>
      </c>
      <c r="F3162" s="23" t="e">
        <v>#N/A</v>
      </c>
      <c r="G3162" s="23" t="e">
        <v>#N/A</v>
      </c>
      <c r="H3162" s="23" t="e">
        <v>#N/A</v>
      </c>
      <c r="I3162" s="1" t="e">
        <v>#N/A</v>
      </c>
      <c r="J3162" s="1" t="e">
        <v>#N/A</v>
      </c>
      <c r="K3162" s="1" t="e">
        <v>#N/A</v>
      </c>
      <c r="L3162" s="23" t="e">
        <v>#N/A</v>
      </c>
      <c r="M3162" s="23" t="e">
        <v>#N/A</v>
      </c>
      <c r="N3162" s="23" t="e">
        <v>#N/A</v>
      </c>
      <c r="O3162" s="23" t="e">
        <v>#N/A</v>
      </c>
      <c r="P3162" s="23" t="e">
        <v>#N/A</v>
      </c>
      <c r="Q3162" s="23" t="s">
        <v>4408</v>
      </c>
    </row>
    <row r="3163" spans="1:17" s="23" customFormat="1" hidden="1" x14ac:dyDescent="0.2">
      <c r="A3163" s="23" t="e">
        <v>#N/A</v>
      </c>
      <c r="B3163" s="23" t="s">
        <v>4259</v>
      </c>
      <c r="C3163" s="23" t="e">
        <v>#N/A</v>
      </c>
      <c r="D3163" s="23" t="e">
        <v>#N/A</v>
      </c>
      <c r="E3163" s="23" t="e">
        <v>#N/A</v>
      </c>
      <c r="F3163" s="23" t="e">
        <v>#N/A</v>
      </c>
      <c r="G3163" s="23" t="e">
        <v>#N/A</v>
      </c>
      <c r="H3163" s="23" t="e">
        <v>#N/A</v>
      </c>
      <c r="I3163" s="1" t="e">
        <v>#N/A</v>
      </c>
      <c r="J3163" s="1" t="e">
        <v>#N/A</v>
      </c>
      <c r="K3163" s="1" t="e">
        <v>#N/A</v>
      </c>
      <c r="L3163" s="23" t="e">
        <v>#N/A</v>
      </c>
      <c r="M3163" s="23" t="e">
        <v>#N/A</v>
      </c>
      <c r="N3163" s="23" t="e">
        <v>#N/A</v>
      </c>
      <c r="O3163" s="23" t="e">
        <v>#N/A</v>
      </c>
      <c r="P3163" s="23" t="e">
        <v>#N/A</v>
      </c>
      <c r="Q3163" s="23" t="s">
        <v>4408</v>
      </c>
    </row>
    <row r="3164" spans="1:17" s="23" customFormat="1" hidden="1" x14ac:dyDescent="0.2">
      <c r="A3164" s="23" t="e">
        <v>#N/A</v>
      </c>
      <c r="B3164" s="23" t="s">
        <v>4260</v>
      </c>
      <c r="C3164" s="23" t="e">
        <v>#N/A</v>
      </c>
      <c r="D3164" s="23" t="e">
        <v>#N/A</v>
      </c>
      <c r="E3164" s="23" t="e">
        <v>#N/A</v>
      </c>
      <c r="F3164" s="23" t="e">
        <v>#N/A</v>
      </c>
      <c r="G3164" s="23" t="e">
        <v>#N/A</v>
      </c>
      <c r="H3164" s="23" t="e">
        <v>#N/A</v>
      </c>
      <c r="I3164" s="1" t="e">
        <v>#N/A</v>
      </c>
      <c r="J3164" s="1" t="e">
        <v>#N/A</v>
      </c>
      <c r="K3164" s="1" t="e">
        <v>#N/A</v>
      </c>
      <c r="L3164" s="23" t="e">
        <v>#N/A</v>
      </c>
      <c r="M3164" s="23" t="e">
        <v>#N/A</v>
      </c>
      <c r="N3164" s="23" t="e">
        <v>#N/A</v>
      </c>
      <c r="O3164" s="23" t="e">
        <v>#N/A</v>
      </c>
      <c r="P3164" s="23" t="e">
        <v>#N/A</v>
      </c>
      <c r="Q3164" s="23" t="s">
        <v>4408</v>
      </c>
    </row>
    <row r="3165" spans="1:17" s="23" customFormat="1" hidden="1" x14ac:dyDescent="0.2">
      <c r="A3165" s="23" t="e">
        <v>#N/A</v>
      </c>
      <c r="B3165" s="23" t="s">
        <v>4261</v>
      </c>
      <c r="C3165" s="23" t="e">
        <v>#N/A</v>
      </c>
      <c r="D3165" s="23" t="e">
        <v>#N/A</v>
      </c>
      <c r="E3165" s="23" t="e">
        <v>#N/A</v>
      </c>
      <c r="F3165" s="23" t="e">
        <v>#N/A</v>
      </c>
      <c r="G3165" s="23" t="e">
        <v>#N/A</v>
      </c>
      <c r="H3165" s="23" t="e">
        <v>#N/A</v>
      </c>
      <c r="I3165" s="1" t="e">
        <v>#N/A</v>
      </c>
      <c r="J3165" s="1" t="e">
        <v>#N/A</v>
      </c>
      <c r="K3165" s="1" t="e">
        <v>#N/A</v>
      </c>
      <c r="L3165" s="23" t="e">
        <v>#N/A</v>
      </c>
      <c r="M3165" s="23" t="e">
        <v>#N/A</v>
      </c>
      <c r="N3165" s="23" t="e">
        <v>#N/A</v>
      </c>
      <c r="O3165" s="23" t="e">
        <v>#N/A</v>
      </c>
      <c r="P3165" s="23" t="e">
        <v>#N/A</v>
      </c>
      <c r="Q3165" s="23" t="s">
        <v>4408</v>
      </c>
    </row>
    <row r="3166" spans="1:17" s="23" customFormat="1" hidden="1" x14ac:dyDescent="0.2">
      <c r="A3166" s="23" t="e">
        <v>#N/A</v>
      </c>
      <c r="B3166" s="23" t="s">
        <v>4262</v>
      </c>
      <c r="C3166" s="23" t="e">
        <v>#N/A</v>
      </c>
      <c r="D3166" s="23" t="e">
        <v>#N/A</v>
      </c>
      <c r="E3166" s="23" t="e">
        <v>#N/A</v>
      </c>
      <c r="F3166" s="23" t="e">
        <v>#N/A</v>
      </c>
      <c r="G3166" s="23" t="e">
        <v>#N/A</v>
      </c>
      <c r="H3166" s="23" t="e">
        <v>#N/A</v>
      </c>
      <c r="I3166" s="1" t="e">
        <v>#N/A</v>
      </c>
      <c r="J3166" s="1" t="e">
        <v>#N/A</v>
      </c>
      <c r="K3166" s="1" t="e">
        <v>#N/A</v>
      </c>
      <c r="L3166" s="23" t="e">
        <v>#N/A</v>
      </c>
      <c r="M3166" s="23" t="e">
        <v>#N/A</v>
      </c>
      <c r="N3166" s="23" t="e">
        <v>#N/A</v>
      </c>
      <c r="O3166" s="23" t="e">
        <v>#N/A</v>
      </c>
      <c r="P3166" s="23" t="e">
        <v>#N/A</v>
      </c>
      <c r="Q3166" s="23" t="s">
        <v>4408</v>
      </c>
    </row>
    <row r="3167" spans="1:17" s="23" customFormat="1" hidden="1" x14ac:dyDescent="0.2">
      <c r="A3167" s="23" t="e">
        <v>#N/A</v>
      </c>
      <c r="B3167" s="23" t="s">
        <v>4263</v>
      </c>
      <c r="C3167" s="23" t="e">
        <v>#N/A</v>
      </c>
      <c r="D3167" s="23" t="e">
        <v>#N/A</v>
      </c>
      <c r="E3167" s="23" t="e">
        <v>#N/A</v>
      </c>
      <c r="F3167" s="23" t="e">
        <v>#N/A</v>
      </c>
      <c r="G3167" s="23" t="e">
        <v>#N/A</v>
      </c>
      <c r="H3167" s="23" t="e">
        <v>#N/A</v>
      </c>
      <c r="I3167" s="1" t="e">
        <v>#N/A</v>
      </c>
      <c r="J3167" s="1" t="e">
        <v>#N/A</v>
      </c>
      <c r="K3167" s="1" t="e">
        <v>#N/A</v>
      </c>
      <c r="L3167" s="23" t="e">
        <v>#N/A</v>
      </c>
      <c r="M3167" s="23" t="e">
        <v>#N/A</v>
      </c>
      <c r="N3167" s="23" t="e">
        <v>#N/A</v>
      </c>
      <c r="O3167" s="23" t="e">
        <v>#N/A</v>
      </c>
      <c r="P3167" s="23" t="e">
        <v>#N/A</v>
      </c>
      <c r="Q3167" s="23" t="s">
        <v>4408</v>
      </c>
    </row>
    <row r="3168" spans="1:17" s="23" customFormat="1" hidden="1" x14ac:dyDescent="0.2">
      <c r="A3168" s="23" t="e">
        <v>#N/A</v>
      </c>
      <c r="B3168" s="23" t="s">
        <v>4264</v>
      </c>
      <c r="C3168" s="23" t="e">
        <v>#N/A</v>
      </c>
      <c r="D3168" s="23" t="e">
        <v>#N/A</v>
      </c>
      <c r="E3168" s="23" t="e">
        <v>#N/A</v>
      </c>
      <c r="F3168" s="23" t="e">
        <v>#N/A</v>
      </c>
      <c r="G3168" s="23" t="e">
        <v>#N/A</v>
      </c>
      <c r="H3168" s="23" t="e">
        <v>#N/A</v>
      </c>
      <c r="I3168" s="1" t="e">
        <v>#N/A</v>
      </c>
      <c r="J3168" s="1" t="e">
        <v>#N/A</v>
      </c>
      <c r="K3168" s="1" t="e">
        <v>#N/A</v>
      </c>
      <c r="L3168" s="23" t="e">
        <v>#N/A</v>
      </c>
      <c r="M3168" s="23" t="e">
        <v>#N/A</v>
      </c>
      <c r="N3168" s="23" t="e">
        <v>#N/A</v>
      </c>
      <c r="O3168" s="23" t="e">
        <v>#N/A</v>
      </c>
      <c r="P3168" s="23" t="e">
        <v>#N/A</v>
      </c>
      <c r="Q3168" s="23" t="s">
        <v>4408</v>
      </c>
    </row>
    <row r="3169" spans="1:17" s="23" customFormat="1" hidden="1" x14ac:dyDescent="0.2">
      <c r="A3169" s="23" t="e">
        <v>#N/A</v>
      </c>
      <c r="B3169" s="23" t="s">
        <v>4265</v>
      </c>
      <c r="C3169" s="23" t="e">
        <v>#N/A</v>
      </c>
      <c r="D3169" s="23" t="e">
        <v>#N/A</v>
      </c>
      <c r="E3169" s="23" t="e">
        <v>#N/A</v>
      </c>
      <c r="F3169" s="23" t="e">
        <v>#N/A</v>
      </c>
      <c r="G3169" s="23" t="e">
        <v>#N/A</v>
      </c>
      <c r="H3169" s="23" t="e">
        <v>#N/A</v>
      </c>
      <c r="I3169" s="1" t="e">
        <v>#N/A</v>
      </c>
      <c r="J3169" s="1" t="e">
        <v>#N/A</v>
      </c>
      <c r="K3169" s="1" t="e">
        <v>#N/A</v>
      </c>
      <c r="L3169" s="23" t="e">
        <v>#N/A</v>
      </c>
      <c r="M3169" s="23" t="e">
        <v>#N/A</v>
      </c>
      <c r="N3169" s="23" t="e">
        <v>#N/A</v>
      </c>
      <c r="O3169" s="23" t="e">
        <v>#N/A</v>
      </c>
      <c r="P3169" s="23" t="e">
        <v>#N/A</v>
      </c>
      <c r="Q3169" s="23" t="s">
        <v>4408</v>
      </c>
    </row>
    <row r="3170" spans="1:17" s="23" customFormat="1" hidden="1" x14ac:dyDescent="0.2">
      <c r="A3170" s="23" t="e">
        <v>#N/A</v>
      </c>
      <c r="B3170" s="23" t="s">
        <v>4266</v>
      </c>
      <c r="C3170" s="23" t="e">
        <v>#N/A</v>
      </c>
      <c r="D3170" s="23" t="e">
        <v>#N/A</v>
      </c>
      <c r="E3170" s="23" t="e">
        <v>#N/A</v>
      </c>
      <c r="F3170" s="23" t="e">
        <v>#N/A</v>
      </c>
      <c r="G3170" s="23" t="e">
        <v>#N/A</v>
      </c>
      <c r="H3170" s="23" t="e">
        <v>#N/A</v>
      </c>
      <c r="I3170" s="1" t="e">
        <v>#N/A</v>
      </c>
      <c r="J3170" s="1" t="e">
        <v>#N/A</v>
      </c>
      <c r="K3170" s="1" t="e">
        <v>#N/A</v>
      </c>
      <c r="L3170" s="23" t="e">
        <v>#N/A</v>
      </c>
      <c r="M3170" s="23" t="e">
        <v>#N/A</v>
      </c>
      <c r="N3170" s="23" t="e">
        <v>#N/A</v>
      </c>
      <c r="O3170" s="23" t="e">
        <v>#N/A</v>
      </c>
      <c r="P3170" s="23" t="e">
        <v>#N/A</v>
      </c>
      <c r="Q3170" s="23" t="s">
        <v>4408</v>
      </c>
    </row>
    <row r="3171" spans="1:17" s="23" customFormat="1" hidden="1" x14ac:dyDescent="0.2">
      <c r="A3171" s="23" t="e">
        <v>#N/A</v>
      </c>
      <c r="B3171" s="23" t="s">
        <v>4267</v>
      </c>
      <c r="C3171" s="23" t="e">
        <v>#N/A</v>
      </c>
      <c r="D3171" s="23" t="e">
        <v>#N/A</v>
      </c>
      <c r="E3171" s="23" t="e">
        <v>#N/A</v>
      </c>
      <c r="F3171" s="23" t="e">
        <v>#N/A</v>
      </c>
      <c r="G3171" s="23" t="e">
        <v>#N/A</v>
      </c>
      <c r="H3171" s="23" t="e">
        <v>#N/A</v>
      </c>
      <c r="I3171" s="1" t="e">
        <v>#N/A</v>
      </c>
      <c r="J3171" s="1" t="e">
        <v>#N/A</v>
      </c>
      <c r="K3171" s="1" t="e">
        <v>#N/A</v>
      </c>
      <c r="L3171" s="23" t="e">
        <v>#N/A</v>
      </c>
      <c r="M3171" s="23" t="e">
        <v>#N/A</v>
      </c>
      <c r="N3171" s="23" t="e">
        <v>#N/A</v>
      </c>
      <c r="O3171" s="23" t="e">
        <v>#N/A</v>
      </c>
      <c r="P3171" s="23" t="e">
        <v>#N/A</v>
      </c>
      <c r="Q3171" s="23" t="s">
        <v>4408</v>
      </c>
    </row>
    <row r="3172" spans="1:17" s="23" customFormat="1" hidden="1" x14ac:dyDescent="0.2">
      <c r="A3172" s="23" t="e">
        <v>#N/A</v>
      </c>
      <c r="B3172" s="23" t="s">
        <v>4268</v>
      </c>
      <c r="C3172" s="23" t="e">
        <v>#N/A</v>
      </c>
      <c r="D3172" s="23" t="e">
        <v>#N/A</v>
      </c>
      <c r="E3172" s="23" t="e">
        <v>#N/A</v>
      </c>
      <c r="F3172" s="23" t="e">
        <v>#N/A</v>
      </c>
      <c r="G3172" s="23" t="e">
        <v>#N/A</v>
      </c>
      <c r="H3172" s="23" t="e">
        <v>#N/A</v>
      </c>
      <c r="I3172" s="1" t="e">
        <v>#N/A</v>
      </c>
      <c r="J3172" s="1" t="e">
        <v>#N/A</v>
      </c>
      <c r="K3172" s="1" t="e">
        <v>#N/A</v>
      </c>
      <c r="L3172" s="23" t="e">
        <v>#N/A</v>
      </c>
      <c r="M3172" s="23" t="e">
        <v>#N/A</v>
      </c>
      <c r="N3172" s="23" t="e">
        <v>#N/A</v>
      </c>
      <c r="O3172" s="23" t="e">
        <v>#N/A</v>
      </c>
      <c r="P3172" s="23" t="e">
        <v>#N/A</v>
      </c>
      <c r="Q3172" s="23" t="s">
        <v>4408</v>
      </c>
    </row>
    <row r="3173" spans="1:17" s="23" customFormat="1" hidden="1" x14ac:dyDescent="0.2">
      <c r="A3173" s="23" t="e">
        <v>#N/A</v>
      </c>
      <c r="B3173" s="23" t="s">
        <v>4269</v>
      </c>
      <c r="C3173" s="23" t="e">
        <v>#N/A</v>
      </c>
      <c r="D3173" s="23" t="e">
        <v>#N/A</v>
      </c>
      <c r="E3173" s="23" t="e">
        <v>#N/A</v>
      </c>
      <c r="F3173" s="23" t="e">
        <v>#N/A</v>
      </c>
      <c r="G3173" s="23" t="e">
        <v>#N/A</v>
      </c>
      <c r="H3173" s="23" t="e">
        <v>#N/A</v>
      </c>
      <c r="I3173" s="1" t="e">
        <v>#N/A</v>
      </c>
      <c r="J3173" s="1" t="e">
        <v>#N/A</v>
      </c>
      <c r="K3173" s="1" t="e">
        <v>#N/A</v>
      </c>
      <c r="L3173" s="23" t="e">
        <v>#N/A</v>
      </c>
      <c r="M3173" s="23" t="e">
        <v>#N/A</v>
      </c>
      <c r="N3173" s="23" t="e">
        <v>#N/A</v>
      </c>
      <c r="O3173" s="23" t="e">
        <v>#N/A</v>
      </c>
      <c r="P3173" s="23" t="e">
        <v>#N/A</v>
      </c>
      <c r="Q3173" s="23" t="s">
        <v>4408</v>
      </c>
    </row>
    <row r="3174" spans="1:17" s="23" customFormat="1" hidden="1" x14ac:dyDescent="0.2">
      <c r="A3174" s="23" t="e">
        <v>#N/A</v>
      </c>
      <c r="B3174" s="23" t="s">
        <v>4270</v>
      </c>
      <c r="C3174" s="23" t="e">
        <v>#N/A</v>
      </c>
      <c r="D3174" s="23" t="e">
        <v>#N/A</v>
      </c>
      <c r="E3174" s="23" t="e">
        <v>#N/A</v>
      </c>
      <c r="F3174" s="23" t="e">
        <v>#N/A</v>
      </c>
      <c r="G3174" s="23" t="e">
        <v>#N/A</v>
      </c>
      <c r="H3174" s="23" t="e">
        <v>#N/A</v>
      </c>
      <c r="I3174" s="1" t="e">
        <v>#N/A</v>
      </c>
      <c r="J3174" s="1" t="e">
        <v>#N/A</v>
      </c>
      <c r="K3174" s="1" t="e">
        <v>#N/A</v>
      </c>
      <c r="L3174" s="23" t="e">
        <v>#N/A</v>
      </c>
      <c r="M3174" s="23" t="e">
        <v>#N/A</v>
      </c>
      <c r="N3174" s="23" t="e">
        <v>#N/A</v>
      </c>
      <c r="O3174" s="23" t="e">
        <v>#N/A</v>
      </c>
      <c r="P3174" s="23" t="e">
        <v>#N/A</v>
      </c>
      <c r="Q3174" s="23" t="s">
        <v>4408</v>
      </c>
    </row>
    <row r="3175" spans="1:17" s="23" customFormat="1" hidden="1" x14ac:dyDescent="0.2">
      <c r="A3175" s="23" t="e">
        <v>#N/A</v>
      </c>
      <c r="B3175" s="23" t="s">
        <v>4271</v>
      </c>
      <c r="C3175" s="23" t="e">
        <v>#N/A</v>
      </c>
      <c r="D3175" s="23" t="e">
        <v>#N/A</v>
      </c>
      <c r="E3175" s="23" t="e">
        <v>#N/A</v>
      </c>
      <c r="F3175" s="23" t="e">
        <v>#N/A</v>
      </c>
      <c r="G3175" s="23" t="e">
        <v>#N/A</v>
      </c>
      <c r="H3175" s="23" t="e">
        <v>#N/A</v>
      </c>
      <c r="I3175" s="1" t="e">
        <v>#N/A</v>
      </c>
      <c r="J3175" s="1" t="e">
        <v>#N/A</v>
      </c>
      <c r="K3175" s="1" t="e">
        <v>#N/A</v>
      </c>
      <c r="L3175" s="23" t="e">
        <v>#N/A</v>
      </c>
      <c r="M3175" s="23" t="e">
        <v>#N/A</v>
      </c>
      <c r="N3175" s="23" t="e">
        <v>#N/A</v>
      </c>
      <c r="O3175" s="23" t="e">
        <v>#N/A</v>
      </c>
      <c r="P3175" s="23" t="e">
        <v>#N/A</v>
      </c>
      <c r="Q3175" s="23" t="s">
        <v>4408</v>
      </c>
    </row>
    <row r="3176" spans="1:17" s="23" customFormat="1" hidden="1" x14ac:dyDescent="0.2">
      <c r="A3176" s="23" t="e">
        <v>#N/A</v>
      </c>
      <c r="B3176" s="23" t="s">
        <v>4272</v>
      </c>
      <c r="C3176" s="23" t="e">
        <v>#N/A</v>
      </c>
      <c r="D3176" s="23" t="e">
        <v>#N/A</v>
      </c>
      <c r="E3176" s="23" t="e">
        <v>#N/A</v>
      </c>
      <c r="F3176" s="23" t="e">
        <v>#N/A</v>
      </c>
      <c r="G3176" s="23" t="e">
        <v>#N/A</v>
      </c>
      <c r="H3176" s="23" t="e">
        <v>#N/A</v>
      </c>
      <c r="I3176" s="1" t="e">
        <v>#N/A</v>
      </c>
      <c r="J3176" s="1" t="e">
        <v>#N/A</v>
      </c>
      <c r="K3176" s="1" t="e">
        <v>#N/A</v>
      </c>
      <c r="L3176" s="23" t="e">
        <v>#N/A</v>
      </c>
      <c r="M3176" s="23" t="e">
        <v>#N/A</v>
      </c>
      <c r="N3176" s="23" t="e">
        <v>#N/A</v>
      </c>
      <c r="O3176" s="23" t="e">
        <v>#N/A</v>
      </c>
      <c r="P3176" s="23" t="e">
        <v>#N/A</v>
      </c>
      <c r="Q3176" s="23" t="s">
        <v>4408</v>
      </c>
    </row>
    <row r="3177" spans="1:17" s="23" customFormat="1" hidden="1" x14ac:dyDescent="0.2">
      <c r="A3177" s="23" t="e">
        <v>#N/A</v>
      </c>
      <c r="B3177" s="23" t="s">
        <v>4273</v>
      </c>
      <c r="C3177" s="23" t="e">
        <v>#N/A</v>
      </c>
      <c r="D3177" s="23" t="e">
        <v>#N/A</v>
      </c>
      <c r="E3177" s="23" t="e">
        <v>#N/A</v>
      </c>
      <c r="F3177" s="23" t="e">
        <v>#N/A</v>
      </c>
      <c r="G3177" s="23" t="e">
        <v>#N/A</v>
      </c>
      <c r="H3177" s="23" t="e">
        <v>#N/A</v>
      </c>
      <c r="I3177" s="1" t="e">
        <v>#N/A</v>
      </c>
      <c r="J3177" s="1" t="e">
        <v>#N/A</v>
      </c>
      <c r="K3177" s="1" t="e">
        <v>#N/A</v>
      </c>
      <c r="L3177" s="23" t="e">
        <v>#N/A</v>
      </c>
      <c r="M3177" s="23" t="e">
        <v>#N/A</v>
      </c>
      <c r="N3177" s="23" t="e">
        <v>#N/A</v>
      </c>
      <c r="O3177" s="23" t="e">
        <v>#N/A</v>
      </c>
      <c r="P3177" s="23" t="e">
        <v>#N/A</v>
      </c>
      <c r="Q3177" s="23" t="s">
        <v>4408</v>
      </c>
    </row>
    <row r="3178" spans="1:17" s="23" customFormat="1" hidden="1" x14ac:dyDescent="0.2">
      <c r="A3178" s="23" t="e">
        <v>#N/A</v>
      </c>
      <c r="B3178" s="23" t="s">
        <v>4274</v>
      </c>
      <c r="C3178" s="23" t="e">
        <v>#N/A</v>
      </c>
      <c r="D3178" s="23" t="e">
        <v>#N/A</v>
      </c>
      <c r="E3178" s="23" t="e">
        <v>#N/A</v>
      </c>
      <c r="F3178" s="23" t="e">
        <v>#N/A</v>
      </c>
      <c r="G3178" s="23" t="e">
        <v>#N/A</v>
      </c>
      <c r="H3178" s="23" t="e">
        <v>#N/A</v>
      </c>
      <c r="I3178" s="1" t="e">
        <v>#N/A</v>
      </c>
      <c r="J3178" s="1" t="e">
        <v>#N/A</v>
      </c>
      <c r="K3178" s="1" t="e">
        <v>#N/A</v>
      </c>
      <c r="L3178" s="23" t="e">
        <v>#N/A</v>
      </c>
      <c r="M3178" s="23" t="e">
        <v>#N/A</v>
      </c>
      <c r="N3178" s="23" t="e">
        <v>#N/A</v>
      </c>
      <c r="O3178" s="23" t="e">
        <v>#N/A</v>
      </c>
      <c r="P3178" s="23" t="e">
        <v>#N/A</v>
      </c>
      <c r="Q3178" s="23" t="s">
        <v>4408</v>
      </c>
    </row>
    <row r="3179" spans="1:17" s="23" customFormat="1" hidden="1" x14ac:dyDescent="0.2">
      <c r="A3179" s="23" t="e">
        <v>#N/A</v>
      </c>
      <c r="B3179" s="23" t="s">
        <v>4275</v>
      </c>
      <c r="C3179" s="23" t="e">
        <v>#N/A</v>
      </c>
      <c r="D3179" s="23" t="e">
        <v>#N/A</v>
      </c>
      <c r="E3179" s="23" t="e">
        <v>#N/A</v>
      </c>
      <c r="F3179" s="23" t="e">
        <v>#N/A</v>
      </c>
      <c r="G3179" s="23" t="e">
        <v>#N/A</v>
      </c>
      <c r="H3179" s="23" t="e">
        <v>#N/A</v>
      </c>
      <c r="I3179" s="1" t="e">
        <v>#N/A</v>
      </c>
      <c r="J3179" s="1" t="e">
        <v>#N/A</v>
      </c>
      <c r="K3179" s="1" t="e">
        <v>#N/A</v>
      </c>
      <c r="L3179" s="23" t="e">
        <v>#N/A</v>
      </c>
      <c r="M3179" s="23" t="e">
        <v>#N/A</v>
      </c>
      <c r="N3179" s="23" t="e">
        <v>#N/A</v>
      </c>
      <c r="O3179" s="23" t="e">
        <v>#N/A</v>
      </c>
      <c r="P3179" s="23" t="e">
        <v>#N/A</v>
      </c>
      <c r="Q3179" s="23" t="s">
        <v>4408</v>
      </c>
    </row>
    <row r="3180" spans="1:17" s="23" customFormat="1" hidden="1" x14ac:dyDescent="0.2">
      <c r="A3180" s="23" t="e">
        <v>#N/A</v>
      </c>
      <c r="B3180" s="23" t="s">
        <v>4276</v>
      </c>
      <c r="C3180" s="23" t="e">
        <v>#N/A</v>
      </c>
      <c r="D3180" s="23" t="e">
        <v>#N/A</v>
      </c>
      <c r="E3180" s="23" t="e">
        <v>#N/A</v>
      </c>
      <c r="F3180" s="23" t="e">
        <v>#N/A</v>
      </c>
      <c r="G3180" s="23" t="e">
        <v>#N/A</v>
      </c>
      <c r="H3180" s="23" t="e">
        <v>#N/A</v>
      </c>
      <c r="I3180" s="1" t="e">
        <v>#N/A</v>
      </c>
      <c r="J3180" s="1" t="e">
        <v>#N/A</v>
      </c>
      <c r="K3180" s="1" t="e">
        <v>#N/A</v>
      </c>
      <c r="L3180" s="23" t="e">
        <v>#N/A</v>
      </c>
      <c r="M3180" s="23" t="e">
        <v>#N/A</v>
      </c>
      <c r="N3180" s="23" t="e">
        <v>#N/A</v>
      </c>
      <c r="O3180" s="23" t="e">
        <v>#N/A</v>
      </c>
      <c r="P3180" s="23" t="e">
        <v>#N/A</v>
      </c>
      <c r="Q3180" s="23" t="s">
        <v>4408</v>
      </c>
    </row>
    <row r="3181" spans="1:17" s="23" customFormat="1" hidden="1" x14ac:dyDescent="0.2">
      <c r="A3181" s="23" t="e">
        <v>#N/A</v>
      </c>
      <c r="B3181" s="23" t="s">
        <v>4277</v>
      </c>
      <c r="C3181" s="23" t="e">
        <v>#N/A</v>
      </c>
      <c r="D3181" s="23" t="e">
        <v>#N/A</v>
      </c>
      <c r="E3181" s="23" t="e">
        <v>#N/A</v>
      </c>
      <c r="F3181" s="23" t="e">
        <v>#N/A</v>
      </c>
      <c r="G3181" s="23" t="e">
        <v>#N/A</v>
      </c>
      <c r="H3181" s="23" t="e">
        <v>#N/A</v>
      </c>
      <c r="I3181" s="1" t="e">
        <v>#N/A</v>
      </c>
      <c r="J3181" s="1" t="e">
        <v>#N/A</v>
      </c>
      <c r="K3181" s="1" t="e">
        <v>#N/A</v>
      </c>
      <c r="L3181" s="23" t="e">
        <v>#N/A</v>
      </c>
      <c r="M3181" s="23" t="e">
        <v>#N/A</v>
      </c>
      <c r="N3181" s="23" t="e">
        <v>#N/A</v>
      </c>
      <c r="O3181" s="23" t="e">
        <v>#N/A</v>
      </c>
      <c r="P3181" s="23" t="e">
        <v>#N/A</v>
      </c>
      <c r="Q3181" s="23" t="s">
        <v>4408</v>
      </c>
    </row>
    <row r="3182" spans="1:17" s="23" customFormat="1" hidden="1" x14ac:dyDescent="0.2">
      <c r="A3182" s="23" t="e">
        <v>#N/A</v>
      </c>
      <c r="B3182" s="23" t="s">
        <v>4278</v>
      </c>
      <c r="C3182" s="23" t="e">
        <v>#N/A</v>
      </c>
      <c r="D3182" s="23" t="e">
        <v>#N/A</v>
      </c>
      <c r="E3182" s="23" t="e">
        <v>#N/A</v>
      </c>
      <c r="F3182" s="23" t="e">
        <v>#N/A</v>
      </c>
      <c r="G3182" s="23" t="e">
        <v>#N/A</v>
      </c>
      <c r="H3182" s="23" t="e">
        <v>#N/A</v>
      </c>
      <c r="I3182" s="1" t="e">
        <v>#N/A</v>
      </c>
      <c r="J3182" s="1" t="e">
        <v>#N/A</v>
      </c>
      <c r="K3182" s="1" t="e">
        <v>#N/A</v>
      </c>
      <c r="L3182" s="23" t="e">
        <v>#N/A</v>
      </c>
      <c r="M3182" s="23" t="e">
        <v>#N/A</v>
      </c>
      <c r="N3182" s="23" t="e">
        <v>#N/A</v>
      </c>
      <c r="O3182" s="23" t="e">
        <v>#N/A</v>
      </c>
      <c r="P3182" s="23" t="e">
        <v>#N/A</v>
      </c>
      <c r="Q3182" s="23" t="s">
        <v>4408</v>
      </c>
    </row>
    <row r="3183" spans="1:17" s="23" customFormat="1" hidden="1" x14ac:dyDescent="0.2">
      <c r="A3183" s="23" t="e">
        <v>#N/A</v>
      </c>
      <c r="B3183" s="23" t="s">
        <v>4279</v>
      </c>
      <c r="C3183" s="23" t="e">
        <v>#N/A</v>
      </c>
      <c r="D3183" s="23" t="e">
        <v>#N/A</v>
      </c>
      <c r="E3183" s="23" t="e">
        <v>#N/A</v>
      </c>
      <c r="F3183" s="23" t="e">
        <v>#N/A</v>
      </c>
      <c r="G3183" s="23" t="e">
        <v>#N/A</v>
      </c>
      <c r="H3183" s="23" t="e">
        <v>#N/A</v>
      </c>
      <c r="I3183" s="1" t="e">
        <v>#N/A</v>
      </c>
      <c r="J3183" s="1" t="e">
        <v>#N/A</v>
      </c>
      <c r="K3183" s="1" t="e">
        <v>#N/A</v>
      </c>
      <c r="L3183" s="23" t="e">
        <v>#N/A</v>
      </c>
      <c r="M3183" s="23" t="e">
        <v>#N/A</v>
      </c>
      <c r="N3183" s="23" t="e">
        <v>#N/A</v>
      </c>
      <c r="O3183" s="23" t="e">
        <v>#N/A</v>
      </c>
      <c r="P3183" s="23" t="e">
        <v>#N/A</v>
      </c>
      <c r="Q3183" s="23" t="s">
        <v>4408</v>
      </c>
    </row>
    <row r="3184" spans="1:17" s="23" customFormat="1" hidden="1" x14ac:dyDescent="0.2">
      <c r="A3184" s="23" t="e">
        <v>#N/A</v>
      </c>
      <c r="B3184" s="23" t="s">
        <v>4280</v>
      </c>
      <c r="C3184" s="23" t="e">
        <v>#N/A</v>
      </c>
      <c r="D3184" s="23" t="e">
        <v>#N/A</v>
      </c>
      <c r="E3184" s="23" t="e">
        <v>#N/A</v>
      </c>
      <c r="F3184" s="23" t="e">
        <v>#N/A</v>
      </c>
      <c r="G3184" s="23" t="e">
        <v>#N/A</v>
      </c>
      <c r="H3184" s="23" t="e">
        <v>#N/A</v>
      </c>
      <c r="I3184" s="1" t="e">
        <v>#N/A</v>
      </c>
      <c r="J3184" s="1" t="e">
        <v>#N/A</v>
      </c>
      <c r="K3184" s="1" t="e">
        <v>#N/A</v>
      </c>
      <c r="L3184" s="23" t="e">
        <v>#N/A</v>
      </c>
      <c r="M3184" s="23" t="e">
        <v>#N/A</v>
      </c>
      <c r="N3184" s="23" t="e">
        <v>#N/A</v>
      </c>
      <c r="O3184" s="23" t="e">
        <v>#N/A</v>
      </c>
      <c r="P3184" s="23" t="e">
        <v>#N/A</v>
      </c>
      <c r="Q3184" s="23" t="s">
        <v>4408</v>
      </c>
    </row>
    <row r="3185" spans="1:17" s="23" customFormat="1" hidden="1" x14ac:dyDescent="0.2">
      <c r="A3185" s="23" t="e">
        <v>#N/A</v>
      </c>
      <c r="B3185" s="23" t="s">
        <v>4281</v>
      </c>
      <c r="C3185" s="23" t="e">
        <v>#N/A</v>
      </c>
      <c r="D3185" s="23" t="e">
        <v>#N/A</v>
      </c>
      <c r="E3185" s="23" t="e">
        <v>#N/A</v>
      </c>
      <c r="F3185" s="23" t="e">
        <v>#N/A</v>
      </c>
      <c r="G3185" s="23" t="e">
        <v>#N/A</v>
      </c>
      <c r="H3185" s="23" t="e">
        <v>#N/A</v>
      </c>
      <c r="I3185" s="1" t="e">
        <v>#N/A</v>
      </c>
      <c r="J3185" s="1" t="e">
        <v>#N/A</v>
      </c>
      <c r="K3185" s="1" t="e">
        <v>#N/A</v>
      </c>
      <c r="L3185" s="23" t="e">
        <v>#N/A</v>
      </c>
      <c r="M3185" s="23" t="e">
        <v>#N/A</v>
      </c>
      <c r="N3185" s="23" t="e">
        <v>#N/A</v>
      </c>
      <c r="O3185" s="23" t="e">
        <v>#N/A</v>
      </c>
      <c r="P3185" s="23" t="e">
        <v>#N/A</v>
      </c>
      <c r="Q3185" s="23" t="s">
        <v>4408</v>
      </c>
    </row>
    <row r="3186" spans="1:17" s="23" customFormat="1" hidden="1" x14ac:dyDescent="0.2">
      <c r="A3186" s="23" t="e">
        <v>#N/A</v>
      </c>
      <c r="B3186" s="23" t="s">
        <v>4282</v>
      </c>
      <c r="C3186" s="23" t="e">
        <v>#N/A</v>
      </c>
      <c r="D3186" s="23" t="e">
        <v>#N/A</v>
      </c>
      <c r="E3186" s="23" t="e">
        <v>#N/A</v>
      </c>
      <c r="F3186" s="23" t="e">
        <v>#N/A</v>
      </c>
      <c r="G3186" s="23" t="e">
        <v>#N/A</v>
      </c>
      <c r="H3186" s="23" t="e">
        <v>#N/A</v>
      </c>
      <c r="I3186" s="1" t="e">
        <v>#N/A</v>
      </c>
      <c r="J3186" s="1" t="e">
        <v>#N/A</v>
      </c>
      <c r="K3186" s="1" t="e">
        <v>#N/A</v>
      </c>
      <c r="L3186" s="23" t="e">
        <v>#N/A</v>
      </c>
      <c r="M3186" s="23" t="e">
        <v>#N/A</v>
      </c>
      <c r="N3186" s="23" t="e">
        <v>#N/A</v>
      </c>
      <c r="O3186" s="23" t="e">
        <v>#N/A</v>
      </c>
      <c r="P3186" s="23" t="e">
        <v>#N/A</v>
      </c>
      <c r="Q3186" s="23" t="s">
        <v>4408</v>
      </c>
    </row>
    <row r="3187" spans="1:17" s="23" customFormat="1" hidden="1" x14ac:dyDescent="0.2">
      <c r="A3187" s="23" t="e">
        <v>#N/A</v>
      </c>
      <c r="B3187" s="23" t="s">
        <v>4283</v>
      </c>
      <c r="C3187" s="23" t="e">
        <v>#N/A</v>
      </c>
      <c r="D3187" s="23" t="e">
        <v>#N/A</v>
      </c>
      <c r="E3187" s="23" t="e">
        <v>#N/A</v>
      </c>
      <c r="F3187" s="23" t="e">
        <v>#N/A</v>
      </c>
      <c r="G3187" s="23" t="e">
        <v>#N/A</v>
      </c>
      <c r="H3187" s="23" t="e">
        <v>#N/A</v>
      </c>
      <c r="I3187" s="1" t="e">
        <v>#N/A</v>
      </c>
      <c r="J3187" s="1" t="e">
        <v>#N/A</v>
      </c>
      <c r="K3187" s="1" t="e">
        <v>#N/A</v>
      </c>
      <c r="L3187" s="23" t="e">
        <v>#N/A</v>
      </c>
      <c r="M3187" s="23" t="e">
        <v>#N/A</v>
      </c>
      <c r="N3187" s="23" t="e">
        <v>#N/A</v>
      </c>
      <c r="O3187" s="23" t="e">
        <v>#N/A</v>
      </c>
      <c r="P3187" s="23" t="e">
        <v>#N/A</v>
      </c>
      <c r="Q3187" s="23" t="s">
        <v>4408</v>
      </c>
    </row>
    <row r="3188" spans="1:17" s="23" customFormat="1" hidden="1" x14ac:dyDescent="0.2">
      <c r="A3188" s="23" t="e">
        <v>#N/A</v>
      </c>
      <c r="B3188" s="23" t="s">
        <v>4284</v>
      </c>
      <c r="C3188" s="23" t="e">
        <v>#N/A</v>
      </c>
      <c r="D3188" s="23" t="e">
        <v>#N/A</v>
      </c>
      <c r="E3188" s="23" t="e">
        <v>#N/A</v>
      </c>
      <c r="F3188" s="23" t="e">
        <v>#N/A</v>
      </c>
      <c r="G3188" s="23" t="e">
        <v>#N/A</v>
      </c>
      <c r="H3188" s="23" t="e">
        <v>#N/A</v>
      </c>
      <c r="I3188" s="1" t="e">
        <v>#N/A</v>
      </c>
      <c r="J3188" s="1" t="e">
        <v>#N/A</v>
      </c>
      <c r="K3188" s="1" t="e">
        <v>#N/A</v>
      </c>
      <c r="L3188" s="23" t="e">
        <v>#N/A</v>
      </c>
      <c r="M3188" s="23" t="e">
        <v>#N/A</v>
      </c>
      <c r="N3188" s="23" t="e">
        <v>#N/A</v>
      </c>
      <c r="O3188" s="23" t="e">
        <v>#N/A</v>
      </c>
      <c r="P3188" s="23" t="e">
        <v>#N/A</v>
      </c>
      <c r="Q3188" s="23" t="s">
        <v>4408</v>
      </c>
    </row>
    <row r="3189" spans="1:17" s="23" customFormat="1" hidden="1" x14ac:dyDescent="0.2">
      <c r="A3189" s="23" t="e">
        <v>#N/A</v>
      </c>
      <c r="B3189" s="23" t="s">
        <v>4285</v>
      </c>
      <c r="C3189" s="23" t="e">
        <v>#N/A</v>
      </c>
      <c r="D3189" s="23" t="e">
        <v>#N/A</v>
      </c>
      <c r="E3189" s="23" t="e">
        <v>#N/A</v>
      </c>
      <c r="F3189" s="23" t="e">
        <v>#N/A</v>
      </c>
      <c r="G3189" s="23" t="e">
        <v>#N/A</v>
      </c>
      <c r="H3189" s="23" t="e">
        <v>#N/A</v>
      </c>
      <c r="I3189" s="1" t="e">
        <v>#N/A</v>
      </c>
      <c r="J3189" s="1" t="e">
        <v>#N/A</v>
      </c>
      <c r="K3189" s="1" t="e">
        <v>#N/A</v>
      </c>
      <c r="L3189" s="23" t="e">
        <v>#N/A</v>
      </c>
      <c r="M3189" s="23" t="e">
        <v>#N/A</v>
      </c>
      <c r="N3189" s="23" t="e">
        <v>#N/A</v>
      </c>
      <c r="O3189" s="23" t="e">
        <v>#N/A</v>
      </c>
      <c r="P3189" s="23" t="e">
        <v>#N/A</v>
      </c>
      <c r="Q3189" s="23" t="s">
        <v>4408</v>
      </c>
    </row>
    <row r="3190" spans="1:17" s="23" customFormat="1" hidden="1" x14ac:dyDescent="0.2">
      <c r="A3190" s="23" t="e">
        <v>#N/A</v>
      </c>
      <c r="B3190" s="23" t="s">
        <v>4286</v>
      </c>
      <c r="C3190" s="23" t="e">
        <v>#N/A</v>
      </c>
      <c r="D3190" s="23" t="e">
        <v>#N/A</v>
      </c>
      <c r="E3190" s="23" t="e">
        <v>#N/A</v>
      </c>
      <c r="F3190" s="23" t="e">
        <v>#N/A</v>
      </c>
      <c r="G3190" s="23" t="e">
        <v>#N/A</v>
      </c>
      <c r="H3190" s="23" t="e">
        <v>#N/A</v>
      </c>
      <c r="I3190" s="1" t="e">
        <v>#N/A</v>
      </c>
      <c r="J3190" s="1" t="e">
        <v>#N/A</v>
      </c>
      <c r="K3190" s="1" t="e">
        <v>#N/A</v>
      </c>
      <c r="L3190" s="23" t="e">
        <v>#N/A</v>
      </c>
      <c r="M3190" s="23" t="e">
        <v>#N/A</v>
      </c>
      <c r="N3190" s="23" t="e">
        <v>#N/A</v>
      </c>
      <c r="O3190" s="23" t="e">
        <v>#N/A</v>
      </c>
      <c r="P3190" s="23" t="e">
        <v>#N/A</v>
      </c>
      <c r="Q3190" s="23" t="s">
        <v>4408</v>
      </c>
    </row>
    <row r="3191" spans="1:17" s="23" customFormat="1" hidden="1" x14ac:dyDescent="0.2">
      <c r="A3191" s="23" t="e">
        <v>#N/A</v>
      </c>
      <c r="B3191" s="23" t="s">
        <v>4287</v>
      </c>
      <c r="C3191" s="23" t="e">
        <v>#N/A</v>
      </c>
      <c r="D3191" s="23" t="e">
        <v>#N/A</v>
      </c>
      <c r="E3191" s="23" t="e">
        <v>#N/A</v>
      </c>
      <c r="F3191" s="23" t="e">
        <v>#N/A</v>
      </c>
      <c r="G3191" s="23" t="e">
        <v>#N/A</v>
      </c>
      <c r="H3191" s="23" t="e">
        <v>#N/A</v>
      </c>
      <c r="I3191" s="1" t="e">
        <v>#N/A</v>
      </c>
      <c r="J3191" s="1" t="e">
        <v>#N/A</v>
      </c>
      <c r="K3191" s="1" t="e">
        <v>#N/A</v>
      </c>
      <c r="L3191" s="23" t="e">
        <v>#N/A</v>
      </c>
      <c r="M3191" s="23" t="e">
        <v>#N/A</v>
      </c>
      <c r="N3191" s="23" t="e">
        <v>#N/A</v>
      </c>
      <c r="O3191" s="23" t="e">
        <v>#N/A</v>
      </c>
      <c r="P3191" s="23" t="e">
        <v>#N/A</v>
      </c>
      <c r="Q3191" s="23" t="s">
        <v>4408</v>
      </c>
    </row>
    <row r="3192" spans="1:17" s="23" customFormat="1" hidden="1" x14ac:dyDescent="0.2">
      <c r="A3192" s="23" t="e">
        <v>#N/A</v>
      </c>
      <c r="B3192" s="23" t="s">
        <v>4288</v>
      </c>
      <c r="C3192" s="23" t="e">
        <v>#N/A</v>
      </c>
      <c r="D3192" s="23" t="e">
        <v>#N/A</v>
      </c>
      <c r="E3192" s="23" t="e">
        <v>#N/A</v>
      </c>
      <c r="F3192" s="23" t="e">
        <v>#N/A</v>
      </c>
      <c r="G3192" s="23" t="e">
        <v>#N/A</v>
      </c>
      <c r="H3192" s="23" t="e">
        <v>#N/A</v>
      </c>
      <c r="I3192" s="1" t="e">
        <v>#N/A</v>
      </c>
      <c r="J3192" s="1" t="e">
        <v>#N/A</v>
      </c>
      <c r="K3192" s="1" t="e">
        <v>#N/A</v>
      </c>
      <c r="L3192" s="23" t="e">
        <v>#N/A</v>
      </c>
      <c r="M3192" s="23" t="e">
        <v>#N/A</v>
      </c>
      <c r="N3192" s="23" t="e">
        <v>#N/A</v>
      </c>
      <c r="O3192" s="23" t="e">
        <v>#N/A</v>
      </c>
      <c r="P3192" s="23" t="e">
        <v>#N/A</v>
      </c>
      <c r="Q3192" s="23" t="s">
        <v>4408</v>
      </c>
    </row>
    <row r="3193" spans="1:17" s="23" customFormat="1" hidden="1" x14ac:dyDescent="0.2">
      <c r="A3193" s="23" t="e">
        <v>#N/A</v>
      </c>
      <c r="B3193" s="23" t="s">
        <v>4289</v>
      </c>
      <c r="C3193" s="23" t="e">
        <v>#N/A</v>
      </c>
      <c r="D3193" s="23" t="e">
        <v>#N/A</v>
      </c>
      <c r="E3193" s="23" t="e">
        <v>#N/A</v>
      </c>
      <c r="F3193" s="23" t="e">
        <v>#N/A</v>
      </c>
      <c r="G3193" s="23" t="e">
        <v>#N/A</v>
      </c>
      <c r="H3193" s="23" t="e">
        <v>#N/A</v>
      </c>
      <c r="I3193" s="1" t="e">
        <v>#N/A</v>
      </c>
      <c r="J3193" s="1" t="e">
        <v>#N/A</v>
      </c>
      <c r="K3193" s="1" t="e">
        <v>#N/A</v>
      </c>
      <c r="L3193" s="23" t="e">
        <v>#N/A</v>
      </c>
      <c r="M3193" s="23" t="e">
        <v>#N/A</v>
      </c>
      <c r="N3193" s="23" t="e">
        <v>#N/A</v>
      </c>
      <c r="O3193" s="23" t="e">
        <v>#N/A</v>
      </c>
      <c r="P3193" s="23" t="e">
        <v>#N/A</v>
      </c>
      <c r="Q3193" s="23" t="s">
        <v>4408</v>
      </c>
    </row>
    <row r="3194" spans="1:17" s="23" customFormat="1" hidden="1" x14ac:dyDescent="0.2">
      <c r="A3194" s="23" t="e">
        <v>#N/A</v>
      </c>
      <c r="B3194" s="23" t="s">
        <v>4290</v>
      </c>
      <c r="C3194" s="23" t="e">
        <v>#N/A</v>
      </c>
      <c r="D3194" s="23" t="e">
        <v>#N/A</v>
      </c>
      <c r="E3194" s="23" t="e">
        <v>#N/A</v>
      </c>
      <c r="F3194" s="23" t="e">
        <v>#N/A</v>
      </c>
      <c r="G3194" s="23" t="e">
        <v>#N/A</v>
      </c>
      <c r="H3194" s="23" t="e">
        <v>#N/A</v>
      </c>
      <c r="I3194" s="1" t="e">
        <v>#N/A</v>
      </c>
      <c r="J3194" s="1" t="e">
        <v>#N/A</v>
      </c>
      <c r="K3194" s="1" t="e">
        <v>#N/A</v>
      </c>
      <c r="L3194" s="23" t="e">
        <v>#N/A</v>
      </c>
      <c r="M3194" s="23" t="e">
        <v>#N/A</v>
      </c>
      <c r="N3194" s="23" t="e">
        <v>#N/A</v>
      </c>
      <c r="O3194" s="23" t="e">
        <v>#N/A</v>
      </c>
      <c r="P3194" s="23" t="e">
        <v>#N/A</v>
      </c>
      <c r="Q3194" s="23" t="s">
        <v>4408</v>
      </c>
    </row>
    <row r="3195" spans="1:17" s="23" customFormat="1" hidden="1" x14ac:dyDescent="0.2">
      <c r="A3195" s="23" t="e">
        <v>#N/A</v>
      </c>
      <c r="B3195" s="23" t="s">
        <v>4291</v>
      </c>
      <c r="C3195" s="23" t="e">
        <v>#N/A</v>
      </c>
      <c r="D3195" s="23" t="e">
        <v>#N/A</v>
      </c>
      <c r="E3195" s="23" t="e">
        <v>#N/A</v>
      </c>
      <c r="F3195" s="23" t="e">
        <v>#N/A</v>
      </c>
      <c r="G3195" s="23" t="e">
        <v>#N/A</v>
      </c>
      <c r="H3195" s="23" t="e">
        <v>#N/A</v>
      </c>
      <c r="I3195" s="1" t="e">
        <v>#N/A</v>
      </c>
      <c r="J3195" s="1" t="e">
        <v>#N/A</v>
      </c>
      <c r="K3195" s="1" t="e">
        <v>#N/A</v>
      </c>
      <c r="L3195" s="23" t="e">
        <v>#N/A</v>
      </c>
      <c r="M3195" s="23" t="e">
        <v>#N/A</v>
      </c>
      <c r="N3195" s="23" t="e">
        <v>#N/A</v>
      </c>
      <c r="O3195" s="23" t="e">
        <v>#N/A</v>
      </c>
      <c r="P3195" s="23" t="e">
        <v>#N/A</v>
      </c>
      <c r="Q3195" s="23" t="s">
        <v>4408</v>
      </c>
    </row>
    <row r="3196" spans="1:17" s="23" customFormat="1" hidden="1" x14ac:dyDescent="0.2">
      <c r="A3196" s="23" t="e">
        <v>#N/A</v>
      </c>
      <c r="B3196" s="23" t="s">
        <v>4292</v>
      </c>
      <c r="C3196" s="23" t="e">
        <v>#N/A</v>
      </c>
      <c r="D3196" s="23" t="e">
        <v>#N/A</v>
      </c>
      <c r="E3196" s="23" t="e">
        <v>#N/A</v>
      </c>
      <c r="F3196" s="23" t="e">
        <v>#N/A</v>
      </c>
      <c r="G3196" s="23" t="e">
        <v>#N/A</v>
      </c>
      <c r="H3196" s="23" t="e">
        <v>#N/A</v>
      </c>
      <c r="I3196" s="1" t="e">
        <v>#N/A</v>
      </c>
      <c r="J3196" s="1" t="e">
        <v>#N/A</v>
      </c>
      <c r="K3196" s="1" t="e">
        <v>#N/A</v>
      </c>
      <c r="L3196" s="23" t="e">
        <v>#N/A</v>
      </c>
      <c r="M3196" s="23" t="e">
        <v>#N/A</v>
      </c>
      <c r="N3196" s="23" t="e">
        <v>#N/A</v>
      </c>
      <c r="O3196" s="23" t="e">
        <v>#N/A</v>
      </c>
      <c r="P3196" s="23" t="e">
        <v>#N/A</v>
      </c>
      <c r="Q3196" s="23" t="s">
        <v>4408</v>
      </c>
    </row>
    <row r="3197" spans="1:17" s="23" customFormat="1" hidden="1" x14ac:dyDescent="0.2">
      <c r="A3197" s="23" t="e">
        <v>#N/A</v>
      </c>
      <c r="B3197" s="23" t="s">
        <v>4293</v>
      </c>
      <c r="C3197" s="23" t="e">
        <v>#N/A</v>
      </c>
      <c r="D3197" s="23" t="e">
        <v>#N/A</v>
      </c>
      <c r="E3197" s="23" t="e">
        <v>#N/A</v>
      </c>
      <c r="F3197" s="23" t="e">
        <v>#N/A</v>
      </c>
      <c r="G3197" s="23" t="e">
        <v>#N/A</v>
      </c>
      <c r="H3197" s="23" t="e">
        <v>#N/A</v>
      </c>
      <c r="I3197" s="1" t="e">
        <v>#N/A</v>
      </c>
      <c r="J3197" s="1" t="e">
        <v>#N/A</v>
      </c>
      <c r="K3197" s="1" t="e">
        <v>#N/A</v>
      </c>
      <c r="L3197" s="23" t="e">
        <v>#N/A</v>
      </c>
      <c r="M3197" s="23" t="e">
        <v>#N/A</v>
      </c>
      <c r="N3197" s="23" t="e">
        <v>#N/A</v>
      </c>
      <c r="O3197" s="23" t="e">
        <v>#N/A</v>
      </c>
      <c r="P3197" s="23" t="e">
        <v>#N/A</v>
      </c>
      <c r="Q3197" s="23" t="s">
        <v>4408</v>
      </c>
    </row>
    <row r="3198" spans="1:17" s="23" customFormat="1" hidden="1" x14ac:dyDescent="0.2">
      <c r="A3198" s="23" t="e">
        <v>#N/A</v>
      </c>
      <c r="B3198" s="23" t="s">
        <v>4294</v>
      </c>
      <c r="C3198" s="23" t="e">
        <v>#N/A</v>
      </c>
      <c r="D3198" s="23" t="e">
        <v>#N/A</v>
      </c>
      <c r="E3198" s="23" t="e">
        <v>#N/A</v>
      </c>
      <c r="F3198" s="23" t="e">
        <v>#N/A</v>
      </c>
      <c r="G3198" s="23" t="e">
        <v>#N/A</v>
      </c>
      <c r="H3198" s="23" t="e">
        <v>#N/A</v>
      </c>
      <c r="I3198" s="1" t="e">
        <v>#N/A</v>
      </c>
      <c r="J3198" s="1" t="e">
        <v>#N/A</v>
      </c>
      <c r="K3198" s="1" t="e">
        <v>#N/A</v>
      </c>
      <c r="L3198" s="23" t="e">
        <v>#N/A</v>
      </c>
      <c r="M3198" s="23" t="e">
        <v>#N/A</v>
      </c>
      <c r="N3198" s="23" t="e">
        <v>#N/A</v>
      </c>
      <c r="O3198" s="23" t="e">
        <v>#N/A</v>
      </c>
      <c r="P3198" s="23" t="e">
        <v>#N/A</v>
      </c>
      <c r="Q3198" s="23" t="s">
        <v>4408</v>
      </c>
    </row>
    <row r="3199" spans="1:17" s="23" customFormat="1" hidden="1" x14ac:dyDescent="0.2">
      <c r="A3199" s="23" t="e">
        <v>#N/A</v>
      </c>
      <c r="B3199" s="23" t="s">
        <v>4295</v>
      </c>
      <c r="C3199" s="23" t="e">
        <v>#N/A</v>
      </c>
      <c r="D3199" s="23" t="e">
        <v>#N/A</v>
      </c>
      <c r="E3199" s="23" t="e">
        <v>#N/A</v>
      </c>
      <c r="F3199" s="23" t="e">
        <v>#N/A</v>
      </c>
      <c r="G3199" s="23" t="e">
        <v>#N/A</v>
      </c>
      <c r="H3199" s="23" t="e">
        <v>#N/A</v>
      </c>
      <c r="I3199" s="1" t="e">
        <v>#N/A</v>
      </c>
      <c r="J3199" s="1" t="e">
        <v>#N/A</v>
      </c>
      <c r="K3199" s="1" t="e">
        <v>#N/A</v>
      </c>
      <c r="L3199" s="23" t="e">
        <v>#N/A</v>
      </c>
      <c r="M3199" s="23" t="e">
        <v>#N/A</v>
      </c>
      <c r="N3199" s="23" t="e">
        <v>#N/A</v>
      </c>
      <c r="O3199" s="23" t="e">
        <v>#N/A</v>
      </c>
      <c r="P3199" s="23" t="e">
        <v>#N/A</v>
      </c>
      <c r="Q3199" s="23" t="s">
        <v>4408</v>
      </c>
    </row>
    <row r="3200" spans="1:17" s="23" customFormat="1" hidden="1" x14ac:dyDescent="0.2">
      <c r="A3200" s="23" t="e">
        <v>#N/A</v>
      </c>
      <c r="B3200" s="23" t="s">
        <v>4296</v>
      </c>
      <c r="C3200" s="23" t="e">
        <v>#N/A</v>
      </c>
      <c r="D3200" s="23" t="e">
        <v>#N/A</v>
      </c>
      <c r="E3200" s="23" t="e">
        <v>#N/A</v>
      </c>
      <c r="F3200" s="23" t="e">
        <v>#N/A</v>
      </c>
      <c r="G3200" s="23" t="e">
        <v>#N/A</v>
      </c>
      <c r="H3200" s="23" t="e">
        <v>#N/A</v>
      </c>
      <c r="I3200" s="1" t="e">
        <v>#N/A</v>
      </c>
      <c r="J3200" s="1" t="e">
        <v>#N/A</v>
      </c>
      <c r="K3200" s="1" t="e">
        <v>#N/A</v>
      </c>
      <c r="L3200" s="23" t="e">
        <v>#N/A</v>
      </c>
      <c r="M3200" s="23" t="e">
        <v>#N/A</v>
      </c>
      <c r="N3200" s="23" t="e">
        <v>#N/A</v>
      </c>
      <c r="O3200" s="23" t="e">
        <v>#N/A</v>
      </c>
      <c r="P3200" s="23" t="e">
        <v>#N/A</v>
      </c>
      <c r="Q3200" s="23" t="s">
        <v>4408</v>
      </c>
    </row>
    <row r="3201" spans="1:17" s="23" customFormat="1" hidden="1" x14ac:dyDescent="0.2">
      <c r="A3201" s="23" t="e">
        <v>#N/A</v>
      </c>
      <c r="B3201" s="23" t="s">
        <v>4297</v>
      </c>
      <c r="C3201" s="23" t="e">
        <v>#N/A</v>
      </c>
      <c r="D3201" s="23" t="e">
        <v>#N/A</v>
      </c>
      <c r="E3201" s="23" t="e">
        <v>#N/A</v>
      </c>
      <c r="F3201" s="23" t="e">
        <v>#N/A</v>
      </c>
      <c r="G3201" s="23" t="e">
        <v>#N/A</v>
      </c>
      <c r="H3201" s="23" t="e">
        <v>#N/A</v>
      </c>
      <c r="I3201" s="1" t="e">
        <v>#N/A</v>
      </c>
      <c r="J3201" s="1" t="e">
        <v>#N/A</v>
      </c>
      <c r="K3201" s="1" t="e">
        <v>#N/A</v>
      </c>
      <c r="L3201" s="23" t="e">
        <v>#N/A</v>
      </c>
      <c r="M3201" s="23" t="e">
        <v>#N/A</v>
      </c>
      <c r="N3201" s="23" t="e">
        <v>#N/A</v>
      </c>
      <c r="O3201" s="23" t="e">
        <v>#N/A</v>
      </c>
      <c r="P3201" s="23" t="e">
        <v>#N/A</v>
      </c>
      <c r="Q3201" s="23" t="s">
        <v>4408</v>
      </c>
    </row>
    <row r="3202" spans="1:17" s="23" customFormat="1" hidden="1" x14ac:dyDescent="0.2">
      <c r="A3202" s="23" t="e">
        <v>#N/A</v>
      </c>
      <c r="B3202" s="23" t="s">
        <v>4298</v>
      </c>
      <c r="C3202" s="23" t="e">
        <v>#N/A</v>
      </c>
      <c r="D3202" s="23" t="e">
        <v>#N/A</v>
      </c>
      <c r="E3202" s="23" t="e">
        <v>#N/A</v>
      </c>
      <c r="F3202" s="23" t="e">
        <v>#N/A</v>
      </c>
      <c r="G3202" s="23" t="e">
        <v>#N/A</v>
      </c>
      <c r="H3202" s="23" t="e">
        <v>#N/A</v>
      </c>
      <c r="I3202" s="1" t="e">
        <v>#N/A</v>
      </c>
      <c r="J3202" s="1" t="e">
        <v>#N/A</v>
      </c>
      <c r="K3202" s="1" t="e">
        <v>#N/A</v>
      </c>
      <c r="L3202" s="23" t="e">
        <v>#N/A</v>
      </c>
      <c r="M3202" s="23" t="e">
        <v>#N/A</v>
      </c>
      <c r="N3202" s="23" t="e">
        <v>#N/A</v>
      </c>
      <c r="O3202" s="23" t="e">
        <v>#N/A</v>
      </c>
      <c r="P3202" s="23" t="e">
        <v>#N/A</v>
      </c>
      <c r="Q3202" s="23" t="s">
        <v>4408</v>
      </c>
    </row>
    <row r="3203" spans="1:17" s="23" customFormat="1" hidden="1" x14ac:dyDescent="0.2">
      <c r="A3203" s="23" t="e">
        <v>#N/A</v>
      </c>
      <c r="B3203" s="23" t="s">
        <v>4299</v>
      </c>
      <c r="C3203" s="23" t="e">
        <v>#N/A</v>
      </c>
      <c r="D3203" s="23" t="e">
        <v>#N/A</v>
      </c>
      <c r="E3203" s="23" t="e">
        <v>#N/A</v>
      </c>
      <c r="F3203" s="23" t="e">
        <v>#N/A</v>
      </c>
      <c r="G3203" s="23" t="e">
        <v>#N/A</v>
      </c>
      <c r="H3203" s="23" t="e">
        <v>#N/A</v>
      </c>
      <c r="I3203" s="1" t="e">
        <v>#N/A</v>
      </c>
      <c r="J3203" s="1" t="e">
        <v>#N/A</v>
      </c>
      <c r="K3203" s="1" t="e">
        <v>#N/A</v>
      </c>
      <c r="L3203" s="23" t="e">
        <v>#N/A</v>
      </c>
      <c r="M3203" s="23" t="e">
        <v>#N/A</v>
      </c>
      <c r="N3203" s="23" t="e">
        <v>#N/A</v>
      </c>
      <c r="O3203" s="23" t="e">
        <v>#N/A</v>
      </c>
      <c r="P3203" s="23" t="e">
        <v>#N/A</v>
      </c>
      <c r="Q3203" s="23" t="s">
        <v>4408</v>
      </c>
    </row>
    <row r="3204" spans="1:17" s="23" customFormat="1" hidden="1" x14ac:dyDescent="0.2">
      <c r="A3204" s="23" t="e">
        <v>#N/A</v>
      </c>
      <c r="B3204" s="23" t="s">
        <v>4300</v>
      </c>
      <c r="C3204" s="23" t="e">
        <v>#N/A</v>
      </c>
      <c r="D3204" s="23" t="e">
        <v>#N/A</v>
      </c>
      <c r="E3204" s="23" t="e">
        <v>#N/A</v>
      </c>
      <c r="F3204" s="23" t="e">
        <v>#N/A</v>
      </c>
      <c r="G3204" s="23" t="e">
        <v>#N/A</v>
      </c>
      <c r="H3204" s="23" t="e">
        <v>#N/A</v>
      </c>
      <c r="I3204" s="1" t="e">
        <v>#N/A</v>
      </c>
      <c r="J3204" s="1" t="e">
        <v>#N/A</v>
      </c>
      <c r="K3204" s="1" t="e">
        <v>#N/A</v>
      </c>
      <c r="L3204" s="23" t="e">
        <v>#N/A</v>
      </c>
      <c r="M3204" s="23" t="e">
        <v>#N/A</v>
      </c>
      <c r="N3204" s="23" t="e">
        <v>#N/A</v>
      </c>
      <c r="O3204" s="23" t="e">
        <v>#N/A</v>
      </c>
      <c r="P3204" s="23" t="e">
        <v>#N/A</v>
      </c>
      <c r="Q3204" s="23" t="s">
        <v>4408</v>
      </c>
    </row>
    <row r="3205" spans="1:17" s="23" customFormat="1" hidden="1" x14ac:dyDescent="0.2">
      <c r="A3205" s="23" t="e">
        <v>#N/A</v>
      </c>
      <c r="B3205" s="23" t="s">
        <v>2360</v>
      </c>
      <c r="C3205" s="23" t="e">
        <v>#N/A</v>
      </c>
      <c r="D3205" s="23" t="e">
        <v>#N/A</v>
      </c>
      <c r="E3205" s="23" t="e">
        <v>#N/A</v>
      </c>
      <c r="F3205" s="23" t="e">
        <v>#N/A</v>
      </c>
      <c r="G3205" s="23" t="e">
        <v>#N/A</v>
      </c>
      <c r="H3205" s="23" t="e">
        <v>#N/A</v>
      </c>
      <c r="I3205" s="1" t="e">
        <v>#N/A</v>
      </c>
      <c r="J3205" s="1" t="e">
        <v>#N/A</v>
      </c>
      <c r="K3205" s="1" t="e">
        <v>#N/A</v>
      </c>
      <c r="L3205" s="23" t="e">
        <v>#N/A</v>
      </c>
      <c r="M3205" s="23" t="e">
        <v>#N/A</v>
      </c>
      <c r="N3205" s="23" t="e">
        <v>#N/A</v>
      </c>
      <c r="O3205" s="23" t="e">
        <v>#N/A</v>
      </c>
      <c r="P3205" s="23" t="e">
        <v>#N/A</v>
      </c>
      <c r="Q3205" s="23" t="s">
        <v>4408</v>
      </c>
    </row>
    <row r="3206" spans="1:17" s="23" customFormat="1" hidden="1" x14ac:dyDescent="0.2">
      <c r="A3206" s="23" t="e">
        <v>#N/A</v>
      </c>
      <c r="B3206" s="23" t="s">
        <v>4301</v>
      </c>
      <c r="C3206" s="23" t="e">
        <v>#N/A</v>
      </c>
      <c r="D3206" s="23" t="e">
        <v>#N/A</v>
      </c>
      <c r="E3206" s="23" t="e">
        <v>#N/A</v>
      </c>
      <c r="F3206" s="23" t="e">
        <v>#N/A</v>
      </c>
      <c r="G3206" s="23" t="e">
        <v>#N/A</v>
      </c>
      <c r="H3206" s="23" t="e">
        <v>#N/A</v>
      </c>
      <c r="I3206" s="1" t="e">
        <v>#N/A</v>
      </c>
      <c r="J3206" s="1" t="e">
        <v>#N/A</v>
      </c>
      <c r="K3206" s="1" t="e">
        <v>#N/A</v>
      </c>
      <c r="L3206" s="23" t="e">
        <v>#N/A</v>
      </c>
      <c r="M3206" s="23" t="e">
        <v>#N/A</v>
      </c>
      <c r="N3206" s="23" t="e">
        <v>#N/A</v>
      </c>
      <c r="O3206" s="23" t="e">
        <v>#N/A</v>
      </c>
      <c r="P3206" s="23" t="e">
        <v>#N/A</v>
      </c>
      <c r="Q3206" s="23" t="s">
        <v>4408</v>
      </c>
    </row>
    <row r="3207" spans="1:17" s="23" customFormat="1" hidden="1" x14ac:dyDescent="0.2">
      <c r="A3207" s="23" t="e">
        <v>#N/A</v>
      </c>
      <c r="B3207" s="23" t="s">
        <v>4302</v>
      </c>
      <c r="C3207" s="23" t="e">
        <v>#N/A</v>
      </c>
      <c r="D3207" s="23" t="e">
        <v>#N/A</v>
      </c>
      <c r="E3207" s="23" t="e">
        <v>#N/A</v>
      </c>
      <c r="F3207" s="23" t="e">
        <v>#N/A</v>
      </c>
      <c r="G3207" s="23" t="e">
        <v>#N/A</v>
      </c>
      <c r="H3207" s="23" t="e">
        <v>#N/A</v>
      </c>
      <c r="I3207" s="1" t="e">
        <v>#N/A</v>
      </c>
      <c r="J3207" s="1" t="e">
        <v>#N/A</v>
      </c>
      <c r="K3207" s="1" t="e">
        <v>#N/A</v>
      </c>
      <c r="L3207" s="23" t="e">
        <v>#N/A</v>
      </c>
      <c r="M3207" s="23" t="e">
        <v>#N/A</v>
      </c>
      <c r="N3207" s="23" t="e">
        <v>#N/A</v>
      </c>
      <c r="O3207" s="23" t="e">
        <v>#N/A</v>
      </c>
      <c r="P3207" s="23" t="e">
        <v>#N/A</v>
      </c>
      <c r="Q3207" s="23" t="s">
        <v>4408</v>
      </c>
    </row>
    <row r="3208" spans="1:17" s="23" customFormat="1" hidden="1" x14ac:dyDescent="0.2">
      <c r="A3208" s="23" t="e">
        <v>#N/A</v>
      </c>
      <c r="B3208" s="23" t="s">
        <v>4303</v>
      </c>
      <c r="C3208" s="23" t="e">
        <v>#N/A</v>
      </c>
      <c r="D3208" s="23" t="e">
        <v>#N/A</v>
      </c>
      <c r="E3208" s="23" t="e">
        <v>#N/A</v>
      </c>
      <c r="F3208" s="23" t="e">
        <v>#N/A</v>
      </c>
      <c r="G3208" s="23" t="e">
        <v>#N/A</v>
      </c>
      <c r="H3208" s="23" t="e">
        <v>#N/A</v>
      </c>
      <c r="I3208" s="1" t="e">
        <v>#N/A</v>
      </c>
      <c r="J3208" s="1" t="e">
        <v>#N/A</v>
      </c>
      <c r="K3208" s="1" t="e">
        <v>#N/A</v>
      </c>
      <c r="L3208" s="23" t="e">
        <v>#N/A</v>
      </c>
      <c r="M3208" s="23" t="e">
        <v>#N/A</v>
      </c>
      <c r="N3208" s="23" t="e">
        <v>#N/A</v>
      </c>
      <c r="O3208" s="23" t="e">
        <v>#N/A</v>
      </c>
      <c r="P3208" s="23" t="e">
        <v>#N/A</v>
      </c>
      <c r="Q3208" s="23" t="s">
        <v>4408</v>
      </c>
    </row>
    <row r="3209" spans="1:17" s="23" customFormat="1" hidden="1" x14ac:dyDescent="0.2">
      <c r="A3209" s="23" t="e">
        <v>#N/A</v>
      </c>
      <c r="B3209" s="23" t="s">
        <v>4304</v>
      </c>
      <c r="C3209" s="23" t="e">
        <v>#N/A</v>
      </c>
      <c r="D3209" s="23" t="e">
        <v>#N/A</v>
      </c>
      <c r="E3209" s="23" t="e">
        <v>#N/A</v>
      </c>
      <c r="F3209" s="23" t="e">
        <v>#N/A</v>
      </c>
      <c r="G3209" s="23" t="e">
        <v>#N/A</v>
      </c>
      <c r="H3209" s="23" t="e">
        <v>#N/A</v>
      </c>
      <c r="I3209" s="1" t="e">
        <v>#N/A</v>
      </c>
      <c r="J3209" s="1" t="e">
        <v>#N/A</v>
      </c>
      <c r="K3209" s="1" t="e">
        <v>#N/A</v>
      </c>
      <c r="L3209" s="23" t="e">
        <v>#N/A</v>
      </c>
      <c r="M3209" s="23" t="e">
        <v>#N/A</v>
      </c>
      <c r="N3209" s="23" t="e">
        <v>#N/A</v>
      </c>
      <c r="O3209" s="23" t="e">
        <v>#N/A</v>
      </c>
      <c r="P3209" s="23" t="e">
        <v>#N/A</v>
      </c>
      <c r="Q3209" s="23" t="s">
        <v>4408</v>
      </c>
    </row>
    <row r="3210" spans="1:17" s="23" customFormat="1" hidden="1" x14ac:dyDescent="0.2">
      <c r="A3210" s="23" t="e">
        <v>#N/A</v>
      </c>
      <c r="B3210" s="23" t="s">
        <v>4305</v>
      </c>
      <c r="C3210" s="23" t="e">
        <v>#N/A</v>
      </c>
      <c r="D3210" s="23" t="e">
        <v>#N/A</v>
      </c>
      <c r="E3210" s="23" t="e">
        <v>#N/A</v>
      </c>
      <c r="F3210" s="23" t="e">
        <v>#N/A</v>
      </c>
      <c r="G3210" s="23" t="e">
        <v>#N/A</v>
      </c>
      <c r="H3210" s="23" t="e">
        <v>#N/A</v>
      </c>
      <c r="I3210" s="1" t="e">
        <v>#N/A</v>
      </c>
      <c r="J3210" s="1" t="e">
        <v>#N/A</v>
      </c>
      <c r="K3210" s="1" t="e">
        <v>#N/A</v>
      </c>
      <c r="L3210" s="23" t="e">
        <v>#N/A</v>
      </c>
      <c r="M3210" s="23" t="e">
        <v>#N/A</v>
      </c>
      <c r="N3210" s="23" t="e">
        <v>#N/A</v>
      </c>
      <c r="O3210" s="23" t="e">
        <v>#N/A</v>
      </c>
      <c r="P3210" s="23" t="e">
        <v>#N/A</v>
      </c>
      <c r="Q3210" s="23" t="s">
        <v>4408</v>
      </c>
    </row>
    <row r="3211" spans="1:17" s="23" customFormat="1" hidden="1" x14ac:dyDescent="0.2">
      <c r="A3211" s="23" t="e">
        <v>#N/A</v>
      </c>
      <c r="B3211" s="23" t="s">
        <v>4306</v>
      </c>
      <c r="C3211" s="23" t="e">
        <v>#N/A</v>
      </c>
      <c r="D3211" s="23" t="e">
        <v>#N/A</v>
      </c>
      <c r="E3211" s="23" t="e">
        <v>#N/A</v>
      </c>
      <c r="F3211" s="23" t="e">
        <v>#N/A</v>
      </c>
      <c r="G3211" s="23" t="e">
        <v>#N/A</v>
      </c>
      <c r="H3211" s="23" t="e">
        <v>#N/A</v>
      </c>
      <c r="I3211" s="1" t="e">
        <v>#N/A</v>
      </c>
      <c r="J3211" s="1" t="e">
        <v>#N/A</v>
      </c>
      <c r="K3211" s="1" t="e">
        <v>#N/A</v>
      </c>
      <c r="L3211" s="23" t="e">
        <v>#N/A</v>
      </c>
      <c r="M3211" s="23" t="e">
        <v>#N/A</v>
      </c>
      <c r="N3211" s="23" t="e">
        <v>#N/A</v>
      </c>
      <c r="O3211" s="23" t="e">
        <v>#N/A</v>
      </c>
      <c r="P3211" s="23" t="e">
        <v>#N/A</v>
      </c>
      <c r="Q3211" s="23" t="s">
        <v>4408</v>
      </c>
    </row>
    <row r="3212" spans="1:17" s="23" customFormat="1" hidden="1" x14ac:dyDescent="0.2">
      <c r="A3212" s="23" t="e">
        <v>#N/A</v>
      </c>
      <c r="B3212" s="23" t="s">
        <v>4307</v>
      </c>
      <c r="C3212" s="23" t="e">
        <v>#N/A</v>
      </c>
      <c r="D3212" s="23" t="e">
        <v>#N/A</v>
      </c>
      <c r="E3212" s="23" t="e">
        <v>#N/A</v>
      </c>
      <c r="F3212" s="23" t="e">
        <v>#N/A</v>
      </c>
      <c r="G3212" s="23" t="e">
        <v>#N/A</v>
      </c>
      <c r="H3212" s="23" t="e">
        <v>#N/A</v>
      </c>
      <c r="I3212" s="1" t="e">
        <v>#N/A</v>
      </c>
      <c r="J3212" s="1" t="e">
        <v>#N/A</v>
      </c>
      <c r="K3212" s="1" t="e">
        <v>#N/A</v>
      </c>
      <c r="L3212" s="23" t="e">
        <v>#N/A</v>
      </c>
      <c r="M3212" s="23" t="e">
        <v>#N/A</v>
      </c>
      <c r="N3212" s="23" t="e">
        <v>#N/A</v>
      </c>
      <c r="O3212" s="23" t="e">
        <v>#N/A</v>
      </c>
      <c r="P3212" s="23" t="e">
        <v>#N/A</v>
      </c>
      <c r="Q3212" s="23" t="s">
        <v>4408</v>
      </c>
    </row>
    <row r="3213" spans="1:17" s="23" customFormat="1" hidden="1" x14ac:dyDescent="0.2">
      <c r="A3213" s="23" t="e">
        <v>#N/A</v>
      </c>
      <c r="B3213" s="23" t="s">
        <v>4308</v>
      </c>
      <c r="C3213" s="23" t="e">
        <v>#N/A</v>
      </c>
      <c r="D3213" s="23" t="e">
        <v>#N/A</v>
      </c>
      <c r="E3213" s="23" t="e">
        <v>#N/A</v>
      </c>
      <c r="F3213" s="23" t="e">
        <v>#N/A</v>
      </c>
      <c r="G3213" s="23" t="e">
        <v>#N/A</v>
      </c>
      <c r="H3213" s="23" t="e">
        <v>#N/A</v>
      </c>
      <c r="I3213" s="1" t="e">
        <v>#N/A</v>
      </c>
      <c r="J3213" s="1" t="e">
        <v>#N/A</v>
      </c>
      <c r="K3213" s="1" t="e">
        <v>#N/A</v>
      </c>
      <c r="L3213" s="23" t="e">
        <v>#N/A</v>
      </c>
      <c r="M3213" s="23" t="e">
        <v>#N/A</v>
      </c>
      <c r="N3213" s="23" t="e">
        <v>#N/A</v>
      </c>
      <c r="O3213" s="23" t="e">
        <v>#N/A</v>
      </c>
      <c r="P3213" s="23" t="e">
        <v>#N/A</v>
      </c>
      <c r="Q3213" s="23" t="s">
        <v>4408</v>
      </c>
    </row>
    <row r="3214" spans="1:17" s="23" customFormat="1" hidden="1" x14ac:dyDescent="0.2">
      <c r="A3214" s="23" t="e">
        <v>#N/A</v>
      </c>
      <c r="B3214" s="23" t="s">
        <v>4309</v>
      </c>
      <c r="C3214" s="23" t="e">
        <v>#N/A</v>
      </c>
      <c r="D3214" s="23" t="e">
        <v>#N/A</v>
      </c>
      <c r="E3214" s="23" t="e">
        <v>#N/A</v>
      </c>
      <c r="F3214" s="23" t="e">
        <v>#N/A</v>
      </c>
      <c r="G3214" s="23" t="e">
        <v>#N/A</v>
      </c>
      <c r="H3214" s="23" t="e">
        <v>#N/A</v>
      </c>
      <c r="I3214" s="1" t="e">
        <v>#N/A</v>
      </c>
      <c r="J3214" s="1" t="e">
        <v>#N/A</v>
      </c>
      <c r="K3214" s="1" t="e">
        <v>#N/A</v>
      </c>
      <c r="L3214" s="23" t="e">
        <v>#N/A</v>
      </c>
      <c r="M3214" s="23" t="e">
        <v>#N/A</v>
      </c>
      <c r="N3214" s="23" t="e">
        <v>#N/A</v>
      </c>
      <c r="O3214" s="23" t="e">
        <v>#N/A</v>
      </c>
      <c r="P3214" s="23" t="e">
        <v>#N/A</v>
      </c>
      <c r="Q3214" s="23" t="s">
        <v>4408</v>
      </c>
    </row>
    <row r="3215" spans="1:17" s="23" customFormat="1" hidden="1" x14ac:dyDescent="0.2">
      <c r="A3215" s="23" t="e">
        <v>#N/A</v>
      </c>
      <c r="B3215" s="23" t="s">
        <v>4310</v>
      </c>
      <c r="C3215" s="23" t="e">
        <v>#N/A</v>
      </c>
      <c r="D3215" s="23" t="e">
        <v>#N/A</v>
      </c>
      <c r="E3215" s="23" t="e">
        <v>#N/A</v>
      </c>
      <c r="F3215" s="23" t="e">
        <v>#N/A</v>
      </c>
      <c r="G3215" s="23" t="e">
        <v>#N/A</v>
      </c>
      <c r="H3215" s="23" t="e">
        <v>#N/A</v>
      </c>
      <c r="I3215" s="1" t="e">
        <v>#N/A</v>
      </c>
      <c r="J3215" s="1" t="e">
        <v>#N/A</v>
      </c>
      <c r="K3215" s="1" t="e">
        <v>#N/A</v>
      </c>
      <c r="L3215" s="23" t="e">
        <v>#N/A</v>
      </c>
      <c r="M3215" s="23" t="e">
        <v>#N/A</v>
      </c>
      <c r="N3215" s="23" t="e">
        <v>#N/A</v>
      </c>
      <c r="O3215" s="23" t="e">
        <v>#N/A</v>
      </c>
      <c r="P3215" s="23" t="e">
        <v>#N/A</v>
      </c>
      <c r="Q3215" s="23" t="s">
        <v>4408</v>
      </c>
    </row>
    <row r="3216" spans="1:17" s="23" customFormat="1" hidden="1" x14ac:dyDescent="0.2">
      <c r="A3216" s="23" t="e">
        <v>#N/A</v>
      </c>
      <c r="B3216" s="23" t="s">
        <v>155</v>
      </c>
      <c r="C3216" s="23" t="e">
        <v>#N/A</v>
      </c>
      <c r="D3216" s="23" t="e">
        <v>#N/A</v>
      </c>
      <c r="E3216" s="23" t="e">
        <v>#N/A</v>
      </c>
      <c r="F3216" s="23" t="e">
        <v>#N/A</v>
      </c>
      <c r="G3216" s="23" t="e">
        <v>#N/A</v>
      </c>
      <c r="H3216" s="23" t="e">
        <v>#N/A</v>
      </c>
      <c r="I3216" s="1" t="e">
        <v>#N/A</v>
      </c>
      <c r="J3216" s="1" t="e">
        <v>#N/A</v>
      </c>
      <c r="K3216" s="1" t="e">
        <v>#N/A</v>
      </c>
      <c r="L3216" s="23" t="e">
        <v>#N/A</v>
      </c>
      <c r="M3216" s="23" t="e">
        <v>#N/A</v>
      </c>
      <c r="N3216" s="23" t="e">
        <v>#N/A</v>
      </c>
      <c r="O3216" s="23" t="e">
        <v>#N/A</v>
      </c>
      <c r="P3216" s="23" t="e">
        <v>#N/A</v>
      </c>
      <c r="Q3216" s="23" t="s">
        <v>4408</v>
      </c>
    </row>
    <row r="3217" spans="1:17" s="23" customFormat="1" hidden="1" x14ac:dyDescent="0.2">
      <c r="A3217" s="23" t="e">
        <v>#N/A</v>
      </c>
      <c r="B3217" s="23" t="s">
        <v>4311</v>
      </c>
      <c r="C3217" s="23" t="e">
        <v>#N/A</v>
      </c>
      <c r="D3217" s="23" t="e">
        <v>#N/A</v>
      </c>
      <c r="E3217" s="23" t="e">
        <v>#N/A</v>
      </c>
      <c r="F3217" s="23" t="e">
        <v>#N/A</v>
      </c>
      <c r="G3217" s="23" t="e">
        <v>#N/A</v>
      </c>
      <c r="H3217" s="23" t="e">
        <v>#N/A</v>
      </c>
      <c r="I3217" s="1" t="e">
        <v>#N/A</v>
      </c>
      <c r="J3217" s="1" t="e">
        <v>#N/A</v>
      </c>
      <c r="K3217" s="1" t="e">
        <v>#N/A</v>
      </c>
      <c r="L3217" s="23" t="e">
        <v>#N/A</v>
      </c>
      <c r="M3217" s="23" t="e">
        <v>#N/A</v>
      </c>
      <c r="N3217" s="23" t="e">
        <v>#N/A</v>
      </c>
      <c r="O3217" s="23" t="e">
        <v>#N/A</v>
      </c>
      <c r="P3217" s="23" t="e">
        <v>#N/A</v>
      </c>
      <c r="Q3217" s="23" t="s">
        <v>4408</v>
      </c>
    </row>
    <row r="3218" spans="1:17" s="23" customFormat="1" hidden="1" x14ac:dyDescent="0.2">
      <c r="A3218" s="23" t="e">
        <v>#N/A</v>
      </c>
      <c r="B3218" s="23" t="s">
        <v>4312</v>
      </c>
      <c r="C3218" s="23" t="e">
        <v>#N/A</v>
      </c>
      <c r="D3218" s="23" t="e">
        <v>#N/A</v>
      </c>
      <c r="E3218" s="23" t="e">
        <v>#N/A</v>
      </c>
      <c r="F3218" s="23" t="e">
        <v>#N/A</v>
      </c>
      <c r="G3218" s="23" t="e">
        <v>#N/A</v>
      </c>
      <c r="H3218" s="23" t="e">
        <v>#N/A</v>
      </c>
      <c r="I3218" s="1" t="e">
        <v>#N/A</v>
      </c>
      <c r="J3218" s="1" t="e">
        <v>#N/A</v>
      </c>
      <c r="K3218" s="1" t="e">
        <v>#N/A</v>
      </c>
      <c r="L3218" s="23" t="e">
        <v>#N/A</v>
      </c>
      <c r="M3218" s="23" t="e">
        <v>#N/A</v>
      </c>
      <c r="N3218" s="23" t="e">
        <v>#N/A</v>
      </c>
      <c r="O3218" s="23" t="e">
        <v>#N/A</v>
      </c>
      <c r="P3218" s="23" t="e">
        <v>#N/A</v>
      </c>
      <c r="Q3218" s="23" t="s">
        <v>4408</v>
      </c>
    </row>
    <row r="3219" spans="1:17" s="23" customFormat="1" hidden="1" x14ac:dyDescent="0.2">
      <c r="A3219" s="23" t="e">
        <v>#N/A</v>
      </c>
      <c r="B3219" s="23" t="s">
        <v>4313</v>
      </c>
      <c r="C3219" s="23" t="e">
        <v>#N/A</v>
      </c>
      <c r="D3219" s="23" t="e">
        <v>#N/A</v>
      </c>
      <c r="E3219" s="23" t="e">
        <v>#N/A</v>
      </c>
      <c r="F3219" s="23" t="e">
        <v>#N/A</v>
      </c>
      <c r="G3219" s="23" t="e">
        <v>#N/A</v>
      </c>
      <c r="H3219" s="23" t="e">
        <v>#N/A</v>
      </c>
      <c r="I3219" s="1" t="e">
        <v>#N/A</v>
      </c>
      <c r="J3219" s="1" t="e">
        <v>#N/A</v>
      </c>
      <c r="K3219" s="1" t="e">
        <v>#N/A</v>
      </c>
      <c r="L3219" s="23" t="e">
        <v>#N/A</v>
      </c>
      <c r="M3219" s="23" t="e">
        <v>#N/A</v>
      </c>
      <c r="N3219" s="23" t="e">
        <v>#N/A</v>
      </c>
      <c r="O3219" s="23" t="e">
        <v>#N/A</v>
      </c>
      <c r="P3219" s="23" t="e">
        <v>#N/A</v>
      </c>
      <c r="Q3219" s="23" t="s">
        <v>4408</v>
      </c>
    </row>
    <row r="3220" spans="1:17" s="23" customFormat="1" hidden="1" x14ac:dyDescent="0.2">
      <c r="A3220" s="23" t="e">
        <v>#N/A</v>
      </c>
      <c r="B3220" s="23" t="s">
        <v>4314</v>
      </c>
      <c r="C3220" s="23" t="e">
        <v>#N/A</v>
      </c>
      <c r="D3220" s="23" t="e">
        <v>#N/A</v>
      </c>
      <c r="E3220" s="23" t="e">
        <v>#N/A</v>
      </c>
      <c r="F3220" s="23" t="e">
        <v>#N/A</v>
      </c>
      <c r="G3220" s="23" t="e">
        <v>#N/A</v>
      </c>
      <c r="H3220" s="23" t="e">
        <v>#N/A</v>
      </c>
      <c r="I3220" s="1" t="e">
        <v>#N/A</v>
      </c>
      <c r="J3220" s="1" t="e">
        <v>#N/A</v>
      </c>
      <c r="K3220" s="1" t="e">
        <v>#N/A</v>
      </c>
      <c r="L3220" s="23" t="e">
        <v>#N/A</v>
      </c>
      <c r="M3220" s="23" t="e">
        <v>#N/A</v>
      </c>
      <c r="N3220" s="23" t="e">
        <v>#N/A</v>
      </c>
      <c r="O3220" s="23" t="e">
        <v>#N/A</v>
      </c>
      <c r="P3220" s="23" t="e">
        <v>#N/A</v>
      </c>
      <c r="Q3220" s="23" t="s">
        <v>4408</v>
      </c>
    </row>
    <row r="3221" spans="1:17" s="23" customFormat="1" hidden="1" x14ac:dyDescent="0.2">
      <c r="A3221" s="23" t="e">
        <v>#N/A</v>
      </c>
      <c r="B3221" s="23" t="s">
        <v>4315</v>
      </c>
      <c r="C3221" s="23" t="e">
        <v>#N/A</v>
      </c>
      <c r="D3221" s="23" t="e">
        <v>#N/A</v>
      </c>
      <c r="E3221" s="23" t="e">
        <v>#N/A</v>
      </c>
      <c r="F3221" s="23" t="e">
        <v>#N/A</v>
      </c>
      <c r="G3221" s="23" t="e">
        <v>#N/A</v>
      </c>
      <c r="H3221" s="23" t="e">
        <v>#N/A</v>
      </c>
      <c r="I3221" s="1" t="e">
        <v>#N/A</v>
      </c>
      <c r="J3221" s="1" t="e">
        <v>#N/A</v>
      </c>
      <c r="K3221" s="1" t="e">
        <v>#N/A</v>
      </c>
      <c r="L3221" s="23" t="e">
        <v>#N/A</v>
      </c>
      <c r="M3221" s="23" t="e">
        <v>#N/A</v>
      </c>
      <c r="N3221" s="23" t="e">
        <v>#N/A</v>
      </c>
      <c r="O3221" s="23" t="e">
        <v>#N/A</v>
      </c>
      <c r="P3221" s="23" t="e">
        <v>#N/A</v>
      </c>
      <c r="Q3221" s="23" t="s">
        <v>4408</v>
      </c>
    </row>
    <row r="3222" spans="1:17" s="23" customFormat="1" hidden="1" x14ac:dyDescent="0.2">
      <c r="A3222" s="23" t="e">
        <v>#N/A</v>
      </c>
      <c r="B3222" s="23" t="s">
        <v>4316</v>
      </c>
      <c r="C3222" s="23" t="e">
        <v>#N/A</v>
      </c>
      <c r="D3222" s="23" t="e">
        <v>#N/A</v>
      </c>
      <c r="E3222" s="23" t="e">
        <v>#N/A</v>
      </c>
      <c r="F3222" s="23" t="e">
        <v>#N/A</v>
      </c>
      <c r="G3222" s="23" t="e">
        <v>#N/A</v>
      </c>
      <c r="H3222" s="23" t="e">
        <v>#N/A</v>
      </c>
      <c r="I3222" s="1" t="e">
        <v>#N/A</v>
      </c>
      <c r="J3222" s="1" t="e">
        <v>#N/A</v>
      </c>
      <c r="K3222" s="1" t="e">
        <v>#N/A</v>
      </c>
      <c r="L3222" s="23" t="e">
        <v>#N/A</v>
      </c>
      <c r="M3222" s="23" t="e">
        <v>#N/A</v>
      </c>
      <c r="N3222" s="23" t="e">
        <v>#N/A</v>
      </c>
      <c r="O3222" s="23" t="e">
        <v>#N/A</v>
      </c>
      <c r="P3222" s="23" t="e">
        <v>#N/A</v>
      </c>
      <c r="Q3222" s="23" t="s">
        <v>4408</v>
      </c>
    </row>
    <row r="3223" spans="1:17" s="23" customFormat="1" hidden="1" x14ac:dyDescent="0.2">
      <c r="A3223" s="23" t="e">
        <v>#N/A</v>
      </c>
      <c r="B3223" s="23" t="s">
        <v>4317</v>
      </c>
      <c r="C3223" s="23" t="e">
        <v>#N/A</v>
      </c>
      <c r="D3223" s="23" t="e">
        <v>#N/A</v>
      </c>
      <c r="E3223" s="23" t="e">
        <v>#N/A</v>
      </c>
      <c r="F3223" s="23" t="e">
        <v>#N/A</v>
      </c>
      <c r="G3223" s="23" t="e">
        <v>#N/A</v>
      </c>
      <c r="H3223" s="23" t="e">
        <v>#N/A</v>
      </c>
      <c r="I3223" s="1" t="e">
        <v>#N/A</v>
      </c>
      <c r="J3223" s="1" t="e">
        <v>#N/A</v>
      </c>
      <c r="K3223" s="1" t="e">
        <v>#N/A</v>
      </c>
      <c r="L3223" s="23" t="e">
        <v>#N/A</v>
      </c>
      <c r="M3223" s="23" t="e">
        <v>#N/A</v>
      </c>
      <c r="N3223" s="23" t="e">
        <v>#N/A</v>
      </c>
      <c r="O3223" s="23" t="e">
        <v>#N/A</v>
      </c>
      <c r="P3223" s="23" t="e">
        <v>#N/A</v>
      </c>
      <c r="Q3223" s="23" t="s">
        <v>4408</v>
      </c>
    </row>
    <row r="3224" spans="1:17" s="23" customFormat="1" hidden="1" x14ac:dyDescent="0.2">
      <c r="A3224" s="23" t="e">
        <v>#N/A</v>
      </c>
      <c r="B3224" s="23" t="s">
        <v>4318</v>
      </c>
      <c r="C3224" s="23" t="e">
        <v>#N/A</v>
      </c>
      <c r="D3224" s="23" t="e">
        <v>#N/A</v>
      </c>
      <c r="E3224" s="23" t="e">
        <v>#N/A</v>
      </c>
      <c r="F3224" s="23" t="e">
        <v>#N/A</v>
      </c>
      <c r="G3224" s="23" t="e">
        <v>#N/A</v>
      </c>
      <c r="H3224" s="23" t="e">
        <v>#N/A</v>
      </c>
      <c r="I3224" s="1" t="e">
        <v>#N/A</v>
      </c>
      <c r="J3224" s="1" t="e">
        <v>#N/A</v>
      </c>
      <c r="K3224" s="1" t="e">
        <v>#N/A</v>
      </c>
      <c r="L3224" s="23" t="e">
        <v>#N/A</v>
      </c>
      <c r="M3224" s="23" t="e">
        <v>#N/A</v>
      </c>
      <c r="N3224" s="23" t="e">
        <v>#N/A</v>
      </c>
      <c r="O3224" s="23" t="e">
        <v>#N/A</v>
      </c>
      <c r="P3224" s="23" t="e">
        <v>#N/A</v>
      </c>
      <c r="Q3224" s="23" t="s">
        <v>4408</v>
      </c>
    </row>
    <row r="3225" spans="1:17" s="23" customFormat="1" hidden="1" x14ac:dyDescent="0.2">
      <c r="A3225" s="23" t="e">
        <v>#N/A</v>
      </c>
      <c r="B3225" s="23" t="s">
        <v>4319</v>
      </c>
      <c r="C3225" s="23" t="e">
        <v>#N/A</v>
      </c>
      <c r="D3225" s="23" t="e">
        <v>#N/A</v>
      </c>
      <c r="E3225" s="23" t="e">
        <v>#N/A</v>
      </c>
      <c r="F3225" s="23" t="e">
        <v>#N/A</v>
      </c>
      <c r="G3225" s="23" t="e">
        <v>#N/A</v>
      </c>
      <c r="H3225" s="23" t="e">
        <v>#N/A</v>
      </c>
      <c r="I3225" s="1" t="e">
        <v>#N/A</v>
      </c>
      <c r="J3225" s="1" t="e">
        <v>#N/A</v>
      </c>
      <c r="K3225" s="1" t="e">
        <v>#N/A</v>
      </c>
      <c r="L3225" s="23" t="e">
        <v>#N/A</v>
      </c>
      <c r="M3225" s="23" t="e">
        <v>#N/A</v>
      </c>
      <c r="N3225" s="23" t="e">
        <v>#N/A</v>
      </c>
      <c r="O3225" s="23" t="e">
        <v>#N/A</v>
      </c>
      <c r="P3225" s="23" t="e">
        <v>#N/A</v>
      </c>
      <c r="Q3225" s="23" t="s">
        <v>4408</v>
      </c>
    </row>
    <row r="3226" spans="1:17" s="23" customFormat="1" hidden="1" x14ac:dyDescent="0.2">
      <c r="A3226" s="23" t="e">
        <v>#N/A</v>
      </c>
      <c r="B3226" s="23" t="s">
        <v>4320</v>
      </c>
      <c r="C3226" s="23" t="e">
        <v>#N/A</v>
      </c>
      <c r="D3226" s="23" t="e">
        <v>#N/A</v>
      </c>
      <c r="E3226" s="23" t="e">
        <v>#N/A</v>
      </c>
      <c r="F3226" s="23" t="e">
        <v>#N/A</v>
      </c>
      <c r="G3226" s="23" t="e">
        <v>#N/A</v>
      </c>
      <c r="H3226" s="23" t="e">
        <v>#N/A</v>
      </c>
      <c r="I3226" s="1" t="e">
        <v>#N/A</v>
      </c>
      <c r="J3226" s="1" t="e">
        <v>#N/A</v>
      </c>
      <c r="K3226" s="1" t="e">
        <v>#N/A</v>
      </c>
      <c r="L3226" s="23" t="e">
        <v>#N/A</v>
      </c>
      <c r="M3226" s="23" t="e">
        <v>#N/A</v>
      </c>
      <c r="N3226" s="23" t="e">
        <v>#N/A</v>
      </c>
      <c r="O3226" s="23" t="e">
        <v>#N/A</v>
      </c>
      <c r="P3226" s="23" t="e">
        <v>#N/A</v>
      </c>
      <c r="Q3226" s="23" t="s">
        <v>4408</v>
      </c>
    </row>
    <row r="3227" spans="1:17" s="23" customFormat="1" hidden="1" x14ac:dyDescent="0.2">
      <c r="A3227" s="23" t="e">
        <v>#N/A</v>
      </c>
      <c r="B3227" s="23" t="s">
        <v>4321</v>
      </c>
      <c r="C3227" s="23" t="e">
        <v>#N/A</v>
      </c>
      <c r="D3227" s="23" t="e">
        <v>#N/A</v>
      </c>
      <c r="E3227" s="23" t="e">
        <v>#N/A</v>
      </c>
      <c r="F3227" s="23" t="e">
        <v>#N/A</v>
      </c>
      <c r="G3227" s="23" t="e">
        <v>#N/A</v>
      </c>
      <c r="H3227" s="23" t="e">
        <v>#N/A</v>
      </c>
      <c r="I3227" s="1" t="e">
        <v>#N/A</v>
      </c>
      <c r="J3227" s="1" t="e">
        <v>#N/A</v>
      </c>
      <c r="K3227" s="1" t="e">
        <v>#N/A</v>
      </c>
      <c r="L3227" s="23" t="e">
        <v>#N/A</v>
      </c>
      <c r="M3227" s="23" t="e">
        <v>#N/A</v>
      </c>
      <c r="N3227" s="23" t="e">
        <v>#N/A</v>
      </c>
      <c r="O3227" s="23" t="e">
        <v>#N/A</v>
      </c>
      <c r="P3227" s="23" t="e">
        <v>#N/A</v>
      </c>
      <c r="Q3227" s="23" t="s">
        <v>4408</v>
      </c>
    </row>
    <row r="3228" spans="1:17" s="23" customFormat="1" hidden="1" x14ac:dyDescent="0.2">
      <c r="A3228" s="23" t="e">
        <v>#N/A</v>
      </c>
      <c r="B3228" s="23" t="s">
        <v>4322</v>
      </c>
      <c r="C3228" s="23" t="e">
        <v>#N/A</v>
      </c>
      <c r="D3228" s="23" t="e">
        <v>#N/A</v>
      </c>
      <c r="E3228" s="23" t="e">
        <v>#N/A</v>
      </c>
      <c r="F3228" s="23" t="e">
        <v>#N/A</v>
      </c>
      <c r="G3228" s="23" t="e">
        <v>#N/A</v>
      </c>
      <c r="H3228" s="23" t="e">
        <v>#N/A</v>
      </c>
      <c r="I3228" s="1" t="e">
        <v>#N/A</v>
      </c>
      <c r="J3228" s="1" t="e">
        <v>#N/A</v>
      </c>
      <c r="K3228" s="1" t="e">
        <v>#N/A</v>
      </c>
      <c r="L3228" s="23" t="e">
        <v>#N/A</v>
      </c>
      <c r="M3228" s="23" t="e">
        <v>#N/A</v>
      </c>
      <c r="N3228" s="23" t="e">
        <v>#N/A</v>
      </c>
      <c r="O3228" s="23" t="e">
        <v>#N/A</v>
      </c>
      <c r="P3228" s="23" t="e">
        <v>#N/A</v>
      </c>
      <c r="Q3228" s="23" t="s">
        <v>4408</v>
      </c>
    </row>
    <row r="3229" spans="1:17" s="23" customFormat="1" hidden="1" x14ac:dyDescent="0.2">
      <c r="A3229" s="23" t="e">
        <v>#N/A</v>
      </c>
      <c r="B3229" s="23" t="s">
        <v>4323</v>
      </c>
      <c r="C3229" s="23" t="e">
        <v>#N/A</v>
      </c>
      <c r="D3229" s="23" t="e">
        <v>#N/A</v>
      </c>
      <c r="E3229" s="23" t="e">
        <v>#N/A</v>
      </c>
      <c r="F3229" s="23" t="e">
        <v>#N/A</v>
      </c>
      <c r="G3229" s="23" t="e">
        <v>#N/A</v>
      </c>
      <c r="H3229" s="23" t="e">
        <v>#N/A</v>
      </c>
      <c r="I3229" s="1" t="e">
        <v>#N/A</v>
      </c>
      <c r="J3229" s="1" t="e">
        <v>#N/A</v>
      </c>
      <c r="K3229" s="1" t="e">
        <v>#N/A</v>
      </c>
      <c r="L3229" s="23" t="e">
        <v>#N/A</v>
      </c>
      <c r="M3229" s="23" t="e">
        <v>#N/A</v>
      </c>
      <c r="N3229" s="23" t="e">
        <v>#N/A</v>
      </c>
      <c r="O3229" s="23" t="e">
        <v>#N/A</v>
      </c>
      <c r="P3229" s="23" t="e">
        <v>#N/A</v>
      </c>
      <c r="Q3229" s="23" t="s">
        <v>4408</v>
      </c>
    </row>
    <row r="3230" spans="1:17" s="23" customFormat="1" hidden="1" x14ac:dyDescent="0.2">
      <c r="A3230" s="23" t="e">
        <v>#N/A</v>
      </c>
      <c r="B3230" s="23" t="s">
        <v>4324</v>
      </c>
      <c r="C3230" s="23" t="e">
        <v>#N/A</v>
      </c>
      <c r="D3230" s="23" t="e">
        <v>#N/A</v>
      </c>
      <c r="E3230" s="23" t="e">
        <v>#N/A</v>
      </c>
      <c r="F3230" s="23" t="e">
        <v>#N/A</v>
      </c>
      <c r="G3230" s="23" t="e">
        <v>#N/A</v>
      </c>
      <c r="H3230" s="23" t="e">
        <v>#N/A</v>
      </c>
      <c r="I3230" s="1" t="e">
        <v>#N/A</v>
      </c>
      <c r="J3230" s="1" t="e">
        <v>#N/A</v>
      </c>
      <c r="K3230" s="1" t="e">
        <v>#N/A</v>
      </c>
      <c r="L3230" s="23" t="e">
        <v>#N/A</v>
      </c>
      <c r="M3230" s="23" t="e">
        <v>#N/A</v>
      </c>
      <c r="N3230" s="23" t="e">
        <v>#N/A</v>
      </c>
      <c r="O3230" s="23" t="e">
        <v>#N/A</v>
      </c>
      <c r="P3230" s="23" t="e">
        <v>#N/A</v>
      </c>
      <c r="Q3230" s="23" t="s">
        <v>4408</v>
      </c>
    </row>
    <row r="3231" spans="1:17" s="23" customFormat="1" hidden="1" x14ac:dyDescent="0.2">
      <c r="A3231" s="23" t="e">
        <v>#N/A</v>
      </c>
      <c r="B3231" s="23" t="s">
        <v>4325</v>
      </c>
      <c r="C3231" s="23" t="e">
        <v>#N/A</v>
      </c>
      <c r="D3231" s="23" t="e">
        <v>#N/A</v>
      </c>
      <c r="E3231" s="23" t="e">
        <v>#N/A</v>
      </c>
      <c r="F3231" s="23" t="e">
        <v>#N/A</v>
      </c>
      <c r="G3231" s="23" t="e">
        <v>#N/A</v>
      </c>
      <c r="H3231" s="23" t="e">
        <v>#N/A</v>
      </c>
      <c r="I3231" s="1" t="e">
        <v>#N/A</v>
      </c>
      <c r="J3231" s="1" t="e">
        <v>#N/A</v>
      </c>
      <c r="K3231" s="1" t="e">
        <v>#N/A</v>
      </c>
      <c r="L3231" s="23" t="e">
        <v>#N/A</v>
      </c>
      <c r="M3231" s="23" t="e">
        <v>#N/A</v>
      </c>
      <c r="N3231" s="23" t="e">
        <v>#N/A</v>
      </c>
      <c r="O3231" s="23" t="e">
        <v>#N/A</v>
      </c>
      <c r="P3231" s="23" t="e">
        <v>#N/A</v>
      </c>
      <c r="Q3231" s="23" t="s">
        <v>4408</v>
      </c>
    </row>
    <row r="3232" spans="1:17" s="23" customFormat="1" hidden="1" x14ac:dyDescent="0.2">
      <c r="A3232" s="23" t="e">
        <v>#N/A</v>
      </c>
      <c r="B3232" s="23" t="s">
        <v>4326</v>
      </c>
      <c r="C3232" s="23" t="e">
        <v>#N/A</v>
      </c>
      <c r="D3232" s="23" t="e">
        <v>#N/A</v>
      </c>
      <c r="E3232" s="23" t="e">
        <v>#N/A</v>
      </c>
      <c r="F3232" s="23" t="e">
        <v>#N/A</v>
      </c>
      <c r="G3232" s="23" t="e">
        <v>#N/A</v>
      </c>
      <c r="H3232" s="23" t="e">
        <v>#N/A</v>
      </c>
      <c r="I3232" s="1" t="e">
        <v>#N/A</v>
      </c>
      <c r="J3232" s="1" t="e">
        <v>#N/A</v>
      </c>
      <c r="K3232" s="1" t="e">
        <v>#N/A</v>
      </c>
      <c r="L3232" s="23" t="e">
        <v>#N/A</v>
      </c>
      <c r="M3232" s="23" t="e">
        <v>#N/A</v>
      </c>
      <c r="N3232" s="23" t="e">
        <v>#N/A</v>
      </c>
      <c r="O3232" s="23" t="e">
        <v>#N/A</v>
      </c>
      <c r="P3232" s="23" t="e">
        <v>#N/A</v>
      </c>
      <c r="Q3232" s="23" t="s">
        <v>4408</v>
      </c>
    </row>
    <row r="3233" spans="1:17" s="23" customFormat="1" hidden="1" x14ac:dyDescent="0.2">
      <c r="A3233" s="23" t="e">
        <v>#N/A</v>
      </c>
      <c r="B3233" s="23" t="s">
        <v>4327</v>
      </c>
      <c r="C3233" s="23" t="e">
        <v>#N/A</v>
      </c>
      <c r="D3233" s="23" t="e">
        <v>#N/A</v>
      </c>
      <c r="E3233" s="23" t="e">
        <v>#N/A</v>
      </c>
      <c r="F3233" s="23" t="e">
        <v>#N/A</v>
      </c>
      <c r="G3233" s="23" t="e">
        <v>#N/A</v>
      </c>
      <c r="H3233" s="23" t="e">
        <v>#N/A</v>
      </c>
      <c r="I3233" s="1" t="e">
        <v>#N/A</v>
      </c>
      <c r="J3233" s="1" t="e">
        <v>#N/A</v>
      </c>
      <c r="K3233" s="1" t="e">
        <v>#N/A</v>
      </c>
      <c r="L3233" s="23" t="e">
        <v>#N/A</v>
      </c>
      <c r="M3233" s="23" t="e">
        <v>#N/A</v>
      </c>
      <c r="N3233" s="23" t="e">
        <v>#N/A</v>
      </c>
      <c r="O3233" s="23" t="e">
        <v>#N/A</v>
      </c>
      <c r="P3233" s="23" t="e">
        <v>#N/A</v>
      </c>
      <c r="Q3233" s="23" t="s">
        <v>4408</v>
      </c>
    </row>
    <row r="3234" spans="1:17" s="23" customFormat="1" hidden="1" x14ac:dyDescent="0.2">
      <c r="A3234" s="23" t="e">
        <v>#N/A</v>
      </c>
      <c r="B3234" s="23" t="s">
        <v>4328</v>
      </c>
      <c r="C3234" s="23" t="e">
        <v>#N/A</v>
      </c>
      <c r="D3234" s="23" t="e">
        <v>#N/A</v>
      </c>
      <c r="E3234" s="23" t="e">
        <v>#N/A</v>
      </c>
      <c r="F3234" s="23" t="e">
        <v>#N/A</v>
      </c>
      <c r="G3234" s="23" t="e">
        <v>#N/A</v>
      </c>
      <c r="H3234" s="23" t="e">
        <v>#N/A</v>
      </c>
      <c r="I3234" s="1" t="e">
        <v>#N/A</v>
      </c>
      <c r="J3234" s="1" t="e">
        <v>#N/A</v>
      </c>
      <c r="K3234" s="1" t="e">
        <v>#N/A</v>
      </c>
      <c r="L3234" s="23" t="e">
        <v>#N/A</v>
      </c>
      <c r="M3234" s="23" t="e">
        <v>#N/A</v>
      </c>
      <c r="N3234" s="23" t="e">
        <v>#N/A</v>
      </c>
      <c r="O3234" s="23" t="e">
        <v>#N/A</v>
      </c>
      <c r="P3234" s="23" t="e">
        <v>#N/A</v>
      </c>
      <c r="Q3234" s="23" t="s">
        <v>4408</v>
      </c>
    </row>
    <row r="3235" spans="1:17" s="23" customFormat="1" hidden="1" x14ac:dyDescent="0.2">
      <c r="A3235" s="23" t="e">
        <v>#N/A</v>
      </c>
      <c r="B3235" s="23" t="s">
        <v>4329</v>
      </c>
      <c r="C3235" s="23" t="e">
        <v>#N/A</v>
      </c>
      <c r="D3235" s="23" t="e">
        <v>#N/A</v>
      </c>
      <c r="E3235" s="23" t="e">
        <v>#N/A</v>
      </c>
      <c r="F3235" s="23" t="e">
        <v>#N/A</v>
      </c>
      <c r="G3235" s="23" t="e">
        <v>#N/A</v>
      </c>
      <c r="H3235" s="23" t="e">
        <v>#N/A</v>
      </c>
      <c r="I3235" s="1" t="e">
        <v>#N/A</v>
      </c>
      <c r="J3235" s="1" t="e">
        <v>#N/A</v>
      </c>
      <c r="K3235" s="1" t="e">
        <v>#N/A</v>
      </c>
      <c r="L3235" s="23" t="e">
        <v>#N/A</v>
      </c>
      <c r="M3235" s="23" t="e">
        <v>#N/A</v>
      </c>
      <c r="N3235" s="23" t="e">
        <v>#N/A</v>
      </c>
      <c r="O3235" s="23" t="e">
        <v>#N/A</v>
      </c>
      <c r="P3235" s="23" t="e">
        <v>#N/A</v>
      </c>
      <c r="Q3235" s="23" t="s">
        <v>4408</v>
      </c>
    </row>
    <row r="3236" spans="1:17" s="23" customFormat="1" hidden="1" x14ac:dyDescent="0.2">
      <c r="A3236" s="23" t="e">
        <v>#N/A</v>
      </c>
      <c r="B3236" s="23" t="s">
        <v>4330</v>
      </c>
      <c r="C3236" s="23" t="e">
        <v>#N/A</v>
      </c>
      <c r="D3236" s="23" t="e">
        <v>#N/A</v>
      </c>
      <c r="E3236" s="23" t="e">
        <v>#N/A</v>
      </c>
      <c r="F3236" s="23" t="e">
        <v>#N/A</v>
      </c>
      <c r="G3236" s="23" t="e">
        <v>#N/A</v>
      </c>
      <c r="H3236" s="23" t="e">
        <v>#N/A</v>
      </c>
      <c r="I3236" s="1" t="e">
        <v>#N/A</v>
      </c>
      <c r="J3236" s="1" t="e">
        <v>#N/A</v>
      </c>
      <c r="K3236" s="1" t="e">
        <v>#N/A</v>
      </c>
      <c r="L3236" s="23" t="e">
        <v>#N/A</v>
      </c>
      <c r="M3236" s="23" t="e">
        <v>#N/A</v>
      </c>
      <c r="N3236" s="23" t="e">
        <v>#N/A</v>
      </c>
      <c r="O3236" s="23" t="e">
        <v>#N/A</v>
      </c>
      <c r="P3236" s="23" t="e">
        <v>#N/A</v>
      </c>
      <c r="Q3236" s="23" t="s">
        <v>4408</v>
      </c>
    </row>
    <row r="3237" spans="1:17" s="23" customFormat="1" hidden="1" x14ac:dyDescent="0.2">
      <c r="A3237" s="23" t="e">
        <v>#N/A</v>
      </c>
      <c r="B3237" s="23" t="s">
        <v>4331</v>
      </c>
      <c r="C3237" s="23" t="e">
        <v>#N/A</v>
      </c>
      <c r="D3237" s="23" t="e">
        <v>#N/A</v>
      </c>
      <c r="E3237" s="23" t="e">
        <v>#N/A</v>
      </c>
      <c r="F3237" s="23" t="e">
        <v>#N/A</v>
      </c>
      <c r="G3237" s="23" t="e">
        <v>#N/A</v>
      </c>
      <c r="H3237" s="23" t="e">
        <v>#N/A</v>
      </c>
      <c r="I3237" s="1" t="e">
        <v>#N/A</v>
      </c>
      <c r="J3237" s="1" t="e">
        <v>#N/A</v>
      </c>
      <c r="K3237" s="1" t="e">
        <v>#N/A</v>
      </c>
      <c r="L3237" s="23" t="e">
        <v>#N/A</v>
      </c>
      <c r="M3237" s="23" t="e">
        <v>#N/A</v>
      </c>
      <c r="N3237" s="23" t="e">
        <v>#N/A</v>
      </c>
      <c r="O3237" s="23" t="e">
        <v>#N/A</v>
      </c>
      <c r="P3237" s="23" t="e">
        <v>#N/A</v>
      </c>
      <c r="Q3237" s="23" t="s">
        <v>4408</v>
      </c>
    </row>
    <row r="3238" spans="1:17" s="23" customFormat="1" hidden="1" x14ac:dyDescent="0.2">
      <c r="A3238" s="23" t="e">
        <v>#N/A</v>
      </c>
      <c r="B3238" s="23" t="s">
        <v>4332</v>
      </c>
      <c r="C3238" s="23" t="e">
        <v>#N/A</v>
      </c>
      <c r="D3238" s="23" t="e">
        <v>#N/A</v>
      </c>
      <c r="E3238" s="23" t="e">
        <v>#N/A</v>
      </c>
      <c r="F3238" s="23" t="e">
        <v>#N/A</v>
      </c>
      <c r="G3238" s="23" t="e">
        <v>#N/A</v>
      </c>
      <c r="H3238" s="23" t="e">
        <v>#N/A</v>
      </c>
      <c r="I3238" s="1" t="e">
        <v>#N/A</v>
      </c>
      <c r="J3238" s="1" t="e">
        <v>#N/A</v>
      </c>
      <c r="K3238" s="1" t="e">
        <v>#N/A</v>
      </c>
      <c r="L3238" s="23" t="e">
        <v>#N/A</v>
      </c>
      <c r="M3238" s="23" t="e">
        <v>#N/A</v>
      </c>
      <c r="N3238" s="23" t="e">
        <v>#N/A</v>
      </c>
      <c r="O3238" s="23" t="e">
        <v>#N/A</v>
      </c>
      <c r="P3238" s="23" t="e">
        <v>#N/A</v>
      </c>
      <c r="Q3238" s="23" t="s">
        <v>4408</v>
      </c>
    </row>
    <row r="3239" spans="1:17" s="23" customFormat="1" hidden="1" x14ac:dyDescent="0.2">
      <c r="A3239" s="23" t="e">
        <v>#N/A</v>
      </c>
      <c r="B3239" s="23" t="s">
        <v>4333</v>
      </c>
      <c r="C3239" s="23" t="e">
        <v>#N/A</v>
      </c>
      <c r="D3239" s="23" t="e">
        <v>#N/A</v>
      </c>
      <c r="E3239" s="23" t="e">
        <v>#N/A</v>
      </c>
      <c r="F3239" s="23" t="e">
        <v>#N/A</v>
      </c>
      <c r="G3239" s="23" t="e">
        <v>#N/A</v>
      </c>
      <c r="H3239" s="23" t="e">
        <v>#N/A</v>
      </c>
      <c r="I3239" s="1" t="e">
        <v>#N/A</v>
      </c>
      <c r="J3239" s="1" t="e">
        <v>#N/A</v>
      </c>
      <c r="K3239" s="1" t="e">
        <v>#N/A</v>
      </c>
      <c r="L3239" s="23" t="e">
        <v>#N/A</v>
      </c>
      <c r="M3239" s="23" t="e">
        <v>#N/A</v>
      </c>
      <c r="N3239" s="23" t="e">
        <v>#N/A</v>
      </c>
      <c r="O3239" s="23" t="e">
        <v>#N/A</v>
      </c>
      <c r="P3239" s="23" t="e">
        <v>#N/A</v>
      </c>
      <c r="Q3239" s="23" t="s">
        <v>4408</v>
      </c>
    </row>
    <row r="3240" spans="1:17" s="23" customFormat="1" hidden="1" x14ac:dyDescent="0.2">
      <c r="A3240" s="23" t="e">
        <v>#N/A</v>
      </c>
      <c r="B3240" s="23" t="s">
        <v>4334</v>
      </c>
      <c r="C3240" s="23" t="e">
        <v>#N/A</v>
      </c>
      <c r="D3240" s="23" t="e">
        <v>#N/A</v>
      </c>
      <c r="E3240" s="23" t="e">
        <v>#N/A</v>
      </c>
      <c r="F3240" s="23" t="e">
        <v>#N/A</v>
      </c>
      <c r="G3240" s="23" t="e">
        <v>#N/A</v>
      </c>
      <c r="H3240" s="23" t="e">
        <v>#N/A</v>
      </c>
      <c r="I3240" s="1" t="e">
        <v>#N/A</v>
      </c>
      <c r="J3240" s="1" t="e">
        <v>#N/A</v>
      </c>
      <c r="K3240" s="1" t="e">
        <v>#N/A</v>
      </c>
      <c r="L3240" s="23" t="e">
        <v>#N/A</v>
      </c>
      <c r="M3240" s="23" t="e">
        <v>#N/A</v>
      </c>
      <c r="N3240" s="23" t="e">
        <v>#N/A</v>
      </c>
      <c r="O3240" s="23" t="e">
        <v>#N/A</v>
      </c>
      <c r="P3240" s="23" t="e">
        <v>#N/A</v>
      </c>
      <c r="Q3240" s="23" t="s">
        <v>4408</v>
      </c>
    </row>
    <row r="3241" spans="1:17" s="23" customFormat="1" hidden="1" x14ac:dyDescent="0.2">
      <c r="A3241" s="23" t="e">
        <v>#N/A</v>
      </c>
      <c r="B3241" s="23" t="s">
        <v>4335</v>
      </c>
      <c r="C3241" s="23" t="e">
        <v>#N/A</v>
      </c>
      <c r="D3241" s="23" t="e">
        <v>#N/A</v>
      </c>
      <c r="E3241" s="23" t="e">
        <v>#N/A</v>
      </c>
      <c r="F3241" s="23" t="e">
        <v>#N/A</v>
      </c>
      <c r="G3241" s="23" t="e">
        <v>#N/A</v>
      </c>
      <c r="H3241" s="23" t="e">
        <v>#N/A</v>
      </c>
      <c r="I3241" s="1" t="e">
        <v>#N/A</v>
      </c>
      <c r="J3241" s="1" t="e">
        <v>#N/A</v>
      </c>
      <c r="K3241" s="1" t="e">
        <v>#N/A</v>
      </c>
      <c r="L3241" s="23" t="e">
        <v>#N/A</v>
      </c>
      <c r="M3241" s="23" t="e">
        <v>#N/A</v>
      </c>
      <c r="N3241" s="23" t="e">
        <v>#N/A</v>
      </c>
      <c r="O3241" s="23" t="e">
        <v>#N/A</v>
      </c>
      <c r="P3241" s="23" t="e">
        <v>#N/A</v>
      </c>
      <c r="Q3241" s="23" t="s">
        <v>4408</v>
      </c>
    </row>
    <row r="3242" spans="1:17" s="23" customFormat="1" hidden="1" x14ac:dyDescent="0.2">
      <c r="A3242" s="23" t="e">
        <v>#N/A</v>
      </c>
      <c r="B3242" s="23" t="s">
        <v>4336</v>
      </c>
      <c r="C3242" s="23" t="e">
        <v>#N/A</v>
      </c>
      <c r="D3242" s="23" t="e">
        <v>#N/A</v>
      </c>
      <c r="E3242" s="23" t="e">
        <v>#N/A</v>
      </c>
      <c r="F3242" s="23" t="e">
        <v>#N/A</v>
      </c>
      <c r="G3242" s="23" t="e">
        <v>#N/A</v>
      </c>
      <c r="H3242" s="23" t="e">
        <v>#N/A</v>
      </c>
      <c r="I3242" s="1" t="e">
        <v>#N/A</v>
      </c>
      <c r="J3242" s="1" t="e">
        <v>#N/A</v>
      </c>
      <c r="K3242" s="1" t="e">
        <v>#N/A</v>
      </c>
      <c r="L3242" s="23" t="e">
        <v>#N/A</v>
      </c>
      <c r="M3242" s="23" t="e">
        <v>#N/A</v>
      </c>
      <c r="N3242" s="23" t="e">
        <v>#N/A</v>
      </c>
      <c r="O3242" s="23" t="e">
        <v>#N/A</v>
      </c>
      <c r="P3242" s="23" t="e">
        <v>#N/A</v>
      </c>
      <c r="Q3242" s="23" t="s">
        <v>4408</v>
      </c>
    </row>
    <row r="3243" spans="1:17" s="23" customFormat="1" hidden="1" x14ac:dyDescent="0.2">
      <c r="A3243" s="23" t="e">
        <v>#N/A</v>
      </c>
      <c r="B3243" s="23" t="s">
        <v>4337</v>
      </c>
      <c r="C3243" s="23" t="e">
        <v>#N/A</v>
      </c>
      <c r="D3243" s="23" t="e">
        <v>#N/A</v>
      </c>
      <c r="E3243" s="23" t="e">
        <v>#N/A</v>
      </c>
      <c r="F3243" s="23" t="e">
        <v>#N/A</v>
      </c>
      <c r="G3243" s="23" t="e">
        <v>#N/A</v>
      </c>
      <c r="H3243" s="23" t="e">
        <v>#N/A</v>
      </c>
      <c r="I3243" s="1" t="e">
        <v>#N/A</v>
      </c>
      <c r="J3243" s="1" t="e">
        <v>#N/A</v>
      </c>
      <c r="K3243" s="1" t="e">
        <v>#N/A</v>
      </c>
      <c r="L3243" s="23" t="e">
        <v>#N/A</v>
      </c>
      <c r="M3243" s="23" t="e">
        <v>#N/A</v>
      </c>
      <c r="N3243" s="23" t="e">
        <v>#N/A</v>
      </c>
      <c r="O3243" s="23" t="e">
        <v>#N/A</v>
      </c>
      <c r="P3243" s="23" t="e">
        <v>#N/A</v>
      </c>
      <c r="Q3243" s="23" t="s">
        <v>4408</v>
      </c>
    </row>
    <row r="3244" spans="1:17" s="23" customFormat="1" hidden="1" x14ac:dyDescent="0.2">
      <c r="A3244" s="23" t="e">
        <v>#N/A</v>
      </c>
      <c r="B3244" s="23" t="s">
        <v>4338</v>
      </c>
      <c r="C3244" s="23" t="e">
        <v>#N/A</v>
      </c>
      <c r="D3244" s="23" t="e">
        <v>#N/A</v>
      </c>
      <c r="E3244" s="23" t="e">
        <v>#N/A</v>
      </c>
      <c r="F3244" s="23" t="e">
        <v>#N/A</v>
      </c>
      <c r="G3244" s="23" t="e">
        <v>#N/A</v>
      </c>
      <c r="H3244" s="23" t="e">
        <v>#N/A</v>
      </c>
      <c r="I3244" s="1" t="e">
        <v>#N/A</v>
      </c>
      <c r="J3244" s="1" t="e">
        <v>#N/A</v>
      </c>
      <c r="K3244" s="1" t="e">
        <v>#N/A</v>
      </c>
      <c r="L3244" s="23" t="e">
        <v>#N/A</v>
      </c>
      <c r="M3244" s="23" t="e">
        <v>#N/A</v>
      </c>
      <c r="N3244" s="23" t="e">
        <v>#N/A</v>
      </c>
      <c r="O3244" s="23" t="e">
        <v>#N/A</v>
      </c>
      <c r="P3244" s="23" t="e">
        <v>#N/A</v>
      </c>
      <c r="Q3244" s="23" t="s">
        <v>4408</v>
      </c>
    </row>
    <row r="3245" spans="1:17" s="23" customFormat="1" hidden="1" x14ac:dyDescent="0.2">
      <c r="A3245" s="23" t="e">
        <v>#N/A</v>
      </c>
      <c r="B3245" s="23" t="s">
        <v>4339</v>
      </c>
      <c r="C3245" s="23" t="e">
        <v>#N/A</v>
      </c>
      <c r="D3245" s="23" t="e">
        <v>#N/A</v>
      </c>
      <c r="E3245" s="23" t="e">
        <v>#N/A</v>
      </c>
      <c r="F3245" s="23" t="e">
        <v>#N/A</v>
      </c>
      <c r="G3245" s="23" t="e">
        <v>#N/A</v>
      </c>
      <c r="H3245" s="23" t="e">
        <v>#N/A</v>
      </c>
      <c r="I3245" s="1" t="e">
        <v>#N/A</v>
      </c>
      <c r="J3245" s="1" t="e">
        <v>#N/A</v>
      </c>
      <c r="K3245" s="1" t="e">
        <v>#N/A</v>
      </c>
      <c r="L3245" s="23" t="e">
        <v>#N/A</v>
      </c>
      <c r="M3245" s="23" t="e">
        <v>#N/A</v>
      </c>
      <c r="N3245" s="23" t="e">
        <v>#N/A</v>
      </c>
      <c r="O3245" s="23" t="e">
        <v>#N/A</v>
      </c>
      <c r="P3245" s="23" t="e">
        <v>#N/A</v>
      </c>
      <c r="Q3245" s="23" t="s">
        <v>4408</v>
      </c>
    </row>
    <row r="3246" spans="1:17" s="23" customFormat="1" hidden="1" x14ac:dyDescent="0.2">
      <c r="A3246" s="23" t="e">
        <v>#N/A</v>
      </c>
      <c r="B3246" s="23" t="s">
        <v>4340</v>
      </c>
      <c r="C3246" s="23" t="e">
        <v>#N/A</v>
      </c>
      <c r="D3246" s="23" t="e">
        <v>#N/A</v>
      </c>
      <c r="E3246" s="23" t="e">
        <v>#N/A</v>
      </c>
      <c r="F3246" s="23" t="e">
        <v>#N/A</v>
      </c>
      <c r="G3246" s="23" t="e">
        <v>#N/A</v>
      </c>
      <c r="H3246" s="23" t="e">
        <v>#N/A</v>
      </c>
      <c r="I3246" s="1" t="e">
        <v>#N/A</v>
      </c>
      <c r="J3246" s="1" t="e">
        <v>#N/A</v>
      </c>
      <c r="K3246" s="1" t="e">
        <v>#N/A</v>
      </c>
      <c r="L3246" s="23" t="e">
        <v>#N/A</v>
      </c>
      <c r="M3246" s="23" t="e">
        <v>#N/A</v>
      </c>
      <c r="N3246" s="23" t="e">
        <v>#N/A</v>
      </c>
      <c r="O3246" s="23" t="e">
        <v>#N/A</v>
      </c>
      <c r="P3246" s="23" t="e">
        <v>#N/A</v>
      </c>
      <c r="Q3246" s="23" t="s">
        <v>4408</v>
      </c>
    </row>
    <row r="3247" spans="1:17" s="23" customFormat="1" hidden="1" x14ac:dyDescent="0.2">
      <c r="A3247" s="23" t="e">
        <v>#N/A</v>
      </c>
      <c r="B3247" s="23" t="s">
        <v>4341</v>
      </c>
      <c r="C3247" s="23" t="e">
        <v>#N/A</v>
      </c>
      <c r="D3247" s="23" t="e">
        <v>#N/A</v>
      </c>
      <c r="E3247" s="23" t="e">
        <v>#N/A</v>
      </c>
      <c r="F3247" s="23" t="e">
        <v>#N/A</v>
      </c>
      <c r="G3247" s="23" t="e">
        <v>#N/A</v>
      </c>
      <c r="H3247" s="23" t="e">
        <v>#N/A</v>
      </c>
      <c r="I3247" s="1" t="e">
        <v>#N/A</v>
      </c>
      <c r="J3247" s="1" t="e">
        <v>#N/A</v>
      </c>
      <c r="K3247" s="1" t="e">
        <v>#N/A</v>
      </c>
      <c r="L3247" s="23" t="e">
        <v>#N/A</v>
      </c>
      <c r="M3247" s="23" t="e">
        <v>#N/A</v>
      </c>
      <c r="N3247" s="23" t="e">
        <v>#N/A</v>
      </c>
      <c r="O3247" s="23" t="e">
        <v>#N/A</v>
      </c>
      <c r="P3247" s="23" t="e">
        <v>#N/A</v>
      </c>
      <c r="Q3247" s="23" t="s">
        <v>4408</v>
      </c>
    </row>
    <row r="3248" spans="1:17" s="23" customFormat="1" hidden="1" x14ac:dyDescent="0.2">
      <c r="A3248" s="23" t="e">
        <v>#N/A</v>
      </c>
      <c r="B3248" s="23" t="s">
        <v>4342</v>
      </c>
      <c r="C3248" s="23" t="e">
        <v>#N/A</v>
      </c>
      <c r="D3248" s="23" t="e">
        <v>#N/A</v>
      </c>
      <c r="E3248" s="23" t="e">
        <v>#N/A</v>
      </c>
      <c r="F3248" s="23" t="e">
        <v>#N/A</v>
      </c>
      <c r="G3248" s="23" t="e">
        <v>#N/A</v>
      </c>
      <c r="H3248" s="23" t="e">
        <v>#N/A</v>
      </c>
      <c r="I3248" s="1" t="e">
        <v>#N/A</v>
      </c>
      <c r="J3248" s="1" t="e">
        <v>#N/A</v>
      </c>
      <c r="K3248" s="1" t="e">
        <v>#N/A</v>
      </c>
      <c r="L3248" s="23" t="e">
        <v>#N/A</v>
      </c>
      <c r="M3248" s="23" t="e">
        <v>#N/A</v>
      </c>
      <c r="N3248" s="23" t="e">
        <v>#N/A</v>
      </c>
      <c r="O3248" s="23" t="e">
        <v>#N/A</v>
      </c>
      <c r="P3248" s="23" t="e">
        <v>#N/A</v>
      </c>
      <c r="Q3248" s="23" t="s">
        <v>4408</v>
      </c>
    </row>
    <row r="3249" spans="1:17" s="23" customFormat="1" hidden="1" x14ac:dyDescent="0.2">
      <c r="A3249" s="23" t="e">
        <v>#N/A</v>
      </c>
      <c r="B3249" s="23" t="s">
        <v>4343</v>
      </c>
      <c r="C3249" s="23" t="e">
        <v>#N/A</v>
      </c>
      <c r="D3249" s="23" t="e">
        <v>#N/A</v>
      </c>
      <c r="E3249" s="23" t="e">
        <v>#N/A</v>
      </c>
      <c r="F3249" s="23" t="e">
        <v>#N/A</v>
      </c>
      <c r="G3249" s="23" t="e">
        <v>#N/A</v>
      </c>
      <c r="H3249" s="23" t="e">
        <v>#N/A</v>
      </c>
      <c r="I3249" s="1" t="e">
        <v>#N/A</v>
      </c>
      <c r="J3249" s="1" t="e">
        <v>#N/A</v>
      </c>
      <c r="K3249" s="1" t="e">
        <v>#N/A</v>
      </c>
      <c r="L3249" s="23" t="e">
        <v>#N/A</v>
      </c>
      <c r="M3249" s="23" t="e">
        <v>#N/A</v>
      </c>
      <c r="N3249" s="23" t="e">
        <v>#N/A</v>
      </c>
      <c r="O3249" s="23" t="e">
        <v>#N/A</v>
      </c>
      <c r="P3249" s="23" t="e">
        <v>#N/A</v>
      </c>
      <c r="Q3249" s="23" t="s">
        <v>4408</v>
      </c>
    </row>
    <row r="3250" spans="1:17" s="23" customFormat="1" hidden="1" x14ac:dyDescent="0.2">
      <c r="A3250" s="23" t="e">
        <v>#N/A</v>
      </c>
      <c r="B3250" s="23" t="s">
        <v>4344</v>
      </c>
      <c r="C3250" s="23" t="e">
        <v>#N/A</v>
      </c>
      <c r="D3250" s="23" t="e">
        <v>#N/A</v>
      </c>
      <c r="E3250" s="23" t="e">
        <v>#N/A</v>
      </c>
      <c r="F3250" s="23" t="e">
        <v>#N/A</v>
      </c>
      <c r="G3250" s="23" t="e">
        <v>#N/A</v>
      </c>
      <c r="H3250" s="23" t="e">
        <v>#N/A</v>
      </c>
      <c r="I3250" s="1" t="e">
        <v>#N/A</v>
      </c>
      <c r="J3250" s="1" t="e">
        <v>#N/A</v>
      </c>
      <c r="K3250" s="1" t="e">
        <v>#N/A</v>
      </c>
      <c r="L3250" s="23" t="e">
        <v>#N/A</v>
      </c>
      <c r="M3250" s="23" t="e">
        <v>#N/A</v>
      </c>
      <c r="N3250" s="23" t="e">
        <v>#N/A</v>
      </c>
      <c r="O3250" s="23" t="e">
        <v>#N/A</v>
      </c>
      <c r="P3250" s="23" t="e">
        <v>#N/A</v>
      </c>
      <c r="Q3250" s="23" t="s">
        <v>4408</v>
      </c>
    </row>
    <row r="3251" spans="1:17" s="23" customFormat="1" hidden="1" x14ac:dyDescent="0.2">
      <c r="A3251" s="23" t="e">
        <v>#N/A</v>
      </c>
      <c r="B3251" s="23" t="s">
        <v>4345</v>
      </c>
      <c r="C3251" s="23" t="e">
        <v>#N/A</v>
      </c>
      <c r="D3251" s="23" t="e">
        <v>#N/A</v>
      </c>
      <c r="E3251" s="23" t="e">
        <v>#N/A</v>
      </c>
      <c r="F3251" s="23" t="e">
        <v>#N/A</v>
      </c>
      <c r="G3251" s="23" t="e">
        <v>#N/A</v>
      </c>
      <c r="H3251" s="23" t="e">
        <v>#N/A</v>
      </c>
      <c r="I3251" s="1" t="e">
        <v>#N/A</v>
      </c>
      <c r="J3251" s="1" t="e">
        <v>#N/A</v>
      </c>
      <c r="K3251" s="1" t="e">
        <v>#N/A</v>
      </c>
      <c r="L3251" s="23" t="e">
        <v>#N/A</v>
      </c>
      <c r="M3251" s="23" t="e">
        <v>#N/A</v>
      </c>
      <c r="N3251" s="23" t="e">
        <v>#N/A</v>
      </c>
      <c r="O3251" s="23" t="e">
        <v>#N/A</v>
      </c>
      <c r="P3251" s="23" t="e">
        <v>#N/A</v>
      </c>
      <c r="Q3251" s="23" t="s">
        <v>4408</v>
      </c>
    </row>
    <row r="3252" spans="1:17" s="23" customFormat="1" hidden="1" x14ac:dyDescent="0.2">
      <c r="A3252" s="23" t="e">
        <v>#N/A</v>
      </c>
      <c r="B3252" s="23" t="s">
        <v>4346</v>
      </c>
      <c r="C3252" s="23" t="e">
        <v>#N/A</v>
      </c>
      <c r="D3252" s="23" t="e">
        <v>#N/A</v>
      </c>
      <c r="E3252" s="23" t="e">
        <v>#N/A</v>
      </c>
      <c r="F3252" s="23" t="e">
        <v>#N/A</v>
      </c>
      <c r="G3252" s="23" t="e">
        <v>#N/A</v>
      </c>
      <c r="H3252" s="23" t="e">
        <v>#N/A</v>
      </c>
      <c r="I3252" s="1" t="e">
        <v>#N/A</v>
      </c>
      <c r="J3252" s="1" t="e">
        <v>#N/A</v>
      </c>
      <c r="K3252" s="1" t="e">
        <v>#N/A</v>
      </c>
      <c r="L3252" s="23" t="e">
        <v>#N/A</v>
      </c>
      <c r="M3252" s="23" t="e">
        <v>#N/A</v>
      </c>
      <c r="N3252" s="23" t="e">
        <v>#N/A</v>
      </c>
      <c r="O3252" s="23" t="e">
        <v>#N/A</v>
      </c>
      <c r="P3252" s="23" t="e">
        <v>#N/A</v>
      </c>
      <c r="Q3252" s="23" t="s">
        <v>4408</v>
      </c>
    </row>
    <row r="3253" spans="1:17" s="23" customFormat="1" hidden="1" x14ac:dyDescent="0.2">
      <c r="A3253" s="23" t="e">
        <v>#N/A</v>
      </c>
      <c r="B3253" s="23" t="s">
        <v>4347</v>
      </c>
      <c r="C3253" s="23" t="e">
        <v>#N/A</v>
      </c>
      <c r="D3253" s="23" t="e">
        <v>#N/A</v>
      </c>
      <c r="E3253" s="23" t="e">
        <v>#N/A</v>
      </c>
      <c r="F3253" s="23" t="e">
        <v>#N/A</v>
      </c>
      <c r="G3253" s="23" t="e">
        <v>#N/A</v>
      </c>
      <c r="H3253" s="23" t="e">
        <v>#N/A</v>
      </c>
      <c r="I3253" s="1" t="e">
        <v>#N/A</v>
      </c>
      <c r="J3253" s="1" t="e">
        <v>#N/A</v>
      </c>
      <c r="K3253" s="1" t="e">
        <v>#N/A</v>
      </c>
      <c r="L3253" s="23" t="e">
        <v>#N/A</v>
      </c>
      <c r="M3253" s="23" t="e">
        <v>#N/A</v>
      </c>
      <c r="N3253" s="23" t="e">
        <v>#N/A</v>
      </c>
      <c r="O3253" s="23" t="e">
        <v>#N/A</v>
      </c>
      <c r="P3253" s="23" t="e">
        <v>#N/A</v>
      </c>
      <c r="Q3253" s="23" t="s">
        <v>4408</v>
      </c>
    </row>
    <row r="3254" spans="1:17" s="23" customFormat="1" hidden="1" x14ac:dyDescent="0.2">
      <c r="A3254" s="23" t="e">
        <v>#N/A</v>
      </c>
      <c r="B3254" s="23" t="s">
        <v>4348</v>
      </c>
      <c r="C3254" s="23" t="e">
        <v>#N/A</v>
      </c>
      <c r="D3254" s="23" t="e">
        <v>#N/A</v>
      </c>
      <c r="E3254" s="23" t="e">
        <v>#N/A</v>
      </c>
      <c r="F3254" s="23" t="e">
        <v>#N/A</v>
      </c>
      <c r="G3254" s="23" t="e">
        <v>#N/A</v>
      </c>
      <c r="H3254" s="23" t="e">
        <v>#N/A</v>
      </c>
      <c r="I3254" s="1" t="e">
        <v>#N/A</v>
      </c>
      <c r="J3254" s="1" t="e">
        <v>#N/A</v>
      </c>
      <c r="K3254" s="1" t="e">
        <v>#N/A</v>
      </c>
      <c r="L3254" s="23" t="e">
        <v>#N/A</v>
      </c>
      <c r="M3254" s="23" t="e">
        <v>#N/A</v>
      </c>
      <c r="N3254" s="23" t="e">
        <v>#N/A</v>
      </c>
      <c r="O3254" s="23" t="e">
        <v>#N/A</v>
      </c>
      <c r="P3254" s="23" t="e">
        <v>#N/A</v>
      </c>
      <c r="Q3254" s="23" t="s">
        <v>4408</v>
      </c>
    </row>
    <row r="3255" spans="1:17" s="23" customFormat="1" hidden="1" x14ac:dyDescent="0.2">
      <c r="A3255" s="23" t="e">
        <v>#N/A</v>
      </c>
      <c r="B3255" s="23" t="s">
        <v>4349</v>
      </c>
      <c r="C3255" s="23" t="e">
        <v>#N/A</v>
      </c>
      <c r="D3255" s="23" t="e">
        <v>#N/A</v>
      </c>
      <c r="E3255" s="23" t="e">
        <v>#N/A</v>
      </c>
      <c r="F3255" s="23" t="e">
        <v>#N/A</v>
      </c>
      <c r="G3255" s="23" t="e">
        <v>#N/A</v>
      </c>
      <c r="H3255" s="23" t="e">
        <v>#N/A</v>
      </c>
      <c r="I3255" s="1" t="e">
        <v>#N/A</v>
      </c>
      <c r="J3255" s="1" t="e">
        <v>#N/A</v>
      </c>
      <c r="K3255" s="1" t="e">
        <v>#N/A</v>
      </c>
      <c r="L3255" s="23" t="e">
        <v>#N/A</v>
      </c>
      <c r="M3255" s="23" t="e">
        <v>#N/A</v>
      </c>
      <c r="N3255" s="23" t="e">
        <v>#N/A</v>
      </c>
      <c r="O3255" s="23" t="e">
        <v>#N/A</v>
      </c>
      <c r="P3255" s="23" t="e">
        <v>#N/A</v>
      </c>
      <c r="Q3255" s="23" t="s">
        <v>4408</v>
      </c>
    </row>
    <row r="3256" spans="1:17" s="23" customFormat="1" hidden="1" x14ac:dyDescent="0.2">
      <c r="A3256" s="23" t="e">
        <v>#N/A</v>
      </c>
      <c r="B3256" s="23" t="s">
        <v>4350</v>
      </c>
      <c r="C3256" s="23" t="e">
        <v>#N/A</v>
      </c>
      <c r="D3256" s="23" t="e">
        <v>#N/A</v>
      </c>
      <c r="E3256" s="23" t="e">
        <v>#N/A</v>
      </c>
      <c r="F3256" s="23" t="e">
        <v>#N/A</v>
      </c>
      <c r="G3256" s="23" t="e">
        <v>#N/A</v>
      </c>
      <c r="H3256" s="23" t="e">
        <v>#N/A</v>
      </c>
      <c r="I3256" s="1" t="e">
        <v>#N/A</v>
      </c>
      <c r="J3256" s="1" t="e">
        <v>#N/A</v>
      </c>
      <c r="K3256" s="1" t="e">
        <v>#N/A</v>
      </c>
      <c r="L3256" s="23" t="e">
        <v>#N/A</v>
      </c>
      <c r="M3256" s="23" t="e">
        <v>#N/A</v>
      </c>
      <c r="N3256" s="23" t="e">
        <v>#N/A</v>
      </c>
      <c r="O3256" s="23" t="e">
        <v>#N/A</v>
      </c>
      <c r="P3256" s="23" t="e">
        <v>#N/A</v>
      </c>
      <c r="Q3256" s="23" t="s">
        <v>4408</v>
      </c>
    </row>
    <row r="3257" spans="1:17" s="23" customFormat="1" hidden="1" x14ac:dyDescent="0.2">
      <c r="A3257" s="23" t="e">
        <v>#N/A</v>
      </c>
      <c r="B3257" s="23" t="s">
        <v>4351</v>
      </c>
      <c r="C3257" s="23" t="e">
        <v>#N/A</v>
      </c>
      <c r="D3257" s="23" t="e">
        <v>#N/A</v>
      </c>
      <c r="E3257" s="23" t="e">
        <v>#N/A</v>
      </c>
      <c r="F3257" s="23" t="e">
        <v>#N/A</v>
      </c>
      <c r="G3257" s="23" t="e">
        <v>#N/A</v>
      </c>
      <c r="H3257" s="23" t="e">
        <v>#N/A</v>
      </c>
      <c r="I3257" s="1" t="e">
        <v>#N/A</v>
      </c>
      <c r="J3257" s="1" t="e">
        <v>#N/A</v>
      </c>
      <c r="K3257" s="1" t="e">
        <v>#N/A</v>
      </c>
      <c r="L3257" s="23" t="e">
        <v>#N/A</v>
      </c>
      <c r="M3257" s="23" t="e">
        <v>#N/A</v>
      </c>
      <c r="N3257" s="23" t="e">
        <v>#N/A</v>
      </c>
      <c r="O3257" s="23" t="e">
        <v>#N/A</v>
      </c>
      <c r="P3257" s="23" t="e">
        <v>#N/A</v>
      </c>
      <c r="Q3257" s="23" t="s">
        <v>4408</v>
      </c>
    </row>
    <row r="3258" spans="1:17" s="23" customFormat="1" hidden="1" x14ac:dyDescent="0.2">
      <c r="A3258" s="23" t="e">
        <v>#N/A</v>
      </c>
      <c r="B3258" s="23" t="s">
        <v>4352</v>
      </c>
      <c r="C3258" s="23" t="e">
        <v>#N/A</v>
      </c>
      <c r="D3258" s="23" t="e">
        <v>#N/A</v>
      </c>
      <c r="E3258" s="23" t="e">
        <v>#N/A</v>
      </c>
      <c r="F3258" s="23" t="e">
        <v>#N/A</v>
      </c>
      <c r="G3258" s="23" t="e">
        <v>#N/A</v>
      </c>
      <c r="H3258" s="23" t="e">
        <v>#N/A</v>
      </c>
      <c r="I3258" s="1" t="e">
        <v>#N/A</v>
      </c>
      <c r="J3258" s="1" t="e">
        <v>#N/A</v>
      </c>
      <c r="K3258" s="1" t="e">
        <v>#N/A</v>
      </c>
      <c r="L3258" s="23" t="e">
        <v>#N/A</v>
      </c>
      <c r="M3258" s="23" t="e">
        <v>#N/A</v>
      </c>
      <c r="N3258" s="23" t="e">
        <v>#N/A</v>
      </c>
      <c r="O3258" s="23" t="e">
        <v>#N/A</v>
      </c>
      <c r="P3258" s="23" t="e">
        <v>#N/A</v>
      </c>
      <c r="Q3258" s="23" t="s">
        <v>4408</v>
      </c>
    </row>
    <row r="3259" spans="1:17" s="23" customFormat="1" hidden="1" x14ac:dyDescent="0.2">
      <c r="A3259" s="23" t="e">
        <v>#N/A</v>
      </c>
      <c r="B3259" s="23" t="s">
        <v>4353</v>
      </c>
      <c r="C3259" s="23" t="e">
        <v>#N/A</v>
      </c>
      <c r="D3259" s="23" t="e">
        <v>#N/A</v>
      </c>
      <c r="E3259" s="23" t="e">
        <v>#N/A</v>
      </c>
      <c r="F3259" s="23" t="e">
        <v>#N/A</v>
      </c>
      <c r="G3259" s="23" t="e">
        <v>#N/A</v>
      </c>
      <c r="H3259" s="23" t="e">
        <v>#N/A</v>
      </c>
      <c r="I3259" s="1" t="e">
        <v>#N/A</v>
      </c>
      <c r="J3259" s="1" t="e">
        <v>#N/A</v>
      </c>
      <c r="K3259" s="1" t="e">
        <v>#N/A</v>
      </c>
      <c r="L3259" s="23" t="e">
        <v>#N/A</v>
      </c>
      <c r="M3259" s="23" t="e">
        <v>#N/A</v>
      </c>
      <c r="N3259" s="23" t="e">
        <v>#N/A</v>
      </c>
      <c r="O3259" s="23" t="e">
        <v>#N/A</v>
      </c>
      <c r="P3259" s="23" t="e">
        <v>#N/A</v>
      </c>
      <c r="Q3259" s="23" t="s">
        <v>4408</v>
      </c>
    </row>
    <row r="3260" spans="1:17" s="23" customFormat="1" hidden="1" x14ac:dyDescent="0.2">
      <c r="A3260" s="23" t="e">
        <v>#N/A</v>
      </c>
      <c r="B3260" s="23" t="s">
        <v>4354</v>
      </c>
      <c r="C3260" s="23" t="e">
        <v>#N/A</v>
      </c>
      <c r="D3260" s="23" t="e">
        <v>#N/A</v>
      </c>
      <c r="E3260" s="23" t="e">
        <v>#N/A</v>
      </c>
      <c r="F3260" s="23" t="e">
        <v>#N/A</v>
      </c>
      <c r="G3260" s="23" t="e">
        <v>#N/A</v>
      </c>
      <c r="H3260" s="23" t="e">
        <v>#N/A</v>
      </c>
      <c r="I3260" s="1" t="e">
        <v>#N/A</v>
      </c>
      <c r="J3260" s="1" t="e">
        <v>#N/A</v>
      </c>
      <c r="K3260" s="1" t="e">
        <v>#N/A</v>
      </c>
      <c r="L3260" s="23" t="e">
        <v>#N/A</v>
      </c>
      <c r="M3260" s="23" t="e">
        <v>#N/A</v>
      </c>
      <c r="N3260" s="23" t="e">
        <v>#N/A</v>
      </c>
      <c r="O3260" s="23" t="e">
        <v>#N/A</v>
      </c>
      <c r="P3260" s="23" t="e">
        <v>#N/A</v>
      </c>
      <c r="Q3260" s="23" t="s">
        <v>4408</v>
      </c>
    </row>
    <row r="3261" spans="1:17" s="23" customFormat="1" hidden="1" x14ac:dyDescent="0.2">
      <c r="A3261" s="23" t="e">
        <v>#N/A</v>
      </c>
      <c r="B3261" s="23" t="s">
        <v>4355</v>
      </c>
      <c r="C3261" s="23" t="e">
        <v>#N/A</v>
      </c>
      <c r="D3261" s="23" t="e">
        <v>#N/A</v>
      </c>
      <c r="E3261" s="23" t="e">
        <v>#N/A</v>
      </c>
      <c r="F3261" s="23" t="e">
        <v>#N/A</v>
      </c>
      <c r="G3261" s="23" t="e">
        <v>#N/A</v>
      </c>
      <c r="H3261" s="23" t="e">
        <v>#N/A</v>
      </c>
      <c r="I3261" s="1" t="e">
        <v>#N/A</v>
      </c>
      <c r="J3261" s="1" t="e">
        <v>#N/A</v>
      </c>
      <c r="K3261" s="1" t="e">
        <v>#N/A</v>
      </c>
      <c r="L3261" s="23" t="e">
        <v>#N/A</v>
      </c>
      <c r="M3261" s="23" t="e">
        <v>#N/A</v>
      </c>
      <c r="N3261" s="23" t="e">
        <v>#N/A</v>
      </c>
      <c r="O3261" s="23" t="e">
        <v>#N/A</v>
      </c>
      <c r="P3261" s="23" t="e">
        <v>#N/A</v>
      </c>
      <c r="Q3261" s="23" t="s">
        <v>4408</v>
      </c>
    </row>
    <row r="3262" spans="1:17" s="23" customFormat="1" hidden="1" x14ac:dyDescent="0.2">
      <c r="A3262" s="23" t="e">
        <v>#N/A</v>
      </c>
      <c r="B3262" s="23" t="s">
        <v>4356</v>
      </c>
      <c r="C3262" s="23" t="e">
        <v>#N/A</v>
      </c>
      <c r="D3262" s="23" t="e">
        <v>#N/A</v>
      </c>
      <c r="E3262" s="23" t="e">
        <v>#N/A</v>
      </c>
      <c r="F3262" s="23" t="e">
        <v>#N/A</v>
      </c>
      <c r="G3262" s="23" t="e">
        <v>#N/A</v>
      </c>
      <c r="H3262" s="23" t="e">
        <v>#N/A</v>
      </c>
      <c r="I3262" s="1" t="e">
        <v>#N/A</v>
      </c>
      <c r="J3262" s="1" t="e">
        <v>#N/A</v>
      </c>
      <c r="K3262" s="1" t="e">
        <v>#N/A</v>
      </c>
      <c r="L3262" s="23" t="e">
        <v>#N/A</v>
      </c>
      <c r="M3262" s="23" t="e">
        <v>#N/A</v>
      </c>
      <c r="N3262" s="23" t="e">
        <v>#N/A</v>
      </c>
      <c r="O3262" s="23" t="e">
        <v>#N/A</v>
      </c>
      <c r="P3262" s="23" t="e">
        <v>#N/A</v>
      </c>
      <c r="Q3262" s="23" t="s">
        <v>4408</v>
      </c>
    </row>
    <row r="3263" spans="1:17" s="23" customFormat="1" hidden="1" x14ac:dyDescent="0.2">
      <c r="A3263" s="23" t="e">
        <v>#N/A</v>
      </c>
      <c r="B3263" s="23" t="s">
        <v>4357</v>
      </c>
      <c r="C3263" s="23" t="e">
        <v>#N/A</v>
      </c>
      <c r="D3263" s="23" t="e">
        <v>#N/A</v>
      </c>
      <c r="E3263" s="23" t="e">
        <v>#N/A</v>
      </c>
      <c r="F3263" s="23" t="e">
        <v>#N/A</v>
      </c>
      <c r="G3263" s="23" t="e">
        <v>#N/A</v>
      </c>
      <c r="H3263" s="23" t="e">
        <v>#N/A</v>
      </c>
      <c r="I3263" s="1" t="e">
        <v>#N/A</v>
      </c>
      <c r="J3263" s="1" t="e">
        <v>#N/A</v>
      </c>
      <c r="K3263" s="1" t="e">
        <v>#N/A</v>
      </c>
      <c r="L3263" s="23" t="e">
        <v>#N/A</v>
      </c>
      <c r="M3263" s="23" t="e">
        <v>#N/A</v>
      </c>
      <c r="N3263" s="23" t="e">
        <v>#N/A</v>
      </c>
      <c r="O3263" s="23" t="e">
        <v>#N/A</v>
      </c>
      <c r="P3263" s="23" t="e">
        <v>#N/A</v>
      </c>
      <c r="Q3263" s="23" t="s">
        <v>4408</v>
      </c>
    </row>
    <row r="3264" spans="1:17" s="23" customFormat="1" hidden="1" x14ac:dyDescent="0.2">
      <c r="A3264" s="23" t="e">
        <v>#N/A</v>
      </c>
      <c r="B3264" s="23" t="s">
        <v>4358</v>
      </c>
      <c r="C3264" s="23" t="e">
        <v>#N/A</v>
      </c>
      <c r="D3264" s="23" t="e">
        <v>#N/A</v>
      </c>
      <c r="E3264" s="23" t="e">
        <v>#N/A</v>
      </c>
      <c r="F3264" s="23" t="e">
        <v>#N/A</v>
      </c>
      <c r="G3264" s="23" t="e">
        <v>#N/A</v>
      </c>
      <c r="H3264" s="23" t="e">
        <v>#N/A</v>
      </c>
      <c r="I3264" s="1" t="e">
        <v>#N/A</v>
      </c>
      <c r="J3264" s="1" t="e">
        <v>#N/A</v>
      </c>
      <c r="K3264" s="1" t="e">
        <v>#N/A</v>
      </c>
      <c r="L3264" s="23" t="e">
        <v>#N/A</v>
      </c>
      <c r="M3264" s="23" t="e">
        <v>#N/A</v>
      </c>
      <c r="N3264" s="23" t="e">
        <v>#N/A</v>
      </c>
      <c r="O3264" s="23" t="e">
        <v>#N/A</v>
      </c>
      <c r="P3264" s="23" t="e">
        <v>#N/A</v>
      </c>
      <c r="Q3264" s="23" t="s">
        <v>4408</v>
      </c>
    </row>
    <row r="3265" spans="1:17" s="23" customFormat="1" hidden="1" x14ac:dyDescent="0.2">
      <c r="A3265" s="23" t="e">
        <v>#N/A</v>
      </c>
      <c r="B3265" s="23" t="s">
        <v>4359</v>
      </c>
      <c r="C3265" s="23" t="e">
        <v>#N/A</v>
      </c>
      <c r="D3265" s="23" t="e">
        <v>#N/A</v>
      </c>
      <c r="E3265" s="23" t="e">
        <v>#N/A</v>
      </c>
      <c r="F3265" s="23" t="e">
        <v>#N/A</v>
      </c>
      <c r="G3265" s="23" t="e">
        <v>#N/A</v>
      </c>
      <c r="H3265" s="23" t="e">
        <v>#N/A</v>
      </c>
      <c r="I3265" s="1" t="e">
        <v>#N/A</v>
      </c>
      <c r="J3265" s="1" t="e">
        <v>#N/A</v>
      </c>
      <c r="K3265" s="1" t="e">
        <v>#N/A</v>
      </c>
      <c r="L3265" s="23" t="e">
        <v>#N/A</v>
      </c>
      <c r="M3265" s="23" t="e">
        <v>#N/A</v>
      </c>
      <c r="N3265" s="23" t="e">
        <v>#N/A</v>
      </c>
      <c r="O3265" s="23" t="e">
        <v>#N/A</v>
      </c>
      <c r="P3265" s="23" t="e">
        <v>#N/A</v>
      </c>
      <c r="Q3265" s="23" t="s">
        <v>4408</v>
      </c>
    </row>
    <row r="3266" spans="1:17" s="23" customFormat="1" hidden="1" x14ac:dyDescent="0.2">
      <c r="A3266" s="23" t="e">
        <v>#N/A</v>
      </c>
      <c r="B3266" s="23" t="s">
        <v>4360</v>
      </c>
      <c r="C3266" s="23" t="e">
        <v>#N/A</v>
      </c>
      <c r="D3266" s="23" t="e">
        <v>#N/A</v>
      </c>
      <c r="E3266" s="23" t="e">
        <v>#N/A</v>
      </c>
      <c r="F3266" s="23" t="e">
        <v>#N/A</v>
      </c>
      <c r="G3266" s="23" t="e">
        <v>#N/A</v>
      </c>
      <c r="H3266" s="23" t="e">
        <v>#N/A</v>
      </c>
      <c r="I3266" s="1" t="e">
        <v>#N/A</v>
      </c>
      <c r="J3266" s="1" t="e">
        <v>#N/A</v>
      </c>
      <c r="K3266" s="1" t="e">
        <v>#N/A</v>
      </c>
      <c r="L3266" s="23" t="e">
        <v>#N/A</v>
      </c>
      <c r="M3266" s="23" t="e">
        <v>#N/A</v>
      </c>
      <c r="N3266" s="23" t="e">
        <v>#N/A</v>
      </c>
      <c r="O3266" s="23" t="e">
        <v>#N/A</v>
      </c>
      <c r="P3266" s="23" t="e">
        <v>#N/A</v>
      </c>
      <c r="Q3266" s="23" t="s">
        <v>4408</v>
      </c>
    </row>
    <row r="3267" spans="1:17" s="23" customFormat="1" hidden="1" x14ac:dyDescent="0.2">
      <c r="A3267" s="23" t="e">
        <v>#N/A</v>
      </c>
      <c r="B3267" s="23" t="s">
        <v>4361</v>
      </c>
      <c r="C3267" s="23" t="e">
        <v>#N/A</v>
      </c>
      <c r="D3267" s="23" t="e">
        <v>#N/A</v>
      </c>
      <c r="E3267" s="23" t="e">
        <v>#N/A</v>
      </c>
      <c r="F3267" s="23" t="e">
        <v>#N/A</v>
      </c>
      <c r="G3267" s="23" t="e">
        <v>#N/A</v>
      </c>
      <c r="H3267" s="23" t="e">
        <v>#N/A</v>
      </c>
      <c r="I3267" s="1" t="e">
        <v>#N/A</v>
      </c>
      <c r="J3267" s="1" t="e">
        <v>#N/A</v>
      </c>
      <c r="K3267" s="1" t="e">
        <v>#N/A</v>
      </c>
      <c r="L3267" s="23" t="e">
        <v>#N/A</v>
      </c>
      <c r="M3267" s="23" t="e">
        <v>#N/A</v>
      </c>
      <c r="N3267" s="23" t="e">
        <v>#N/A</v>
      </c>
      <c r="O3267" s="23" t="e">
        <v>#N/A</v>
      </c>
      <c r="P3267" s="23" t="e">
        <v>#N/A</v>
      </c>
      <c r="Q3267" s="23" t="s">
        <v>4408</v>
      </c>
    </row>
    <row r="3268" spans="1:17" s="23" customFormat="1" hidden="1" x14ac:dyDescent="0.2">
      <c r="A3268" s="23" t="e">
        <v>#N/A</v>
      </c>
      <c r="B3268" s="23" t="s">
        <v>4362</v>
      </c>
      <c r="C3268" s="23" t="e">
        <v>#N/A</v>
      </c>
      <c r="D3268" s="23" t="e">
        <v>#N/A</v>
      </c>
      <c r="E3268" s="23" t="e">
        <v>#N/A</v>
      </c>
      <c r="F3268" s="23" t="e">
        <v>#N/A</v>
      </c>
      <c r="G3268" s="23" t="e">
        <v>#N/A</v>
      </c>
      <c r="H3268" s="23" t="e">
        <v>#N/A</v>
      </c>
      <c r="I3268" s="1" t="e">
        <v>#N/A</v>
      </c>
      <c r="J3268" s="1" t="e">
        <v>#N/A</v>
      </c>
      <c r="K3268" s="1" t="e">
        <v>#N/A</v>
      </c>
      <c r="L3268" s="23" t="e">
        <v>#N/A</v>
      </c>
      <c r="M3268" s="23" t="e">
        <v>#N/A</v>
      </c>
      <c r="N3268" s="23" t="e">
        <v>#N/A</v>
      </c>
      <c r="O3268" s="23" t="e">
        <v>#N/A</v>
      </c>
      <c r="P3268" s="23" t="e">
        <v>#N/A</v>
      </c>
      <c r="Q3268" s="23" t="s">
        <v>4408</v>
      </c>
    </row>
    <row r="3269" spans="1:17" s="23" customFormat="1" hidden="1" x14ac:dyDescent="0.2">
      <c r="A3269" s="23" t="e">
        <v>#N/A</v>
      </c>
      <c r="B3269" s="23" t="s">
        <v>4363</v>
      </c>
      <c r="C3269" s="23" t="e">
        <v>#N/A</v>
      </c>
      <c r="D3269" s="23" t="e">
        <v>#N/A</v>
      </c>
      <c r="E3269" s="23" t="e">
        <v>#N/A</v>
      </c>
      <c r="F3269" s="23" t="e">
        <v>#N/A</v>
      </c>
      <c r="G3269" s="23" t="e">
        <v>#N/A</v>
      </c>
      <c r="H3269" s="23" t="e">
        <v>#N/A</v>
      </c>
      <c r="I3269" s="1" t="e">
        <v>#N/A</v>
      </c>
      <c r="J3269" s="1" t="e">
        <v>#N/A</v>
      </c>
      <c r="K3269" s="1" t="e">
        <v>#N/A</v>
      </c>
      <c r="L3269" s="23" t="e">
        <v>#N/A</v>
      </c>
      <c r="M3269" s="23" t="e">
        <v>#N/A</v>
      </c>
      <c r="N3269" s="23" t="e">
        <v>#N/A</v>
      </c>
      <c r="O3269" s="23" t="e">
        <v>#N/A</v>
      </c>
      <c r="P3269" s="23" t="e">
        <v>#N/A</v>
      </c>
      <c r="Q3269" s="23" t="s">
        <v>4408</v>
      </c>
    </row>
    <row r="3270" spans="1:17" s="23" customFormat="1" hidden="1" x14ac:dyDescent="0.2">
      <c r="A3270" s="23" t="e">
        <v>#N/A</v>
      </c>
      <c r="B3270" s="23" t="s">
        <v>4364</v>
      </c>
      <c r="C3270" s="23" t="e">
        <v>#N/A</v>
      </c>
      <c r="D3270" s="23" t="e">
        <v>#N/A</v>
      </c>
      <c r="E3270" s="23" t="e">
        <v>#N/A</v>
      </c>
      <c r="F3270" s="23" t="e">
        <v>#N/A</v>
      </c>
      <c r="G3270" s="23" t="e">
        <v>#N/A</v>
      </c>
      <c r="H3270" s="23" t="e">
        <v>#N/A</v>
      </c>
      <c r="I3270" s="1" t="e">
        <v>#N/A</v>
      </c>
      <c r="J3270" s="1" t="e">
        <v>#N/A</v>
      </c>
      <c r="K3270" s="1" t="e">
        <v>#N/A</v>
      </c>
      <c r="L3270" s="23" t="e">
        <v>#N/A</v>
      </c>
      <c r="M3270" s="23" t="e">
        <v>#N/A</v>
      </c>
      <c r="N3270" s="23" t="e">
        <v>#N/A</v>
      </c>
      <c r="O3270" s="23" t="e">
        <v>#N/A</v>
      </c>
      <c r="P3270" s="23" t="e">
        <v>#N/A</v>
      </c>
      <c r="Q3270" s="23" t="s">
        <v>4408</v>
      </c>
    </row>
    <row r="3271" spans="1:17" s="23" customFormat="1" hidden="1" x14ac:dyDescent="0.2">
      <c r="A3271" s="23" t="e">
        <v>#N/A</v>
      </c>
      <c r="B3271" s="23" t="s">
        <v>4365</v>
      </c>
      <c r="C3271" s="23" t="e">
        <v>#N/A</v>
      </c>
      <c r="D3271" s="23" t="e">
        <v>#N/A</v>
      </c>
      <c r="E3271" s="23" t="e">
        <v>#N/A</v>
      </c>
      <c r="F3271" s="23" t="e">
        <v>#N/A</v>
      </c>
      <c r="G3271" s="23" t="e">
        <v>#N/A</v>
      </c>
      <c r="H3271" s="23" t="e">
        <v>#N/A</v>
      </c>
      <c r="I3271" s="1" t="e">
        <v>#N/A</v>
      </c>
      <c r="J3271" s="1" t="e">
        <v>#N/A</v>
      </c>
      <c r="K3271" s="1" t="e">
        <v>#N/A</v>
      </c>
      <c r="L3271" s="23" t="e">
        <v>#N/A</v>
      </c>
      <c r="M3271" s="23" t="e">
        <v>#N/A</v>
      </c>
      <c r="N3271" s="23" t="e">
        <v>#N/A</v>
      </c>
      <c r="O3271" s="23" t="e">
        <v>#N/A</v>
      </c>
      <c r="P3271" s="23" t="e">
        <v>#N/A</v>
      </c>
      <c r="Q3271" s="23" t="s">
        <v>4408</v>
      </c>
    </row>
    <row r="3272" spans="1:17" s="23" customFormat="1" hidden="1" x14ac:dyDescent="0.2">
      <c r="A3272" s="23" t="e">
        <v>#N/A</v>
      </c>
      <c r="B3272" s="23" t="s">
        <v>4366</v>
      </c>
      <c r="C3272" s="23" t="e">
        <v>#N/A</v>
      </c>
      <c r="D3272" s="23" t="e">
        <v>#N/A</v>
      </c>
      <c r="E3272" s="23" t="e">
        <v>#N/A</v>
      </c>
      <c r="F3272" s="23" t="e">
        <v>#N/A</v>
      </c>
      <c r="G3272" s="23" t="e">
        <v>#N/A</v>
      </c>
      <c r="H3272" s="23" t="e">
        <v>#N/A</v>
      </c>
      <c r="I3272" s="1" t="e">
        <v>#N/A</v>
      </c>
      <c r="J3272" s="1" t="e">
        <v>#N/A</v>
      </c>
      <c r="K3272" s="1" t="e">
        <v>#N/A</v>
      </c>
      <c r="L3272" s="23" t="e">
        <v>#N/A</v>
      </c>
      <c r="M3272" s="23" t="e">
        <v>#N/A</v>
      </c>
      <c r="N3272" s="23" t="e">
        <v>#N/A</v>
      </c>
      <c r="O3272" s="23" t="e">
        <v>#N/A</v>
      </c>
      <c r="P3272" s="23" t="e">
        <v>#N/A</v>
      </c>
      <c r="Q3272" s="23" t="s">
        <v>4408</v>
      </c>
    </row>
    <row r="3273" spans="1:17" s="23" customFormat="1" hidden="1" x14ac:dyDescent="0.2">
      <c r="A3273" s="23" t="e">
        <v>#N/A</v>
      </c>
      <c r="B3273" s="23" t="s">
        <v>4367</v>
      </c>
      <c r="C3273" s="23" t="e">
        <v>#N/A</v>
      </c>
      <c r="D3273" s="23" t="e">
        <v>#N/A</v>
      </c>
      <c r="E3273" s="23" t="e">
        <v>#N/A</v>
      </c>
      <c r="F3273" s="23" t="e">
        <v>#N/A</v>
      </c>
      <c r="G3273" s="23" t="e">
        <v>#N/A</v>
      </c>
      <c r="H3273" s="23" t="e">
        <v>#N/A</v>
      </c>
      <c r="I3273" s="1" t="e">
        <v>#N/A</v>
      </c>
      <c r="J3273" s="1" t="e">
        <v>#N/A</v>
      </c>
      <c r="K3273" s="1" t="e">
        <v>#N/A</v>
      </c>
      <c r="L3273" s="23" t="e">
        <v>#N/A</v>
      </c>
      <c r="M3273" s="23" t="e">
        <v>#N/A</v>
      </c>
      <c r="N3273" s="23" t="e">
        <v>#N/A</v>
      </c>
      <c r="O3273" s="23" t="e">
        <v>#N/A</v>
      </c>
      <c r="P3273" s="23" t="e">
        <v>#N/A</v>
      </c>
      <c r="Q3273" s="23" t="s">
        <v>4408</v>
      </c>
    </row>
    <row r="3274" spans="1:17" s="23" customFormat="1" hidden="1" x14ac:dyDescent="0.2">
      <c r="A3274" s="23" t="e">
        <v>#N/A</v>
      </c>
      <c r="B3274" s="23" t="s">
        <v>4368</v>
      </c>
      <c r="C3274" s="23" t="e">
        <v>#N/A</v>
      </c>
      <c r="D3274" s="23" t="e">
        <v>#N/A</v>
      </c>
      <c r="E3274" s="23" t="e">
        <v>#N/A</v>
      </c>
      <c r="F3274" s="23" t="e">
        <v>#N/A</v>
      </c>
      <c r="G3274" s="23" t="e">
        <v>#N/A</v>
      </c>
      <c r="H3274" s="23" t="e">
        <v>#N/A</v>
      </c>
      <c r="I3274" s="1" t="e">
        <v>#N/A</v>
      </c>
      <c r="J3274" s="1" t="e">
        <v>#N/A</v>
      </c>
      <c r="K3274" s="1" t="e">
        <v>#N/A</v>
      </c>
      <c r="L3274" s="23" t="e">
        <v>#N/A</v>
      </c>
      <c r="M3274" s="23" t="e">
        <v>#N/A</v>
      </c>
      <c r="N3274" s="23" t="e">
        <v>#N/A</v>
      </c>
      <c r="O3274" s="23" t="e">
        <v>#N/A</v>
      </c>
      <c r="P3274" s="23" t="e">
        <v>#N/A</v>
      </c>
      <c r="Q3274" s="23" t="s">
        <v>4408</v>
      </c>
    </row>
    <row r="3275" spans="1:17" s="23" customFormat="1" hidden="1" x14ac:dyDescent="0.2">
      <c r="A3275" s="23" t="e">
        <v>#N/A</v>
      </c>
      <c r="B3275" s="23" t="s">
        <v>4369</v>
      </c>
      <c r="C3275" s="23" t="e">
        <v>#N/A</v>
      </c>
      <c r="D3275" s="23" t="e">
        <v>#N/A</v>
      </c>
      <c r="E3275" s="23" t="e">
        <v>#N/A</v>
      </c>
      <c r="F3275" s="23" t="e">
        <v>#N/A</v>
      </c>
      <c r="G3275" s="23" t="e">
        <v>#N/A</v>
      </c>
      <c r="H3275" s="23" t="e">
        <v>#N/A</v>
      </c>
      <c r="I3275" s="1" t="e">
        <v>#N/A</v>
      </c>
      <c r="J3275" s="1" t="e">
        <v>#N/A</v>
      </c>
      <c r="K3275" s="1" t="e">
        <v>#N/A</v>
      </c>
      <c r="L3275" s="23" t="e">
        <v>#N/A</v>
      </c>
      <c r="M3275" s="23" t="e">
        <v>#N/A</v>
      </c>
      <c r="N3275" s="23" t="e">
        <v>#N/A</v>
      </c>
      <c r="O3275" s="23" t="e">
        <v>#N/A</v>
      </c>
      <c r="P3275" s="23" t="e">
        <v>#N/A</v>
      </c>
      <c r="Q3275" s="23" t="s">
        <v>4408</v>
      </c>
    </row>
    <row r="3276" spans="1:17" s="23" customFormat="1" hidden="1" x14ac:dyDescent="0.2">
      <c r="A3276" s="23" t="e">
        <v>#N/A</v>
      </c>
      <c r="B3276" s="23" t="s">
        <v>4370</v>
      </c>
      <c r="C3276" s="23" t="e">
        <v>#N/A</v>
      </c>
      <c r="D3276" s="23" t="e">
        <v>#N/A</v>
      </c>
      <c r="E3276" s="23" t="e">
        <v>#N/A</v>
      </c>
      <c r="F3276" s="23" t="e">
        <v>#N/A</v>
      </c>
      <c r="G3276" s="23" t="e">
        <v>#N/A</v>
      </c>
      <c r="H3276" s="23" t="e">
        <v>#N/A</v>
      </c>
      <c r="I3276" s="1" t="e">
        <v>#N/A</v>
      </c>
      <c r="J3276" s="1" t="e">
        <v>#N/A</v>
      </c>
      <c r="K3276" s="1" t="e">
        <v>#N/A</v>
      </c>
      <c r="L3276" s="23" t="e">
        <v>#N/A</v>
      </c>
      <c r="M3276" s="23" t="e">
        <v>#N/A</v>
      </c>
      <c r="N3276" s="23" t="e">
        <v>#N/A</v>
      </c>
      <c r="O3276" s="23" t="e">
        <v>#N/A</v>
      </c>
      <c r="P3276" s="23" t="e">
        <v>#N/A</v>
      </c>
      <c r="Q3276" s="23" t="s">
        <v>4408</v>
      </c>
    </row>
    <row r="3277" spans="1:17" s="23" customFormat="1" hidden="1" x14ac:dyDescent="0.2">
      <c r="A3277" s="23" t="e">
        <v>#N/A</v>
      </c>
      <c r="B3277" s="23" t="s">
        <v>4371</v>
      </c>
      <c r="C3277" s="23" t="e">
        <v>#N/A</v>
      </c>
      <c r="D3277" s="23" t="e">
        <v>#N/A</v>
      </c>
      <c r="E3277" s="23" t="e">
        <v>#N/A</v>
      </c>
      <c r="F3277" s="23" t="e">
        <v>#N/A</v>
      </c>
      <c r="G3277" s="23" t="e">
        <v>#N/A</v>
      </c>
      <c r="H3277" s="23" t="e">
        <v>#N/A</v>
      </c>
      <c r="I3277" s="1" t="e">
        <v>#N/A</v>
      </c>
      <c r="J3277" s="1" t="e">
        <v>#N/A</v>
      </c>
      <c r="K3277" s="1" t="e">
        <v>#N/A</v>
      </c>
      <c r="L3277" s="23" t="e">
        <v>#N/A</v>
      </c>
      <c r="M3277" s="23" t="e">
        <v>#N/A</v>
      </c>
      <c r="N3277" s="23" t="e">
        <v>#N/A</v>
      </c>
      <c r="O3277" s="23" t="e">
        <v>#N/A</v>
      </c>
      <c r="P3277" s="23" t="e">
        <v>#N/A</v>
      </c>
      <c r="Q3277" s="23" t="s">
        <v>4408</v>
      </c>
    </row>
    <row r="3278" spans="1:17" s="23" customFormat="1" hidden="1" x14ac:dyDescent="0.2">
      <c r="A3278" s="23" t="e">
        <v>#N/A</v>
      </c>
      <c r="B3278" s="23" t="s">
        <v>4372</v>
      </c>
      <c r="C3278" s="23" t="e">
        <v>#N/A</v>
      </c>
      <c r="D3278" s="23" t="e">
        <v>#N/A</v>
      </c>
      <c r="E3278" s="23" t="e">
        <v>#N/A</v>
      </c>
      <c r="F3278" s="23" t="e">
        <v>#N/A</v>
      </c>
      <c r="G3278" s="23" t="e">
        <v>#N/A</v>
      </c>
      <c r="H3278" s="23" t="e">
        <v>#N/A</v>
      </c>
      <c r="I3278" s="1" t="e">
        <v>#N/A</v>
      </c>
      <c r="J3278" s="1" t="e">
        <v>#N/A</v>
      </c>
      <c r="K3278" s="1" t="e">
        <v>#N/A</v>
      </c>
      <c r="L3278" s="23" t="e">
        <v>#N/A</v>
      </c>
      <c r="M3278" s="23" t="e">
        <v>#N/A</v>
      </c>
      <c r="N3278" s="23" t="e">
        <v>#N/A</v>
      </c>
      <c r="O3278" s="23" t="e">
        <v>#N/A</v>
      </c>
      <c r="P3278" s="23" t="e">
        <v>#N/A</v>
      </c>
      <c r="Q3278" s="23" t="s">
        <v>4408</v>
      </c>
    </row>
    <row r="3279" spans="1:17" s="23" customFormat="1" hidden="1" x14ac:dyDescent="0.2">
      <c r="A3279" s="23" t="e">
        <v>#N/A</v>
      </c>
      <c r="B3279" s="23" t="s">
        <v>4373</v>
      </c>
      <c r="C3279" s="23" t="e">
        <v>#N/A</v>
      </c>
      <c r="D3279" s="23" t="e">
        <v>#N/A</v>
      </c>
      <c r="E3279" s="23" t="e">
        <v>#N/A</v>
      </c>
      <c r="F3279" s="23" t="e">
        <v>#N/A</v>
      </c>
      <c r="G3279" s="23" t="e">
        <v>#N/A</v>
      </c>
      <c r="H3279" s="23" t="e">
        <v>#N/A</v>
      </c>
      <c r="I3279" s="1" t="e">
        <v>#N/A</v>
      </c>
      <c r="J3279" s="1" t="e">
        <v>#N/A</v>
      </c>
      <c r="K3279" s="1" t="e">
        <v>#N/A</v>
      </c>
      <c r="L3279" s="23" t="e">
        <v>#N/A</v>
      </c>
      <c r="M3279" s="23" t="e">
        <v>#N/A</v>
      </c>
      <c r="N3279" s="23" t="e">
        <v>#N/A</v>
      </c>
      <c r="O3279" s="23" t="e">
        <v>#N/A</v>
      </c>
      <c r="P3279" s="23" t="e">
        <v>#N/A</v>
      </c>
      <c r="Q3279" s="23" t="s">
        <v>4408</v>
      </c>
    </row>
    <row r="3280" spans="1:17" s="23" customFormat="1" hidden="1" x14ac:dyDescent="0.2">
      <c r="A3280" s="23" t="e">
        <v>#N/A</v>
      </c>
      <c r="B3280" s="23" t="s">
        <v>4374</v>
      </c>
      <c r="C3280" s="23" t="e">
        <v>#N/A</v>
      </c>
      <c r="D3280" s="23" t="e">
        <v>#N/A</v>
      </c>
      <c r="E3280" s="23" t="e">
        <v>#N/A</v>
      </c>
      <c r="F3280" s="23" t="e">
        <v>#N/A</v>
      </c>
      <c r="G3280" s="23" t="e">
        <v>#N/A</v>
      </c>
      <c r="H3280" s="23" t="e">
        <v>#N/A</v>
      </c>
      <c r="I3280" s="1" t="e">
        <v>#N/A</v>
      </c>
      <c r="J3280" s="1" t="e">
        <v>#N/A</v>
      </c>
      <c r="K3280" s="1" t="e">
        <v>#N/A</v>
      </c>
      <c r="L3280" s="23" t="e">
        <v>#N/A</v>
      </c>
      <c r="M3280" s="23" t="e">
        <v>#N/A</v>
      </c>
      <c r="N3280" s="23" t="e">
        <v>#N/A</v>
      </c>
      <c r="O3280" s="23" t="e">
        <v>#N/A</v>
      </c>
      <c r="P3280" s="23" t="e">
        <v>#N/A</v>
      </c>
      <c r="Q3280" s="23" t="s">
        <v>4408</v>
      </c>
    </row>
    <row r="3281" spans="1:17" s="23" customFormat="1" hidden="1" x14ac:dyDescent="0.2">
      <c r="A3281" s="23" t="e">
        <v>#N/A</v>
      </c>
      <c r="B3281" s="23" t="s">
        <v>4375</v>
      </c>
      <c r="C3281" s="23" t="e">
        <v>#N/A</v>
      </c>
      <c r="D3281" s="23" t="e">
        <v>#N/A</v>
      </c>
      <c r="E3281" s="23" t="e">
        <v>#N/A</v>
      </c>
      <c r="F3281" s="23" t="e">
        <v>#N/A</v>
      </c>
      <c r="G3281" s="23" t="e">
        <v>#N/A</v>
      </c>
      <c r="H3281" s="23" t="e">
        <v>#N/A</v>
      </c>
      <c r="I3281" s="1" t="e">
        <v>#N/A</v>
      </c>
      <c r="J3281" s="1" t="e">
        <v>#N/A</v>
      </c>
      <c r="K3281" s="1" t="e">
        <v>#N/A</v>
      </c>
      <c r="L3281" s="23" t="e">
        <v>#N/A</v>
      </c>
      <c r="M3281" s="23" t="e">
        <v>#N/A</v>
      </c>
      <c r="N3281" s="23" t="e">
        <v>#N/A</v>
      </c>
      <c r="O3281" s="23" t="e">
        <v>#N/A</v>
      </c>
      <c r="P3281" s="23" t="e">
        <v>#N/A</v>
      </c>
      <c r="Q3281" s="23" t="s">
        <v>4408</v>
      </c>
    </row>
    <row r="3282" spans="1:17" s="23" customFormat="1" hidden="1" x14ac:dyDescent="0.2">
      <c r="A3282" s="23" t="e">
        <v>#N/A</v>
      </c>
      <c r="B3282" s="23" t="s">
        <v>4376</v>
      </c>
      <c r="C3282" s="23" t="e">
        <v>#N/A</v>
      </c>
      <c r="D3282" s="23" t="e">
        <v>#N/A</v>
      </c>
      <c r="E3282" s="23" t="e">
        <v>#N/A</v>
      </c>
      <c r="F3282" s="23" t="e">
        <v>#N/A</v>
      </c>
      <c r="G3282" s="23" t="e">
        <v>#N/A</v>
      </c>
      <c r="H3282" s="23" t="e">
        <v>#N/A</v>
      </c>
      <c r="I3282" s="1" t="e">
        <v>#N/A</v>
      </c>
      <c r="J3282" s="1" t="e">
        <v>#N/A</v>
      </c>
      <c r="K3282" s="1" t="e">
        <v>#N/A</v>
      </c>
      <c r="L3282" s="23" t="e">
        <v>#N/A</v>
      </c>
      <c r="M3282" s="23" t="e">
        <v>#N/A</v>
      </c>
      <c r="N3282" s="23" t="e">
        <v>#N/A</v>
      </c>
      <c r="O3282" s="23" t="e">
        <v>#N/A</v>
      </c>
      <c r="P3282" s="23" t="e">
        <v>#N/A</v>
      </c>
      <c r="Q3282" s="23" t="s">
        <v>4408</v>
      </c>
    </row>
    <row r="3283" spans="1:17" s="23" customFormat="1" hidden="1" x14ac:dyDescent="0.2">
      <c r="A3283" s="23" t="e">
        <v>#N/A</v>
      </c>
      <c r="B3283" s="23" t="s">
        <v>4377</v>
      </c>
      <c r="C3283" s="23" t="e">
        <v>#N/A</v>
      </c>
      <c r="D3283" s="23" t="e">
        <v>#N/A</v>
      </c>
      <c r="E3283" s="23" t="e">
        <v>#N/A</v>
      </c>
      <c r="F3283" s="23" t="e">
        <v>#N/A</v>
      </c>
      <c r="G3283" s="23" t="e">
        <v>#N/A</v>
      </c>
      <c r="H3283" s="23" t="e">
        <v>#N/A</v>
      </c>
      <c r="I3283" s="1" t="e">
        <v>#N/A</v>
      </c>
      <c r="J3283" s="1" t="e">
        <v>#N/A</v>
      </c>
      <c r="K3283" s="1" t="e">
        <v>#N/A</v>
      </c>
      <c r="L3283" s="23" t="e">
        <v>#N/A</v>
      </c>
      <c r="M3283" s="23" t="e">
        <v>#N/A</v>
      </c>
      <c r="N3283" s="23" t="e">
        <v>#N/A</v>
      </c>
      <c r="O3283" s="23" t="e">
        <v>#N/A</v>
      </c>
      <c r="P3283" s="23" t="e">
        <v>#N/A</v>
      </c>
      <c r="Q3283" s="23" t="s">
        <v>4408</v>
      </c>
    </row>
    <row r="3284" spans="1:17" s="23" customFormat="1" hidden="1" x14ac:dyDescent="0.2">
      <c r="A3284" s="23" t="e">
        <v>#N/A</v>
      </c>
      <c r="B3284" s="23" t="s">
        <v>4378</v>
      </c>
      <c r="C3284" s="23" t="e">
        <v>#N/A</v>
      </c>
      <c r="D3284" s="23" t="e">
        <v>#N/A</v>
      </c>
      <c r="E3284" s="23" t="e">
        <v>#N/A</v>
      </c>
      <c r="F3284" s="23" t="e">
        <v>#N/A</v>
      </c>
      <c r="G3284" s="23" t="e">
        <v>#N/A</v>
      </c>
      <c r="H3284" s="23" t="e">
        <v>#N/A</v>
      </c>
      <c r="I3284" s="1" t="e">
        <v>#N/A</v>
      </c>
      <c r="J3284" s="1" t="e">
        <v>#N/A</v>
      </c>
      <c r="K3284" s="1" t="e">
        <v>#N/A</v>
      </c>
      <c r="L3284" s="23" t="e">
        <v>#N/A</v>
      </c>
      <c r="M3284" s="23" t="e">
        <v>#N/A</v>
      </c>
      <c r="N3284" s="23" t="e">
        <v>#N/A</v>
      </c>
      <c r="O3284" s="23" t="e">
        <v>#N/A</v>
      </c>
      <c r="P3284" s="23" t="e">
        <v>#N/A</v>
      </c>
      <c r="Q3284" s="23" t="s">
        <v>4408</v>
      </c>
    </row>
    <row r="3285" spans="1:17" s="23" customFormat="1" hidden="1" x14ac:dyDescent="0.2">
      <c r="A3285" s="23" t="e">
        <v>#N/A</v>
      </c>
      <c r="B3285" s="23" t="s">
        <v>4379</v>
      </c>
      <c r="C3285" s="23" t="e">
        <v>#N/A</v>
      </c>
      <c r="D3285" s="23" t="e">
        <v>#N/A</v>
      </c>
      <c r="E3285" s="23" t="e">
        <v>#N/A</v>
      </c>
      <c r="F3285" s="23" t="e">
        <v>#N/A</v>
      </c>
      <c r="G3285" s="23" t="e">
        <v>#N/A</v>
      </c>
      <c r="H3285" s="23" t="e">
        <v>#N/A</v>
      </c>
      <c r="I3285" s="1" t="e">
        <v>#N/A</v>
      </c>
      <c r="J3285" s="1" t="e">
        <v>#N/A</v>
      </c>
      <c r="K3285" s="1" t="e">
        <v>#N/A</v>
      </c>
      <c r="L3285" s="23" t="e">
        <v>#N/A</v>
      </c>
      <c r="M3285" s="23" t="e">
        <v>#N/A</v>
      </c>
      <c r="N3285" s="23" t="e">
        <v>#N/A</v>
      </c>
      <c r="O3285" s="23" t="e">
        <v>#N/A</v>
      </c>
      <c r="P3285" s="23" t="e">
        <v>#N/A</v>
      </c>
      <c r="Q3285" s="23" t="s">
        <v>4408</v>
      </c>
    </row>
    <row r="3286" spans="1:17" s="23" customFormat="1" hidden="1" x14ac:dyDescent="0.2">
      <c r="A3286" s="23" t="e">
        <v>#N/A</v>
      </c>
      <c r="B3286" s="23" t="s">
        <v>4380</v>
      </c>
      <c r="C3286" s="23" t="e">
        <v>#N/A</v>
      </c>
      <c r="D3286" s="23" t="e">
        <v>#N/A</v>
      </c>
      <c r="E3286" s="23" t="e">
        <v>#N/A</v>
      </c>
      <c r="F3286" s="23" t="e">
        <v>#N/A</v>
      </c>
      <c r="G3286" s="23" t="e">
        <v>#N/A</v>
      </c>
      <c r="H3286" s="23" t="e">
        <v>#N/A</v>
      </c>
      <c r="I3286" s="1" t="e">
        <v>#N/A</v>
      </c>
      <c r="J3286" s="1" t="e">
        <v>#N/A</v>
      </c>
      <c r="K3286" s="1" t="e">
        <v>#N/A</v>
      </c>
      <c r="L3286" s="23" t="e">
        <v>#N/A</v>
      </c>
      <c r="M3286" s="23" t="e">
        <v>#N/A</v>
      </c>
      <c r="N3286" s="23" t="e">
        <v>#N/A</v>
      </c>
      <c r="O3286" s="23" t="e">
        <v>#N/A</v>
      </c>
      <c r="P3286" s="23" t="e">
        <v>#N/A</v>
      </c>
      <c r="Q3286" s="23" t="s">
        <v>4408</v>
      </c>
    </row>
    <row r="3287" spans="1:17" s="23" customFormat="1" hidden="1" x14ac:dyDescent="0.2">
      <c r="A3287" s="23" t="e">
        <v>#N/A</v>
      </c>
      <c r="B3287" s="23" t="s">
        <v>4381</v>
      </c>
      <c r="C3287" s="23" t="e">
        <v>#N/A</v>
      </c>
      <c r="D3287" s="23" t="e">
        <v>#N/A</v>
      </c>
      <c r="E3287" s="23" t="e">
        <v>#N/A</v>
      </c>
      <c r="F3287" s="23" t="e">
        <v>#N/A</v>
      </c>
      <c r="G3287" s="23" t="e">
        <v>#N/A</v>
      </c>
      <c r="H3287" s="23" t="e">
        <v>#N/A</v>
      </c>
      <c r="I3287" s="1" t="e">
        <v>#N/A</v>
      </c>
      <c r="J3287" s="1" t="e">
        <v>#N/A</v>
      </c>
      <c r="K3287" s="1" t="e">
        <v>#N/A</v>
      </c>
      <c r="L3287" s="23" t="e">
        <v>#N/A</v>
      </c>
      <c r="M3287" s="23" t="e">
        <v>#N/A</v>
      </c>
      <c r="N3287" s="23" t="e">
        <v>#N/A</v>
      </c>
      <c r="O3287" s="23" t="e">
        <v>#N/A</v>
      </c>
      <c r="P3287" s="23" t="e">
        <v>#N/A</v>
      </c>
      <c r="Q3287" s="23" t="s">
        <v>4408</v>
      </c>
    </row>
    <row r="3288" spans="1:17" s="23" customFormat="1" hidden="1" x14ac:dyDescent="0.2">
      <c r="A3288" s="23" t="e">
        <v>#N/A</v>
      </c>
      <c r="B3288" s="23" t="s">
        <v>4382</v>
      </c>
      <c r="C3288" s="23" t="e">
        <v>#N/A</v>
      </c>
      <c r="D3288" s="23" t="e">
        <v>#N/A</v>
      </c>
      <c r="E3288" s="23" t="e">
        <v>#N/A</v>
      </c>
      <c r="F3288" s="23" t="e">
        <v>#N/A</v>
      </c>
      <c r="G3288" s="23" t="e">
        <v>#N/A</v>
      </c>
      <c r="H3288" s="23" t="e">
        <v>#N/A</v>
      </c>
      <c r="I3288" s="1" t="e">
        <v>#N/A</v>
      </c>
      <c r="J3288" s="1" t="e">
        <v>#N/A</v>
      </c>
      <c r="K3288" s="1" t="e">
        <v>#N/A</v>
      </c>
      <c r="L3288" s="23" t="e">
        <v>#N/A</v>
      </c>
      <c r="M3288" s="23" t="e">
        <v>#N/A</v>
      </c>
      <c r="N3288" s="23" t="e">
        <v>#N/A</v>
      </c>
      <c r="O3288" s="23" t="e">
        <v>#N/A</v>
      </c>
      <c r="P3288" s="23" t="e">
        <v>#N/A</v>
      </c>
      <c r="Q3288" s="23" t="s">
        <v>4408</v>
      </c>
    </row>
    <row r="3289" spans="1:17" s="23" customFormat="1" hidden="1" x14ac:dyDescent="0.2">
      <c r="A3289" s="23" t="e">
        <v>#N/A</v>
      </c>
      <c r="B3289" s="23" t="s">
        <v>4383</v>
      </c>
      <c r="C3289" s="23" t="e">
        <v>#N/A</v>
      </c>
      <c r="D3289" s="23" t="e">
        <v>#N/A</v>
      </c>
      <c r="E3289" s="23" t="e">
        <v>#N/A</v>
      </c>
      <c r="F3289" s="23" t="e">
        <v>#N/A</v>
      </c>
      <c r="G3289" s="23" t="e">
        <v>#N/A</v>
      </c>
      <c r="H3289" s="23" t="e">
        <v>#N/A</v>
      </c>
      <c r="I3289" s="1" t="e">
        <v>#N/A</v>
      </c>
      <c r="J3289" s="1" t="e">
        <v>#N/A</v>
      </c>
      <c r="K3289" s="1" t="e">
        <v>#N/A</v>
      </c>
      <c r="L3289" s="23" t="e">
        <v>#N/A</v>
      </c>
      <c r="M3289" s="23" t="e">
        <v>#N/A</v>
      </c>
      <c r="N3289" s="23" t="e">
        <v>#N/A</v>
      </c>
      <c r="O3289" s="23" t="e">
        <v>#N/A</v>
      </c>
      <c r="P3289" s="23" t="e">
        <v>#N/A</v>
      </c>
      <c r="Q3289" s="23" t="s">
        <v>4408</v>
      </c>
    </row>
    <row r="3290" spans="1:17" s="23" customFormat="1" hidden="1" x14ac:dyDescent="0.2">
      <c r="A3290" s="23" t="e">
        <v>#N/A</v>
      </c>
      <c r="B3290" s="23" t="s">
        <v>4384</v>
      </c>
      <c r="C3290" s="23" t="e">
        <v>#N/A</v>
      </c>
      <c r="D3290" s="23" t="e">
        <v>#N/A</v>
      </c>
      <c r="E3290" s="23" t="e">
        <v>#N/A</v>
      </c>
      <c r="F3290" s="23" t="e">
        <v>#N/A</v>
      </c>
      <c r="G3290" s="23" t="e">
        <v>#N/A</v>
      </c>
      <c r="H3290" s="23" t="e">
        <v>#N/A</v>
      </c>
      <c r="I3290" s="1" t="e">
        <v>#N/A</v>
      </c>
      <c r="J3290" s="1" t="e">
        <v>#N/A</v>
      </c>
      <c r="K3290" s="1" t="e">
        <v>#N/A</v>
      </c>
      <c r="L3290" s="23" t="e">
        <v>#N/A</v>
      </c>
      <c r="M3290" s="23" t="e">
        <v>#N/A</v>
      </c>
      <c r="N3290" s="23" t="e">
        <v>#N/A</v>
      </c>
      <c r="O3290" s="23" t="e">
        <v>#N/A</v>
      </c>
      <c r="P3290" s="23" t="e">
        <v>#N/A</v>
      </c>
      <c r="Q3290" s="23" t="s">
        <v>4408</v>
      </c>
    </row>
    <row r="3291" spans="1:17" s="23" customFormat="1" hidden="1" x14ac:dyDescent="0.2">
      <c r="A3291" s="23" t="e">
        <v>#N/A</v>
      </c>
      <c r="B3291" s="23" t="s">
        <v>4385</v>
      </c>
      <c r="C3291" s="23" t="e">
        <v>#N/A</v>
      </c>
      <c r="D3291" s="23" t="e">
        <v>#N/A</v>
      </c>
      <c r="E3291" s="23" t="e">
        <v>#N/A</v>
      </c>
      <c r="F3291" s="23" t="e">
        <v>#N/A</v>
      </c>
      <c r="G3291" s="23" t="e">
        <v>#N/A</v>
      </c>
      <c r="H3291" s="23" t="e">
        <v>#N/A</v>
      </c>
      <c r="I3291" s="1" t="e">
        <v>#N/A</v>
      </c>
      <c r="J3291" s="1" t="e">
        <v>#N/A</v>
      </c>
      <c r="K3291" s="1" t="e">
        <v>#N/A</v>
      </c>
      <c r="L3291" s="23" t="e">
        <v>#N/A</v>
      </c>
      <c r="M3291" s="23" t="e">
        <v>#N/A</v>
      </c>
      <c r="N3291" s="23" t="e">
        <v>#N/A</v>
      </c>
      <c r="O3291" s="23" t="e">
        <v>#N/A</v>
      </c>
      <c r="P3291" s="23" t="e">
        <v>#N/A</v>
      </c>
      <c r="Q3291" s="23" t="s">
        <v>4408</v>
      </c>
    </row>
    <row r="3292" spans="1:17" s="23" customFormat="1" hidden="1" x14ac:dyDescent="0.2">
      <c r="A3292" s="23" t="e">
        <v>#N/A</v>
      </c>
      <c r="B3292" s="23" t="s">
        <v>4386</v>
      </c>
      <c r="C3292" s="23" t="e">
        <v>#N/A</v>
      </c>
      <c r="D3292" s="23" t="e">
        <v>#N/A</v>
      </c>
      <c r="E3292" s="23" t="e">
        <v>#N/A</v>
      </c>
      <c r="F3292" s="23" t="e">
        <v>#N/A</v>
      </c>
      <c r="G3292" s="23" t="e">
        <v>#N/A</v>
      </c>
      <c r="H3292" s="23" t="e">
        <v>#N/A</v>
      </c>
      <c r="I3292" s="1" t="e">
        <v>#N/A</v>
      </c>
      <c r="J3292" s="1" t="e">
        <v>#N/A</v>
      </c>
      <c r="K3292" s="1" t="e">
        <v>#N/A</v>
      </c>
      <c r="L3292" s="23" t="e">
        <v>#N/A</v>
      </c>
      <c r="M3292" s="23" t="e">
        <v>#N/A</v>
      </c>
      <c r="N3292" s="23" t="e">
        <v>#N/A</v>
      </c>
      <c r="O3292" s="23" t="e">
        <v>#N/A</v>
      </c>
      <c r="P3292" s="23" t="e">
        <v>#N/A</v>
      </c>
      <c r="Q3292" s="23" t="s">
        <v>4408</v>
      </c>
    </row>
    <row r="3293" spans="1:17" s="23" customFormat="1" hidden="1" x14ac:dyDescent="0.2">
      <c r="A3293" s="23" t="e">
        <v>#N/A</v>
      </c>
      <c r="B3293" s="23" t="s">
        <v>4387</v>
      </c>
      <c r="C3293" s="23" t="e">
        <v>#N/A</v>
      </c>
      <c r="D3293" s="23" t="e">
        <v>#N/A</v>
      </c>
      <c r="E3293" s="23" t="e">
        <v>#N/A</v>
      </c>
      <c r="F3293" s="23" t="e">
        <v>#N/A</v>
      </c>
      <c r="G3293" s="23" t="e">
        <v>#N/A</v>
      </c>
      <c r="H3293" s="23" t="e">
        <v>#N/A</v>
      </c>
      <c r="I3293" s="1" t="e">
        <v>#N/A</v>
      </c>
      <c r="J3293" s="1" t="e">
        <v>#N/A</v>
      </c>
      <c r="K3293" s="1" t="e">
        <v>#N/A</v>
      </c>
      <c r="L3293" s="23" t="e">
        <v>#N/A</v>
      </c>
      <c r="M3293" s="23" t="e">
        <v>#N/A</v>
      </c>
      <c r="N3293" s="23" t="e">
        <v>#N/A</v>
      </c>
      <c r="O3293" s="23" t="e">
        <v>#N/A</v>
      </c>
      <c r="P3293" s="23" t="e">
        <v>#N/A</v>
      </c>
      <c r="Q3293" s="23" t="s">
        <v>4408</v>
      </c>
    </row>
    <row r="3294" spans="1:17" s="23" customFormat="1" hidden="1" x14ac:dyDescent="0.2">
      <c r="A3294" s="23" t="e">
        <v>#N/A</v>
      </c>
      <c r="B3294" s="23" t="s">
        <v>4388</v>
      </c>
      <c r="C3294" s="23" t="e">
        <v>#N/A</v>
      </c>
      <c r="D3294" s="23" t="e">
        <v>#N/A</v>
      </c>
      <c r="E3294" s="23" t="e">
        <v>#N/A</v>
      </c>
      <c r="F3294" s="23" t="e">
        <v>#N/A</v>
      </c>
      <c r="G3294" s="23" t="e">
        <v>#N/A</v>
      </c>
      <c r="H3294" s="23" t="e">
        <v>#N/A</v>
      </c>
      <c r="I3294" s="1" t="e">
        <v>#N/A</v>
      </c>
      <c r="J3294" s="1" t="e">
        <v>#N/A</v>
      </c>
      <c r="K3294" s="1" t="e">
        <v>#N/A</v>
      </c>
      <c r="L3294" s="23" t="e">
        <v>#N/A</v>
      </c>
      <c r="M3294" s="23" t="e">
        <v>#N/A</v>
      </c>
      <c r="N3294" s="23" t="e">
        <v>#N/A</v>
      </c>
      <c r="O3294" s="23" t="e">
        <v>#N/A</v>
      </c>
      <c r="P3294" s="23" t="e">
        <v>#N/A</v>
      </c>
      <c r="Q3294" s="23" t="s">
        <v>4408</v>
      </c>
    </row>
    <row r="3295" spans="1:17" s="23" customFormat="1" hidden="1" x14ac:dyDescent="0.2">
      <c r="A3295" s="23" t="e">
        <v>#N/A</v>
      </c>
      <c r="B3295" s="23" t="s">
        <v>4389</v>
      </c>
      <c r="C3295" s="23" t="e">
        <v>#N/A</v>
      </c>
      <c r="D3295" s="23" t="e">
        <v>#N/A</v>
      </c>
      <c r="E3295" s="23" t="e">
        <v>#N/A</v>
      </c>
      <c r="F3295" s="23" t="e">
        <v>#N/A</v>
      </c>
      <c r="G3295" s="23" t="e">
        <v>#N/A</v>
      </c>
      <c r="H3295" s="23" t="e">
        <v>#N/A</v>
      </c>
      <c r="I3295" s="1" t="e">
        <v>#N/A</v>
      </c>
      <c r="J3295" s="1" t="e">
        <v>#N/A</v>
      </c>
      <c r="K3295" s="1" t="e">
        <v>#N/A</v>
      </c>
      <c r="L3295" s="23" t="e">
        <v>#N/A</v>
      </c>
      <c r="M3295" s="23" t="e">
        <v>#N/A</v>
      </c>
      <c r="N3295" s="23" t="e">
        <v>#N/A</v>
      </c>
      <c r="O3295" s="23" t="e">
        <v>#N/A</v>
      </c>
      <c r="P3295" s="23" t="e">
        <v>#N/A</v>
      </c>
      <c r="Q3295" s="23" t="s">
        <v>4408</v>
      </c>
    </row>
    <row r="3296" spans="1:17" s="23" customFormat="1" hidden="1" x14ac:dyDescent="0.2">
      <c r="A3296" s="23" t="e">
        <v>#N/A</v>
      </c>
      <c r="B3296" s="23" t="s">
        <v>4390</v>
      </c>
      <c r="C3296" s="23" t="e">
        <v>#N/A</v>
      </c>
      <c r="D3296" s="23" t="e">
        <v>#N/A</v>
      </c>
      <c r="E3296" s="23" t="e">
        <v>#N/A</v>
      </c>
      <c r="F3296" s="23" t="e">
        <v>#N/A</v>
      </c>
      <c r="G3296" s="23" t="e">
        <v>#N/A</v>
      </c>
      <c r="H3296" s="23" t="e">
        <v>#N/A</v>
      </c>
      <c r="I3296" s="1" t="e">
        <v>#N/A</v>
      </c>
      <c r="J3296" s="1" t="e">
        <v>#N/A</v>
      </c>
      <c r="K3296" s="1" t="e">
        <v>#N/A</v>
      </c>
      <c r="L3296" s="23" t="e">
        <v>#N/A</v>
      </c>
      <c r="M3296" s="23" t="e">
        <v>#N/A</v>
      </c>
      <c r="N3296" s="23" t="e">
        <v>#N/A</v>
      </c>
      <c r="O3296" s="23" t="e">
        <v>#N/A</v>
      </c>
      <c r="P3296" s="23" t="e">
        <v>#N/A</v>
      </c>
      <c r="Q3296" s="23" t="s">
        <v>4408</v>
      </c>
    </row>
    <row r="3297" spans="1:17" s="23" customFormat="1" hidden="1" x14ac:dyDescent="0.2">
      <c r="A3297" s="23" t="e">
        <v>#N/A</v>
      </c>
      <c r="B3297" s="23" t="s">
        <v>4391</v>
      </c>
      <c r="C3297" s="23" t="e">
        <v>#N/A</v>
      </c>
      <c r="D3297" s="23" t="e">
        <v>#N/A</v>
      </c>
      <c r="E3297" s="23" t="e">
        <v>#N/A</v>
      </c>
      <c r="F3297" s="23" t="e">
        <v>#N/A</v>
      </c>
      <c r="G3297" s="23" t="e">
        <v>#N/A</v>
      </c>
      <c r="H3297" s="23" t="e">
        <v>#N/A</v>
      </c>
      <c r="I3297" s="1" t="e">
        <v>#N/A</v>
      </c>
      <c r="J3297" s="1" t="e">
        <v>#N/A</v>
      </c>
      <c r="K3297" s="1" t="e">
        <v>#N/A</v>
      </c>
      <c r="L3297" s="23" t="e">
        <v>#N/A</v>
      </c>
      <c r="M3297" s="23" t="e">
        <v>#N/A</v>
      </c>
      <c r="N3297" s="23" t="e">
        <v>#N/A</v>
      </c>
      <c r="O3297" s="23" t="e">
        <v>#N/A</v>
      </c>
      <c r="P3297" s="23" t="e">
        <v>#N/A</v>
      </c>
      <c r="Q3297" s="23" t="s">
        <v>4408</v>
      </c>
    </row>
    <row r="3298" spans="1:17" s="23" customFormat="1" hidden="1" x14ac:dyDescent="0.2">
      <c r="A3298" s="23" t="e">
        <v>#N/A</v>
      </c>
      <c r="B3298" s="23" t="s">
        <v>4392</v>
      </c>
      <c r="C3298" s="23" t="e">
        <v>#N/A</v>
      </c>
      <c r="D3298" s="23" t="e">
        <v>#N/A</v>
      </c>
      <c r="E3298" s="23" t="e">
        <v>#N/A</v>
      </c>
      <c r="F3298" s="23" t="e">
        <v>#N/A</v>
      </c>
      <c r="G3298" s="23" t="e">
        <v>#N/A</v>
      </c>
      <c r="H3298" s="23" t="e">
        <v>#N/A</v>
      </c>
      <c r="I3298" s="1" t="e">
        <v>#N/A</v>
      </c>
      <c r="J3298" s="1" t="e">
        <v>#N/A</v>
      </c>
      <c r="K3298" s="1" t="e">
        <v>#N/A</v>
      </c>
      <c r="L3298" s="23" t="e">
        <v>#N/A</v>
      </c>
      <c r="M3298" s="23" t="e">
        <v>#N/A</v>
      </c>
      <c r="N3298" s="23" t="e">
        <v>#N/A</v>
      </c>
      <c r="O3298" s="23" t="e">
        <v>#N/A</v>
      </c>
      <c r="P3298" s="23" t="e">
        <v>#N/A</v>
      </c>
      <c r="Q3298" s="23" t="s">
        <v>4408</v>
      </c>
    </row>
    <row r="3299" spans="1:17" s="23" customFormat="1" hidden="1" x14ac:dyDescent="0.2">
      <c r="A3299" s="23" t="e">
        <v>#N/A</v>
      </c>
      <c r="B3299" s="23" t="s">
        <v>4393</v>
      </c>
      <c r="C3299" s="23" t="e">
        <v>#N/A</v>
      </c>
      <c r="D3299" s="23" t="e">
        <v>#N/A</v>
      </c>
      <c r="E3299" s="23" t="e">
        <v>#N/A</v>
      </c>
      <c r="F3299" s="23" t="e">
        <v>#N/A</v>
      </c>
      <c r="G3299" s="23" t="e">
        <v>#N/A</v>
      </c>
      <c r="H3299" s="23" t="e">
        <v>#N/A</v>
      </c>
      <c r="I3299" s="1" t="e">
        <v>#N/A</v>
      </c>
      <c r="J3299" s="1" t="e">
        <v>#N/A</v>
      </c>
      <c r="K3299" s="1" t="e">
        <v>#N/A</v>
      </c>
      <c r="L3299" s="23" t="e">
        <v>#N/A</v>
      </c>
      <c r="M3299" s="23" t="e">
        <v>#N/A</v>
      </c>
      <c r="N3299" s="23" t="e">
        <v>#N/A</v>
      </c>
      <c r="O3299" s="23" t="e">
        <v>#N/A</v>
      </c>
      <c r="P3299" s="23" t="e">
        <v>#N/A</v>
      </c>
      <c r="Q3299" s="23" t="s">
        <v>4408</v>
      </c>
    </row>
    <row r="3300" spans="1:17" s="23" customFormat="1" hidden="1" x14ac:dyDescent="0.2">
      <c r="A3300" s="23" t="e">
        <v>#N/A</v>
      </c>
      <c r="B3300" s="23" t="s">
        <v>4394</v>
      </c>
      <c r="C3300" s="23" t="e">
        <v>#N/A</v>
      </c>
      <c r="D3300" s="23" t="e">
        <v>#N/A</v>
      </c>
      <c r="E3300" s="23" t="e">
        <v>#N/A</v>
      </c>
      <c r="F3300" s="23" t="e">
        <v>#N/A</v>
      </c>
      <c r="G3300" s="23" t="e">
        <v>#N/A</v>
      </c>
      <c r="H3300" s="23" t="e">
        <v>#N/A</v>
      </c>
      <c r="I3300" s="1" t="e">
        <v>#N/A</v>
      </c>
      <c r="J3300" s="1" t="e">
        <v>#N/A</v>
      </c>
      <c r="K3300" s="1" t="e">
        <v>#N/A</v>
      </c>
      <c r="L3300" s="23" t="e">
        <v>#N/A</v>
      </c>
      <c r="M3300" s="23" t="e">
        <v>#N/A</v>
      </c>
      <c r="N3300" s="23" t="e">
        <v>#N/A</v>
      </c>
      <c r="O3300" s="23" t="e">
        <v>#N/A</v>
      </c>
      <c r="P3300" s="23" t="e">
        <v>#N/A</v>
      </c>
      <c r="Q3300" s="23" t="s">
        <v>4408</v>
      </c>
    </row>
    <row r="3301" spans="1:17" s="23" customFormat="1" hidden="1" x14ac:dyDescent="0.2">
      <c r="A3301" s="23" t="e">
        <v>#N/A</v>
      </c>
      <c r="B3301" s="23" t="s">
        <v>4395</v>
      </c>
      <c r="C3301" s="23" t="e">
        <v>#N/A</v>
      </c>
      <c r="D3301" s="23" t="e">
        <v>#N/A</v>
      </c>
      <c r="E3301" s="23" t="e">
        <v>#N/A</v>
      </c>
      <c r="F3301" s="23" t="e">
        <v>#N/A</v>
      </c>
      <c r="G3301" s="23" t="e">
        <v>#N/A</v>
      </c>
      <c r="H3301" s="23" t="e">
        <v>#N/A</v>
      </c>
      <c r="I3301" s="1" t="e">
        <v>#N/A</v>
      </c>
      <c r="J3301" s="1" t="e">
        <v>#N/A</v>
      </c>
      <c r="K3301" s="1" t="e">
        <v>#N/A</v>
      </c>
      <c r="L3301" s="23" t="e">
        <v>#N/A</v>
      </c>
      <c r="M3301" s="23" t="e">
        <v>#N/A</v>
      </c>
      <c r="N3301" s="23" t="e">
        <v>#N/A</v>
      </c>
      <c r="O3301" s="23" t="e">
        <v>#N/A</v>
      </c>
      <c r="P3301" s="23" t="e">
        <v>#N/A</v>
      </c>
      <c r="Q3301" s="23" t="s">
        <v>4408</v>
      </c>
    </row>
    <row r="3302" spans="1:17" s="23" customFormat="1" hidden="1" x14ac:dyDescent="0.2">
      <c r="A3302" s="23" t="e">
        <v>#N/A</v>
      </c>
      <c r="B3302" s="23" t="s">
        <v>4396</v>
      </c>
      <c r="C3302" s="23" t="e">
        <v>#N/A</v>
      </c>
      <c r="D3302" s="23" t="e">
        <v>#N/A</v>
      </c>
      <c r="E3302" s="23" t="e">
        <v>#N/A</v>
      </c>
      <c r="F3302" s="23" t="e">
        <v>#N/A</v>
      </c>
      <c r="G3302" s="23" t="e">
        <v>#N/A</v>
      </c>
      <c r="H3302" s="23" t="e">
        <v>#N/A</v>
      </c>
      <c r="I3302" s="1" t="e">
        <v>#N/A</v>
      </c>
      <c r="J3302" s="1" t="e">
        <v>#N/A</v>
      </c>
      <c r="K3302" s="1" t="e">
        <v>#N/A</v>
      </c>
      <c r="L3302" s="23" t="e">
        <v>#N/A</v>
      </c>
      <c r="M3302" s="23" t="e">
        <v>#N/A</v>
      </c>
      <c r="N3302" s="23" t="e">
        <v>#N/A</v>
      </c>
      <c r="O3302" s="23" t="e">
        <v>#N/A</v>
      </c>
      <c r="P3302" s="23" t="e">
        <v>#N/A</v>
      </c>
      <c r="Q3302" s="23" t="s">
        <v>4408</v>
      </c>
    </row>
    <row r="3303" spans="1:17" s="23" customFormat="1" hidden="1" x14ac:dyDescent="0.2">
      <c r="A3303" s="23" t="e">
        <v>#N/A</v>
      </c>
      <c r="B3303" s="23" t="s">
        <v>4397</v>
      </c>
      <c r="C3303" s="23" t="e">
        <v>#N/A</v>
      </c>
      <c r="D3303" s="23" t="e">
        <v>#N/A</v>
      </c>
      <c r="E3303" s="23" t="e">
        <v>#N/A</v>
      </c>
      <c r="F3303" s="23" t="e">
        <v>#N/A</v>
      </c>
      <c r="G3303" s="23" t="e">
        <v>#N/A</v>
      </c>
      <c r="H3303" s="23" t="e">
        <v>#N/A</v>
      </c>
      <c r="I3303" s="1" t="e">
        <v>#N/A</v>
      </c>
      <c r="J3303" s="1" t="e">
        <v>#N/A</v>
      </c>
      <c r="K3303" s="1" t="e">
        <v>#N/A</v>
      </c>
      <c r="L3303" s="23" t="e">
        <v>#N/A</v>
      </c>
      <c r="M3303" s="23" t="e">
        <v>#N/A</v>
      </c>
      <c r="N3303" s="23" t="e">
        <v>#N/A</v>
      </c>
      <c r="O3303" s="23" t="e">
        <v>#N/A</v>
      </c>
      <c r="P3303" s="23" t="e">
        <v>#N/A</v>
      </c>
      <c r="Q3303" s="23" t="s">
        <v>4408</v>
      </c>
    </row>
    <row r="3304" spans="1:17" s="23" customFormat="1" hidden="1" x14ac:dyDescent="0.2">
      <c r="A3304" s="23" t="e">
        <v>#N/A</v>
      </c>
      <c r="B3304" s="23" t="s">
        <v>4398</v>
      </c>
      <c r="C3304" s="23" t="e">
        <v>#N/A</v>
      </c>
      <c r="D3304" s="23" t="e">
        <v>#N/A</v>
      </c>
      <c r="E3304" s="23" t="e">
        <v>#N/A</v>
      </c>
      <c r="F3304" s="23" t="e">
        <v>#N/A</v>
      </c>
      <c r="G3304" s="23" t="e">
        <v>#N/A</v>
      </c>
      <c r="H3304" s="23" t="e">
        <v>#N/A</v>
      </c>
      <c r="I3304" s="1" t="e">
        <v>#N/A</v>
      </c>
      <c r="J3304" s="1" t="e">
        <v>#N/A</v>
      </c>
      <c r="K3304" s="1" t="e">
        <v>#N/A</v>
      </c>
      <c r="L3304" s="23" t="e">
        <v>#N/A</v>
      </c>
      <c r="M3304" s="23" t="e">
        <v>#N/A</v>
      </c>
      <c r="N3304" s="23" t="e">
        <v>#N/A</v>
      </c>
      <c r="O3304" s="23" t="e">
        <v>#N/A</v>
      </c>
      <c r="P3304" s="23" t="e">
        <v>#N/A</v>
      </c>
      <c r="Q3304" s="23" t="s">
        <v>4408</v>
      </c>
    </row>
    <row r="3305" spans="1:17" s="23" customFormat="1" hidden="1" x14ac:dyDescent="0.2">
      <c r="A3305" s="23" t="e">
        <v>#N/A</v>
      </c>
      <c r="B3305" s="23" t="s">
        <v>4399</v>
      </c>
      <c r="C3305" s="23" t="e">
        <v>#N/A</v>
      </c>
      <c r="D3305" s="23" t="e">
        <v>#N/A</v>
      </c>
      <c r="E3305" s="23" t="e">
        <v>#N/A</v>
      </c>
      <c r="F3305" s="23" t="e">
        <v>#N/A</v>
      </c>
      <c r="G3305" s="23" t="e">
        <v>#N/A</v>
      </c>
      <c r="H3305" s="23" t="e">
        <v>#N/A</v>
      </c>
      <c r="I3305" s="1" t="e">
        <v>#N/A</v>
      </c>
      <c r="J3305" s="1" t="e">
        <v>#N/A</v>
      </c>
      <c r="K3305" s="1" t="e">
        <v>#N/A</v>
      </c>
      <c r="L3305" s="23" t="e">
        <v>#N/A</v>
      </c>
      <c r="M3305" s="23" t="e">
        <v>#N/A</v>
      </c>
      <c r="N3305" s="23" t="e">
        <v>#N/A</v>
      </c>
      <c r="O3305" s="23" t="e">
        <v>#N/A</v>
      </c>
      <c r="P3305" s="23" t="e">
        <v>#N/A</v>
      </c>
      <c r="Q3305" s="23" t="s">
        <v>4408</v>
      </c>
    </row>
    <row r="3306" spans="1:17" s="23" customFormat="1" hidden="1" x14ac:dyDescent="0.2">
      <c r="A3306" s="23" t="e">
        <v>#N/A</v>
      </c>
      <c r="B3306" s="23" t="s">
        <v>4400</v>
      </c>
      <c r="C3306" s="23" t="e">
        <v>#N/A</v>
      </c>
      <c r="D3306" s="23" t="e">
        <v>#N/A</v>
      </c>
      <c r="E3306" s="23" t="e">
        <v>#N/A</v>
      </c>
      <c r="F3306" s="23" t="e">
        <v>#N/A</v>
      </c>
      <c r="G3306" s="23" t="e">
        <v>#N/A</v>
      </c>
      <c r="H3306" s="23" t="e">
        <v>#N/A</v>
      </c>
      <c r="I3306" s="1" t="e">
        <v>#N/A</v>
      </c>
      <c r="J3306" s="1" t="e">
        <v>#N/A</v>
      </c>
      <c r="K3306" s="1" t="e">
        <v>#N/A</v>
      </c>
      <c r="L3306" s="23" t="e">
        <v>#N/A</v>
      </c>
      <c r="M3306" s="23" t="e">
        <v>#N/A</v>
      </c>
      <c r="N3306" s="23" t="e">
        <v>#N/A</v>
      </c>
      <c r="O3306" s="23" t="e">
        <v>#N/A</v>
      </c>
      <c r="P3306" s="23" t="e">
        <v>#N/A</v>
      </c>
      <c r="Q3306" s="23" t="s">
        <v>4408</v>
      </c>
    </row>
    <row r="3307" spans="1:17" s="23" customFormat="1" hidden="1" x14ac:dyDescent="0.2">
      <c r="A3307" s="23" t="e">
        <v>#N/A</v>
      </c>
      <c r="B3307" s="23" t="s">
        <v>4401</v>
      </c>
      <c r="C3307" s="23" t="e">
        <v>#N/A</v>
      </c>
      <c r="D3307" s="23" t="e">
        <v>#N/A</v>
      </c>
      <c r="E3307" s="23" t="e">
        <v>#N/A</v>
      </c>
      <c r="F3307" s="23" t="e">
        <v>#N/A</v>
      </c>
      <c r="G3307" s="23" t="e">
        <v>#N/A</v>
      </c>
      <c r="H3307" s="23" t="e">
        <v>#N/A</v>
      </c>
      <c r="I3307" s="1" t="e">
        <v>#N/A</v>
      </c>
      <c r="J3307" s="1" t="e">
        <v>#N/A</v>
      </c>
      <c r="K3307" s="1" t="e">
        <v>#N/A</v>
      </c>
      <c r="L3307" s="23" t="e">
        <v>#N/A</v>
      </c>
      <c r="M3307" s="23" t="e">
        <v>#N/A</v>
      </c>
      <c r="N3307" s="23" t="e">
        <v>#N/A</v>
      </c>
      <c r="O3307" s="23" t="e">
        <v>#N/A</v>
      </c>
      <c r="P3307" s="23" t="e">
        <v>#N/A</v>
      </c>
      <c r="Q3307" s="23" t="s">
        <v>4408</v>
      </c>
    </row>
    <row r="3308" spans="1:17" s="23" customFormat="1" hidden="1" x14ac:dyDescent="0.2">
      <c r="A3308" s="23" t="e">
        <v>#N/A</v>
      </c>
      <c r="B3308" s="23" t="s">
        <v>4402</v>
      </c>
      <c r="C3308" s="23" t="e">
        <v>#N/A</v>
      </c>
      <c r="D3308" s="23" t="e">
        <v>#N/A</v>
      </c>
      <c r="E3308" s="23" t="e">
        <v>#N/A</v>
      </c>
      <c r="F3308" s="23" t="e">
        <v>#N/A</v>
      </c>
      <c r="G3308" s="23" t="e">
        <v>#N/A</v>
      </c>
      <c r="H3308" s="23" t="e">
        <v>#N/A</v>
      </c>
      <c r="I3308" s="1" t="e">
        <v>#N/A</v>
      </c>
      <c r="J3308" s="1" t="e">
        <v>#N/A</v>
      </c>
      <c r="K3308" s="1" t="e">
        <v>#N/A</v>
      </c>
      <c r="L3308" s="23" t="e">
        <v>#N/A</v>
      </c>
      <c r="M3308" s="23" t="e">
        <v>#N/A</v>
      </c>
      <c r="N3308" s="23" t="e">
        <v>#N/A</v>
      </c>
      <c r="O3308" s="23" t="e">
        <v>#N/A</v>
      </c>
      <c r="P3308" s="23" t="e">
        <v>#N/A</v>
      </c>
      <c r="Q3308" s="23" t="s">
        <v>4408</v>
      </c>
    </row>
    <row r="3309" spans="1:17" s="23" customFormat="1" hidden="1" x14ac:dyDescent="0.2">
      <c r="A3309" s="23" t="e">
        <v>#N/A</v>
      </c>
      <c r="B3309" s="23" t="s">
        <v>4403</v>
      </c>
      <c r="C3309" s="23" t="e">
        <v>#N/A</v>
      </c>
      <c r="D3309" s="23" t="e">
        <v>#N/A</v>
      </c>
      <c r="E3309" s="23" t="e">
        <v>#N/A</v>
      </c>
      <c r="F3309" s="23" t="e">
        <v>#N/A</v>
      </c>
      <c r="G3309" s="23" t="e">
        <v>#N/A</v>
      </c>
      <c r="H3309" s="23" t="e">
        <v>#N/A</v>
      </c>
      <c r="I3309" s="1" t="e">
        <v>#N/A</v>
      </c>
      <c r="J3309" s="1" t="e">
        <v>#N/A</v>
      </c>
      <c r="K3309" s="1" t="e">
        <v>#N/A</v>
      </c>
      <c r="L3309" s="23" t="e">
        <v>#N/A</v>
      </c>
      <c r="M3309" s="23" t="e">
        <v>#N/A</v>
      </c>
      <c r="N3309" s="23" t="e">
        <v>#N/A</v>
      </c>
      <c r="O3309" s="23" t="e">
        <v>#N/A</v>
      </c>
      <c r="P3309" s="23" t="e">
        <v>#N/A</v>
      </c>
      <c r="Q3309" s="23" t="s">
        <v>4408</v>
      </c>
    </row>
    <row r="3310" spans="1:17" s="23" customFormat="1" hidden="1" x14ac:dyDescent="0.2">
      <c r="A3310" s="23" t="e">
        <v>#N/A</v>
      </c>
      <c r="B3310" s="23" t="s">
        <v>4404</v>
      </c>
      <c r="C3310" s="23" t="e">
        <v>#N/A</v>
      </c>
      <c r="D3310" s="23" t="e">
        <v>#N/A</v>
      </c>
      <c r="E3310" s="23" t="e">
        <v>#N/A</v>
      </c>
      <c r="F3310" s="23" t="e">
        <v>#N/A</v>
      </c>
      <c r="G3310" s="23" t="e">
        <v>#N/A</v>
      </c>
      <c r="H3310" s="23" t="e">
        <v>#N/A</v>
      </c>
      <c r="I3310" s="1" t="e">
        <v>#N/A</v>
      </c>
      <c r="J3310" s="1" t="e">
        <v>#N/A</v>
      </c>
      <c r="K3310" s="1" t="e">
        <v>#N/A</v>
      </c>
      <c r="L3310" s="23" t="e">
        <v>#N/A</v>
      </c>
      <c r="M3310" s="23" t="e">
        <v>#N/A</v>
      </c>
      <c r="N3310" s="23" t="e">
        <v>#N/A</v>
      </c>
      <c r="O3310" s="23" t="e">
        <v>#N/A</v>
      </c>
      <c r="P3310" s="23" t="e">
        <v>#N/A</v>
      </c>
      <c r="Q3310" s="23" t="s">
        <v>4408</v>
      </c>
    </row>
    <row r="3311" spans="1:17" s="23" customFormat="1" hidden="1" x14ac:dyDescent="0.2">
      <c r="A3311" s="23" t="e">
        <v>#N/A</v>
      </c>
      <c r="B3311" s="23" t="s">
        <v>4405</v>
      </c>
      <c r="C3311" s="23" t="e">
        <v>#N/A</v>
      </c>
      <c r="D3311" s="23" t="e">
        <v>#N/A</v>
      </c>
      <c r="E3311" s="23" t="e">
        <v>#N/A</v>
      </c>
      <c r="F3311" s="23" t="e">
        <v>#N/A</v>
      </c>
      <c r="G3311" s="23" t="e">
        <v>#N/A</v>
      </c>
      <c r="H3311" s="23" t="e">
        <v>#N/A</v>
      </c>
      <c r="I3311" s="1" t="e">
        <v>#N/A</v>
      </c>
      <c r="J3311" s="1" t="e">
        <v>#N/A</v>
      </c>
      <c r="K3311" s="1" t="e">
        <v>#N/A</v>
      </c>
      <c r="L3311" s="23" t="e">
        <v>#N/A</v>
      </c>
      <c r="M3311" s="23" t="e">
        <v>#N/A</v>
      </c>
      <c r="N3311" s="23" t="e">
        <v>#N/A</v>
      </c>
      <c r="O3311" s="23" t="e">
        <v>#N/A</v>
      </c>
      <c r="P3311" s="23" t="e">
        <v>#N/A</v>
      </c>
      <c r="Q3311" s="23" t="s">
        <v>4408</v>
      </c>
    </row>
    <row r="3312" spans="1:17" s="23" customFormat="1" hidden="1" x14ac:dyDescent="0.2">
      <c r="A3312" s="23" t="e">
        <v>#N/A</v>
      </c>
      <c r="B3312" s="23" t="s">
        <v>4406</v>
      </c>
      <c r="C3312" s="23" t="e">
        <v>#N/A</v>
      </c>
      <c r="D3312" s="23" t="e">
        <v>#N/A</v>
      </c>
      <c r="E3312" s="23" t="e">
        <v>#N/A</v>
      </c>
      <c r="F3312" s="23" t="e">
        <v>#N/A</v>
      </c>
      <c r="G3312" s="23" t="e">
        <v>#N/A</v>
      </c>
      <c r="H3312" s="23" t="e">
        <v>#N/A</v>
      </c>
      <c r="I3312" s="1" t="e">
        <v>#N/A</v>
      </c>
      <c r="J3312" s="1" t="e">
        <v>#N/A</v>
      </c>
      <c r="K3312" s="1" t="e">
        <v>#N/A</v>
      </c>
      <c r="L3312" s="23" t="e">
        <v>#N/A</v>
      </c>
      <c r="M3312" s="23" t="e">
        <v>#N/A</v>
      </c>
      <c r="N3312" s="23" t="e">
        <v>#N/A</v>
      </c>
      <c r="O3312" s="23" t="e">
        <v>#N/A</v>
      </c>
      <c r="P3312" s="23" t="e">
        <v>#N/A</v>
      </c>
      <c r="Q3312" s="23" t="s">
        <v>4408</v>
      </c>
    </row>
    <row r="3313" spans="1:17" s="23" customFormat="1" hidden="1" x14ac:dyDescent="0.2">
      <c r="A3313" s="23" t="e">
        <v>#N/A</v>
      </c>
      <c r="B3313" s="23" t="s">
        <v>4407</v>
      </c>
      <c r="C3313" s="23" t="e">
        <v>#N/A</v>
      </c>
      <c r="D3313" s="23" t="e">
        <v>#N/A</v>
      </c>
      <c r="E3313" s="23" t="e">
        <v>#N/A</v>
      </c>
      <c r="F3313" s="23" t="e">
        <v>#N/A</v>
      </c>
      <c r="G3313" s="23" t="e">
        <v>#N/A</v>
      </c>
      <c r="H3313" s="23" t="e">
        <v>#N/A</v>
      </c>
      <c r="I3313" s="1" t="e">
        <v>#N/A</v>
      </c>
      <c r="J3313" s="1" t="e">
        <v>#N/A</v>
      </c>
      <c r="K3313" s="1" t="e">
        <v>#N/A</v>
      </c>
      <c r="L3313" s="23" t="e">
        <v>#N/A</v>
      </c>
      <c r="M3313" s="23" t="e">
        <v>#N/A</v>
      </c>
      <c r="N3313" s="23" t="e">
        <v>#N/A</v>
      </c>
      <c r="O3313" s="23" t="e">
        <v>#N/A</v>
      </c>
      <c r="P3313" s="23" t="e">
        <v>#N/A</v>
      </c>
      <c r="Q3313" s="23" t="s">
        <v>4408</v>
      </c>
    </row>
  </sheetData>
  <autoFilter ref="A1:P3313" xr:uid="{00000000-0009-0000-0000-000000000000}">
    <filterColumn colId="1">
      <filters>
        <filter val="Kemnath Siemens Beteiligungen USA GmbH"/>
        <filter val="München Siemens AG Hong Kong - CF TRE"/>
        <filter val="Reiner Beherrschungsvertrag Siemens Finance &amp; Leasing GmbH"/>
        <filter val="SBK Siemens Betriebskrankenkasse"/>
        <filter val="Siemens AG"/>
        <filter val="Siemens AG - DI/POC CS,"/>
        <filter val="Siemens AG - DI/POC, Nürnberg, Nürnberg (zugleich für A&amp;D gesamt)"/>
        <filter val="Siemens AG - GS SRE DE Germany"/>
        <filter val="Siemens AG - GS SRE DE RS Restaurant Services"/>
        <filter val="Siemens AG - SFS"/>
        <filter val="Siemens AG - SI DG/DS, Erlangen Siemens AG - Remaining Energy Contracts"/>
        <filter val="Siemens AG - SI DS Schaltwerk"/>
        <filter val="Siemens AG - Units of Corporate Core/Corporate Services"/>
        <filter val="Siemens AG - Zentrale Themen, Muenchen, München (darin: Pensionsfonds, Beteiligungen, Steuern, Übrige Holdingthemen und Konsolidierung)"/>
        <filter val="Siemens AG Controlling and Finance Financing"/>
        <filter val="Siemens AG RC-DE SI RSS-DE / BP"/>
        <filter val="Siemens AG Smart Infrastructure Global Headquarters"/>
        <filter val="Siemens AG SSI BP"/>
        <filter val="Siemens AG-RC-DE DI/POC"/>
        <filter val="Siemens AG-RC-DI/POC CS"/>
        <filter val="Siemens Bank GmbH, London"/>
        <filter val="Siemens Bank GmbH, München"/>
        <filter val="Siemens Bank GmbH; Singapore"/>
        <filter val="Siemens Beteiligungen Europa GmbH"/>
        <filter val="Siemens Beteiligungen Inland GmbH"/>
        <filter val="Siemens Beteiligungen Management GmbH"/>
        <filter val="Siemens Beteiligungsverwaltung GmbH &amp; Co. OHG"/>
        <filter val="Siemens Campus Erlangen Grundstücks-GmbH &amp; Co. KG"/>
        <filter val="Siemens Campus Erlangen Objekt 2 GmbH &amp; Co. KG"/>
        <filter val="Siemens Campus Erlangen Objekt 3 GmbH &amp; Co. KG"/>
        <filter val="Siemens Campus Erlangen Objekt 4 GmbH &amp; Co. KG"/>
        <filter val="Siemens Campus Erlangen Objekt 5 GmbH &amp; Co. KG"/>
        <filter val="Siemens Campus Erlangen Objekt 6 GmbH &amp; Co. KG"/>
        <filter val="Siemens Campus Erlangen Objekt 7 GmbH &amp; Co. KG"/>
        <filter val="Siemens Campus Erlangen Objektmanagement GmbH"/>
        <filter val="Siemens Campus Erlangen Verwaltungs-GmbH"/>
        <filter val="Siemens Digital Logistics GmbH"/>
        <filter val="Siemens Energy AG"/>
        <filter val="Siemens Fonds Invest GmbH"/>
        <filter val="Siemens Global Innovation Partners I GmbH &amp; Co. KG"/>
        <filter val="Siemens Global Innovation Partners Management GmbH"/>
        <filter val="Siemens Healthcare Diagnostics"/>
        <filter val="Siemens Healthcare Diagnostics Products GmbH"/>
        <filter val="Siemens Healthcare GmbH"/>
        <filter val="Siemens Healthcare GmbH (Sales Germany)"/>
        <filter val="Siemens Healthcare GmbH (SHD dARE)"/>
        <filter val="Siemens Healthcare GmbH (TRE dARE)"/>
        <filter val="Siemens Healthineers AG"/>
        <filter val="Siemens Healthineers Beteiligungen GmbH &amp; Co. KG"/>
        <filter val="Siemens Healthineers Beteiligungen Verwaltungs-GmbH"/>
        <filter val="Siemens Healthineers Holding I GmbH"/>
        <filter val="Siemens Healthineers Innovation GmbH &amp; Co. KG"/>
        <filter val="Siemens Healthineers Innovation Verwaltungs-GmbH"/>
        <filter val="Siemens Immobilien GmbH &amp; Co. KG"/>
        <filter val="Siemens Immobilien Management GmbH"/>
        <filter val="Siemens Industriepark Karlsruhe GmbH &amp; Co. KG"/>
        <filter val="Siemens Industry Software GmbH"/>
        <filter val="Siemens Inland Siemens Financial Services GmbH"/>
        <filter val="Siemens Logistics GmbH"/>
        <filter val="Siemens Medical Solutions Health Services GmbH"/>
        <filter val="Siemens Middle East Holding GmbH &amp; Co. KG"/>
        <filter val="Siemens Mobility GmbH"/>
        <filter val="Siemens Mobility GmbH (Treasury dARE)"/>
        <filter val="Siemens Mobility GmbH Taiwan Branch"/>
        <filter val="Siemens Mobility Real Estate GmbH &amp; Co. KG"/>
        <filter val="Siemens Mobility Real Estate Management GmbH"/>
        <filter val="Siemens Nixdorf Informationssysteme GmbH"/>
        <filter val="Siemens OfficeCenter Frankfurt GmbH &amp; Co. KG"/>
        <filter val="Siemens OfficeCenter Verwaltungs GmbH"/>
        <filter val="Siemens Pensionsfonds AG"/>
        <filter val="Siemens Private Finance Versicherungsvermittlungsgesellschaft mbH"/>
        <filter val="Siemens Project Ventures GmbH"/>
        <filter val="Siemens Real Estate Consulting GmbH &amp; Co. KG"/>
        <filter val="Siemens Real Estate Consulting Management GmbH"/>
        <filter val="Siemens Real Estate GmbH &amp; Co. KG"/>
        <filter val="Siemens Real Estate Headquarters"/>
        <filter val="Siemens Real Estate Management GmbH"/>
        <filter val="Siemens Spezial-Investmentaktiengesellschaft mit TGV"/>
        <filter val="Siemens Technology Accelerator GmbH"/>
        <filter val="Siemens Technopark Mülheim GmbH &amp; Co. KG i.L."/>
        <filter val="Siemens Technopark Nürnberg GmbH &amp; Co. KG"/>
        <filter val="Siemens Traction Gears GmbH"/>
        <filter val="Siemens Trademark GmbH &amp; Co. KG"/>
        <filter val="Siemens Trademark Management GmbH"/>
        <filter val="Siemens Treasury GmbH"/>
        <filter val="Siemensstadt Grundstücks-GmbH &amp; Co. KG"/>
        <filter val="Siemensstadt Management GmbH"/>
        <filter val="Valeo Siemens eAutomotive GmbH"/>
      </filters>
    </filterColumn>
  </autoFilter>
  <phoneticPr fontId="24" type="noConversion"/>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H37"/>
  <sheetViews>
    <sheetView showGridLines="0" tabSelected="1" zoomScale="85" zoomScaleNormal="85" workbookViewId="0">
      <selection activeCell="A12" sqref="A12"/>
    </sheetView>
  </sheetViews>
  <sheetFormatPr baseColWidth="10" defaultRowHeight="14.25" x14ac:dyDescent="0.2"/>
  <cols>
    <col min="1" max="1" width="25.375" customWidth="1"/>
    <col min="2" max="2" width="10.75" bestFit="1" customWidth="1"/>
    <col min="3" max="3" width="25.25" customWidth="1"/>
    <col min="4" max="4" width="36.625" customWidth="1"/>
    <col min="5" max="5" width="27.125" customWidth="1"/>
    <col min="6" max="6" width="28.625" customWidth="1"/>
    <col min="7" max="7" width="27.625" bestFit="1" customWidth="1"/>
    <col min="8" max="8" width="28.25" customWidth="1"/>
  </cols>
  <sheetData>
    <row r="1" spans="1:8" ht="19.899999999999999" customHeight="1" x14ac:dyDescent="0.25">
      <c r="C1" s="9" t="s">
        <v>5482</v>
      </c>
      <c r="D1" s="37" t="s">
        <v>2720</v>
      </c>
      <c r="E1" s="38"/>
      <c r="F1" s="38"/>
      <c r="G1" s="9"/>
      <c r="H1" s="9" t="s">
        <v>5483</v>
      </c>
    </row>
    <row r="2" spans="1:8" ht="13.15" customHeight="1" x14ac:dyDescent="0.2">
      <c r="C2" s="8"/>
      <c r="D2" s="8"/>
      <c r="E2" s="8"/>
      <c r="F2" s="8"/>
      <c r="G2" s="8"/>
      <c r="H2" s="8"/>
    </row>
    <row r="3" spans="1:8" ht="13.15" customHeight="1" x14ac:dyDescent="0.25">
      <c r="B3" s="3" t="s">
        <v>2717</v>
      </c>
      <c r="C3" s="35" t="s">
        <v>2713</v>
      </c>
      <c r="D3" s="36"/>
      <c r="E3" s="36"/>
      <c r="F3" s="36"/>
      <c r="G3" s="36"/>
      <c r="H3" s="36"/>
    </row>
    <row r="4" spans="1:8" ht="29.25" x14ac:dyDescent="0.25">
      <c r="A4" s="4" t="s">
        <v>2716</v>
      </c>
      <c r="B4" s="24" t="s">
        <v>250</v>
      </c>
      <c r="C4" s="17" t="s">
        <v>0</v>
      </c>
      <c r="D4" s="20">
        <f>VLOOKUP($A$7,Tabelle1!$A$1:$O$6691,1,FALSE)</f>
        <v>180040604</v>
      </c>
      <c r="E4" s="20">
        <f>VLOOKUP($A$8,Tabelle1!$A$1:$O$6691,1,FALSE)</f>
        <v>180041406</v>
      </c>
      <c r="F4" s="20">
        <f>VLOOKUP($A$9,Tabelle1!$A$1:$O$6691,1,FALSE)</f>
        <v>180168023</v>
      </c>
      <c r="G4" s="20">
        <f>VLOOKUP($A$10,Tabelle1!$A$1:$O$6691,1,FALSE)</f>
        <v>180178215</v>
      </c>
      <c r="H4" s="20">
        <f>VLOOKUP($A$11,Tabelle1!$A$1:$O$6691,1,FALSE)</f>
        <v>180185985</v>
      </c>
    </row>
    <row r="5" spans="1:8" ht="28.15" customHeight="1" x14ac:dyDescent="0.2">
      <c r="A5" s="5"/>
      <c r="B5" s="5"/>
      <c r="C5" s="17" t="s">
        <v>2</v>
      </c>
      <c r="D5" s="20" t="str">
        <f>VLOOKUP($A$7,Tabelle1!$A$1:$O$6691,2,FALSE)</f>
        <v>Siemens AG</v>
      </c>
      <c r="E5" s="20" t="str">
        <f>VLOOKUP($A$8,Tabelle1!$A$1:$O$6691,2,FALSE)</f>
        <v>Siemens AG</v>
      </c>
      <c r="F5" s="20" t="str">
        <f>VLOOKUP($A$9,Tabelle1!$A$1:$O$6691,2,FALSE)</f>
        <v>Siemens AG</v>
      </c>
      <c r="G5" s="20" t="str">
        <f>VLOOKUP($A$10,Tabelle1!$A$1:$O$6691,2,FALSE)</f>
        <v>Siemens AG</v>
      </c>
      <c r="H5" s="20" t="str">
        <f>VLOOKUP($A$11,Tabelle1!$A$1:$O$6691,2,FALSE)</f>
        <v>Siemens AG</v>
      </c>
    </row>
    <row r="6" spans="1:8" ht="15" x14ac:dyDescent="0.25">
      <c r="A6" s="7" t="s">
        <v>0</v>
      </c>
      <c r="B6" s="5"/>
      <c r="C6" s="17" t="s">
        <v>2714</v>
      </c>
      <c r="D6" s="20" t="str">
        <f>VLOOKUP($A$7,Tabelle1!$A$1:$O$6691,3,FALSE)</f>
        <v>Otto-Hahn-Ring 6</v>
      </c>
      <c r="E6" s="20" t="str">
        <f>VLOOKUP($A$8,Tabelle1!$A$1:$O$6691,3,FALSE)</f>
        <v>Otto-Hahn-Ring 6</v>
      </c>
      <c r="F6" s="20">
        <f>VLOOKUP($A$9,Tabelle1!$A$1:$O$6691,3,FALSE)</f>
        <v>0</v>
      </c>
      <c r="G6" s="20" t="str">
        <f>VLOOKUP($A$10,Tabelle1!$A$1:$O$6691,3,FALSE)</f>
        <v>Wittelsbacherplatz 2</v>
      </c>
      <c r="H6" s="20">
        <f>VLOOKUP($A$11,Tabelle1!$A$1:$O$6691,3,FALSE)</f>
        <v>0</v>
      </c>
    </row>
    <row r="7" spans="1:8" ht="15" x14ac:dyDescent="0.2">
      <c r="A7" s="6">
        <v>180040604</v>
      </c>
      <c r="B7" s="5"/>
      <c r="C7" s="17" t="s">
        <v>2715</v>
      </c>
      <c r="D7" s="20" t="str">
        <f>VLOOKUP($A$7,Tabelle1!$A$1:$O$6691,4,FALSE)</f>
        <v>81739</v>
      </c>
      <c r="E7" s="20" t="str">
        <f>VLOOKUP($A$8,Tabelle1!$A$1:$O$6691,4,FALSE)</f>
        <v>81739</v>
      </c>
      <c r="F7" s="20">
        <f>VLOOKUP($A$9,Tabelle1!$A$1:$O$6691,4,FALSE)</f>
        <v>0</v>
      </c>
      <c r="G7" s="20" t="str">
        <f>VLOOKUP($A$10,Tabelle1!$A$1:$O$6691,4,FALSE)</f>
        <v>80333</v>
      </c>
      <c r="H7" s="20">
        <f>VLOOKUP($A$11,Tabelle1!$A$1:$O$6691,4,FALSE)</f>
        <v>0</v>
      </c>
    </row>
    <row r="8" spans="1:8" ht="15" x14ac:dyDescent="0.2">
      <c r="A8" s="6">
        <v>180041406</v>
      </c>
      <c r="B8" s="5"/>
      <c r="C8" s="17" t="s">
        <v>5</v>
      </c>
      <c r="D8" s="20" t="str">
        <f>VLOOKUP($A$7,Tabelle1!$A$1:$O$6691,5,FALSE)</f>
        <v>München</v>
      </c>
      <c r="E8" s="20" t="str">
        <f>VLOOKUP($A$8,Tabelle1!$A$1:$O$6691,5,FALSE)</f>
        <v>München</v>
      </c>
      <c r="F8" s="20">
        <f>VLOOKUP($A$9,Tabelle1!$A$1:$O$6691,5,FALSE)</f>
        <v>0</v>
      </c>
      <c r="G8" s="20" t="str">
        <f>VLOOKUP($A$10,Tabelle1!$A$1:$O$6691,5,FALSE)</f>
        <v>München</v>
      </c>
      <c r="H8" s="20">
        <f>VLOOKUP($A$11,Tabelle1!$A$1:$O$6691,5,FALSE)</f>
        <v>0</v>
      </c>
    </row>
    <row r="9" spans="1:8" ht="15" x14ac:dyDescent="0.2">
      <c r="A9" s="6">
        <v>180168023</v>
      </c>
      <c r="B9" s="5"/>
      <c r="C9" s="17"/>
      <c r="D9" s="20"/>
      <c r="E9" s="20"/>
      <c r="F9" s="20"/>
      <c r="G9" s="20"/>
      <c r="H9" s="20"/>
    </row>
    <row r="10" spans="1:8" ht="28.5" x14ac:dyDescent="0.2">
      <c r="A10" s="6">
        <v>180178215</v>
      </c>
      <c r="B10" s="5"/>
      <c r="C10" s="17" t="s">
        <v>1</v>
      </c>
      <c r="D10" s="20" t="str">
        <f>VLOOKUP($A$7,Tabelle1!$A$1:$O$6691,6,FALSE)</f>
        <v>DKV</v>
      </c>
      <c r="E10" s="20" t="str">
        <f>VLOOKUP($A$8,Tabelle1!$A$1:$O$6691,6,FALSE)</f>
        <v>DKV</v>
      </c>
      <c r="F10" s="20" t="str">
        <f>VLOOKUP($A$9,Tabelle1!$A$1:$O$6691,6,FALSE)</f>
        <v>DKV-für VIC gedoppelter GVV</v>
      </c>
      <c r="G10" s="20" t="str">
        <f>VLOOKUP($A$10,Tabelle1!$A$1:$O$6691,6,FALSE)</f>
        <v>DKV</v>
      </c>
      <c r="H10" s="20" t="str">
        <f>VLOOKUP($A$11,Tabelle1!$A$1:$O$6691,6,FALSE)</f>
        <v>DKV-für MA-Sichtschutz gedoppelter GVV</v>
      </c>
    </row>
    <row r="11" spans="1:8" ht="15" x14ac:dyDescent="0.2">
      <c r="A11" s="6">
        <v>180185985</v>
      </c>
      <c r="B11" s="5"/>
      <c r="C11" s="17" t="s">
        <v>8</v>
      </c>
      <c r="D11" s="20" t="str">
        <f>VLOOKUP($A$7,Tabelle1!$A$1:$O$6691,7,FALSE)</f>
        <v>Firmenvertrag mit Beitragsvorteil</v>
      </c>
      <c r="E11" s="20" t="str">
        <f>VLOOKUP($A$8,Tabelle1!$A$1:$O$6691,7,FALSE)</f>
        <v>Firmenvertrag mit Beitragsvorteil</v>
      </c>
      <c r="F11" s="20" t="str">
        <f>VLOOKUP($A$9,Tabelle1!$A$1:$O$6691,7,FALSE)</f>
        <v>Firmenvertrag mit Beitragsvorteil</v>
      </c>
      <c r="G11" s="20" t="str">
        <f>VLOOKUP($A$10,Tabelle1!$A$1:$O$6691,7,FALSE)</f>
        <v>Firmenvertrag mit Beitragsvorteil</v>
      </c>
      <c r="H11" s="20" t="str">
        <f>VLOOKUP($A$11,Tabelle1!$A$1:$O$6691,7,FALSE)</f>
        <v>Firmenvertrag mit Beitragsvorteil</v>
      </c>
    </row>
    <row r="12" spans="1:8" ht="15" x14ac:dyDescent="0.2">
      <c r="B12" s="5"/>
      <c r="C12" s="18" t="s">
        <v>12</v>
      </c>
      <c r="D12" s="21" t="str">
        <f>VLOOKUP($A$7,Tabelle1!$A$1:$O$6691,8,FALSE)</f>
        <v>Für Neuzugänge geschlossen</v>
      </c>
      <c r="E12" s="21" t="str">
        <f>VLOOKUP($A$8,Tabelle1!$A$1:$O$6691,8,FALSE)</f>
        <v>Für Neuzugänge geschlossen</v>
      </c>
      <c r="F12" s="21" t="str">
        <f>VLOOKUP($A$9,Tabelle1!$A$1:$O$6691,8,FALSE)</f>
        <v>Für Neuzugänge geschlossen</v>
      </c>
      <c r="G12" s="21" t="str">
        <f>VLOOKUP($A$10,Tabelle1!$A$1:$O$6691,8,FALSE)</f>
        <v>Für Neuzugänge geöffnet</v>
      </c>
      <c r="H12" s="21" t="str">
        <f>VLOOKUP($A$11,Tabelle1!$A$1:$O$6691,8,FALSE)</f>
        <v>Für Neuzugänge geschlossen</v>
      </c>
    </row>
    <row r="13" spans="1:8" ht="15" x14ac:dyDescent="0.2">
      <c r="B13" s="5"/>
      <c r="C13" s="17" t="s">
        <v>6</v>
      </c>
      <c r="D13" s="22">
        <f>VLOOKUP($A$7,Tabelle1!$A$1:$O$6691,9,FALSE)</f>
        <v>0</v>
      </c>
      <c r="E13" s="22">
        <f>VLOOKUP($A$8,Tabelle1!$A$1:$O$6691,9,FALSE)</f>
        <v>36678</v>
      </c>
      <c r="F13" s="22">
        <f>VLOOKUP($A$9,Tabelle1!$A$1:$O$6691,9,FALSE)</f>
        <v>40452</v>
      </c>
      <c r="G13" s="22">
        <f>VLOOKUP($A$10,Tabelle1!$A$1:$O$6691,9,FALSE)</f>
        <v>41730</v>
      </c>
      <c r="H13" s="22">
        <f>VLOOKUP($A$11,Tabelle1!$A$1:$O$6691,9,FALSE)</f>
        <v>0</v>
      </c>
    </row>
    <row r="14" spans="1:8" ht="15" x14ac:dyDescent="0.2">
      <c r="B14" s="5"/>
      <c r="C14" s="17" t="s">
        <v>7</v>
      </c>
      <c r="D14" s="22">
        <f>VLOOKUP($A$7,Tabelle1!$A$1:$O$6691,10,FALSE)</f>
        <v>0</v>
      </c>
      <c r="E14" s="22">
        <f>VLOOKUP($A$8,Tabelle1!$A$1:$O$6691,10,FALSE)</f>
        <v>0</v>
      </c>
      <c r="F14" s="22">
        <f>VLOOKUP($A$9,Tabelle1!$A$1:$O$6691,10,FALSE)</f>
        <v>0</v>
      </c>
      <c r="G14" s="22">
        <f>VLOOKUP($A$10,Tabelle1!$A$1:$O$6691,10,FALSE)</f>
        <v>0</v>
      </c>
      <c r="H14" s="22">
        <f>VLOOKUP($A$11,Tabelle1!$A$1:$O$6691,10,FALSE)</f>
        <v>0</v>
      </c>
    </row>
    <row r="15" spans="1:8" ht="30" x14ac:dyDescent="0.2">
      <c r="B15" s="5"/>
      <c r="C15" s="17" t="s">
        <v>2718</v>
      </c>
      <c r="D15" s="22">
        <f>VLOOKUP($A$7,Tabelle1!$A$1:$O$6691,11,FALSE)</f>
        <v>41730</v>
      </c>
      <c r="E15" s="22">
        <f>VLOOKUP($A$8,Tabelle1!$A$1:$O$6691,11,FALSE)</f>
        <v>41730</v>
      </c>
      <c r="F15" s="22">
        <f>VLOOKUP($A$9,Tabelle1!$A$1:$O$6691,11,FALSE)</f>
        <v>41730</v>
      </c>
      <c r="G15" s="22">
        <f>VLOOKUP($A$10,Tabelle1!$A$1:$O$6691,11,FALSE)</f>
        <v>0</v>
      </c>
      <c r="H15" s="22">
        <f>VLOOKUP($A$11,Tabelle1!$A$1:$O$6691,11,FALSE)</f>
        <v>41730</v>
      </c>
    </row>
    <row r="16" spans="1:8" ht="15" x14ac:dyDescent="0.2">
      <c r="B16" s="5"/>
      <c r="C16" s="17" t="s">
        <v>2769</v>
      </c>
      <c r="D16" s="20">
        <f>VLOOKUP($A$7,Tabelle1!$A$1:$O$6691,13,FALSE)</f>
        <v>0</v>
      </c>
      <c r="E16" s="20">
        <f>VLOOKUP($A$8,Tabelle1!$A$1:$O$6691,13,FALSE)</f>
        <v>0</v>
      </c>
      <c r="F16" s="20">
        <f>VLOOKUP($A$9,Tabelle1!$A$1:$O$6691,12,FALSE)</f>
        <v>0</v>
      </c>
      <c r="G16" s="20" t="str">
        <f>VLOOKUP($A$10,Tabelle1!$A$1:$O$6691,12,FALSE)</f>
        <v>Ja</v>
      </c>
      <c r="H16" s="20">
        <f>VLOOKUP($A$11,Tabelle1!$A$1:$O$6691,12,FALSE)</f>
        <v>0</v>
      </c>
    </row>
    <row r="17" spans="2:8" ht="15" x14ac:dyDescent="0.2">
      <c r="B17" s="5"/>
      <c r="C17" s="17" t="s">
        <v>2821</v>
      </c>
      <c r="D17" s="20" t="str">
        <f>VLOOKUP($A$7,Tabelle1!$A$1:$O$6691,15,FALSE)</f>
        <v>ja</v>
      </c>
      <c r="E17" s="20" t="str">
        <f>VLOOKUP($A$8,Tabelle1!$A$1:$O$6691,15,FALSE)</f>
        <v>ja</v>
      </c>
      <c r="F17" s="20" t="str">
        <f>VLOOKUP($A$9,Tabelle1!$A$1:$O$6691,15,FALSE)</f>
        <v>ja</v>
      </c>
      <c r="G17" s="20" t="str">
        <f>VLOOKUP($A$10,Tabelle1!$A$1:$O$6691,15,FALSE)</f>
        <v>ja</v>
      </c>
      <c r="H17" s="20" t="str">
        <f>VLOOKUP($A$11,Tabelle1!$A$1:$O$6691,15,FALSE)</f>
        <v>ja</v>
      </c>
    </row>
    <row r="18" spans="2:8" ht="15" x14ac:dyDescent="0.2">
      <c r="B18" s="5"/>
      <c r="C18" s="17" t="s">
        <v>10</v>
      </c>
      <c r="D18" s="20" t="e">
        <f>VLOOKUP($A$7,Tabelle1!$A$1:$O$1,12,FALSE)</f>
        <v>#N/A</v>
      </c>
      <c r="E18" s="20" t="e">
        <f>VLOOKUP($A$8,Tabelle1!$A$1:$O$1,12,FALSE)</f>
        <v>#N/A</v>
      </c>
      <c r="F18" s="20" t="e">
        <f>VLOOKUP($A$9,Tabelle1!$A$1:$O$1,13,FALSE)</f>
        <v>#N/A</v>
      </c>
      <c r="G18" s="20" t="e">
        <f>VLOOKUP($A$10,Tabelle1!$A$1:$O$1,13,FALSE)</f>
        <v>#N/A</v>
      </c>
      <c r="H18" s="20">
        <f>VLOOKUP($A$11,Tabelle1!$A$1:$O$6691,13,FALSE)</f>
        <v>0</v>
      </c>
    </row>
    <row r="19" spans="2:8" ht="42.75" x14ac:dyDescent="0.2">
      <c r="B19" s="5"/>
      <c r="C19" s="17" t="s">
        <v>9</v>
      </c>
      <c r="D19" s="20" t="str">
        <f>VLOOKUP($A$7,Tabelle1!$A$1:$O$6691,14,FALSE)</f>
        <v>Nein. Vertrag ist für Neuzugänge geschlossen! Ausnahme: KNV+ENV!</v>
      </c>
      <c r="E19" s="20" t="str">
        <f>VLOOKUP($A$8,Tabelle1!$A$1:$O$6691,14,FALSE)</f>
        <v>Nein. Vertrag ist für Neuzugänge geschlossen! Ausnahme: KNV+ENV!</v>
      </c>
      <c r="F19" s="20" t="str">
        <f>VLOOKUP($A$9,Tabelle1!$A$1:$O$6691,14,FALSE)</f>
        <v>Nein. Vertrag ist für Neuzugänge geschlossen! Ausnahme: KNV+ENV!</v>
      </c>
      <c r="G19" s="20" t="str">
        <f>VLOOKUP($A$10,Tabelle1!$A$1:$O$6691,14,FALSE)</f>
        <v>Ja</v>
      </c>
      <c r="H19" s="20" t="str">
        <f>VLOOKUP($A$11,Tabelle1!$A$1:$O$6691,14,FALSE)</f>
        <v>Nein. Vertrag ist für Neuzugänge geschlossen! Ausnahme: KNV+ENV!</v>
      </c>
    </row>
    <row r="20" spans="2:8" ht="105" customHeight="1" x14ac:dyDescent="0.2">
      <c r="B20" s="5"/>
      <c r="C20" s="19" t="s">
        <v>3206</v>
      </c>
      <c r="D20" s="32">
        <f>VLOOKUP($B$4,Tabelle1!$B$1:$Q$6691,16,FALSE)</f>
        <v>0</v>
      </c>
      <c r="E20" s="20"/>
      <c r="F20" s="20"/>
      <c r="G20" s="20"/>
      <c r="H20" s="20"/>
    </row>
    <row r="21" spans="2:8" x14ac:dyDescent="0.2">
      <c r="B21" s="5"/>
      <c r="C21" s="16" t="s">
        <v>2971</v>
      </c>
      <c r="D21" s="8"/>
      <c r="E21" s="8"/>
      <c r="F21" s="8"/>
      <c r="G21" s="8"/>
      <c r="H21" s="31"/>
    </row>
    <row r="22" spans="2:8" ht="15" x14ac:dyDescent="0.25">
      <c r="B22" s="5"/>
      <c r="C22" s="33" t="s">
        <v>2719</v>
      </c>
      <c r="D22" s="34"/>
      <c r="E22" s="34"/>
      <c r="F22" s="30"/>
      <c r="G22" s="31"/>
      <c r="H22" s="31"/>
    </row>
    <row r="23" spans="2:8" ht="15" x14ac:dyDescent="0.25">
      <c r="B23" s="5"/>
      <c r="C23" s="10" t="s">
        <v>2741</v>
      </c>
      <c r="D23" s="10"/>
      <c r="E23" s="10"/>
      <c r="F23" s="10"/>
      <c r="G23" s="10"/>
      <c r="H23" s="10"/>
    </row>
    <row r="24" spans="2:8" x14ac:dyDescent="0.2">
      <c r="B24" s="5"/>
      <c r="C24" s="10" t="s">
        <v>2742</v>
      </c>
      <c r="D24" s="10"/>
      <c r="E24" s="10"/>
      <c r="F24" s="10"/>
      <c r="G24" s="10"/>
      <c r="H24" s="10"/>
    </row>
    <row r="25" spans="2:8" x14ac:dyDescent="0.2">
      <c r="B25" s="5"/>
    </row>
    <row r="26" spans="2:8" x14ac:dyDescent="0.2">
      <c r="B26" s="5"/>
    </row>
    <row r="27" spans="2:8" x14ac:dyDescent="0.2">
      <c r="B27" s="5"/>
    </row>
    <row r="28" spans="2:8" x14ac:dyDescent="0.2">
      <c r="B28" s="5"/>
    </row>
    <row r="29" spans="2:8" x14ac:dyDescent="0.2">
      <c r="B29" s="5"/>
    </row>
    <row r="30" spans="2:8" x14ac:dyDescent="0.2">
      <c r="B30" s="5"/>
    </row>
    <row r="31" spans="2:8" x14ac:dyDescent="0.2">
      <c r="B31" s="5"/>
    </row>
    <row r="32" spans="2:8" x14ac:dyDescent="0.2">
      <c r="F32" s="23" t="s">
        <v>4410</v>
      </c>
      <c r="G32" s="23"/>
      <c r="H32" s="23"/>
    </row>
    <row r="33" spans="6:8" x14ac:dyDescent="0.2">
      <c r="F33" s="23" t="s">
        <v>4411</v>
      </c>
      <c r="G33" s="23"/>
      <c r="H33" s="23"/>
    </row>
    <row r="34" spans="6:8" x14ac:dyDescent="0.2">
      <c r="F34" s="23"/>
      <c r="G34" s="23"/>
      <c r="H34" s="23"/>
    </row>
    <row r="35" spans="6:8" x14ac:dyDescent="0.2">
      <c r="F35" s="23"/>
      <c r="G35" s="23"/>
      <c r="H35" s="23"/>
    </row>
    <row r="36" spans="6:8" x14ac:dyDescent="0.2">
      <c r="F36" s="23" t="s">
        <v>4412</v>
      </c>
      <c r="G36" s="23"/>
      <c r="H36" s="23"/>
    </row>
    <row r="37" spans="6:8" x14ac:dyDescent="0.2">
      <c r="F37" s="11" t="s">
        <v>4413</v>
      </c>
      <c r="G37" s="23"/>
      <c r="H37" s="23"/>
    </row>
  </sheetData>
  <sheetProtection algorithmName="SHA-512" hashValue="JJS20nKa4JVMwvoJ5zl/Q7g8oATe5l1UGOeVTdLsqHDqb75prExoPk4PISacgK7dvDJx3PGyE3MmtwJr1nsVqw==" saltValue="GtXNeu1rh+GU4+aC4YiFYA==" spinCount="100000" sheet="1" pivotTables="0"/>
  <customSheetViews>
    <customSheetView guid="{64B0C5B5-93F0-4513-AF86-02CC06EF51E6}" showPageBreaks="1" fitToPage="1" printArea="1">
      <selection activeCell="A7" sqref="A7"/>
      <pageMargins left="0.70866141732283472" right="0.70866141732283472" top="0.78740157480314965" bottom="0.78740157480314965" header="0.31496062992125984" footer="0.31496062992125984"/>
      <pageSetup paperSize="9" scale="90" fitToHeight="0" orientation="landscape" r:id="rId2"/>
    </customSheetView>
  </customSheetViews>
  <mergeCells count="3">
    <mergeCell ref="C22:E22"/>
    <mergeCell ref="C3:H3"/>
    <mergeCell ref="D1:F1"/>
  </mergeCells>
  <conditionalFormatting sqref="D20">
    <cfRule type="containsText" dxfId="10" priority="1" operator="containsText" text="Mitarbeiter">
      <formula>NOT(ISERROR(SEARCH("Mitarbeiter",D20)))</formula>
    </cfRule>
  </conditionalFormatting>
  <hyperlinks>
    <hyperlink ref="F37" r:id="rId3" xr:uid="{D5CAAACD-9FF8-4851-9C9D-876198D7BFBB}"/>
  </hyperlinks>
  <pageMargins left="0.70866141732283472" right="0.70866141732283472" top="0.78740157480314965" bottom="0.78740157480314965" header="0.31496062992125984" footer="0.31496062992125984"/>
  <pageSetup paperSize="9" scale="81" fitToHeight="0" orientation="landscape" r:id="rId4"/>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6B0E6-0427-428F-9FD8-FB30334FFC94}">
  <dimension ref="A1:P1"/>
  <sheetViews>
    <sheetView topLeftCell="J1" workbookViewId="0">
      <selection activeCell="O18" sqref="O18"/>
    </sheetView>
  </sheetViews>
  <sheetFormatPr baseColWidth="10" defaultRowHeight="14.25" x14ac:dyDescent="0.2"/>
  <cols>
    <col min="1" max="1" width="21.625" customWidth="1"/>
    <col min="2" max="2" width="22.25" customWidth="1"/>
    <col min="4" max="4" width="13.125" customWidth="1"/>
    <col min="6" max="6" width="13.875" customWidth="1"/>
    <col min="7" max="7" width="12.625" customWidth="1"/>
    <col min="8" max="8" width="15.625" customWidth="1"/>
    <col min="9" max="9" width="12.5" customWidth="1"/>
    <col min="10" max="10" width="14.75" customWidth="1"/>
    <col min="11" max="11" width="30.75" customWidth="1"/>
    <col min="12" max="12" width="18.75" customWidth="1"/>
    <col min="13" max="13" width="16.375" customWidth="1"/>
    <col min="14" max="14" width="22.25" customWidth="1"/>
    <col min="15" max="15" width="25.375" customWidth="1"/>
    <col min="16" max="16" width="25.375" style="23" customWidth="1"/>
  </cols>
  <sheetData>
    <row r="1" spans="1:16" x14ac:dyDescent="0.2">
      <c r="A1" t="s">
        <v>0</v>
      </c>
      <c r="B1" t="s">
        <v>2</v>
      </c>
      <c r="C1" t="s">
        <v>3</v>
      </c>
      <c r="D1" t="s">
        <v>4</v>
      </c>
      <c r="E1" t="s">
        <v>5</v>
      </c>
      <c r="F1" t="s">
        <v>1</v>
      </c>
      <c r="G1" t="s">
        <v>8</v>
      </c>
      <c r="H1" t="s">
        <v>12</v>
      </c>
      <c r="I1" t="s">
        <v>6</v>
      </c>
      <c r="J1" t="s">
        <v>7</v>
      </c>
      <c r="K1" t="s">
        <v>11</v>
      </c>
      <c r="L1" t="s">
        <v>10</v>
      </c>
      <c r="M1" t="s">
        <v>2769</v>
      </c>
      <c r="N1" t="s">
        <v>9</v>
      </c>
      <c r="O1" t="s">
        <v>2820</v>
      </c>
      <c r="P1" s="23" t="s">
        <v>4409</v>
      </c>
    </row>
  </sheetData>
  <pageMargins left="0.7" right="0.7" top="0.78740157499999996" bottom="0.78740157499999996"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D15700"/>
  <sheetViews>
    <sheetView showGridLines="0" workbookViewId="0">
      <selection activeCell="A10" activeCellId="1" sqref="A5 A10 A15 A20 A23 A28 A33 A38 A42 A47 A52 A57 A62 A66 A71 A76 A80 A85 A89 A94 A99 A104 A108 A112 A116 A121 A124 A128 A133 A137 A142 A146 A151 A156 A161 A165 A170 A174 A179 A184 A188 A193 A197 A201 A205 A209 A213 A218 A223 A228 A233 A237 A241 A245 A250 A254 A258 A262 A267 A272 A277 A281 A286 A289:A290 A294 A299 A303 A307 A311 A316 A320 A324 A329 A333 A338 A343 A348 A352 A357 A361 A366 A370 A375 A379 A384 A389 A393 A398 A401 A405 A409 A414 A419 A423 A427 A432 A437 A442 A447 A452 A457 A461 A466 A471 A476 A481 A486 A491 A495 A500 A505 A509 A514 A518 A523 A527 A532 A536 A541 A546 A550 A555 A560 A564 A569 A574 A579 A583 A587 A592 A596 A601 A605 A610 A614 A619 A623 A628 A632 A637 A641 A646 A650 A655 A659 A664 A668 A673 A678 A683 A688 A692 A697 A702 A707 A712 A716 A721 A725 A730 A734 A739 A744 A748 A753 A757 A762 A766 A771 A775 A780 A784 A788 A793 A797 A802 A806 A811 A816 A820 A825 A830 A835 A840 A845 A850 A854 A859 A864 A869 A873 A877 A882 A887 A891 A896 A900 A905 A909 A914 A918 A923 A928 A933 A938 A942 A947 A952 A957 A962 A966 A971 A975 A980 A985 A990 A995 A999 A1003 A1008 A1012 A1017 A1022 A1026 A1030 A1035 A1040 A1045 A1048 A1053 A1057 A1062 A1067 A1071 A1076 A1081 A1085 A1090 A1095 A1099 A1104 A1108 A1113 A1117 A1121 A1126 A1130 A1135 A1139 A1144 A1148 A1153 A1158 A1163 A1166 A1169 A1172 A1176 A1181 A1185 A1190 A1194 A1198 A1203 A1206 A1211 A1214 A1219 A1223 A1226 A1231 A1234 A1239 A1242 A1247 A1251 A1254 A1259 A1264 A1267 A1271 A1275 A1280 A1285 A1290 A1295 A1300 A1305 A1310 A1315 A1320 A1324 A1329 A1334 A1338 A1343 A1348 A1352 A1357 A1362 A1367 A1372 A1375 A1380 A1384 A1389 A1394 A1399 A1403 A1408 A1412 A1417 A1421 A1425 A1429 A1434 A1439 A1444 A1448 A1453 A1458 A1463 A1468 A1473 A1478 A1482 A1487 A1491 A1496 A1501 A1506 A1511 A1516 A1521 A1526 A1531 A1535 A1540 A1545 A1550 A1554 A1559 A1564 A1569 A1574 A1578 A1583 A1588 A1593 A1596 A1601 A1605 A1610 A1614 A1619 A1624 A1628 A1633 A1637 A1642 A1647 A1651 A1656 A1661 A1665 A1670 A1674 A1679 A1683 A1687 A1691 A1696 A1701 A1705 A1710 A1715 A1719 A1723 A1728 A1733 A1738 A1742 A1747 A1752 A1756 A1761 A1765 A1770 A1775 A1779 A1784 A1789 A1793 A1797 A1802 A1806 A1811 A1815 A1820 A1825 A1829 A1834 A1838 A1842 A1847 A1851 A1856 A1860 A1865 A1870 A1875 A1880 A1883 A1888 A1892 A1897 A1902 A1906 A1911 A1915 A1920 A1924 A1929 A1934 A1938 A1943 A1947 A1952 A1957 A1961 A1966 A1970 A1975 A1980 A1985 A1990 A1994 A1998 A2002 A2006 A2011 A2015 A2020 A2024 A2029 A2034 A2039 A2043 A2048 A2053 A2057 A2062 A2066 A2071 A2076 A2081 A2086 A2090 A2095 A2100 A2104 A2109 A2113 A2117 A2121 A2126 A2131 A2136 A2139 A2142 A2146 A2150 A2154 A2159 A2164 A2169 A2174 A2179 A2183 A2188 A2193 A2198 A2202 A2207 A2212 A2217 A2222 A2226 A2230 A2234 A2239 A2244 A2247 A2252 A2257 A2261 A2265 A2270 A2274 A2278 A2283 A2287 A2292 A2297 A2302 A2307 A2312 A2316 A2321 A2325 A2329 A2334 A2339 A2343 A2348 A2353 A2357 A2361 A2365 A2370 A2375 A2380 A2384 A2389 A2393 A2397 A2402 A2407 A2411 A2415 A2419 A2424 A2428 A2432 A2437 A2442 A2447 A2452 A2455 A2460 A2464 A2468 A2473 A2477 A2482 A2487 A2492 A2497 A2502 A2506 A2511 A2515 A2519 A2523 A2527 A2531 A2536 A2540 A2545 A2549 A2553 A2558 A2563 A2568 A2572 A2577 A2581 A2586 A2590 A2595 A2599 A2604 A2608 A2613 A2617 A2622 A2626 A2631 A2635 A2640 A2644 A2649 A2653 A2658 A2662 A2666 A2670 A2675 A2679 A2684 A2689 A2693 A2697 A2702 A2705 A2709 A2714 A2718 A2723 A2728 A2733 A2738 A2743 A2746 A2751 A2755 A2760 A2765 A2770 A2774 A2778 A2783 A2788 A2793 A2797 A2801 A2805 A2810 A2815 A2819 A2824 A2828 A2833 A2838 A2843 A2847 A2852 A2856 A2861 A2865 A2870 A2875 A2879 A2884 A2888 A2892 A2896 A2901 A2905 A2910 A2915 A2919 A2923 A2928 A2933 A2937 A2942 A2947 A2950 A2954 A2958 A2963 A2968 A2973 A2978 A2983 A2987 A2992 A2996 A3000 A3005 A3009 A3013 A3017 A3021 A3025 A3030 A3035 A3040 A3045 A3050 A3055 A3060 A3065 A3070 A3075 A3080 A3085 A3090 A3095 A3100 A3105 A3109 A3114 A3118 A3123 A3128 A3131 A3136 A3141 A3145 A3150 A3155 A3160 A3165 A3170 A3174 A3179 A3184 A3187 A3191 A3196 A3201 A3205 A3210 A3215 A3219 A3224 A3229 A3233 A3238 A3241 A3245 A3249 A3253 A3258 A3263 A3267 A3271 A3276 A3281 A3285 A3290 A3295 A3299 A3304 A3309 A3314 A3318 A3323 A3328 A3332 A3337 A3342 A3347 A3352 A3356 A3360 A3365 A3370 A3374 A3379 A3384 A3388 A3393 A3398 A3402 A3406 A3411 A3416 A3421 A3426 A3431 A3436 A3441 A3445 A3448 A3453 A3458 A3463 A3468 A3472 A3477 A3480 A3484 A3488 A3491 A3496 A3501 A3506 A3511 A3516 A3520 A3525 A3530 A3533 A3537 A3542 A3546 A3550 A3554 A3558 A3562 A3567 A3571 A3576 A3580 A3584 A3589 A3594 A3599 A3604 A3609 A3613 A3618 A3623 A3627 A3632 A3637 A3642 A3646 A3650 A3654 A3658 A3662 A3666 A3670 A3675 A3680 A3685 A3690 A3694 A3699 A3704 A3708 A3713 A3717 A3722 A3727 A3732 A3737 A3742 A3747 A3752 A3756 A3761 A3765 A3770 A3775 A3780 A3784 A3788 A3793 A3798 A3803 A3808 A3812 A3816 A3821 A3825 A3830 A3835 A3840 A3845 A3850 A3855 A3859 A3864 A3869 A3873 A3878 A3883 A3888 A3893 A3898 A3902 A3907 A3912 A3917 A3921 A3926 A3931 A3936 A3941 A3946 A3951 A3955 A3960 A3965 A3969 A3973 A3978 A3983 A3988 A3993 A3997 A4002 A4006 A4011 A4015 A4019 A4024 A4028 A4033 A4037 A4042 A4045 A4050 A4055 A4060 A4064 A4069 A4074 A4079 A4084 A4089 A4094 A4098 A4103 A4108 A4113 A4118 A4122 A4127 A4132 A4137 A4142 A4146 A4151 A4156 A4160 A4165 A4170 A4175 A4180 A4184 A4189 A4193 A4197 A4202 A4206 A4211 A4216 A4221 A4226 A4231 A4236 A4241 A4246 A4250 A4255 A4260 A4265 A4269 A4274 A4278 A4282 A4287 A4291 A4296 A4301 A4306 A4311 A4316 A4321 A4326 A4330 A4335 A4340 A4345 A4349 A4354 A4358 A4363 A4367 A4371 A4375 A4379 A4384 A4388 A4393 A4397 A4402 A4406 A4410 A4415 A4418 A4423 A4428 A4433 A4437 A4442 A4446 A4450 A4454 A4459 A4464 A4469 A4474 A4479 A4483 A4488 A4492 A4497 A4501 A4506 A4510 A4514 A4519 A4523 A4528 A4532 A4537 A4542 A4546 A4551 A4555 A4560 A4564 A4569 A4574 A4578 A4583 A4586 A4591 A4596 A4601 A4606 A4610 A4615 A4619 A4624 A4629 A4633 A4638 A4643 A4648 A4653 A4658 A4663 A4668 A4673 A4678 A4682 A4687 A4692 A4697 A4702 A4706 A4711 A4716 A4721 A4725 A4730 A4734 A4739 A4743 A4748 A4753 A4758 A4763 A4768 A4773 A4778 A4783 A4788 A4793 A4798 A4803 A4807 A4812 A4816 A4821 A4825 A4830 A4834 A4839 A4843 A4848 A4852 A4857 A4861 A4866 A4870 A4875 A4879 A4884 A4888 A4892 A4897 A4901 A4905 A4910 A4914 A4919 A4924 A4929 A4933 A4938 A4943 A4948 A4952 A4957 A4962 A4967 A4971 A4976 A4980 A4985 A4989 A4994 A4998 A5003 A5008 A5012 A5017 A5020 A5023 A5028 A5033 A5038 A5041 A5046 A5050 A5055 A5059 A5064 A5069 A5074 A5079 A5084 A5088 A5093 A5098 A5103 A5108 A5113 A5118 A5122 A5127 A5132 A5137 A5141 A5146 A5150 A5155 A5160 A5164 A5169 A5173 A5178 A5182 A5187 A5191 A5196 A5201 A5206 A5210 A5215 A5220 A5225 A5230 A5235 A5240 A5243 A5248 A5252 A5257 A5262 A5267 A5272 A5277 A5281 A5286 A5290 A5295 A5300 A5305 A5310 A5315 A5320 A5325 A5330 A5335 A5340 A5344 A5349 A5354 A5359 A5363 A5368 A5373 A5377 A5382 A5387 A5392 A5397 A5402 A5407 A5412 A5417 A5421 A5426 A5431 A5436 A5441 A5444 A5449 A5454 A5458 A5463 A5468 A5473 A5478 A5483 A5488 A5493 A5497 A5502 A5505 A5510 A5515 A5520 A5524 A5528 A5533 A5538 A5543 A5547 A5552 A5556 A5561 A5566 A5570 A5575 A5579 A5584 A5589 A5593 A5598 A5602 A5606 A5611 A5616 A5621 A5625 A5630 A5635 A5640 A5644 A5649 A5653 A5657 A5662 A5667 A5671 A5675 A5680 A5685 A5690 A5695 A5700 A5705 A5710 A5713 A5717 A5722 A5726 A5731 A5736 A5741 A5746 A5751 A5754 A5759 A5763 A5768 A5773 A5777 A5782 A5786 A5791 A5795 A5800 A5803 A5807 A5811 A5816 A5821 A5826 A5830 A5834 A5839 A5844 A5849 A5853 A5857 A5861 A5866 A5871 A5874 A5877 A5881 A5885 A5890 A5894 A5899 A5903 A5908 A5913 A5918 A5922 A5927 A5931 A5936 A5941 A5946 A5951 A5955 A5960 A5965 A5970 A5975 A5980 A5984 A5989 A5993 A5998 A6003 A6007 A6012 A6017 A6022 A6026 A6031 A6036 A6041 A6045 A6050 A6054 A6059 A6063 A6068 A6073 A6077 A6082 A6085 A6090 A6095 A6099 A6104 A6109 A6113 A6118 A6123 A6128 A6133 A6138 A6142 A6147 A6151 A6156 A6161 A6166 A6169 A6174 A6178 A6182 A6187 A6192 A6197 A6202 A6206 A6210 A6215 A6219 A6224 A6229 A6234 A6239 A6242 A6247 A6251 A6256 A6261 A6265 A6270 A6275 A6278 A6283 A6287 A6292 A6297 A6302 A6307 A6312 A6316 A6321 A6326 A6330 A6335 A6339 A6344 A6347 A6351 A6355 A6360 A6365 A6370 A6375 A6380 A6385 A6389 A6394 A6399 A6404 A6408 A6413 A6418 A6422 A6426 A6431 A6436 A6440 A6445 A6449 A6454 A6458 A6463 A6468 A6473 A6478 A6483 A6488 A6493 A6497 A6501 A6506 A6510 A6515 A6520 A6525 A6530 A6534 A6539 A6543 A6546 A6551 A6556 A6560 A6565 A6570 A6575 A6579 A6583 A6588 A6593 A6598 A6603 A6607 A6612 A6617 A6621 A6625 A6630 A6634 A6639 A6642 A6647 A6652 A6656 A6660 A6665 A6669 A6674 A6678 A6682 A6687 A6692 A6697 A6701 A6706 A6710 A6715 A6719 A6724 A6729 A6734 A6738 A6743 A6748 A6752 A6756 A6761 A6765 A6769 A6774 A6779 A6784 A6789 A6793 A6798 A6802 A6807 A6812 A6817 A6822 A6827 A6832 A6836 A6841 A6846 A6851 A6856 A6860 A6865 A6869 A6873 A6878 A6883 A6888 A6893 A6898 A6903 A6907 A6912 A6917 A6922 A6927 A6931 A6936 A6939 A6943 A6948 A6952 A6957 A6961 A6966 A6971 A6976 A6980 A6984 A6988 A6993 A6997 A7002 A7007 A7012 A7017 A7020 A7023 A7027 A7030 A7035 A7040 A7045 A7050 A7055 A7060 A7065 A7069 A7074 A7079 A7083 A7087 A7092 A7097 A7102 A7107 A7112 A7117 A7122 A7127 A7131 A7136 A7141 A7145 A7149 A7154 A7159 A7164 A7168 A7173 A7177 A7182 A7187 A7192 A7197 A7202 A7207 A7212 A7216 A7221 A7226 A7231 A7236 A7241 A7246 A7251 A7256 A7260 A7265 A7268 A7273 A7276 A7281 A7285 A7290 A7294 A7299 A7303 A7308 A7312 A7317 A7321 A7326 A7331 A7335 A7339 A7344 A7348 A7353 A7357 A7362 A7365 A7370 A7374 A7379 A7384 A7389 A7394 A7399 A7404 A7409 A7413 A7418 A7422 A7427 A7431 A7436 A7440 A7445 A7450 A7455 A7459 A7464 A7467 A7471 A7476 A7480 A7485 A7490 A7494 A7498 A7503 A7507 A7512 A7515 A7520 A7525 A7529 A7533 A7538 A7543 A7547 A7552 A7556 A7561 A7566 A7571 A7576 A7580 A7584 A7589 A7594 A7598 A7603 A7607 A7612 A7617 A7622 A7626 A7631 A7636 A7640 A7645 A7649 A7653 A7657 A7662 A7667 A7672 A7677 A7681 A7685 A7689 A7694 A7699 A7704 A7709 A7714 A7718 A7722 A7727 A7730 A7733 A7738 A7743 A7748 A7753 A7758 A7762 A7767 A7771 A7775 A7780 A7785 A7790 A7794 A7799 A7803 A7808 A7813 A7818 A7823 A7828 A7833 A7838 A7842 A7846 A7851 A7854 A7858 A7863 A7868 A7872 A7877 A7882 A7886 A7891 A7896 A7901 A7906 A7911 A7915 A7919 A7924 A7929 A7933 A7938 A7943 A7948 A7953 A7957 A7962 A7966 A7971 A7975 A7980 A7985 A7989 A7994 A7998 A8003 A8007 A8012 A8016 A8021 A8025 A8030 A8035 A8040 A8045 A8049 A8054 A8058 A8063 A8067 A8072 A8077 A8080 A8084 A8089 A8094 A8098 A8103 A8107 A8112 A8117 A8122 A8127 A8132 A8137 A8142 A8147 A8151 A8156 A8161 A8165 A8170 A8174 A8179 A8184 A8189 A8194 A8199 A8203 A8207 A8212 A8216 A8221 A8225 A8230 A8234 A8239 A8242 A8246 A8251 A8255 A8260 A8264 A8268 A8273 A8277 A8281 A8285 A8289 A8294 A8298 A8302 A8307 A8311 A8316 A8321 A8326 A8330 A8335 A8340 A8344 A8349 A8353 A8357 A8362 A8367 A8371 A8376 A8381 A8386 A8391 A8396 A8401 A8405 A8409 A8414 A8419 A8424 A8428 A8433 A8438 A8443 A8448 A8452 A8457 A8461 A8466 A8471 A8475 A8480 A8484 A8489 A8494 A8497 A8500 A8505 A8510 A8514 A8519 A8524 A8527 A8532 A8537 A8542 A8547 A8552 A8557 A8562 A8567 A8572 A8576 A8580 A8585 A8590 A8595 A8600 A8604 A8609 A8614 A8619 A8624 A8629 A8633 A8638 A8643 A8646 A8651 A8656 A8660 A8665 A8670 A8674 A8679 A8683 A8687 A8692 A8697 A8702 A8706 A8711 A8715 A8720 A8724 A8728 A8733 A8737 A8741 A8745 A8750 A8754 A8759 A8764 A8769 A8773 A8778 A8782 A8786 A8791 A8795 A8800 A8805 A8809 A8814 A8819 A8823 A8828 A8833 A8837 A8842 A8846 A8850 A8854 A8859 A8864 A8868 A8872 A8877 A8881 A8886 A8890 A8895 A8900 A8904 A8908 A8913 A8917 A8922 A8926 A8931 A8936 A8941 A8946 A8951 A8954 A8958 A8962 A8967 A8972 A8977 A8981 A8986 A8991 A8995 A8999 A9003 A9008 A9012 A9017 A9022 A9027 A9032 A9037 A9042 A9047 A9052 A9057 A9062 A9067 A9071 A9076 A9080 A9085 A9090 A9095 A9100 A9105 A9110 A9115 A9120 A9125 A9130 A9135 A9140 A9145 A9150 A9155 A9160 A9165 A9170 A9175 A9180 A9185 A9190 A9194 A9198 A9202 A9207 A9212 A9217 A9221 A9226 A9231 A9236 A9240 A9245 A9249 A9254 A9259 A9262 A9266 A9271 A9275 A9280 A9285 A9290 A9295 A9300 A9305 A9310 A9315 A9320 A9325 A9330 A9335 A9340 A9345 A9350 A9355 A9360 A9365 A9370 A9375 A9380 A9385 A9390 A9395 A9400 A9405 A9410 A9415 A9420 A9425 A9430 A9435 A9440 A9445 A9450 A9455 A9460 A9465 A9470 A9475 A9480 A9485 A9490 A9495 A9500 A9505 A9510 A9515 A9520 A9525 A9530 A9535 A9540 A9545 A9550 A9555 A9560 A9565 A9570 A9575 A9580 A9585 A9590 A9595 A9600 A9605 A9610 A9615 A9620 A9625 A9630 A9635 A9640 A9645 A9650 A9655 A9660 A9665 A9670 A9675 A9680 A9685 A9690 A9695 A9700 A9705 A9710 A9715 A9720 A9725 A9730 A9735 A9740 A9745 A9750 A9755 A9760 A9765 A9770 A9775 A9780 A9785 A9790 A9795 A9800 A9805 A9810 A9815 A9820 A9825 A9830 A9835 A9840 A9845 A9850 A9855 A9860 A9865 A9870 A9875 A9880 A9885 A9890 A9895 A9900 A9905 A9910 A9915 A9920 A9925 A9930 A9935 A9940 A9945 A9950 A9955 A9960 A9965 A9970 A9975 A9980 A9985 A9990 A9995 A10000 A10005 A10010 A10015 A10020 A10025 A10030 A10035 A10040 A10045 A10050 A10055 A10060 A10065 A10070 A10075 A10080 A10085 A10090 A10095 A10100 A10105 A10110 A10115 A10120 A10125 A10130 A10135 A10140 A10145 A10150 A10155 A10160 A10165 A10170 A10175 A10180 A10185 A10190 A10195 A10200 A10205 A10210 A10215 A10220 A10225 A10230 A10235 A10240 A10245 A10250 A10255 A10260 A10265 A10270 A10275 A10280 A10285 A10290 A10295 A10300 A10305 A10310 A10315 A10320 A10325 A10330 A10335 A10340 A10345 A10350 A10355 A10360 A10365 A10370 A10375 A10380 A10385 A10390 A10395 A10400 A10405 A10410 A10415 A10420 A10425 A10430 A10435 A10440 A10445 A10450 A10455 A10460 A10465 A10470 A10475 A10480 A10485 A10490 A10495 A10500 A10505 A10510 A10515 A10520 A10525 A10530 A10535 A10540 A10545 A10550 A10555 A10560 A10565 A10570 A10575 A10580 A10585 A10590 A10595 A10600 A10605 A10610 A10615 A10620 A10625 A10630 A10635 A10640 A10645 A10650 A10655 A10660 A10665 A10670 A10675 A10680 A10685 A10690 A10695 A10700 A10705 A10710 A10715 A10720 A10725 A10730 A10735 A10740 A10745 A10750 A10755 A10759 A10764 A10769 A10774 A10779 A10784 A10789 A10794 A10799 A10804 A10809 A10814 A10819 A10824 A10829 A10834 A10839 A10844 A10849 A10854 A10859 A10864 A10869 A10874 A10879 A10884 A10889 A10894 A10899 A10904 A10909 A10914 A10919 A10924 A10929 A10934 A10939 A10944 A10949 A10954 A10959 A10964 A10969 A10974 A10979 A10984 A10989 A10994 A10999 A11004 A11009 A11014 A11019 A11024 A11029 A11034 A11039 A11044 A11049 A11054 A11059 A11064 A11069 A11074 A11079 A11084 A11089 A11094 A11099 A11104 A11109 A11114 A11119 A11124 A11129 A11134 A11139 A11144 A11149 A11154 A11159 A11164 A11169 A11174 A11179 A11184 A11189 A11194 A11199 A11204 A11209 A11214 A11219 A11224 A11229 A11234 A11239 A11244 A11249 A11254 A11259 A11264 A11269 A11274 A11279 A11284 A11289 A11294 A11299 A11304 A11309 A11314 A11319 A11324 A11329 A11334 A11339 A11344 A11349 A11354 A11359 A11364 A11369 A11374 A11379 A11384 A11389 A11394 A11399 A11404 A11409 A11414 A11419 A11424 A11429 A11434 A11439 A11444 A11449 A11454 A11459 A11464 A11469 A11474 A11479 A11484 A11489 A11494 A11499 A11504 A11509 A11514 A11519 A11524 A11529 A11534 A11539 A11544 A11549 A11554 A11559 A11564 A11569 A11574 A11579 A11584 A11589 A11594 A11599 A11604 A11609 A11614 A11619 A11624 A11629 A11634 A11639 A11644 A11649 A11654 A11659 A11664 A11669 A11674 A11679 A11684 A11689 A11694 A11699 A11704 A11709 A11714 A11719 A11724 A11729 A11734 A11739 A11744 A11749 A11754 A11759 A11764 A11769 A11774 A11779 A11784 A11789 A11794 A11799 A11804 A11809 A11814 A11819 A11824 A11829 A11834 A11839 A11844 A11849 A11854 A11859 A11864 A11869 A11874 A11879 A11884 A11889 A11894 A11899 A11904 A11909 A11914 A11919 A11924 A11929 A11934 A11939 A11944 A11949 A11954 A11959 A11964 A11969 A11974 A11979 A11984 A11989 A11994 A11999 A12004 A12009 A12014 A12019 A12024 A12029 A12034 A12039 A12044 A12049 A12054 A12059 A12064 A12069 A12074 A12079 A12084 A12089 A12094 A12099 A12104 A12109 A12114 A12119 A12124 A12129 A12134 A12139 A12144 A12149 A12154 A12159 A12164 A12169 A12174 A12179 A12184 A12189 A12194 A12199 A12204 A12209 A12214 A12219 A12224 A12229 A12234 A12239 A12244 A12249 A12254 A12259 A12264 A12269 A12274 A12279 A12284 A12289 A12294 A12299 A12304 A12309 A12314 A12319 A12324 A12329 A12334 A12339 A12344 A12349 A12354 A12359 A12364 A12369 A12374 A12379 A12384 A12389 A12394 A12399 A12404 A12409 A12414 A12419 A12424 A12429 A12434 A12439 A12444 A12449 A12454 A12459 A12464 A12469 A12474 A12479 A12484 A12489 A12494 A12499 A12504 A12509 A12514 A12519 A12524 A12529 A12534 A12539 A12544 A12549 A12554 A12559 A12564 A12569 A12574 A12579 A12584 A12589 A12594 A12599 A12604 A12609 A12614 A12619 A12624 A12629 A12634 A12639 A12644 A12649 A12654 A12659 A12664 A12669 A12674 A12679 A12684 A12689 A12694 A12699 A12704 A12709 A12714 A12719 A12724 A12729 A12734 A12739 A12744 A12749 A12754 A12759 A12764 A12769 A12774 A12779 A12784 A12789 A12794 A12799 A12804 A12809 A12814 A12819 A12824 A12829 A12834 A12839 A12844 A12849 A12854 A12859 A12864 A12869 A12874 A12879 A12884 A12889 A12894 A12899 A12904 A12909 A12914 A12919 A12924 A12929 A12934 A12939 A12944 A12949 A12954 A12959 A12964 A12969 A12974 A12979 A12984 A12989 A12994 A12999 A13004 A13009 A13014 A13019 A13024 A13029 A13034 A13039 A13044 A13049 A13054 A13059 A13064 A13069 A13074 A13079 A13084 A13089 A13094 A13099 A13104 A13109 A13114 A13119 A13124 A13129 A13134 A13139 A13144 A13149 A13154 A13159 A13164 A13169 A13174 A13179 A13184 A13189 A13194 A13199 A13204 A13209 A13214 A13219 A13224 A13229 A13234 A13239 A13244 A13249 A13254 A13259 A13264 A13269 A13274 A13279 A13284 A13289 A13294 A13299 A13304 A13309 A13314 A13319 A13324 A13329 A13334 A13339 A13344 A13349 A13354 A13359 A13364 A13369 A13374 A13379 A13384 A13389 A13394 A13399 A13404 A13409 A13414 A13419 A13424 A13429 A13434 A13439 A13444 A13449 A13454 A13459 A13464 A13469 A13474 A13479 A13484 A13489 A13494 A13499 A13504 A13509 A13514 A13519 A13524 A13529 A13534 A13539 A13544 A13549 A13554 A13559 A13564 A13569 A13574 A13579 A13584 A13589 A13594 A13599 A13604 A13609 A13614 A13619 A13624 A13629 A13634 A13639 A13644 A13649 A13654 A13659 A13664 A13669 A13674 A13679 A13684 A13689 A13694 A13699 A13704 A13709 A13714 A13719 A13724 A13729 A13734 A13739 A13744 A13749 A13754 A13759 A13764 A13769 A13774 A13779 A13784 A13789 A13794 A13799 A13804 A13809 A13814 A13819 A13824 A13829 A13834 A13839 A13844 A13849 A13854 A13859 A13864 A13869 A13874 A13879 A13884 A13889 A13894 A13899 A13904 A13909 A13914 A13919 A13924 A13929 A13934 A13939 A13944 A13949 A13954 A13959 A13964 A13969 A13974 A13979 A13984 A13989 A13994 A13999 A14004 A14009 A14014 A14019 A14024 A14029 A14034 A14039 A14044 A14049 A14054 A14059 A14064 A14069 A14074 A14079 A14084 A14089 A14094 A14099 A14104 A14109 A14114 A14119 A14124 A14129 A14134 A14139 A14144 A14149 A14154 A14159 A14164 A14169 A14174 A14179 A14184 A14189 A14194 A14199 A14204 A14209 A14214 A14219 A14224 A14229 A14234 A14239 A14244 A14249 A14254 A14259 A14264 A14269 A14274 A14279 A14284 A14289 A14294 A14299 A14304 A14309 A14314 A14319 A14324 A14329 A14334 A14339 A14344 A14349 A14354 A14359 A14364 A14369 A14374 A14379 A14384 A14389 A14394 A14399 A14404 A14409 A14414 A14419 A14424 A14429 A14434 A14439 A14444 A14449 A14454 A14459 A14464 A14469 A14474 A14479 A14484 A14489 A14494 A14499 A14504 A14509 A14514 A14519 A14524 A14529 A14534 A14539 A14544 A14549 A14554 A14559 A14564 A14569 A14574 A14579 A14584 A14589 A14594 A14599 A14604 A14609 A14614 A14619 A14624 A14629 A14634 A14639 A14644 A14649 A14654 A14659 A14664 A14669 A14674 A14679 A14684 A14689 A14694 A14699 A14704 A14709 A14714 A14719 A14724 A14729 A14734 A14739 A14744 A14749 A14754 A14759 A14764 A14769 A14774 A14779 A14784 A14789 A14794 A14799 A14804 A14809 A14814 A14819 A14824 A14829 A14834 A14839 A14844 A14849 A14854 A14859 A14864 A14869 A14874 A14879 A14884 A14889 A14894 A14899 A14904 A14909 A14914 A14919 A14924 A14929 A14934 A14939 A14944 A14949 A14954 A14959 A14964 A14969 A14974 A14979 A14984 A14989 A14994 A14999 A15004 A15009 A15014 A15019 A15024 A15029 A15034 A15039 A15044 A15049 A15054 A15059 A15064 A15069 A15074 A15079 A15084 A15089 A15094 A15099 A15104 A15109 A15114 A15119 A15124 A15129 A15134 A15139 A15144 A15149 A15154 A15159 A15164 A15169 A15174 A15179 A15184 A15189 A15194 A15199 A15204 A15209 A15214 A15219 A15224 A15229 A15234 A15239 A15244 A15249 A15254 A15259 A15264 A15269 A15274 A15279 A15284 A15289 A15294 A15299 A15304 A15309 A15314 A15319 A15324 A15329 A15334 A15339 A15344 A15349 A15354 A15359 A15364 A15369 A15374 A15379 A15384 A15389 A15394 A15399 A15404 A15409 A15414 A15419 A15424 A15429 A15434 A15437 A15442 A15447 A15452 A15457 A15462 A15467 A15472 A15477 A15481 A15486 A15491 A15496 A15501 A15506 A15511 A15516 A15521 A15526 A15531 A15536 A15541 A15546 A15551 A15556 A15561 A15566 A15571 A15576 A15581 A15586 A15591 A15596 A15601 A15606 A15611 A15616 A15621 A15626 A15631 A15636 A15641 A15646 A15651 A15656 A15661 A15666 A15671 A15676 A15681 A15686 A15691 A15696"/>
      <pivotSelection pane="bottomRight" showHeader="1" axis="axisRow" dimension="1" activeRow="9" previousRow="9" click="1" r:id="rId1">
        <pivotArea dataOnly="0" labelOnly="1" fieldPosition="0">
          <references count="1">
            <reference field="0" count="0"/>
          </references>
        </pivotArea>
      </pivotSelection>
    </sheetView>
  </sheetViews>
  <sheetFormatPr baseColWidth="10" defaultRowHeight="14.25" x14ac:dyDescent="0.2"/>
  <cols>
    <col min="1" max="1" width="75.25" customWidth="1"/>
    <col min="2" max="2" width="8.375" customWidth="1"/>
    <col min="3" max="3" width="38.625" customWidth="1"/>
    <col min="4" max="4" width="44.25" customWidth="1"/>
    <col min="5" max="5" width="18.25" customWidth="1"/>
    <col min="6" max="7" width="15.375" customWidth="1"/>
    <col min="8" max="8" width="37.75" customWidth="1"/>
    <col min="9" max="9" width="18.25" customWidth="1"/>
    <col min="10" max="10" width="28.5" customWidth="1"/>
    <col min="11" max="11" width="35.25" customWidth="1"/>
    <col min="12" max="12" width="18.25" customWidth="1"/>
    <col min="13" max="13" width="40.875" customWidth="1"/>
    <col min="14" max="14" width="47.75" customWidth="1"/>
    <col min="15" max="15" width="18.25" customWidth="1"/>
    <col min="16" max="16" width="23.5" customWidth="1"/>
    <col min="17" max="17" width="30.25" customWidth="1"/>
    <col min="18" max="18" width="18.25" customWidth="1"/>
    <col min="19" max="19" width="22" customWidth="1"/>
    <col min="20" max="20" width="28.75" customWidth="1"/>
    <col min="21" max="21" width="18.25" customWidth="1"/>
    <col min="22" max="22" width="15.375" customWidth="1"/>
    <col min="23" max="23" width="22.25" customWidth="1"/>
    <col min="24" max="24" width="18.25" customWidth="1"/>
    <col min="25" max="25" width="30.25" customWidth="1"/>
    <col min="26" max="26" width="37" customWidth="1"/>
    <col min="27" max="27" width="18.25" customWidth="1"/>
    <col min="28" max="28" width="21.625" customWidth="1"/>
    <col min="29" max="29" width="28.375" customWidth="1"/>
    <col min="30" max="30" width="18.25" customWidth="1"/>
    <col min="31" max="31" width="12.75" customWidth="1"/>
    <col min="32" max="32" width="17.875" customWidth="1"/>
    <col min="33" max="33" width="18.25" customWidth="1"/>
    <col min="34" max="34" width="41.75" customWidth="1"/>
    <col min="35" max="35" width="48.5" customWidth="1"/>
    <col min="36" max="36" width="18.25" customWidth="1"/>
    <col min="37" max="37" width="28.5" customWidth="1"/>
    <col min="38" max="38" width="35.25" customWidth="1"/>
    <col min="39" max="39" width="18.25" customWidth="1"/>
    <col min="40" max="40" width="16.25" customWidth="1"/>
    <col min="41" max="41" width="23" customWidth="1"/>
    <col min="42" max="42" width="18.25" customWidth="1"/>
    <col min="43" max="43" width="26.75" customWidth="1"/>
    <col min="44" max="44" width="33.625" customWidth="1"/>
    <col min="45" max="45" width="18.25" customWidth="1"/>
    <col min="46" max="46" width="11.625" customWidth="1"/>
    <col min="47" max="47" width="15.75" customWidth="1"/>
    <col min="48" max="48" width="18.25" customWidth="1"/>
    <col min="49" max="49" width="15.375" customWidth="1"/>
    <col min="50" max="50" width="22.25" customWidth="1"/>
    <col min="51" max="51" width="18.25" customWidth="1"/>
    <col min="52" max="52" width="20.625" customWidth="1"/>
    <col min="53" max="53" width="27.375" customWidth="1"/>
    <col min="54" max="54" width="18.25" customWidth="1"/>
    <col min="55" max="55" width="15.125" customWidth="1"/>
    <col min="56" max="56" width="21.875" customWidth="1"/>
    <col min="57" max="57" width="18.25" customWidth="1"/>
    <col min="58" max="58" width="37.75" customWidth="1"/>
    <col min="59" max="59" width="44.5" customWidth="1"/>
    <col min="60" max="60" width="18.25" customWidth="1"/>
    <col min="61" max="61" width="32.75" customWidth="1"/>
    <col min="62" max="62" width="39.5" customWidth="1"/>
    <col min="63" max="63" width="18.25" customWidth="1"/>
    <col min="64" max="64" width="29.25" customWidth="1"/>
    <col min="65" max="65" width="36" customWidth="1"/>
    <col min="66" max="66" width="18.25" customWidth="1"/>
    <col min="67" max="67" width="105.375" customWidth="1"/>
    <col min="68" max="68" width="112.125" customWidth="1"/>
    <col min="69" max="69" width="18.25" customWidth="1"/>
    <col min="70" max="70" width="34.25" customWidth="1"/>
    <col min="71" max="71" width="40.875" customWidth="1"/>
    <col min="72" max="72" width="18.25" customWidth="1"/>
    <col min="73" max="73" width="19.375" customWidth="1"/>
    <col min="74" max="74" width="26.25" customWidth="1"/>
    <col min="75" max="75" width="18.25" customWidth="1"/>
    <col min="76" max="76" width="13.125" customWidth="1"/>
    <col min="77" max="77" width="19.75" customWidth="1"/>
    <col min="78" max="78" width="18.25" customWidth="1"/>
    <col min="79" max="79" width="40.25" customWidth="1"/>
    <col min="80" max="80" width="47" customWidth="1"/>
    <col min="81" max="81" width="18.25" customWidth="1"/>
    <col min="82" max="82" width="51.375" customWidth="1"/>
    <col min="83" max="83" width="58.25" customWidth="1"/>
    <col min="84" max="84" width="18.25" customWidth="1"/>
    <col min="85" max="85" width="24.75" customWidth="1"/>
    <col min="86" max="86" width="31.5" customWidth="1"/>
    <col min="87" max="87" width="18.25" customWidth="1"/>
    <col min="88" max="88" width="25.125" customWidth="1"/>
    <col min="89" max="89" width="31.875" customWidth="1"/>
    <col min="90" max="90" width="18.25" customWidth="1"/>
    <col min="91" max="91" width="14.5" customWidth="1"/>
    <col min="92" max="92" width="20.875" customWidth="1"/>
    <col min="93" max="93" width="18.25" customWidth="1"/>
    <col min="94" max="94" width="27.125" customWidth="1"/>
    <col min="95" max="95" width="33.875" customWidth="1"/>
    <col min="96" max="96" width="18.25" customWidth="1"/>
    <col min="97" max="97" width="70.75" customWidth="1"/>
    <col min="98" max="98" width="77.625" customWidth="1"/>
    <col min="99" max="99" width="18.25" customWidth="1"/>
    <col min="100" max="100" width="24.5" customWidth="1"/>
    <col min="101" max="101" width="31.25" customWidth="1"/>
    <col min="102" max="102" width="18.25" customWidth="1"/>
    <col min="103" max="103" width="15.25" customWidth="1"/>
    <col min="104" max="104" width="22.125" customWidth="1"/>
    <col min="105" max="105" width="18.25" customWidth="1"/>
    <col min="106" max="106" width="31.375" customWidth="1"/>
    <col min="107" max="107" width="38.25" customWidth="1"/>
    <col min="108" max="108" width="18.25" customWidth="1"/>
    <col min="109" max="109" width="34.25" customWidth="1"/>
    <col min="110" max="110" width="41" customWidth="1"/>
    <col min="111" max="111" width="18.25" customWidth="1"/>
    <col min="112" max="112" width="39.375" customWidth="1"/>
    <col min="113" max="113" width="46.125" customWidth="1"/>
    <col min="114" max="114" width="18.25" customWidth="1"/>
    <col min="115" max="115" width="31.875" customWidth="1"/>
    <col min="116" max="116" width="38.75" customWidth="1"/>
    <col min="117" max="117" width="18.25" customWidth="1"/>
    <col min="118" max="118" width="28.75" customWidth="1"/>
    <col min="119" max="119" width="35.375" customWidth="1"/>
    <col min="120" max="120" width="18.25" customWidth="1"/>
    <col min="121" max="121" width="61.375" customWidth="1"/>
    <col min="122" max="122" width="68.25" customWidth="1"/>
    <col min="123" max="123" width="18.25" customWidth="1"/>
    <col min="124" max="124" width="39.25" customWidth="1"/>
    <col min="125" max="125" width="46" customWidth="1"/>
    <col min="126" max="126" width="18.25" customWidth="1"/>
    <col min="127" max="127" width="16" customWidth="1"/>
    <col min="128" max="128" width="22.75" customWidth="1"/>
    <col min="129" max="129" width="18.25" customWidth="1"/>
    <col min="130" max="130" width="22" customWidth="1"/>
    <col min="131" max="131" width="28.75" customWidth="1"/>
    <col min="132" max="132" width="18.25" customWidth="1"/>
    <col min="133" max="133" width="30.5" customWidth="1"/>
    <col min="134" max="134" width="37.25" customWidth="1"/>
    <col min="135" max="135" width="18.25" customWidth="1"/>
    <col min="136" max="136" width="20.25" customWidth="1"/>
    <col min="137" max="137" width="27" customWidth="1"/>
    <col min="138" max="138" width="18.25" customWidth="1"/>
    <col min="139" max="139" width="23.25" customWidth="1"/>
    <col min="140" max="140" width="29.875" customWidth="1"/>
    <col min="141" max="141" width="18.25" customWidth="1"/>
    <col min="142" max="142" width="21.25" customWidth="1"/>
    <col min="143" max="143" width="28.125" customWidth="1"/>
    <col min="144" max="144" width="18.25" customWidth="1"/>
    <col min="145" max="145" width="22.25" customWidth="1"/>
    <col min="146" max="146" width="29" customWidth="1"/>
    <col min="147" max="147" width="18.25" customWidth="1"/>
    <col min="148" max="148" width="29" customWidth="1"/>
    <col min="149" max="149" width="35.75" customWidth="1"/>
    <col min="150" max="150" width="18.25" customWidth="1"/>
    <col min="151" max="151" width="14.25" customWidth="1"/>
    <col min="152" max="152" width="20.875" customWidth="1"/>
    <col min="153" max="153" width="18.25" customWidth="1"/>
    <col min="154" max="154" width="14.5" customWidth="1"/>
    <col min="155" max="155" width="21.25" customWidth="1"/>
    <col min="156" max="156" width="18.25" customWidth="1"/>
    <col min="157" max="157" width="19.25" customWidth="1"/>
    <col min="158" max="158" width="26" customWidth="1"/>
    <col min="159" max="159" width="18.25" customWidth="1"/>
    <col min="160" max="160" width="14.625" customWidth="1"/>
    <col min="161" max="161" width="21.375" customWidth="1"/>
    <col min="162" max="162" width="18.25" customWidth="1"/>
    <col min="163" max="163" width="27.25" customWidth="1"/>
    <col min="164" max="164" width="34.125" customWidth="1"/>
    <col min="165" max="165" width="18.25" customWidth="1"/>
    <col min="166" max="166" width="22.375" customWidth="1"/>
    <col min="167" max="167" width="29.25" customWidth="1"/>
    <col min="168" max="168" width="18.25" customWidth="1"/>
    <col min="169" max="169" width="30.75" customWidth="1"/>
    <col min="170" max="170" width="37.625" customWidth="1"/>
    <col min="171" max="171" width="18.25" customWidth="1"/>
    <col min="172" max="172" width="37" customWidth="1"/>
    <col min="173" max="173" width="43.75" customWidth="1"/>
    <col min="174" max="174" width="18.25" customWidth="1"/>
    <col min="175" max="175" width="23.5" customWidth="1"/>
    <col min="176" max="176" width="30.25" customWidth="1"/>
    <col min="177" max="177" width="18.25" customWidth="1"/>
    <col min="178" max="178" width="11.625" customWidth="1"/>
    <col min="179" max="179" width="14" customWidth="1"/>
    <col min="180" max="180" width="18.25" customWidth="1"/>
    <col min="181" max="181" width="40.5" customWidth="1"/>
    <col min="182" max="182" width="47.25" customWidth="1"/>
    <col min="183" max="183" width="18.25" customWidth="1"/>
    <col min="184" max="184" width="25.875" customWidth="1"/>
    <col min="185" max="185" width="32.75" customWidth="1"/>
    <col min="186" max="186" width="18.25" customWidth="1"/>
    <col min="187" max="187" width="15.75" customWidth="1"/>
    <col min="188" max="188" width="22.625" customWidth="1"/>
    <col min="189" max="189" width="18.25" customWidth="1"/>
    <col min="190" max="190" width="55.375" customWidth="1"/>
    <col min="191" max="191" width="62.25" customWidth="1"/>
    <col min="192" max="192" width="18.25" customWidth="1"/>
    <col min="193" max="193" width="53.125" customWidth="1"/>
    <col min="194" max="194" width="59.875" customWidth="1"/>
    <col min="195" max="195" width="18.25" customWidth="1"/>
    <col min="196" max="196" width="72.625" customWidth="1"/>
    <col min="197" max="197" width="79.375" customWidth="1"/>
    <col min="198" max="198" width="18.25" customWidth="1"/>
    <col min="199" max="199" width="35.25" customWidth="1"/>
    <col min="200" max="200" width="42.125" customWidth="1"/>
    <col min="201" max="201" width="18.25" customWidth="1"/>
    <col min="202" max="202" width="32" customWidth="1"/>
    <col min="203" max="203" width="38.75" customWidth="1"/>
    <col min="204" max="204" width="18.25" customWidth="1"/>
    <col min="205" max="205" width="52.625" customWidth="1"/>
    <col min="206" max="206" width="59.375" customWidth="1"/>
    <col min="207" max="207" width="18.25" customWidth="1"/>
    <col min="208" max="208" width="19.125" customWidth="1"/>
    <col min="209" max="209" width="25.75" customWidth="1"/>
    <col min="210" max="210" width="18.25" customWidth="1"/>
    <col min="211" max="211" width="51" customWidth="1"/>
    <col min="212" max="212" width="57.75" customWidth="1"/>
    <col min="213" max="213" width="18.25" customWidth="1"/>
    <col min="214" max="214" width="44.125" customWidth="1"/>
    <col min="215" max="215" width="50.75" customWidth="1"/>
    <col min="216" max="216" width="18.25" customWidth="1"/>
    <col min="217" max="217" width="27.875" customWidth="1"/>
    <col min="218" max="218" width="34.625" customWidth="1"/>
    <col min="219" max="219" width="18.25" customWidth="1"/>
    <col min="220" max="220" width="28" customWidth="1"/>
    <col min="221" max="221" width="34.75" customWidth="1"/>
    <col min="222" max="222" width="18.25" customWidth="1"/>
    <col min="223" max="223" width="21.375" customWidth="1"/>
    <col min="224" max="224" width="28.25" customWidth="1"/>
    <col min="225" max="225" width="18.25" customWidth="1"/>
    <col min="226" max="226" width="25.625" customWidth="1"/>
    <col min="227" max="227" width="32.375" customWidth="1"/>
    <col min="228" max="228" width="18.25" customWidth="1"/>
    <col min="229" max="229" width="26.875" customWidth="1"/>
    <col min="230" max="230" width="33.75" customWidth="1"/>
    <col min="231" max="231" width="18.25" customWidth="1"/>
    <col min="232" max="232" width="47.25" customWidth="1"/>
    <col min="233" max="233" width="54" customWidth="1"/>
    <col min="234" max="234" width="18.25" customWidth="1"/>
    <col min="235" max="235" width="26.75" customWidth="1"/>
    <col min="236" max="236" width="33.625" customWidth="1"/>
    <col min="237" max="237" width="18.25" customWidth="1"/>
    <col min="238" max="238" width="31.625" customWidth="1"/>
    <col min="239" max="239" width="38.375" customWidth="1"/>
    <col min="240" max="240" width="18.25" customWidth="1"/>
    <col min="241" max="241" width="30.125" customWidth="1"/>
    <col min="242" max="242" width="36.875" customWidth="1"/>
    <col min="243" max="243" width="18.25" customWidth="1"/>
    <col min="244" max="244" width="41.25" customWidth="1"/>
    <col min="245" max="245" width="48.125" customWidth="1"/>
    <col min="246" max="246" width="18.25" customWidth="1"/>
    <col min="247" max="247" width="40.625" customWidth="1"/>
    <col min="248" max="248" width="47.375" customWidth="1"/>
    <col min="249" max="249" width="18.25" customWidth="1"/>
    <col min="250" max="250" width="79.125" customWidth="1"/>
    <col min="251" max="251" width="85.75" customWidth="1"/>
    <col min="252" max="252" width="18.25" customWidth="1"/>
    <col min="253" max="253" width="59.25" customWidth="1"/>
    <col min="254" max="254" width="65.875" customWidth="1"/>
    <col min="255" max="255" width="18.25" customWidth="1"/>
    <col min="256" max="256" width="53.25" customWidth="1"/>
    <col min="257" max="257" width="60" customWidth="1"/>
    <col min="258" max="258" width="18.25" customWidth="1"/>
    <col min="259" max="259" width="27" customWidth="1"/>
    <col min="260" max="260" width="33.75" customWidth="1"/>
    <col min="261" max="261" width="18.25" customWidth="1"/>
    <col min="262" max="262" width="30.375" customWidth="1"/>
    <col min="263" max="263" width="37.25" customWidth="1"/>
    <col min="264" max="264" width="18.25" customWidth="1"/>
    <col min="265" max="265" width="13.75" customWidth="1"/>
    <col min="266" max="266" width="20.5" customWidth="1"/>
    <col min="267" max="267" width="18.25" customWidth="1"/>
    <col min="268" max="268" width="15.25" customWidth="1"/>
    <col min="269" max="269" width="22.125" customWidth="1"/>
    <col min="270" max="270" width="18.25" customWidth="1"/>
    <col min="271" max="271" width="21.625" customWidth="1"/>
    <col min="272" max="272" width="28.375" customWidth="1"/>
    <col min="273" max="273" width="18.25" customWidth="1"/>
    <col min="274" max="274" width="13.75" customWidth="1"/>
    <col min="275" max="275" width="20.375" customWidth="1"/>
    <col min="276" max="276" width="18.25" customWidth="1"/>
    <col min="277" max="277" width="23.25" customWidth="1"/>
    <col min="278" max="278" width="30" customWidth="1"/>
    <col min="279" max="279" width="18.25" customWidth="1"/>
    <col min="280" max="280" width="12.75" customWidth="1"/>
    <col min="281" max="281" width="19.5" customWidth="1"/>
    <col min="282" max="282" width="18.25" customWidth="1"/>
    <col min="283" max="283" width="11.625" customWidth="1"/>
    <col min="284" max="285" width="18.25" customWidth="1"/>
    <col min="286" max="286" width="26.25" customWidth="1"/>
    <col min="287" max="287" width="33" customWidth="1"/>
    <col min="288" max="288" width="18.25" customWidth="1"/>
    <col min="289" max="289" width="42.375" customWidth="1"/>
    <col min="290" max="290" width="49.25" customWidth="1"/>
    <col min="291" max="291" width="18.25" customWidth="1"/>
    <col min="292" max="292" width="30.25" customWidth="1"/>
    <col min="293" max="293" width="37.125" customWidth="1"/>
    <col min="294" max="294" width="18.25" customWidth="1"/>
    <col min="295" max="295" width="52.375" customWidth="1"/>
    <col min="296" max="296" width="59.25" customWidth="1"/>
    <col min="297" max="297" width="18.25" customWidth="1"/>
    <col min="298" max="298" width="27.75" customWidth="1"/>
    <col min="299" max="299" width="34.5" customWidth="1"/>
    <col min="300" max="300" width="18.25" customWidth="1"/>
    <col min="301" max="301" width="25.125" customWidth="1"/>
    <col min="302" max="302" width="31.875" customWidth="1"/>
    <col min="303" max="303" width="18.25" customWidth="1"/>
    <col min="304" max="304" width="12.25" customWidth="1"/>
    <col min="305" max="305" width="18.875" customWidth="1"/>
    <col min="306" max="306" width="18.25" customWidth="1"/>
    <col min="307" max="307" width="28.5" customWidth="1"/>
    <col min="308" max="308" width="35.25" customWidth="1"/>
    <col min="309" max="309" width="18.25" customWidth="1"/>
    <col min="310" max="310" width="27.625" customWidth="1"/>
    <col min="311" max="311" width="34.375" customWidth="1"/>
    <col min="312" max="312" width="18.25" customWidth="1"/>
    <col min="313" max="313" width="41.375" customWidth="1"/>
    <col min="314" max="314" width="48.25" customWidth="1"/>
    <col min="315" max="315" width="18.25" customWidth="1"/>
    <col min="316" max="316" width="45.375" customWidth="1"/>
    <col min="317" max="317" width="52.25" customWidth="1"/>
    <col min="318" max="318" width="18.25" customWidth="1"/>
    <col min="319" max="319" width="21.375" customWidth="1"/>
    <col min="320" max="320" width="28.25" customWidth="1"/>
    <col min="321" max="321" width="18.25" customWidth="1"/>
    <col min="322" max="322" width="40.5" customWidth="1"/>
    <col min="323" max="323" width="47.25" customWidth="1"/>
    <col min="324" max="324" width="18.25" customWidth="1"/>
    <col min="325" max="325" width="34" customWidth="1"/>
    <col min="326" max="326" width="40.75" customWidth="1"/>
    <col min="327" max="327" width="18.25" customWidth="1"/>
    <col min="328" max="328" width="11.625" customWidth="1"/>
    <col min="329" max="329" width="17.125" customWidth="1"/>
    <col min="330" max="330" width="18.25" customWidth="1"/>
    <col min="331" max="331" width="15.375" customWidth="1"/>
    <col min="332" max="332" width="22.25" customWidth="1"/>
    <col min="333" max="333" width="18.25" customWidth="1"/>
    <col min="334" max="334" width="29.75" customWidth="1"/>
    <col min="335" max="335" width="36.5" customWidth="1"/>
    <col min="336" max="336" width="18.25" customWidth="1"/>
    <col min="337" max="337" width="29.375" customWidth="1"/>
    <col min="338" max="338" width="36.125" customWidth="1"/>
    <col min="339" max="339" width="18.25" customWidth="1"/>
    <col min="340" max="340" width="11.625" customWidth="1"/>
    <col min="341" max="341" width="17.125" customWidth="1"/>
    <col min="342" max="342" width="18.25" customWidth="1"/>
    <col min="343" max="343" width="37" customWidth="1"/>
    <col min="344" max="344" width="43.75" customWidth="1"/>
    <col min="345" max="345" width="18.25" customWidth="1"/>
    <col min="346" max="346" width="12.25" customWidth="1"/>
    <col min="347" max="347" width="18.875" customWidth="1"/>
    <col min="348" max="348" width="18.25" customWidth="1"/>
    <col min="349" max="349" width="54.375" customWidth="1"/>
    <col min="350" max="350" width="61.125" customWidth="1"/>
    <col min="351" max="351" width="18.25" customWidth="1"/>
    <col min="352" max="352" width="47.75" customWidth="1"/>
    <col min="353" max="353" width="54.625" customWidth="1"/>
    <col min="354" max="354" width="18.25" customWidth="1"/>
    <col min="355" max="355" width="17" customWidth="1"/>
    <col min="356" max="356" width="23.75" customWidth="1"/>
    <col min="357" max="357" width="18.25" customWidth="1"/>
    <col min="358" max="358" width="35.75" customWidth="1"/>
    <col min="359" max="359" width="42.625" customWidth="1"/>
    <col min="360" max="360" width="18.25" customWidth="1"/>
    <col min="361" max="361" width="13.75" customWidth="1"/>
    <col min="362" max="362" width="20.5" customWidth="1"/>
    <col min="363" max="363" width="18.25" customWidth="1"/>
    <col min="364" max="364" width="42.25" customWidth="1"/>
    <col min="365" max="365" width="49" customWidth="1"/>
    <col min="366" max="366" width="18.25" customWidth="1"/>
    <col min="367" max="367" width="29.75" customWidth="1"/>
    <col min="368" max="368" width="36.5" customWidth="1"/>
    <col min="369" max="369" width="18.25" customWidth="1"/>
    <col min="370" max="370" width="31" customWidth="1"/>
    <col min="371" max="371" width="37.75" customWidth="1"/>
    <col min="372" max="372" width="18.25" customWidth="1"/>
    <col min="373" max="373" width="14.25" customWidth="1"/>
    <col min="374" max="374" width="20.875" customWidth="1"/>
    <col min="375" max="375" width="18.25" customWidth="1"/>
    <col min="376" max="376" width="24" customWidth="1"/>
    <col min="377" max="377" width="30.75" customWidth="1"/>
    <col min="378" max="378" width="18.25" customWidth="1"/>
    <col min="379" max="379" width="51.375" customWidth="1"/>
    <col min="380" max="380" width="58.25" customWidth="1"/>
    <col min="381" max="381" width="18.25" customWidth="1"/>
    <col min="382" max="382" width="16.25" customWidth="1"/>
    <col min="383" max="383" width="23" customWidth="1"/>
    <col min="384" max="384" width="18.25" customWidth="1"/>
    <col min="385" max="385" width="30.75" customWidth="1"/>
    <col min="386" max="386" width="37.625" customWidth="1"/>
    <col min="387" max="387" width="18.25" customWidth="1"/>
    <col min="388" max="388" width="14.25" customWidth="1"/>
    <col min="389" max="389" width="21.125" customWidth="1"/>
    <col min="390" max="390" width="18.25" customWidth="1"/>
    <col min="391" max="391" width="24.5" customWidth="1"/>
    <col min="392" max="392" width="31.25" customWidth="1"/>
    <col min="393" max="393" width="18.25" customWidth="1"/>
    <col min="394" max="394" width="13.5" customWidth="1"/>
    <col min="395" max="395" width="20.25" customWidth="1"/>
    <col min="396" max="396" width="18.25" customWidth="1"/>
    <col min="397" max="397" width="34.875" customWidth="1"/>
    <col min="398" max="398" width="41.75" customWidth="1"/>
    <col min="399" max="399" width="18.25" customWidth="1"/>
    <col min="400" max="400" width="24" customWidth="1"/>
    <col min="401" max="401" width="30.75" customWidth="1"/>
    <col min="402" max="402" width="18.25" customWidth="1"/>
    <col min="403" max="403" width="81.75" customWidth="1"/>
    <col min="404" max="404" width="88.5" customWidth="1"/>
    <col min="405" max="405" width="18.25" customWidth="1"/>
    <col min="406" max="406" width="11.625" customWidth="1"/>
    <col min="407" max="407" width="18" customWidth="1"/>
    <col min="408" max="408" width="18.25" customWidth="1"/>
    <col min="409" max="409" width="30.75" customWidth="1"/>
    <col min="410" max="410" width="37.5" customWidth="1"/>
    <col min="411" max="411" width="18.25" customWidth="1"/>
    <col min="412" max="412" width="39.25" customWidth="1"/>
    <col min="413" max="413" width="45.875" customWidth="1"/>
    <col min="414" max="414" width="18.25" customWidth="1"/>
    <col min="415" max="415" width="22" customWidth="1"/>
    <col min="416" max="416" width="28.75" customWidth="1"/>
    <col min="417" max="417" width="18.25" customWidth="1"/>
    <col min="418" max="418" width="22" customWidth="1"/>
    <col min="419" max="419" width="28.75" customWidth="1"/>
    <col min="420" max="420" width="18.25" customWidth="1"/>
    <col min="421" max="421" width="30.5" customWidth="1"/>
    <col min="422" max="422" width="37.25" customWidth="1"/>
    <col min="423" max="423" width="18.25" customWidth="1"/>
    <col min="424" max="424" width="13.375" customWidth="1"/>
    <col min="425" max="425" width="20.125" customWidth="1"/>
    <col min="426" max="426" width="18.25" customWidth="1"/>
    <col min="427" max="427" width="29.625" customWidth="1"/>
    <col min="428" max="428" width="36.375" customWidth="1"/>
    <col min="429" max="429" width="18.25" customWidth="1"/>
    <col min="430" max="430" width="39.875" customWidth="1"/>
    <col min="431" max="431" width="46.75" customWidth="1"/>
    <col min="432" max="432" width="18.25" customWidth="1"/>
    <col min="433" max="433" width="39.5" customWidth="1"/>
    <col min="434" max="434" width="46.25" customWidth="1"/>
    <col min="435" max="435" width="18.25" customWidth="1"/>
    <col min="436" max="436" width="74.375" customWidth="1"/>
    <col min="437" max="437" width="81.125" customWidth="1"/>
    <col min="438" max="438" width="18.25" customWidth="1"/>
    <col min="439" max="439" width="29.125" customWidth="1"/>
    <col min="440" max="440" width="35.75" customWidth="1"/>
    <col min="441" max="441" width="18.25" customWidth="1"/>
    <col min="442" max="442" width="34.125" customWidth="1"/>
    <col min="443" max="443" width="40.75" customWidth="1"/>
    <col min="444" max="444" width="18.25" customWidth="1"/>
    <col min="445" max="445" width="34.375" customWidth="1"/>
    <col min="446" max="446" width="41.125" customWidth="1"/>
    <col min="447" max="447" width="18.25" customWidth="1"/>
    <col min="448" max="448" width="21.5" customWidth="1"/>
    <col min="449" max="449" width="28.25" customWidth="1"/>
    <col min="450" max="450" width="18.25" customWidth="1"/>
    <col min="451" max="451" width="25" customWidth="1"/>
    <col min="452" max="452" width="31.75" customWidth="1"/>
    <col min="453" max="453" width="18.25" customWidth="1"/>
    <col min="454" max="454" width="26.875" customWidth="1"/>
    <col min="455" max="455" width="33.75" customWidth="1"/>
    <col min="456" max="456" width="18.25" customWidth="1"/>
    <col min="457" max="457" width="13.5" customWidth="1"/>
    <col min="458" max="458" width="20.25" customWidth="1"/>
    <col min="459" max="459" width="18.25" customWidth="1"/>
    <col min="460" max="460" width="12.25" customWidth="1"/>
    <col min="461" max="461" width="18.875" customWidth="1"/>
    <col min="462" max="462" width="18.25" customWidth="1"/>
    <col min="463" max="463" width="24.625" customWidth="1"/>
    <col min="464" max="464" width="31.375" customWidth="1"/>
    <col min="465" max="465" width="18.25" customWidth="1"/>
    <col min="466" max="466" width="24.625" customWidth="1"/>
    <col min="467" max="467" width="31.375" customWidth="1"/>
    <col min="468" max="468" width="18.25" customWidth="1"/>
    <col min="469" max="469" width="49.25" customWidth="1"/>
    <col min="470" max="470" width="56" customWidth="1"/>
    <col min="471" max="471" width="18.25" customWidth="1"/>
    <col min="472" max="472" width="12.125" customWidth="1"/>
    <col min="473" max="473" width="18.75" customWidth="1"/>
    <col min="474" max="474" width="18.25" customWidth="1"/>
    <col min="475" max="475" width="47.75" customWidth="1"/>
    <col min="476" max="476" width="54.625" customWidth="1"/>
    <col min="477" max="477" width="18.25" customWidth="1"/>
    <col min="478" max="478" width="20.25" customWidth="1"/>
    <col min="479" max="479" width="27.125" customWidth="1"/>
    <col min="480" max="480" width="18.25" customWidth="1"/>
    <col min="481" max="481" width="47.75" customWidth="1"/>
    <col min="482" max="482" width="54.625" customWidth="1"/>
    <col min="483" max="483" width="18.25" customWidth="1"/>
    <col min="484" max="484" width="37" customWidth="1"/>
    <col min="485" max="485" width="43.75" customWidth="1"/>
    <col min="486" max="486" width="18.25" customWidth="1"/>
    <col min="487" max="487" width="24.25" customWidth="1"/>
    <col min="488" max="488" width="31" customWidth="1"/>
    <col min="489" max="489" width="18.25" customWidth="1"/>
    <col min="490" max="490" width="46.25" customWidth="1"/>
    <col min="491" max="491" width="53.125" customWidth="1"/>
    <col min="492" max="492" width="18.25" customWidth="1"/>
    <col min="493" max="493" width="76.25" customWidth="1"/>
    <col min="494" max="494" width="83" customWidth="1"/>
    <col min="495" max="495" width="18.25" customWidth="1"/>
    <col min="496" max="496" width="47.75" customWidth="1"/>
    <col min="497" max="497" width="54.5" customWidth="1"/>
    <col min="498" max="498" width="18.25" customWidth="1"/>
    <col min="499" max="499" width="15.125" customWidth="1"/>
    <col min="500" max="500" width="21.875" customWidth="1"/>
    <col min="501" max="501" width="18.25" customWidth="1"/>
    <col min="502" max="502" width="14.125" customWidth="1"/>
    <col min="503" max="503" width="20.75" customWidth="1"/>
    <col min="504" max="504" width="18.25" customWidth="1"/>
    <col min="505" max="505" width="11.875" customWidth="1"/>
    <col min="506" max="506" width="18.625" customWidth="1"/>
    <col min="507" max="507" width="18.25" customWidth="1"/>
    <col min="508" max="508" width="30.75" customWidth="1"/>
    <col min="509" max="509" width="37.625" customWidth="1"/>
    <col min="510" max="510" width="18.25" customWidth="1"/>
    <col min="511" max="511" width="54" customWidth="1"/>
    <col min="512" max="512" width="60.75" customWidth="1"/>
    <col min="513" max="513" width="18.25" customWidth="1"/>
    <col min="514" max="514" width="16.25" customWidth="1"/>
    <col min="515" max="515" width="23.125" customWidth="1"/>
    <col min="516" max="516" width="18.25" customWidth="1"/>
    <col min="517" max="517" width="25" customWidth="1"/>
    <col min="518" max="518" width="31.75" customWidth="1"/>
    <col min="519" max="519" width="18.25" customWidth="1"/>
    <col min="520" max="520" width="35.75" customWidth="1"/>
    <col min="521" max="521" width="42.5" customWidth="1"/>
    <col min="522" max="522" width="18.25" customWidth="1"/>
    <col min="523" max="523" width="67.5" customWidth="1"/>
    <col min="524" max="524" width="74.25" customWidth="1"/>
    <col min="525" max="525" width="18.25" customWidth="1"/>
    <col min="526" max="526" width="51.375" customWidth="1"/>
    <col min="527" max="527" width="58.25" customWidth="1"/>
    <col min="528" max="528" width="18.25" customWidth="1"/>
    <col min="529" max="529" width="12.875" customWidth="1"/>
    <col min="530" max="530" width="19.625" customWidth="1"/>
    <col min="531" max="531" width="18.25" customWidth="1"/>
    <col min="532" max="532" width="25.25" customWidth="1"/>
    <col min="533" max="533" width="32.125" customWidth="1"/>
    <col min="534" max="534" width="18.25" customWidth="1"/>
    <col min="535" max="535" width="11.625" customWidth="1"/>
    <col min="536" max="536" width="17.5" customWidth="1"/>
    <col min="537" max="537" width="18.25" customWidth="1"/>
    <col min="538" max="538" width="14.125" customWidth="1"/>
    <col min="539" max="539" width="19.5" customWidth="1"/>
    <col min="540" max="540" width="18.25" customWidth="1"/>
    <col min="541" max="541" width="24" customWidth="1"/>
    <col min="542" max="542" width="30.75" customWidth="1"/>
    <col min="543" max="543" width="18.25" customWidth="1"/>
    <col min="544" max="544" width="129.5" customWidth="1"/>
    <col min="545" max="545" width="136.25" customWidth="1"/>
    <col min="546" max="546" width="18.25" customWidth="1"/>
    <col min="547" max="547" width="109.625" customWidth="1"/>
    <col min="548" max="548" width="116.25" customWidth="1"/>
    <col min="549" max="549" width="18.25" customWidth="1"/>
    <col min="550" max="550" width="120.75" customWidth="1"/>
    <col min="551" max="551" width="127.5" customWidth="1"/>
    <col min="552" max="552" width="18.25" customWidth="1"/>
    <col min="553" max="553" width="105.375" customWidth="1"/>
    <col min="554" max="554" width="112.125" customWidth="1"/>
    <col min="555" max="555" width="18.25" customWidth="1"/>
    <col min="556" max="556" width="28" customWidth="1"/>
    <col min="557" max="557" width="34.75" customWidth="1"/>
    <col min="558" max="558" width="18.25" customWidth="1"/>
    <col min="559" max="559" width="11.625" customWidth="1"/>
    <col min="560" max="560" width="16.625" customWidth="1"/>
    <col min="561" max="561" width="18.25" customWidth="1"/>
    <col min="562" max="562" width="37.25" customWidth="1"/>
    <col min="563" max="563" width="44.125" customWidth="1"/>
    <col min="564" max="564" width="18.25" customWidth="1"/>
    <col min="565" max="565" width="11.625" customWidth="1"/>
    <col min="566" max="566" width="16.625" customWidth="1"/>
    <col min="567" max="567" width="18.25" customWidth="1"/>
    <col min="568" max="568" width="35.75" customWidth="1"/>
    <col min="569" max="569" width="42.625" customWidth="1"/>
    <col min="570" max="570" width="18.25" customWidth="1"/>
    <col min="571" max="571" width="69.25" customWidth="1"/>
    <col min="572" max="572" width="76" customWidth="1"/>
    <col min="573" max="573" width="18.25" customWidth="1"/>
    <col min="574" max="574" width="11.875" customWidth="1"/>
    <col min="575" max="575" width="18.625" customWidth="1"/>
    <col min="576" max="576" width="18.25" customWidth="1"/>
    <col min="577" max="577" width="49.375" customWidth="1"/>
    <col min="578" max="578" width="56.125" customWidth="1"/>
    <col min="579" max="579" width="18.25" customWidth="1"/>
    <col min="580" max="580" width="129.5" customWidth="1"/>
    <col min="581" max="581" width="136.25" customWidth="1"/>
    <col min="582" max="582" width="18.25" customWidth="1"/>
    <col min="583" max="583" width="13.875" customWidth="1"/>
    <col min="584" max="584" width="20.625" customWidth="1"/>
    <col min="585" max="585" width="18.25" customWidth="1"/>
    <col min="586" max="586" width="109.625" customWidth="1"/>
    <col min="587" max="587" width="116.25" customWidth="1"/>
    <col min="588" max="588" width="18.25" customWidth="1"/>
    <col min="589" max="589" width="14.625" customWidth="1"/>
    <col min="590" max="590" width="21.375" customWidth="1"/>
    <col min="591" max="591" width="18.25" customWidth="1"/>
    <col min="592" max="592" width="28.125" customWidth="1"/>
    <col min="593" max="593" width="34.75" customWidth="1"/>
    <col min="594" max="594" width="18.25" customWidth="1"/>
    <col min="595" max="595" width="32.75" customWidth="1"/>
    <col min="596" max="596" width="39.5" customWidth="1"/>
    <col min="597" max="597" width="18.25" customWidth="1"/>
    <col min="598" max="598" width="120.75" customWidth="1"/>
    <col min="599" max="599" width="127.5" customWidth="1"/>
    <col min="600" max="600" width="18.25" customWidth="1"/>
    <col min="601" max="601" width="52.875" customWidth="1"/>
    <col min="602" max="602" width="59.75" customWidth="1"/>
    <col min="603" max="603" width="18.25" customWidth="1"/>
    <col min="604" max="604" width="29.75" customWidth="1"/>
    <col min="605" max="605" width="36.5" customWidth="1"/>
    <col min="606" max="606" width="18.25" customWidth="1"/>
    <col min="607" max="607" width="14.75" customWidth="1"/>
    <col min="608" max="608" width="21.625" customWidth="1"/>
    <col min="609" max="609" width="18.25" customWidth="1"/>
    <col min="610" max="610" width="95.375" customWidth="1"/>
    <col min="611" max="611" width="102.125" customWidth="1"/>
    <col min="612" max="612" width="18.25" customWidth="1"/>
    <col min="613" max="613" width="23.5" customWidth="1"/>
    <col min="614" max="614" width="30.25" customWidth="1"/>
    <col min="615" max="615" width="18.25" customWidth="1"/>
    <col min="616" max="616" width="23" customWidth="1"/>
    <col min="617" max="617" width="29.75" customWidth="1"/>
    <col min="618" max="618" width="18.25" customWidth="1"/>
    <col min="619" max="619" width="30.5" customWidth="1"/>
    <col min="620" max="620" width="37.25" customWidth="1"/>
    <col min="621" max="621" width="18.25" customWidth="1"/>
    <col min="622" max="622" width="11.875" customWidth="1"/>
    <col min="623" max="623" width="18.625" customWidth="1"/>
    <col min="624" max="624" width="18.25" customWidth="1"/>
    <col min="625" max="625" width="27.625" customWidth="1"/>
    <col min="626" max="626" width="34.375" customWidth="1"/>
    <col min="627" max="627" width="18.25" customWidth="1"/>
    <col min="628" max="628" width="33.375" customWidth="1"/>
    <col min="629" max="629" width="40.125" customWidth="1"/>
    <col min="630" max="630" width="18.25" customWidth="1"/>
    <col min="631" max="631" width="47.75" customWidth="1"/>
    <col min="632" max="632" width="54.5" customWidth="1"/>
    <col min="633" max="633" width="18.25" customWidth="1"/>
    <col min="634" max="634" width="25" customWidth="1"/>
    <col min="635" max="635" width="31.75" customWidth="1"/>
    <col min="636" max="636" width="18.25" customWidth="1"/>
    <col min="637" max="637" width="25.25" customWidth="1"/>
    <col min="638" max="638" width="32.125" customWidth="1"/>
    <col min="639" max="639" width="18.25" customWidth="1"/>
    <col min="640" max="640" width="74.375" customWidth="1"/>
    <col min="641" max="641" width="81.125" customWidth="1"/>
    <col min="642" max="642" width="18.25" customWidth="1"/>
    <col min="643" max="643" width="19.125" customWidth="1"/>
    <col min="644" max="644" width="25.75" customWidth="1"/>
    <col min="645" max="645" width="18.25" customWidth="1"/>
    <col min="646" max="646" width="51.5" customWidth="1"/>
    <col min="647" max="647" width="58.25" customWidth="1"/>
    <col min="648" max="648" width="18.25" customWidth="1"/>
    <col min="649" max="649" width="29.375" customWidth="1"/>
    <col min="650" max="650" width="36.125" customWidth="1"/>
    <col min="651" max="651" width="18.25" customWidth="1"/>
    <col min="652" max="652" width="34.125" customWidth="1"/>
    <col min="653" max="653" width="40.75" customWidth="1"/>
    <col min="654" max="654" width="18.25" customWidth="1"/>
    <col min="655" max="655" width="32.125" customWidth="1"/>
    <col min="656" max="656" width="38.875" customWidth="1"/>
    <col min="657" max="657" width="18.25" customWidth="1"/>
    <col min="658" max="658" width="13.25" customWidth="1"/>
    <col min="659" max="659" width="17.125" customWidth="1"/>
    <col min="660" max="660" width="18.25" customWidth="1"/>
    <col min="661" max="661" width="23.5" customWidth="1"/>
    <col min="662" max="662" width="30.25" customWidth="1"/>
    <col min="663" max="663" width="18.25" customWidth="1"/>
    <col min="664" max="664" width="17.375" customWidth="1"/>
    <col min="665" max="665" width="24.25" customWidth="1"/>
    <col min="666" max="666" width="18.25" customWidth="1"/>
    <col min="667" max="667" width="33.5" customWidth="1"/>
    <col min="668" max="668" width="40.25" customWidth="1"/>
    <col min="669" max="669" width="18.25" customWidth="1"/>
    <col min="670" max="670" width="33.25" customWidth="1"/>
    <col min="671" max="671" width="39.875" customWidth="1"/>
    <col min="672" max="672" width="18.25" customWidth="1"/>
    <col min="673" max="673" width="18.125" customWidth="1"/>
    <col min="674" max="674" width="24.75" customWidth="1"/>
    <col min="675" max="675" width="18.25" customWidth="1"/>
    <col min="676" max="676" width="46" customWidth="1"/>
    <col min="677" max="677" width="52.75" customWidth="1"/>
    <col min="678" max="678" width="18.25" customWidth="1"/>
    <col min="679" max="679" width="28.25" customWidth="1"/>
    <col min="680" max="680" width="35" customWidth="1"/>
    <col min="681" max="681" width="18.25" customWidth="1"/>
    <col min="682" max="682" width="13.125" customWidth="1"/>
    <col min="683" max="683" width="19.75" customWidth="1"/>
    <col min="684" max="684" width="18.25" customWidth="1"/>
    <col min="685" max="685" width="16.75" customWidth="1"/>
    <col min="686" max="686" width="23.625" customWidth="1"/>
    <col min="687" max="687" width="18.25" customWidth="1"/>
    <col min="688" max="688" width="34.125" customWidth="1"/>
    <col min="689" max="689" width="40.75" customWidth="1"/>
    <col min="690" max="690" width="18.25" customWidth="1"/>
    <col min="691" max="691" width="23.5" customWidth="1"/>
    <col min="692" max="692" width="30.25" customWidth="1"/>
    <col min="693" max="693" width="18.25" customWidth="1"/>
    <col min="694" max="694" width="15.625" customWidth="1"/>
    <col min="695" max="695" width="22.375" customWidth="1"/>
    <col min="696" max="696" width="18.25" customWidth="1"/>
    <col min="697" max="697" width="18.375" customWidth="1"/>
    <col min="698" max="698" width="25.125" customWidth="1"/>
    <col min="699" max="699" width="18.25" customWidth="1"/>
    <col min="700" max="700" width="32.125" customWidth="1"/>
    <col min="701" max="701" width="38.875" customWidth="1"/>
    <col min="702" max="702" width="18.25" customWidth="1"/>
    <col min="703" max="703" width="16" customWidth="1"/>
    <col min="704" max="704" width="22.75" customWidth="1"/>
    <col min="705" max="705" width="18.25" customWidth="1"/>
    <col min="706" max="706" width="14.75" customWidth="1"/>
    <col min="707" max="707" width="21.625" customWidth="1"/>
    <col min="708" max="708" width="18.25" customWidth="1"/>
    <col min="709" max="709" width="33.75" customWidth="1"/>
    <col min="710" max="710" width="40.375" customWidth="1"/>
    <col min="711" max="711" width="18.25" customWidth="1"/>
    <col min="712" max="712" width="13.625" customWidth="1"/>
    <col min="713" max="713" width="20.25" customWidth="1"/>
    <col min="714" max="714" width="18.25" customWidth="1"/>
    <col min="715" max="715" width="26.25" customWidth="1"/>
    <col min="716" max="716" width="33" customWidth="1"/>
    <col min="717" max="717" width="18.25" customWidth="1"/>
    <col min="718" max="718" width="36.875" customWidth="1"/>
    <col min="719" max="719" width="43.75" customWidth="1"/>
    <col min="720" max="720" width="18.25" customWidth="1"/>
    <col min="721" max="721" width="17.5" customWidth="1"/>
    <col min="722" max="722" width="24.25" customWidth="1"/>
    <col min="723" max="723" width="18.25" customWidth="1"/>
    <col min="724" max="724" width="34.25" customWidth="1"/>
    <col min="725" max="725" width="41" customWidth="1"/>
    <col min="726" max="726" width="18.25" customWidth="1"/>
    <col min="727" max="727" width="19.5" customWidth="1"/>
    <col min="728" max="728" width="26.25" customWidth="1"/>
    <col min="729" max="729" width="18.25" customWidth="1"/>
    <col min="730" max="730" width="21.5" customWidth="1"/>
    <col min="731" max="731" width="28.25" customWidth="1"/>
    <col min="732" max="732" width="18.25" customWidth="1"/>
    <col min="733" max="733" width="50.625" customWidth="1"/>
    <col min="734" max="734" width="57.375" customWidth="1"/>
    <col min="735" max="735" width="18.25" customWidth="1"/>
    <col min="736" max="736" width="29.75" customWidth="1"/>
    <col min="737" max="737" width="36.5" customWidth="1"/>
    <col min="738" max="738" width="18.25" customWidth="1"/>
    <col min="739" max="739" width="15" customWidth="1"/>
    <col min="740" max="740" width="21.75" customWidth="1"/>
    <col min="741" max="741" width="18.25" customWidth="1"/>
    <col min="742" max="742" width="19.75" customWidth="1"/>
    <col min="743" max="743" width="26.625" customWidth="1"/>
    <col min="744" max="744" width="18.25" customWidth="1"/>
    <col min="745" max="745" width="21.25" customWidth="1"/>
    <col min="746" max="746" width="28.125" customWidth="1"/>
    <col min="747" max="747" width="18.25" customWidth="1"/>
    <col min="748" max="748" width="20.75" customWidth="1"/>
    <col min="749" max="749" width="27.625" customWidth="1"/>
    <col min="750" max="750" width="18.25" customWidth="1"/>
    <col min="751" max="751" width="36.375" customWidth="1"/>
    <col min="752" max="752" width="43.25" customWidth="1"/>
    <col min="753" max="753" width="18.25" customWidth="1"/>
    <col min="754" max="754" width="33.25" customWidth="1"/>
    <col min="755" max="755" width="39.875" customWidth="1"/>
    <col min="756" max="756" width="18.25" customWidth="1"/>
    <col min="757" max="757" width="32" customWidth="1"/>
    <col min="758" max="758" width="38.75" customWidth="1"/>
    <col min="759" max="759" width="18.25" customWidth="1"/>
    <col min="760" max="760" width="14.375" customWidth="1"/>
    <col min="761" max="761" width="21.25" customWidth="1"/>
    <col min="762" max="762" width="18.25" customWidth="1"/>
    <col min="763" max="763" width="76.25" customWidth="1"/>
    <col min="764" max="764" width="83" customWidth="1"/>
    <col min="765" max="765" width="18.25" customWidth="1"/>
    <col min="766" max="766" width="30.75" customWidth="1"/>
    <col min="767" max="767" width="37.5" customWidth="1"/>
    <col min="768" max="768" width="18.25" customWidth="1"/>
    <col min="769" max="769" width="55.75" customWidth="1"/>
    <col min="770" max="770" width="62.5" customWidth="1"/>
    <col min="771" max="771" width="18.25" customWidth="1"/>
    <col min="772" max="772" width="25.5" customWidth="1"/>
    <col min="773" max="773" width="32.25" customWidth="1"/>
    <col min="774" max="774" width="18.25" customWidth="1"/>
    <col min="775" max="775" width="16.625" customWidth="1"/>
    <col min="776" max="776" width="23.375" customWidth="1"/>
    <col min="777" max="777" width="18.25" customWidth="1"/>
    <col min="778" max="778" width="21.75" customWidth="1"/>
    <col min="779" max="779" width="28.625" customWidth="1"/>
    <col min="780" max="780" width="18.25" customWidth="1"/>
    <col min="781" max="781" width="43.25" customWidth="1"/>
    <col min="782" max="782" width="50" customWidth="1"/>
    <col min="783" max="784" width="18.25" customWidth="1"/>
    <col min="785" max="785" width="25" customWidth="1"/>
    <col min="786" max="786" width="18.25" customWidth="1"/>
    <col min="787" max="787" width="46.5" customWidth="1"/>
    <col min="788" max="788" width="53.25" customWidth="1"/>
    <col min="789" max="789" width="18.25" customWidth="1"/>
    <col min="790" max="790" width="26.75" customWidth="1"/>
    <col min="791" max="791" width="33.625" customWidth="1"/>
    <col min="792" max="792" width="18.25" customWidth="1"/>
    <col min="793" max="793" width="37" customWidth="1"/>
    <col min="794" max="794" width="43.75" customWidth="1"/>
    <col min="795" max="795" width="18.25" customWidth="1"/>
    <col min="796" max="796" width="45.25" customWidth="1"/>
    <col min="797" max="797" width="52" customWidth="1"/>
    <col min="798" max="798" width="18.25" customWidth="1"/>
    <col min="799" max="799" width="11.625" customWidth="1"/>
    <col min="800" max="801" width="18.25" customWidth="1"/>
    <col min="802" max="802" width="16.75" customWidth="1"/>
    <col min="803" max="803" width="23.625" customWidth="1"/>
    <col min="804" max="804" width="18.25" customWidth="1"/>
    <col min="805" max="805" width="32.375" customWidth="1"/>
    <col min="806" max="806" width="39.25" customWidth="1"/>
    <col min="807" max="807" width="18.25" customWidth="1"/>
    <col min="808" max="808" width="45" customWidth="1"/>
    <col min="809" max="809" width="51.75" customWidth="1"/>
    <col min="810" max="810" width="18.25" customWidth="1"/>
    <col min="811" max="811" width="46.625" customWidth="1"/>
    <col min="812" max="812" width="53.375" customWidth="1"/>
    <col min="813" max="813" width="18.25" customWidth="1"/>
    <col min="814" max="814" width="43.875" customWidth="1"/>
    <col min="815" max="815" width="50.625" customWidth="1"/>
    <col min="816" max="816" width="18.25" customWidth="1"/>
    <col min="817" max="817" width="28" customWidth="1"/>
    <col min="818" max="818" width="34.75" customWidth="1"/>
    <col min="819" max="819" width="18.25" customWidth="1"/>
    <col min="820" max="820" width="34.375" customWidth="1"/>
    <col min="821" max="821" width="41.125" customWidth="1"/>
    <col min="822" max="822" width="18.25" customWidth="1"/>
    <col min="823" max="823" width="24.25" customWidth="1"/>
    <col min="824" max="824" width="30.875" customWidth="1"/>
    <col min="825" max="825" width="18.25" customWidth="1"/>
    <col min="826" max="826" width="31.25" customWidth="1"/>
    <col min="827" max="827" width="38.125" customWidth="1"/>
    <col min="828" max="828" width="18.25" customWidth="1"/>
    <col min="829" max="829" width="50.75" customWidth="1"/>
    <col min="830" max="830" width="57.5" customWidth="1"/>
    <col min="831" max="831" width="18.25" customWidth="1"/>
    <col min="832" max="832" width="18.5" customWidth="1"/>
    <col min="833" max="833" width="25.25" customWidth="1"/>
    <col min="834" max="834" width="18.25" customWidth="1"/>
    <col min="835" max="835" width="16.625" customWidth="1"/>
    <col min="836" max="836" width="23.375" customWidth="1"/>
    <col min="837" max="837" width="18.25" customWidth="1"/>
    <col min="838" max="838" width="19.625" customWidth="1"/>
    <col min="839" max="839" width="26.375" customWidth="1"/>
    <col min="840" max="840" width="18.25" customWidth="1"/>
    <col min="841" max="841" width="24.75" customWidth="1"/>
    <col min="842" max="842" width="31.625" customWidth="1"/>
    <col min="843" max="843" width="18.25" customWidth="1"/>
    <col min="844" max="844" width="21.625" customWidth="1"/>
    <col min="845" max="845" width="28.375" customWidth="1"/>
    <col min="846" max="846" width="18.25" customWidth="1"/>
    <col min="847" max="847" width="23.875" customWidth="1"/>
    <col min="848" max="848" width="30.625" customWidth="1"/>
    <col min="849" max="849" width="18.25" customWidth="1"/>
    <col min="850" max="850" width="25.125" customWidth="1"/>
    <col min="851" max="851" width="31.875" customWidth="1"/>
    <col min="852" max="852" width="18.25" customWidth="1"/>
    <col min="853" max="853" width="11.625" customWidth="1"/>
    <col min="854" max="854" width="18.125" customWidth="1"/>
    <col min="855" max="855" width="18.25" customWidth="1"/>
    <col min="856" max="856" width="27.125" customWidth="1"/>
    <col min="857" max="857" width="33.875" customWidth="1"/>
    <col min="858" max="858" width="18.25" customWidth="1"/>
    <col min="859" max="859" width="50.75" customWidth="1"/>
    <col min="860" max="860" width="57.625" customWidth="1"/>
    <col min="861" max="861" width="18.25" customWidth="1"/>
    <col min="862" max="862" width="17.75" customWidth="1"/>
    <col min="863" max="863" width="24.5" customWidth="1"/>
    <col min="864" max="864" width="18.25" customWidth="1"/>
    <col min="865" max="865" width="27.875" customWidth="1"/>
    <col min="866" max="866" width="34.625" customWidth="1"/>
    <col min="867" max="867" width="18.25" customWidth="1"/>
    <col min="868" max="868" width="19.625" customWidth="1"/>
    <col min="869" max="869" width="26.375" customWidth="1"/>
    <col min="870" max="870" width="18.25" customWidth="1"/>
    <col min="871" max="871" width="53" customWidth="1"/>
    <col min="872" max="872" width="59.75" customWidth="1"/>
    <col min="873" max="873" width="18.25" customWidth="1"/>
    <col min="874" max="874" width="23.625" customWidth="1"/>
    <col min="875" max="875" width="30.25" customWidth="1"/>
    <col min="876" max="876" width="18.25" customWidth="1"/>
    <col min="877" max="877" width="35.125" customWidth="1"/>
    <col min="878" max="878" width="41.875" customWidth="1"/>
    <col min="879" max="879" width="18.25" customWidth="1"/>
    <col min="880" max="880" width="29.5" customWidth="1"/>
    <col min="881" max="881" width="36.25" customWidth="1"/>
    <col min="882" max="882" width="18.25" customWidth="1"/>
    <col min="883" max="883" width="21.25" customWidth="1"/>
    <col min="884" max="884" width="28" customWidth="1"/>
    <col min="885" max="885" width="18.25" customWidth="1"/>
    <col min="886" max="886" width="26.875" customWidth="1"/>
    <col min="887" max="887" width="33.75" customWidth="1"/>
    <col min="888" max="888" width="18.25" customWidth="1"/>
    <col min="889" max="889" width="35.875" customWidth="1"/>
    <col min="890" max="890" width="42.75" customWidth="1"/>
    <col min="891" max="891" width="18.25" customWidth="1"/>
    <col min="892" max="892" width="39.875" customWidth="1"/>
    <col min="893" max="893" width="46.75" customWidth="1"/>
    <col min="894" max="894" width="18.25" customWidth="1"/>
    <col min="895" max="895" width="50.375" customWidth="1"/>
    <col min="896" max="896" width="57.25" customWidth="1"/>
    <col min="897" max="897" width="18.25" customWidth="1"/>
    <col min="898" max="898" width="28.875" customWidth="1"/>
    <col min="899" max="899" width="35.625" customWidth="1"/>
    <col min="900" max="900" width="18.25" customWidth="1"/>
    <col min="901" max="901" width="34.25" customWidth="1"/>
    <col min="902" max="902" width="41" customWidth="1"/>
    <col min="903" max="903" width="18.25" customWidth="1"/>
    <col min="904" max="904" width="14.375" customWidth="1"/>
    <col min="905" max="905" width="21.25" customWidth="1"/>
    <col min="906" max="906" width="18.25" customWidth="1"/>
    <col min="907" max="907" width="22" customWidth="1"/>
    <col min="908" max="908" width="28.75" customWidth="1"/>
    <col min="909" max="909" width="18.25" customWidth="1"/>
    <col min="910" max="910" width="32.25" customWidth="1"/>
    <col min="911" max="911" width="39.125" customWidth="1"/>
    <col min="912" max="912" width="18.25" customWidth="1"/>
    <col min="913" max="913" width="39.5" customWidth="1"/>
    <col min="914" max="914" width="46.25" customWidth="1"/>
    <col min="915" max="915" width="18.25" customWidth="1"/>
    <col min="916" max="916" width="70.625" customWidth="1"/>
    <col min="917" max="917" width="77.375" customWidth="1"/>
    <col min="918" max="918" width="18.25" customWidth="1"/>
    <col min="919" max="919" width="26.25" customWidth="1"/>
    <col min="920" max="920" width="33.125" customWidth="1"/>
    <col min="921" max="921" width="18.25" customWidth="1"/>
    <col min="922" max="922" width="36.25" customWidth="1"/>
    <col min="923" max="923" width="43.125" customWidth="1"/>
    <col min="924" max="924" width="18.25" customWidth="1"/>
    <col min="925" max="925" width="28.75" customWidth="1"/>
    <col min="926" max="926" width="35.375" customWidth="1"/>
    <col min="927" max="927" width="18.25" customWidth="1"/>
    <col min="928" max="928" width="41.875" customWidth="1"/>
    <col min="929" max="929" width="48.75" customWidth="1"/>
    <col min="930" max="930" width="18.25" customWidth="1"/>
    <col min="931" max="931" width="70" customWidth="1"/>
    <col min="932" max="932" width="76.75" customWidth="1"/>
    <col min="933" max="933" width="18.25" customWidth="1"/>
    <col min="934" max="934" width="37.25" customWidth="1"/>
    <col min="935" max="935" width="44.125" customWidth="1"/>
    <col min="936" max="936" width="18.25" customWidth="1"/>
    <col min="937" max="937" width="26.375" customWidth="1"/>
    <col min="938" max="938" width="33.25" customWidth="1"/>
    <col min="939" max="940" width="18.25" customWidth="1"/>
    <col min="941" max="941" width="25" customWidth="1"/>
    <col min="942" max="942" width="18.25" customWidth="1"/>
    <col min="943" max="943" width="11.625" customWidth="1"/>
    <col min="944" max="944" width="16.25" customWidth="1"/>
    <col min="945" max="945" width="18.25" customWidth="1"/>
    <col min="946" max="946" width="43.75" customWidth="1"/>
    <col min="947" max="947" width="50.375" customWidth="1"/>
    <col min="948" max="948" width="18.25" customWidth="1"/>
    <col min="949" max="949" width="26.375" customWidth="1"/>
    <col min="950" max="950" width="33.25" customWidth="1"/>
    <col min="951" max="951" width="18.25" customWidth="1"/>
    <col min="952" max="952" width="49.25" customWidth="1"/>
    <col min="953" max="953" width="56" customWidth="1"/>
    <col min="954" max="954" width="18.25" customWidth="1"/>
    <col min="955" max="955" width="30.375" customWidth="1"/>
    <col min="956" max="956" width="37.25" customWidth="1"/>
    <col min="957" max="957" width="18.25" customWidth="1"/>
    <col min="958" max="958" width="21.375" customWidth="1"/>
    <col min="959" max="959" width="28.25" customWidth="1"/>
    <col min="960" max="960" width="18.25" customWidth="1"/>
    <col min="961" max="961" width="23.75" customWidth="1"/>
    <col min="962" max="962" width="30.5" customWidth="1"/>
    <col min="963" max="963" width="18.25" customWidth="1"/>
    <col min="964" max="964" width="16.25" customWidth="1"/>
    <col min="965" max="965" width="23.125" customWidth="1"/>
    <col min="966" max="966" width="18.25" customWidth="1"/>
    <col min="967" max="967" width="13.625" customWidth="1"/>
    <col min="968" max="968" width="20.25" customWidth="1"/>
    <col min="969" max="969" width="18.25" customWidth="1"/>
    <col min="970" max="970" width="41.25" customWidth="1"/>
    <col min="971" max="971" width="48" customWidth="1"/>
    <col min="972" max="972" width="18.25" customWidth="1"/>
    <col min="973" max="973" width="43.5" customWidth="1"/>
    <col min="974" max="974" width="50.25" customWidth="1"/>
    <col min="975" max="975" width="18.25" customWidth="1"/>
    <col min="976" max="976" width="11.625" customWidth="1"/>
    <col min="977" max="977" width="17.375" customWidth="1"/>
    <col min="978" max="978" width="18.25" customWidth="1"/>
    <col min="979" max="979" width="11.625" customWidth="1"/>
    <col min="980" max="980" width="17.375" customWidth="1"/>
    <col min="981" max="981" width="18.25" customWidth="1"/>
    <col min="982" max="982" width="17.5" customWidth="1"/>
    <col min="983" max="983" width="24.25" customWidth="1"/>
    <col min="984" max="984" width="18.25" customWidth="1"/>
    <col min="985" max="985" width="14.5" customWidth="1"/>
    <col min="986" max="986" width="21.25" customWidth="1"/>
    <col min="987" max="987" width="18.25" customWidth="1"/>
    <col min="988" max="988" width="33.75" customWidth="1"/>
    <col min="989" max="989" width="40.375" customWidth="1"/>
    <col min="990" max="990" width="18.25" customWidth="1"/>
    <col min="991" max="991" width="17.875" customWidth="1"/>
    <col min="992" max="992" width="24.625" customWidth="1"/>
    <col min="993" max="993" width="18.25" customWidth="1"/>
    <col min="994" max="994" width="36.625" customWidth="1"/>
    <col min="995" max="995" width="43.375" customWidth="1"/>
    <col min="996" max="996" width="18.25" customWidth="1"/>
    <col min="997" max="997" width="27.25" customWidth="1"/>
    <col min="998" max="998" width="34.125" customWidth="1"/>
    <col min="999" max="999" width="18.25" customWidth="1"/>
    <col min="1000" max="1000" width="17.5" customWidth="1"/>
    <col min="1001" max="1001" width="24.25" customWidth="1"/>
    <col min="1002" max="1002" width="18.25" customWidth="1"/>
    <col min="1003" max="1003" width="23.625" customWidth="1"/>
    <col min="1004" max="1004" width="30.25" customWidth="1"/>
    <col min="1005" max="1005" width="18.25" customWidth="1"/>
    <col min="1006" max="1006" width="25.75" customWidth="1"/>
    <col min="1007" max="1007" width="32.625" customWidth="1"/>
    <col min="1008" max="1008" width="18.25" customWidth="1"/>
    <col min="1009" max="1009" width="44.375" customWidth="1"/>
    <col min="1010" max="1010" width="51.125" customWidth="1"/>
    <col min="1011" max="1011" width="18.25" customWidth="1"/>
    <col min="1012" max="1012" width="15.25" customWidth="1"/>
    <col min="1013" max="1013" width="22.125" customWidth="1"/>
    <col min="1014" max="1014" width="18.25" customWidth="1"/>
    <col min="1015" max="1015" width="39.5" customWidth="1"/>
    <col min="1016" max="1016" width="46.25" customWidth="1"/>
    <col min="1017" max="1017" width="18.25" customWidth="1"/>
    <col min="1018" max="1018" width="31.75" customWidth="1"/>
    <col min="1019" max="1019" width="38.5" customWidth="1"/>
    <col min="1020" max="1020" width="18.25" customWidth="1"/>
    <col min="1021" max="1021" width="16" customWidth="1"/>
    <col min="1022" max="1022" width="22.75" customWidth="1"/>
    <col min="1023" max="1023" width="18.25" customWidth="1"/>
    <col min="1024" max="1024" width="16.75" customWidth="1"/>
    <col min="1025" max="1025" width="23.625" customWidth="1"/>
    <col min="1026" max="1026" width="18.25" customWidth="1"/>
    <col min="1027" max="1027" width="31" customWidth="1"/>
    <col min="1028" max="1028" width="37.75" customWidth="1"/>
    <col min="1029" max="1029" width="18.25" customWidth="1"/>
    <col min="1030" max="1030" width="20.75" customWidth="1"/>
    <col min="1031" max="1031" width="27.5" customWidth="1"/>
    <col min="1032" max="1032" width="18.25" customWidth="1"/>
    <col min="1033" max="1033" width="34.5" customWidth="1"/>
    <col min="1034" max="1034" width="41.25" customWidth="1"/>
    <col min="1035" max="1035" width="18.25" customWidth="1"/>
    <col min="1036" max="1036" width="82" customWidth="1"/>
    <col min="1037" max="1037" width="88.75" customWidth="1"/>
    <col min="1038" max="1038" width="18.25" customWidth="1"/>
    <col min="1039" max="1039" width="29.375" customWidth="1"/>
    <col min="1040" max="1040" width="36.125" customWidth="1"/>
    <col min="1041" max="1041" width="18.25" customWidth="1"/>
    <col min="1042" max="1042" width="33.25" customWidth="1"/>
    <col min="1043" max="1043" width="40" customWidth="1"/>
    <col min="1044" max="1044" width="18.25" customWidth="1"/>
    <col min="1045" max="1045" width="58.875" customWidth="1"/>
    <col min="1046" max="1046" width="65.625" customWidth="1"/>
    <col min="1047" max="1047" width="18.25" customWidth="1"/>
    <col min="1048" max="1048" width="12.5" customWidth="1"/>
    <col min="1049" max="1049" width="19.25" customWidth="1"/>
    <col min="1050" max="1050" width="18.25" customWidth="1"/>
    <col min="1051" max="1051" width="19.375" customWidth="1"/>
    <col min="1052" max="1052" width="26.25" customWidth="1"/>
    <col min="1053" max="1053" width="18.25" customWidth="1"/>
    <col min="1054" max="1054" width="36.625" customWidth="1"/>
    <col min="1055" max="1055" width="43.375" customWidth="1"/>
    <col min="1056" max="1056" width="18.25" customWidth="1"/>
    <col min="1057" max="1057" width="13.75" customWidth="1"/>
    <col min="1058" max="1058" width="20.5" customWidth="1"/>
    <col min="1059" max="1059" width="18.25" customWidth="1"/>
    <col min="1060" max="1060" width="44" customWidth="1"/>
    <col min="1061" max="1061" width="50.75" customWidth="1"/>
    <col min="1062" max="1062" width="18.25" customWidth="1"/>
    <col min="1063" max="1063" width="30.25" customWidth="1"/>
    <col min="1064" max="1064" width="37" customWidth="1"/>
    <col min="1065" max="1065" width="18.25" customWidth="1"/>
    <col min="1066" max="1066" width="27.625" customWidth="1"/>
    <col min="1067" max="1067" width="34.375" customWidth="1"/>
    <col min="1068" max="1068" width="18.25" customWidth="1"/>
    <col min="1069" max="1069" width="25.25" customWidth="1"/>
    <col min="1070" max="1070" width="32.125" customWidth="1"/>
    <col min="1071" max="1071" width="18.25" customWidth="1"/>
    <col min="1072" max="1072" width="13.75" customWidth="1"/>
    <col min="1073" max="1073" width="20.5" customWidth="1"/>
    <col min="1074" max="1074" width="18.25" customWidth="1"/>
    <col min="1075" max="1075" width="27.625" customWidth="1"/>
    <col min="1076" max="1076" width="34.375" customWidth="1"/>
    <col min="1077" max="1077" width="18.25" customWidth="1"/>
    <col min="1078" max="1078" width="17.875" customWidth="1"/>
    <col min="1079" max="1079" width="24.625" customWidth="1"/>
    <col min="1080" max="1080" width="18.25" customWidth="1"/>
    <col min="1081" max="1081" width="26.625" customWidth="1"/>
    <col min="1082" max="1082" width="33.375" customWidth="1"/>
    <col min="1083" max="1083" width="18.25" customWidth="1"/>
    <col min="1084" max="1084" width="49.875" customWidth="1"/>
    <col min="1085" max="1085" width="56.625" customWidth="1"/>
    <col min="1086" max="1086" width="18.25" customWidth="1"/>
    <col min="1087" max="1087" width="30.875" customWidth="1"/>
    <col min="1088" max="1088" width="37.75" customWidth="1"/>
    <col min="1089" max="1089" width="18.25" customWidth="1"/>
    <col min="1090" max="1090" width="74.375" customWidth="1"/>
    <col min="1091" max="1091" width="81.125" customWidth="1"/>
    <col min="1092" max="1092" width="18.25" customWidth="1"/>
    <col min="1093" max="1093" width="24.875" customWidth="1"/>
    <col min="1094" max="1094" width="31.75" customWidth="1"/>
    <col min="1095" max="1095" width="18.25" customWidth="1"/>
    <col min="1096" max="1096" width="39.375" customWidth="1"/>
    <col min="1097" max="1097" width="46.125" customWidth="1"/>
    <col min="1098" max="1098" width="18.25" customWidth="1"/>
    <col min="1099" max="1099" width="34.5" customWidth="1"/>
    <col min="1100" max="1100" width="41.25" customWidth="1"/>
    <col min="1101" max="1101" width="18.25" customWidth="1"/>
    <col min="1102" max="1102" width="22.125" customWidth="1"/>
    <col min="1103" max="1103" width="28.875" customWidth="1"/>
    <col min="1104" max="1104" width="18.25" customWidth="1"/>
    <col min="1105" max="1105" width="43.25" customWidth="1"/>
    <col min="1106" max="1106" width="50" customWidth="1"/>
    <col min="1107" max="1107" width="18.25" customWidth="1"/>
    <col min="1108" max="1108" width="66" customWidth="1"/>
    <col min="1109" max="1109" width="72.75" customWidth="1"/>
    <col min="1110" max="1110" width="18.25" customWidth="1"/>
    <col min="1111" max="1111" width="30.5" customWidth="1"/>
    <col min="1112" max="1112" width="37.25" customWidth="1"/>
    <col min="1113" max="1113" width="18.25" customWidth="1"/>
    <col min="1114" max="1114" width="17.5" customWidth="1"/>
    <col min="1115" max="1115" width="22.375" customWidth="1"/>
    <col min="1116" max="1116" width="18.25" customWidth="1"/>
    <col min="1117" max="1117" width="17.5" customWidth="1"/>
    <col min="1118" max="1118" width="22.375" customWidth="1"/>
    <col min="1119" max="1119" width="18.25" customWidth="1"/>
    <col min="1120" max="1120" width="25.75" customWidth="1"/>
    <col min="1121" max="1121" width="32.625" customWidth="1"/>
    <col min="1122" max="1122" width="18.25" customWidth="1"/>
    <col min="1123" max="1123" width="29.75" customWidth="1"/>
    <col min="1124" max="1124" width="36.625" customWidth="1"/>
    <col min="1125" max="1125" width="18.25" customWidth="1"/>
    <col min="1126" max="1126" width="37.75" customWidth="1"/>
    <col min="1127" max="1127" width="44.625" customWidth="1"/>
    <col min="1128" max="1128" width="18.25" customWidth="1"/>
    <col min="1129" max="1129" width="31.375" customWidth="1"/>
    <col min="1130" max="1130" width="38.25" customWidth="1"/>
    <col min="1131" max="1131" width="18.25" customWidth="1"/>
    <col min="1132" max="1132" width="31.625" customWidth="1"/>
    <col min="1133" max="1133" width="38.375" customWidth="1"/>
    <col min="1134" max="1134" width="18.25" customWidth="1"/>
    <col min="1135" max="1135" width="28.75" customWidth="1"/>
    <col min="1136" max="1136" width="35.375" customWidth="1"/>
    <col min="1137" max="1137" width="18.25" customWidth="1"/>
    <col min="1138" max="1138" width="29.625" customWidth="1"/>
    <col min="1139" max="1139" width="36.375" customWidth="1"/>
    <col min="1140" max="1140" width="18.25" customWidth="1"/>
    <col min="1141" max="1141" width="44.5" customWidth="1"/>
    <col min="1142" max="1142" width="51.25" customWidth="1"/>
    <col min="1143" max="1143" width="18.25" customWidth="1"/>
    <col min="1144" max="1144" width="21.125" customWidth="1"/>
    <col min="1145" max="1145" width="27.875" customWidth="1"/>
    <col min="1146" max="1146" width="18.25" customWidth="1"/>
    <col min="1147" max="1147" width="70" customWidth="1"/>
    <col min="1148" max="1148" width="76.75" customWidth="1"/>
    <col min="1149" max="1149" width="18.25" customWidth="1"/>
    <col min="1150" max="1150" width="86.375" customWidth="1"/>
    <col min="1151" max="1151" width="93.25" customWidth="1"/>
    <col min="1152" max="1152" width="18.25" customWidth="1"/>
    <col min="1153" max="1153" width="25.25" customWidth="1"/>
    <col min="1154" max="1154" width="32.125" customWidth="1"/>
    <col min="1155" max="1155" width="18.25" customWidth="1"/>
    <col min="1156" max="1156" width="27" customWidth="1"/>
    <col min="1157" max="1157" width="33.75" customWidth="1"/>
    <col min="1158" max="1158" width="18.25" customWidth="1"/>
    <col min="1159" max="1159" width="31.625" customWidth="1"/>
    <col min="1160" max="1160" width="38.375" customWidth="1"/>
    <col min="1161" max="1161" width="18.25" customWidth="1"/>
    <col min="1162" max="1162" width="21.75" customWidth="1"/>
    <col min="1163" max="1163" width="28.625" customWidth="1"/>
    <col min="1164" max="1165" width="18.25" customWidth="1"/>
    <col min="1166" max="1166" width="25" customWidth="1"/>
    <col min="1167" max="1167" width="18.25" customWidth="1"/>
    <col min="1168" max="1168" width="49.625" customWidth="1"/>
    <col min="1169" max="1169" width="56.25" customWidth="1"/>
    <col min="1170" max="1170" width="18.25" customWidth="1"/>
    <col min="1171" max="1171" width="28.75" customWidth="1"/>
    <col min="1172" max="1172" width="35.5" customWidth="1"/>
    <col min="1173" max="1173" width="18.25" customWidth="1"/>
    <col min="1174" max="1174" width="20.625" customWidth="1"/>
    <col min="1175" max="1175" width="27.375" customWidth="1"/>
    <col min="1176" max="1176" width="18.25" customWidth="1"/>
    <col min="1177" max="1177" width="29.875" customWidth="1"/>
    <col min="1178" max="1178" width="36.75" customWidth="1"/>
    <col min="1179" max="1179" width="18.25" customWidth="1"/>
    <col min="1180" max="1180" width="29.75" customWidth="1"/>
    <col min="1181" max="1181" width="36.5" customWidth="1"/>
    <col min="1182" max="1182" width="18.25" customWidth="1"/>
    <col min="1183" max="1183" width="23.625" customWidth="1"/>
    <col min="1184" max="1184" width="30.25" customWidth="1"/>
    <col min="1185" max="1185" width="18.25" customWidth="1"/>
    <col min="1186" max="1186" width="19.75" customWidth="1"/>
    <col min="1187" max="1187" width="26.625" customWidth="1"/>
    <col min="1188" max="1188" width="18.25" customWidth="1"/>
    <col min="1189" max="1189" width="11.625" customWidth="1"/>
    <col min="1190" max="1190" width="16.625" customWidth="1"/>
    <col min="1191" max="1191" width="18.25" customWidth="1"/>
    <col min="1192" max="1192" width="37.75" customWidth="1"/>
    <col min="1193" max="1193" width="44.625" customWidth="1"/>
    <col min="1194" max="1194" width="18.25" customWidth="1"/>
    <col min="1195" max="1195" width="16.25" customWidth="1"/>
    <col min="1196" max="1196" width="23" customWidth="1"/>
    <col min="1197" max="1197" width="18.25" customWidth="1"/>
    <col min="1198" max="1198" width="41.875" customWidth="1"/>
    <col min="1199" max="1199" width="48.75" customWidth="1"/>
    <col min="1200" max="1200" width="18.25" customWidth="1"/>
    <col min="1201" max="1201" width="41.75" customWidth="1"/>
    <col min="1202" max="1202" width="48.625" customWidth="1"/>
    <col min="1203" max="1203" width="18.25" customWidth="1"/>
    <col min="1204" max="1204" width="12.5" customWidth="1"/>
    <col min="1205" max="1205" width="19.25" customWidth="1"/>
    <col min="1206" max="1206" width="18.25" customWidth="1"/>
    <col min="1207" max="1207" width="30.5" customWidth="1"/>
    <col min="1208" max="1208" width="37.25" customWidth="1"/>
    <col min="1209" max="1209" width="18.25" customWidth="1"/>
    <col min="1210" max="1210" width="19.375" customWidth="1"/>
    <col min="1211" max="1211" width="26.25" customWidth="1"/>
    <col min="1212" max="1212" width="18.25" customWidth="1"/>
    <col min="1213" max="1213" width="24.5" customWidth="1"/>
    <col min="1214" max="1214" width="31.25" customWidth="1"/>
    <col min="1215" max="1215" width="18.25" customWidth="1"/>
    <col min="1216" max="1216" width="72.75" customWidth="1"/>
    <col min="1217" max="1217" width="79.625" customWidth="1"/>
    <col min="1218" max="1218" width="18.25" customWidth="1"/>
    <col min="1219" max="1219" width="26.25" customWidth="1"/>
    <col min="1220" max="1220" width="33.125" customWidth="1"/>
    <col min="1221" max="1221" width="18.25" customWidth="1"/>
    <col min="1222" max="1222" width="11.625" customWidth="1"/>
    <col min="1223" max="1223" width="16.75" customWidth="1"/>
    <col min="1224" max="1224" width="18.25" customWidth="1"/>
    <col min="1225" max="1225" width="24.5" customWidth="1"/>
    <col min="1226" max="1226" width="31.25" customWidth="1"/>
    <col min="1227" max="1227" width="18.25" customWidth="1"/>
    <col min="1228" max="1228" width="25.75" customWidth="1"/>
    <col min="1229" max="1229" width="32.5" customWidth="1"/>
    <col min="1230" max="1230" width="18.25" customWidth="1"/>
    <col min="1231" max="1231" width="22.75" customWidth="1"/>
    <col min="1232" max="1232" width="29.5" customWidth="1"/>
    <col min="1233" max="1233" width="18.25" customWidth="1"/>
    <col min="1234" max="1234" width="54.25" customWidth="1"/>
    <col min="1235" max="1235" width="61" customWidth="1"/>
    <col min="1236" max="1236" width="18.25" customWidth="1"/>
    <col min="1237" max="1237" width="18.5" customWidth="1"/>
    <col min="1238" max="1238" width="25.25" customWidth="1"/>
    <col min="1239" max="1239" width="18.25" customWidth="1"/>
    <col min="1240" max="1240" width="13.75" customWidth="1"/>
    <col min="1241" max="1241" width="20.5" customWidth="1"/>
    <col min="1242" max="1242" width="18.25" customWidth="1"/>
    <col min="1243" max="1243" width="30.375" customWidth="1"/>
    <col min="1244" max="1244" width="37.25" customWidth="1"/>
    <col min="1245" max="1245" width="18.25" customWidth="1"/>
    <col min="1246" max="1246" width="19.25" customWidth="1"/>
    <col min="1247" max="1247" width="25.875" customWidth="1"/>
    <col min="1248" max="1248" width="18.25" customWidth="1"/>
    <col min="1249" max="1249" width="28.25" customWidth="1"/>
    <col min="1250" max="1250" width="34.875" customWidth="1"/>
    <col min="1251" max="1251" width="18.25" customWidth="1"/>
    <col min="1252" max="1252" width="53.375" customWidth="1"/>
    <col min="1253" max="1253" width="60.125" customWidth="1"/>
    <col min="1254" max="1254" width="18.25" customWidth="1"/>
    <col min="1255" max="1255" width="41.75" customWidth="1"/>
    <col min="1256" max="1256" width="48.625" customWidth="1"/>
    <col min="1257" max="1257" width="18.25" customWidth="1"/>
    <col min="1258" max="1258" width="26.25" customWidth="1"/>
    <col min="1259" max="1259" width="33" customWidth="1"/>
    <col min="1260" max="1260" width="18.25" customWidth="1"/>
    <col min="1261" max="1261" width="41.75" customWidth="1"/>
    <col min="1262" max="1262" width="48.625" customWidth="1"/>
    <col min="1263" max="1263" width="18.25" customWidth="1"/>
    <col min="1264" max="1264" width="11.625" customWidth="1"/>
    <col min="1265" max="1265" width="16.625" customWidth="1"/>
    <col min="1266" max="1266" width="18.25" customWidth="1"/>
    <col min="1267" max="1267" width="27.75" customWidth="1"/>
    <col min="1268" max="1268" width="34.5" customWidth="1"/>
    <col min="1269" max="1269" width="18.25" customWidth="1"/>
    <col min="1270" max="1270" width="16.75" customWidth="1"/>
    <col min="1271" max="1271" width="19.25" customWidth="1"/>
    <col min="1272" max="1272" width="18.25" customWidth="1"/>
    <col min="1273" max="1273" width="16.25" customWidth="1"/>
    <col min="1274" max="1274" width="23.125" customWidth="1"/>
    <col min="1275" max="1275" width="18.25" customWidth="1"/>
    <col min="1276" max="1276" width="62.75" customWidth="1"/>
    <col min="1277" max="1277" width="69.5" customWidth="1"/>
    <col min="1278" max="1278" width="18.25" customWidth="1"/>
    <col min="1279" max="1279" width="33.25" customWidth="1"/>
    <col min="1280" max="1280" width="40" customWidth="1"/>
    <col min="1281" max="1281" width="18.25" customWidth="1"/>
    <col min="1282" max="1282" width="34.25" customWidth="1"/>
    <col min="1283" max="1283" width="40.875" customWidth="1"/>
    <col min="1284" max="1284" width="18.25" customWidth="1"/>
    <col min="1285" max="1285" width="13.125" customWidth="1"/>
    <col min="1286" max="1286" width="19.75" customWidth="1"/>
    <col min="1287" max="1287" width="18.25" customWidth="1"/>
    <col min="1288" max="1288" width="32.75" customWidth="1"/>
    <col min="1289" max="1289" width="39.625" customWidth="1"/>
    <col min="1290" max="1290" width="18.25" customWidth="1"/>
    <col min="1291" max="1291" width="33.5" customWidth="1"/>
    <col min="1292" max="1292" width="40.25" customWidth="1"/>
    <col min="1293" max="1293" width="18.25" customWidth="1"/>
    <col min="1294" max="1294" width="21.125" customWidth="1"/>
    <col min="1295" max="1295" width="27.875" customWidth="1"/>
    <col min="1296" max="1296" width="18.25" customWidth="1"/>
    <col min="1297" max="1297" width="40" customWidth="1"/>
    <col min="1298" max="1298" width="46.75" customWidth="1"/>
    <col min="1299" max="1299" width="18.25" customWidth="1"/>
    <col min="1300" max="1300" width="33.25" customWidth="1"/>
    <col min="1301" max="1301" width="39.875" customWidth="1"/>
    <col min="1302" max="1302" width="18.25" customWidth="1"/>
    <col min="1303" max="1303" width="19.75" customWidth="1"/>
    <col min="1304" max="1304" width="26.625" customWidth="1"/>
    <col min="1305" max="1305" width="18.25" customWidth="1"/>
    <col min="1306" max="1306" width="27.375" customWidth="1"/>
    <col min="1307" max="1307" width="34.25" customWidth="1"/>
    <col min="1308" max="1308" width="18.25" customWidth="1"/>
    <col min="1309" max="1309" width="102.75" customWidth="1"/>
    <col min="1310" max="1310" width="109.625" customWidth="1"/>
    <col min="1311" max="1311" width="18.25" customWidth="1"/>
    <col min="1312" max="1312" width="25.25" customWidth="1"/>
    <col min="1313" max="1313" width="32" customWidth="1"/>
    <col min="1314" max="1314" width="18.25" customWidth="1"/>
    <col min="1315" max="1315" width="25.25" customWidth="1"/>
    <col min="1316" max="1316" width="32" customWidth="1"/>
    <col min="1317" max="1317" width="18.25" customWidth="1"/>
    <col min="1318" max="1318" width="17" customWidth="1"/>
    <col min="1319" max="1319" width="23.75" customWidth="1"/>
    <col min="1320" max="1320" width="18.25" customWidth="1"/>
    <col min="1321" max="1321" width="61.75" customWidth="1"/>
    <col min="1322" max="1322" width="68.625" customWidth="1"/>
    <col min="1323" max="1323" width="18.25" customWidth="1"/>
    <col min="1324" max="1324" width="48.125" customWidth="1"/>
    <col min="1325" max="1325" width="54.875" customWidth="1"/>
    <col min="1326" max="1326" width="18.25" customWidth="1"/>
    <col min="1327" max="1327" width="20.25" customWidth="1"/>
    <col min="1328" max="1328" width="27.125" customWidth="1"/>
    <col min="1329" max="1329" width="18.25" customWidth="1"/>
    <col min="1330" max="1330" width="12.125" customWidth="1"/>
    <col min="1331" max="1331" width="18.75" customWidth="1"/>
    <col min="1332" max="1332" width="18.25" customWidth="1"/>
    <col min="1333" max="1333" width="16.625" customWidth="1"/>
    <col min="1334" max="1334" width="23.375" customWidth="1"/>
    <col min="1335" max="1335" width="18.25" customWidth="1"/>
    <col min="1336" max="1336" width="108.125" customWidth="1"/>
    <col min="1337" max="1337" width="114.875" customWidth="1"/>
    <col min="1338" max="1338" width="18.25" customWidth="1"/>
    <col min="1339" max="1339" width="17" customWidth="1"/>
    <col min="1340" max="1340" width="23.75" customWidth="1"/>
    <col min="1341" max="1341" width="18.25" customWidth="1"/>
    <col min="1342" max="1342" width="35" customWidth="1"/>
    <col min="1343" max="1343" width="41.75" customWidth="1"/>
    <col min="1344" max="1344" width="18.25" customWidth="1"/>
    <col min="1345" max="1345" width="17.75" customWidth="1"/>
    <col min="1346" max="1346" width="24.375" customWidth="1"/>
    <col min="1347" max="1347" width="18.25" customWidth="1"/>
    <col min="1348" max="1348" width="130.625" customWidth="1"/>
    <col min="1349" max="1349" width="137.25" customWidth="1"/>
    <col min="1350" max="1350" width="18.25" customWidth="1"/>
    <col min="1351" max="1351" width="98.375" customWidth="1"/>
    <col min="1352" max="1352" width="105.25" customWidth="1"/>
    <col min="1353" max="1353" width="18.25" customWidth="1"/>
    <col min="1354" max="1354" width="17" customWidth="1"/>
    <col min="1355" max="1355" width="23.75" customWidth="1"/>
    <col min="1356" max="1356" width="18.25" customWidth="1"/>
    <col min="1357" max="1357" width="23.125" customWidth="1"/>
    <col min="1358" max="1358" width="29.75" customWidth="1"/>
    <col min="1359" max="1359" width="18.25" customWidth="1"/>
    <col min="1360" max="1360" width="116.25" customWidth="1"/>
    <col min="1361" max="1361" width="122.875" customWidth="1"/>
    <col min="1362" max="1362" width="18.25" customWidth="1"/>
    <col min="1363" max="1363" width="12.625" customWidth="1"/>
    <col min="1364" max="1364" width="19.25" customWidth="1"/>
    <col min="1365" max="1365" width="18.25" customWidth="1"/>
    <col min="1366" max="1366" width="30.75" customWidth="1"/>
    <col min="1367" max="1367" width="37.5" customWidth="1"/>
    <col min="1368" max="1368" width="18.25" customWidth="1"/>
    <col min="1369" max="1369" width="20.75" customWidth="1"/>
    <col min="1370" max="1370" width="27.5" customWidth="1"/>
    <col min="1371" max="1371" width="18.25" customWidth="1"/>
    <col min="1372" max="1372" width="42.875" customWidth="1"/>
    <col min="1373" max="1373" width="49.75" customWidth="1"/>
    <col min="1374" max="1374" width="18.25" customWidth="1"/>
    <col min="1375" max="1375" width="36.5" customWidth="1"/>
    <col min="1376" max="1376" width="43.25" customWidth="1"/>
    <col min="1377" max="1377" width="18.25" customWidth="1"/>
    <col min="1378" max="1378" width="15.625" customWidth="1"/>
    <col min="1379" max="1379" width="22.375" customWidth="1"/>
    <col min="1380" max="1380" width="18.25" customWidth="1"/>
    <col min="1381" max="1381" width="30.625" customWidth="1"/>
    <col min="1382" max="1382" width="37.375" customWidth="1"/>
    <col min="1383" max="1383" width="18.25" customWidth="1"/>
    <col min="1384" max="1384" width="43" customWidth="1"/>
    <col min="1385" max="1385" width="49.75" customWidth="1"/>
    <col min="1386" max="1386" width="18.25" customWidth="1"/>
    <col min="1387" max="1387" width="28.75" customWidth="1"/>
    <col min="1388" max="1388" width="35.5" customWidth="1"/>
    <col min="1389" max="1389" width="18.25" customWidth="1"/>
    <col min="1390" max="1390" width="24.25" customWidth="1"/>
    <col min="1391" max="1391" width="31" customWidth="1"/>
    <col min="1392" max="1392" width="18.25" customWidth="1"/>
    <col min="1393" max="1393" width="11.875" customWidth="1"/>
    <col min="1394" max="1394" width="18.625" customWidth="1"/>
    <col min="1395" max="1395" width="18.25" customWidth="1"/>
    <col min="1396" max="1396" width="15.25" customWidth="1"/>
    <col min="1397" max="1397" width="22.125" customWidth="1"/>
    <col min="1398" max="1398" width="18.25" customWidth="1"/>
    <col min="1399" max="1399" width="31.25" customWidth="1"/>
    <col min="1400" max="1400" width="38" customWidth="1"/>
    <col min="1401" max="1401" width="18.25" customWidth="1"/>
    <col min="1402" max="1402" width="42.125" customWidth="1"/>
    <col min="1403" max="1403" width="48.875" customWidth="1"/>
    <col min="1404" max="1404" width="18.25" customWidth="1"/>
    <col min="1405" max="1405" width="120.375" customWidth="1"/>
    <col min="1406" max="1406" width="127.125" customWidth="1"/>
    <col min="1407" max="1407" width="18.25" customWidth="1"/>
    <col min="1408" max="1408" width="34.75" customWidth="1"/>
    <col min="1409" max="1409" width="41.625" customWidth="1"/>
    <col min="1410" max="1410" width="18.25" customWidth="1"/>
    <col min="1411" max="1411" width="14.125" customWidth="1"/>
    <col min="1412" max="1412" width="20.75" customWidth="1"/>
    <col min="1413" max="1413" width="18.25" customWidth="1"/>
    <col min="1414" max="1414" width="17.75" customWidth="1"/>
    <col min="1415" max="1415" width="24.5" customWidth="1"/>
    <col min="1416" max="1416" width="18.25" customWidth="1"/>
    <col min="1417" max="1417" width="43.375" customWidth="1"/>
    <col min="1418" max="1418" width="50.125" customWidth="1"/>
    <col min="1419" max="1419" width="18.25" customWidth="1"/>
    <col min="1420" max="1420" width="75.125" customWidth="1"/>
    <col min="1421" max="1421" width="81.75" customWidth="1"/>
    <col min="1422" max="1422" width="18.25" customWidth="1"/>
    <col min="1423" max="1423" width="19.375" customWidth="1"/>
    <col min="1424" max="1424" width="26.25" customWidth="1"/>
    <col min="1425" max="1425" width="18.25" customWidth="1"/>
    <col min="1426" max="1426" width="38.5" customWidth="1"/>
    <col min="1427" max="1427" width="45.25" customWidth="1"/>
    <col min="1428" max="1428" width="18.25" customWidth="1"/>
    <col min="1429" max="1429" width="15.125" customWidth="1"/>
    <col min="1430" max="1430" width="21.875" customWidth="1"/>
    <col min="1431" max="1431" width="18.25" customWidth="1"/>
    <col min="1432" max="1432" width="23.75" customWidth="1"/>
    <col min="1433" max="1433" width="30.375" customWidth="1"/>
    <col min="1434" max="1434" width="18.25" customWidth="1"/>
    <col min="1435" max="1435" width="35.375" customWidth="1"/>
    <col min="1436" max="1436" width="42.25" customWidth="1"/>
    <col min="1437" max="1437" width="18.25" customWidth="1"/>
    <col min="1438" max="1438" width="63.875" customWidth="1"/>
    <col min="1439" max="1439" width="70.625" customWidth="1"/>
    <col min="1440" max="1440" width="18.25" customWidth="1"/>
    <col min="1441" max="1441" width="35.375" customWidth="1"/>
    <col min="1442" max="1442" width="42.25" customWidth="1"/>
    <col min="1443" max="1443" width="18.25" customWidth="1"/>
    <col min="1444" max="1444" width="27.875" customWidth="1"/>
    <col min="1445" max="1445" width="34.625" customWidth="1"/>
    <col min="1446" max="1446" width="18.25" customWidth="1"/>
    <col min="1447" max="1447" width="23.375" customWidth="1"/>
    <col min="1448" max="1448" width="30.125" customWidth="1"/>
    <col min="1449" max="1449" width="18.25" customWidth="1"/>
    <col min="1450" max="1450" width="28.75" customWidth="1"/>
    <col min="1451" max="1451" width="35.375" customWidth="1"/>
    <col min="1452" max="1452" width="18.25" customWidth="1"/>
    <col min="1453" max="1453" width="19.75" customWidth="1"/>
    <col min="1454" max="1454" width="26.625" customWidth="1"/>
    <col min="1455" max="1455" width="18.25" customWidth="1"/>
    <col min="1456" max="1456" width="33" customWidth="1"/>
    <col min="1457" max="1457" width="39.75" customWidth="1"/>
    <col min="1458" max="1458" width="18.25" customWidth="1"/>
    <col min="1459" max="1459" width="24.875" customWidth="1"/>
    <col min="1460" max="1460" width="31.75" customWidth="1"/>
    <col min="1461" max="1461" width="18.25" customWidth="1"/>
    <col min="1462" max="1462" width="44.375" customWidth="1"/>
    <col min="1463" max="1463" width="51.125" customWidth="1"/>
    <col min="1464" max="1464" width="18.25" customWidth="1"/>
    <col min="1465" max="1465" width="11.625" customWidth="1"/>
    <col min="1466" max="1466" width="15.375" customWidth="1"/>
    <col min="1467" max="1467" width="18.25" customWidth="1"/>
    <col min="1468" max="1468" width="35" customWidth="1"/>
    <col min="1469" max="1469" width="41.75" customWidth="1"/>
    <col min="1470" max="1470" width="18.25" customWidth="1"/>
    <col min="1471" max="1471" width="16.75" customWidth="1"/>
    <col min="1472" max="1472" width="23.5" customWidth="1"/>
    <col min="1473" max="1473" width="18.25" customWidth="1"/>
    <col min="1474" max="1474" width="13.125" customWidth="1"/>
    <col min="1475" max="1475" width="19.75" customWidth="1"/>
    <col min="1476" max="1476" width="18.25" customWidth="1"/>
    <col min="1477" max="1477" width="15.125" customWidth="1"/>
    <col min="1478" max="1478" width="21.875" customWidth="1"/>
    <col min="1479" max="1479" width="18.25" customWidth="1"/>
    <col min="1480" max="1480" width="38.5" customWidth="1"/>
    <col min="1481" max="1481" width="45.25" customWidth="1"/>
    <col min="1482" max="1482" width="18.25" customWidth="1"/>
    <col min="1483" max="1483" width="28.125" customWidth="1"/>
    <col min="1484" max="1484" width="34.75" customWidth="1"/>
    <col min="1485" max="1485" width="18.25" customWidth="1"/>
    <col min="1486" max="1486" width="22.625" customWidth="1"/>
    <col min="1487" max="1487" width="29.375" customWidth="1"/>
    <col min="1488" max="1488" width="18.25" customWidth="1"/>
    <col min="1489" max="1489" width="29.25" customWidth="1"/>
    <col min="1490" max="1490" width="36" customWidth="1"/>
    <col min="1491" max="1491" width="18.25" customWidth="1"/>
    <col min="1492" max="1492" width="30.125" customWidth="1"/>
    <col min="1493" max="1493" width="36.875" customWidth="1"/>
    <col min="1494" max="1494" width="18.25" customWidth="1"/>
    <col min="1495" max="1495" width="29.5" customWidth="1"/>
    <col min="1496" max="1496" width="36.25" customWidth="1"/>
    <col min="1497" max="1497" width="18.25" customWidth="1"/>
    <col min="1498" max="1498" width="35.75" customWidth="1"/>
    <col min="1499" max="1499" width="42.5" customWidth="1"/>
    <col min="1500" max="1500" width="18.25" customWidth="1"/>
    <col min="1501" max="1501" width="15.75" customWidth="1"/>
    <col min="1502" max="1502" width="22.625" customWidth="1"/>
    <col min="1503" max="1503" width="18.25" customWidth="1"/>
    <col min="1504" max="1504" width="38.75" customWidth="1"/>
    <col min="1505" max="1505" width="45.5" customWidth="1"/>
    <col min="1506" max="1506" width="18.25" customWidth="1"/>
    <col min="1507" max="1507" width="35.375" customWidth="1"/>
    <col min="1508" max="1508" width="42.25" customWidth="1"/>
    <col min="1509" max="1509" width="18.25" customWidth="1"/>
    <col min="1510" max="1510" width="47.75" customWidth="1"/>
    <col min="1511" max="1511" width="54.625" customWidth="1"/>
    <col min="1512" max="1512" width="18.25" customWidth="1"/>
    <col min="1513" max="1513" width="31.875" customWidth="1"/>
    <col min="1514" max="1514" width="38.75" customWidth="1"/>
    <col min="1515" max="1515" width="18.25" customWidth="1"/>
    <col min="1516" max="1516" width="26.25" customWidth="1"/>
    <col min="1517" max="1517" width="33" customWidth="1"/>
    <col min="1518" max="1518" width="18.25" customWidth="1"/>
    <col min="1519" max="1519" width="27.125" customWidth="1"/>
    <col min="1520" max="1520" width="33.875" customWidth="1"/>
    <col min="1521" max="1521" width="18.25" customWidth="1"/>
    <col min="1522" max="1522" width="11.625" customWidth="1"/>
    <col min="1523" max="1523" width="15.75" customWidth="1"/>
    <col min="1524" max="1524" width="18.25" customWidth="1"/>
    <col min="1525" max="1525" width="36.75" customWidth="1"/>
    <col min="1526" max="1526" width="43.625" customWidth="1"/>
    <col min="1527" max="1527" width="18.25" customWidth="1"/>
    <col min="1528" max="1528" width="44.75" customWidth="1"/>
    <col min="1529" max="1529" width="51.5" customWidth="1"/>
    <col min="1530" max="1530" width="18.25" customWidth="1"/>
    <col min="1531" max="1531" width="26.25" customWidth="1"/>
    <col min="1532" max="1532" width="33" customWidth="1"/>
    <col min="1533" max="1533" width="18.25" customWidth="1"/>
    <col min="1534" max="1534" width="15.375" customWidth="1"/>
    <col min="1535" max="1535" width="22.25" customWidth="1"/>
    <col min="1536" max="1536" width="18.25" customWidth="1"/>
    <col min="1537" max="1537" width="27.875" customWidth="1"/>
    <col min="1538" max="1538" width="34.625" customWidth="1"/>
    <col min="1539" max="1539" width="18.25" customWidth="1"/>
    <col min="1540" max="1540" width="56.25" customWidth="1"/>
    <col min="1541" max="1541" width="63" customWidth="1"/>
    <col min="1542" max="1542" width="18.25" customWidth="1"/>
    <col min="1543" max="1543" width="27.25" customWidth="1"/>
    <col min="1544" max="1544" width="34" customWidth="1"/>
    <col min="1545" max="1545" width="18.25" customWidth="1"/>
    <col min="1546" max="1546" width="20.125" customWidth="1"/>
    <col min="1547" max="1547" width="26.875" customWidth="1"/>
    <col min="1548" max="1548" width="18.25" customWidth="1"/>
    <col min="1549" max="1549" width="30.25" customWidth="1"/>
    <col min="1550" max="1550" width="37.125" customWidth="1"/>
    <col min="1551" max="1551" width="18.25" customWidth="1"/>
    <col min="1552" max="1552" width="21.75" customWidth="1"/>
    <col min="1553" max="1553" width="28.5" customWidth="1"/>
    <col min="1554" max="1554" width="18.25" customWidth="1"/>
    <col min="1555" max="1555" width="25.25" customWidth="1"/>
    <col min="1556" max="1556" width="32.125" customWidth="1"/>
    <col min="1557" max="1557" width="18.25" customWidth="1"/>
    <col min="1558" max="1558" width="47.125" customWidth="1"/>
    <col min="1559" max="1559" width="53.875" customWidth="1"/>
    <col min="1560" max="1560" width="18.25" customWidth="1"/>
    <col min="1561" max="1561" width="70.25" customWidth="1"/>
    <col min="1562" max="1562" width="76.875" customWidth="1"/>
    <col min="1563" max="1563" width="18.25" customWidth="1"/>
    <col min="1564" max="1564" width="15.625" customWidth="1"/>
    <col min="1565" max="1565" width="22.375" customWidth="1"/>
    <col min="1566" max="1566" width="18.25" customWidth="1"/>
    <col min="1567" max="1567" width="42" customWidth="1"/>
    <col min="1568" max="1568" width="48.75" customWidth="1"/>
    <col min="1569" max="1569" width="18.25" customWidth="1"/>
    <col min="1570" max="1570" width="83.75" customWidth="1"/>
    <col min="1571" max="1571" width="90.625" customWidth="1"/>
    <col min="1572" max="1572" width="18.25" customWidth="1"/>
    <col min="1573" max="1573" width="50.375" customWidth="1"/>
    <col min="1574" max="1574" width="57.25" customWidth="1"/>
    <col min="1575" max="1575" width="18.25" customWidth="1"/>
    <col min="1576" max="1576" width="36.75" customWidth="1"/>
    <col min="1577" max="1577" width="43.5" customWidth="1"/>
    <col min="1578" max="1578" width="18.25" customWidth="1"/>
    <col min="1579" max="1579" width="36.75" customWidth="1"/>
    <col min="1580" max="1580" width="43.5" customWidth="1"/>
    <col min="1581" max="1581" width="18.25" customWidth="1"/>
    <col min="1582" max="1582" width="58.75" customWidth="1"/>
    <col min="1583" max="1583" width="65.5" customWidth="1"/>
    <col min="1584" max="1584" width="18.25" customWidth="1"/>
    <col min="1585" max="1585" width="37.125" customWidth="1"/>
    <col min="1586" max="1586" width="43.875" customWidth="1"/>
    <col min="1587" max="1587" width="18.25" customWidth="1"/>
    <col min="1588" max="1588" width="72" customWidth="1"/>
    <col min="1589" max="1589" width="78.75" customWidth="1"/>
    <col min="1590" max="1590" width="18.25" customWidth="1"/>
    <col min="1591" max="1591" width="42.625" customWidth="1"/>
    <col min="1592" max="1592" width="49.375" customWidth="1"/>
    <col min="1593" max="1593" width="18.25" customWidth="1"/>
    <col min="1594" max="1594" width="89.375" customWidth="1"/>
    <col min="1595" max="1595" width="96.125" customWidth="1"/>
    <col min="1596" max="1596" width="18.25" customWidth="1"/>
    <col min="1597" max="1597" width="35" customWidth="1"/>
    <col min="1598" max="1598" width="41.75" customWidth="1"/>
    <col min="1599" max="1599" width="18.25" customWidth="1"/>
    <col min="1600" max="1600" width="46.125" customWidth="1"/>
    <col min="1601" max="1601" width="52.875" customWidth="1"/>
    <col min="1602" max="1602" width="18.25" customWidth="1"/>
    <col min="1603" max="1603" width="45" customWidth="1"/>
    <col min="1604" max="1604" width="51.75" customWidth="1"/>
    <col min="1605" max="1605" width="18.25" customWidth="1"/>
    <col min="1606" max="1606" width="42" customWidth="1"/>
    <col min="1607" max="1607" width="48.75" customWidth="1"/>
    <col min="1608" max="1608" width="18.25" customWidth="1"/>
    <col min="1609" max="1609" width="41.5" customWidth="1"/>
    <col min="1610" max="1610" width="48.25" customWidth="1"/>
    <col min="1611" max="1611" width="18.25" customWidth="1"/>
    <col min="1612" max="1612" width="36" customWidth="1"/>
    <col min="1613" max="1613" width="42.75" customWidth="1"/>
    <col min="1614" max="1614" width="18.25" customWidth="1"/>
    <col min="1615" max="1615" width="44.375" customWidth="1"/>
    <col min="1616" max="1616" width="51.125" customWidth="1"/>
    <col min="1617" max="1617" width="18.25" customWidth="1"/>
    <col min="1618" max="1618" width="42.25" customWidth="1"/>
    <col min="1619" max="1619" width="49.125" customWidth="1"/>
    <col min="1620" max="1620" width="18.25" customWidth="1"/>
    <col min="1621" max="1621" width="50.5" customWidth="1"/>
    <col min="1622" max="1622" width="57.25" customWidth="1"/>
    <col min="1623" max="1623" width="18.25" customWidth="1"/>
    <col min="1624" max="1624" width="35" customWidth="1"/>
    <col min="1625" max="1625" width="41.75" customWidth="1"/>
    <col min="1626" max="1626" width="18.25" customWidth="1"/>
    <col min="1627" max="1627" width="35.75" customWidth="1"/>
    <col min="1628" max="1628" width="42.625" customWidth="1"/>
    <col min="1629" max="1629" width="18.25" customWidth="1"/>
    <col min="1630" max="1630" width="54" customWidth="1"/>
    <col min="1631" max="1631" width="60.75" customWidth="1"/>
    <col min="1632" max="1632" width="18.25" customWidth="1"/>
    <col min="1633" max="1633" width="54" customWidth="1"/>
    <col min="1634" max="1634" width="60.75" customWidth="1"/>
    <col min="1635" max="1635" width="18.25" customWidth="1"/>
    <col min="1636" max="1636" width="36" customWidth="1"/>
    <col min="1637" max="1637" width="42.75" customWidth="1"/>
    <col min="1638" max="1638" width="18.25" customWidth="1"/>
    <col min="1639" max="1639" width="55" customWidth="1"/>
    <col min="1640" max="1640" width="61.75" customWidth="1"/>
    <col min="1641" max="1641" width="18.25" customWidth="1"/>
    <col min="1642" max="1642" width="44.875" customWidth="1"/>
    <col min="1643" max="1643" width="51.75" customWidth="1"/>
    <col min="1644" max="1644" width="18.25" customWidth="1"/>
    <col min="1645" max="1645" width="41.25" customWidth="1"/>
    <col min="1646" max="1646" width="48" customWidth="1"/>
    <col min="1647" max="1647" width="18.25" customWidth="1"/>
    <col min="1648" max="1648" width="44.25" customWidth="1"/>
    <col min="1649" max="1649" width="50.875" customWidth="1"/>
    <col min="1650" max="1650" width="18.25" customWidth="1"/>
    <col min="1651" max="1651" width="42.125" customWidth="1"/>
    <col min="1652" max="1652" width="48.875" customWidth="1"/>
    <col min="1653" max="1653" width="18.25" customWidth="1"/>
    <col min="1654" max="1654" width="34.75" customWidth="1"/>
    <col min="1655" max="1655" width="41.5" customWidth="1"/>
    <col min="1656" max="1656" width="18.25" customWidth="1"/>
    <col min="1657" max="1657" width="29.625" customWidth="1"/>
    <col min="1658" max="1658" width="36.375" customWidth="1"/>
    <col min="1659" max="1659" width="18.25" customWidth="1"/>
    <col min="1660" max="1660" width="52.75" customWidth="1"/>
    <col min="1661" max="1661" width="59.5" customWidth="1"/>
    <col min="1662" max="1662" width="18.25" customWidth="1"/>
    <col min="1663" max="1663" width="49.375" customWidth="1"/>
    <col min="1664" max="1664" width="56.125" customWidth="1"/>
    <col min="1665" max="1665" width="18.25" customWidth="1"/>
    <col min="1666" max="1666" width="49.375" customWidth="1"/>
    <col min="1667" max="1667" width="56.125" customWidth="1"/>
    <col min="1668" max="1668" width="18.25" customWidth="1"/>
    <col min="1669" max="1669" width="44.75" customWidth="1"/>
    <col min="1670" max="1670" width="51.5" customWidth="1"/>
    <col min="1671" max="1671" width="18.25" customWidth="1"/>
    <col min="1672" max="1672" width="41.375" customWidth="1"/>
    <col min="1673" max="1673" width="48.25" customWidth="1"/>
    <col min="1674" max="1674" width="18.25" customWidth="1"/>
    <col min="1675" max="1675" width="41.75" customWidth="1"/>
    <col min="1676" max="1676" width="48.625" customWidth="1"/>
    <col min="1677" max="1677" width="18.25" customWidth="1"/>
    <col min="1678" max="1678" width="52.75" customWidth="1"/>
    <col min="1679" max="1679" width="59.5" customWidth="1"/>
    <col min="1680" max="1680" width="18.25" customWidth="1"/>
    <col min="1681" max="1681" width="46.25" customWidth="1"/>
    <col min="1682" max="1682" width="53.125" customWidth="1"/>
    <col min="1683" max="1683" width="18.25" customWidth="1"/>
    <col min="1684" max="1684" width="42.125" customWidth="1"/>
    <col min="1685" max="1685" width="48.875" customWidth="1"/>
    <col min="1686" max="1686" width="18.25" customWidth="1"/>
    <col min="1687" max="1687" width="37.25" customWidth="1"/>
    <col min="1688" max="1688" width="44.125" customWidth="1"/>
    <col min="1689" max="1689" width="18.25" customWidth="1"/>
    <col min="1690" max="1690" width="42.875" customWidth="1"/>
    <col min="1691" max="1691" width="49.75" customWidth="1"/>
    <col min="1692" max="1692" width="18.25" customWidth="1"/>
    <col min="1693" max="1693" width="34.25" customWidth="1"/>
    <col min="1694" max="1694" width="41" customWidth="1"/>
    <col min="1695" max="1695" width="18.25" customWidth="1"/>
    <col min="1696" max="1696" width="31.75" customWidth="1"/>
    <col min="1697" max="1697" width="38.625" customWidth="1"/>
    <col min="1698" max="1698" width="18.25" customWidth="1"/>
    <col min="1699" max="1699" width="52.75" customWidth="1"/>
    <col min="1700" max="1700" width="59.5" customWidth="1"/>
    <col min="1701" max="1701" width="18.25" customWidth="1"/>
    <col min="1702" max="1702" width="63" customWidth="1"/>
    <col min="1703" max="1703" width="69.75" customWidth="1"/>
    <col min="1704" max="1704" width="18.25" customWidth="1"/>
    <col min="1705" max="1705" width="52.125" customWidth="1"/>
    <col min="1706" max="1706" width="58.875" customWidth="1"/>
    <col min="1707" max="1707" width="18.25" customWidth="1"/>
    <col min="1708" max="1708" width="48.75" customWidth="1"/>
    <col min="1709" max="1709" width="55.375" customWidth="1"/>
    <col min="1710" max="1710" width="18.25" customWidth="1"/>
    <col min="1711" max="1711" width="35.625" customWidth="1"/>
    <col min="1712" max="1712" width="42.375" customWidth="1"/>
    <col min="1713" max="1713" width="18.25" customWidth="1"/>
    <col min="1714" max="1714" width="42.75" customWidth="1"/>
    <col min="1715" max="1715" width="49.5" customWidth="1"/>
    <col min="1716" max="1716" width="18.25" customWidth="1"/>
    <col min="1717" max="1717" width="41.125" customWidth="1"/>
    <col min="1718" max="1718" width="47.875" customWidth="1"/>
    <col min="1719" max="1719" width="18.25" customWidth="1"/>
    <col min="1720" max="1720" width="44.875" customWidth="1"/>
    <col min="1721" max="1721" width="51.75" customWidth="1"/>
    <col min="1722" max="1722" width="18.25" customWidth="1"/>
    <col min="1723" max="1723" width="36.625" customWidth="1"/>
    <col min="1724" max="1724" width="43.375" customWidth="1"/>
    <col min="1725" max="1725" width="18.25" customWidth="1"/>
    <col min="1726" max="1726" width="48.625" customWidth="1"/>
    <col min="1727" max="1727" width="55.25" customWidth="1"/>
    <col min="1728" max="1728" width="18.25" customWidth="1"/>
    <col min="1729" max="1729" width="35" customWidth="1"/>
    <col min="1730" max="1730" width="41.75" customWidth="1"/>
    <col min="1731" max="1731" width="18.25" customWidth="1"/>
    <col min="1732" max="1732" width="48" customWidth="1"/>
    <col min="1733" max="1733" width="54.75" customWidth="1"/>
    <col min="1734" max="1734" width="18.25" customWidth="1"/>
    <col min="1735" max="1735" width="48.875" customWidth="1"/>
    <col min="1736" max="1736" width="55.625" customWidth="1"/>
    <col min="1737" max="1737" width="18.25" customWidth="1"/>
    <col min="1738" max="1738" width="50.25" customWidth="1"/>
    <col min="1739" max="1739" width="57.125" customWidth="1"/>
    <col min="1740" max="1740" width="18.25" customWidth="1"/>
    <col min="1741" max="1741" width="58.125" customWidth="1"/>
    <col min="1742" max="1742" width="64.875" customWidth="1"/>
    <col min="1743" max="1743" width="18.25" customWidth="1"/>
    <col min="1744" max="1744" width="45.875" customWidth="1"/>
    <col min="1745" max="1745" width="52.75" customWidth="1"/>
    <col min="1746" max="1746" width="18.25" customWidth="1"/>
    <col min="1747" max="1747" width="25.375" customWidth="1"/>
    <col min="1748" max="1748" width="32.25" customWidth="1"/>
    <col min="1749" max="1749" width="18.25" customWidth="1"/>
    <col min="1750" max="1750" width="46.875" customWidth="1"/>
    <col min="1751" max="1751" width="53.75" customWidth="1"/>
    <col min="1752" max="1752" width="18.25" customWidth="1"/>
    <col min="1753" max="1753" width="97" customWidth="1"/>
    <col min="1754" max="1754" width="103.75" customWidth="1"/>
    <col min="1755" max="1755" width="18.25" customWidth="1"/>
    <col min="1756" max="1756" width="105.75" customWidth="1"/>
    <col min="1757" max="1757" width="112.375" customWidth="1"/>
    <col min="1758" max="1758" width="18.25" customWidth="1"/>
    <col min="1759" max="1759" width="42.375" customWidth="1"/>
    <col min="1760" max="1760" width="49.25" customWidth="1"/>
    <col min="1761" max="1761" width="18.25" customWidth="1"/>
    <col min="1762" max="1762" width="52.375" customWidth="1"/>
    <col min="1763" max="1763" width="59.25" customWidth="1"/>
    <col min="1764" max="1764" width="18.25" customWidth="1"/>
    <col min="1765" max="1765" width="35.625" customWidth="1"/>
    <col min="1766" max="1766" width="42.375" customWidth="1"/>
    <col min="1767" max="1767" width="18.25" customWidth="1"/>
    <col min="1768" max="1768" width="84" customWidth="1"/>
    <col min="1769" max="1769" width="90.75" customWidth="1"/>
    <col min="1770" max="1770" width="18.25" customWidth="1"/>
    <col min="1771" max="1771" width="90.75" customWidth="1"/>
    <col min="1772" max="1772" width="97.375" customWidth="1"/>
    <col min="1773" max="1773" width="18.25" customWidth="1"/>
    <col min="1774" max="1774" width="66.25" customWidth="1"/>
    <col min="1775" max="1775" width="73" customWidth="1"/>
    <col min="1776" max="1776" width="18.25" customWidth="1"/>
    <col min="1777" max="1777" width="35.875" customWidth="1"/>
    <col min="1778" max="1778" width="42.75" customWidth="1"/>
    <col min="1779" max="1779" width="18.25" customWidth="1"/>
    <col min="1780" max="1780" width="72.375" customWidth="1"/>
    <col min="1781" max="1781" width="79.25" customWidth="1"/>
    <col min="1782" max="1782" width="18.25" customWidth="1"/>
    <col min="1783" max="1783" width="40" customWidth="1"/>
    <col min="1784" max="1784" width="46.75" customWidth="1"/>
    <col min="1785" max="1785" width="18.25" customWidth="1"/>
    <col min="1786" max="1786" width="36.125" customWidth="1"/>
    <col min="1787" max="1787" width="42.875" customWidth="1"/>
    <col min="1788" max="1788" width="18.25" customWidth="1"/>
    <col min="1789" max="1789" width="45.25" customWidth="1"/>
    <col min="1790" max="1790" width="52.125" customWidth="1"/>
    <col min="1791" max="1791" width="18.25" customWidth="1"/>
    <col min="1792" max="1792" width="52.75" customWidth="1"/>
    <col min="1793" max="1793" width="59.5" customWidth="1"/>
    <col min="1794" max="1794" width="18.25" customWidth="1"/>
    <col min="1795" max="1795" width="103.5" customWidth="1"/>
    <col min="1796" max="1796" width="110.25" customWidth="1"/>
    <col min="1797" max="1797" width="18.25" customWidth="1"/>
    <col min="1798" max="1798" width="73.625" customWidth="1"/>
    <col min="1799" max="1799" width="80.375" customWidth="1"/>
    <col min="1800" max="1800" width="18.25" customWidth="1"/>
    <col min="1801" max="1801" width="34.25" customWidth="1"/>
    <col min="1802" max="1802" width="41" customWidth="1"/>
    <col min="1803" max="1803" width="18.25" customWidth="1"/>
    <col min="1804" max="1804" width="39.75" customWidth="1"/>
    <col min="1805" max="1805" width="46.375" customWidth="1"/>
    <col min="1806" max="1806" width="18.25" customWidth="1"/>
    <col min="1807" max="1807" width="44.25" customWidth="1"/>
    <col min="1808" max="1808" width="51" customWidth="1"/>
    <col min="1809" max="1809" width="18.25" customWidth="1"/>
    <col min="1810" max="1810" width="53.625" customWidth="1"/>
    <col min="1811" max="1811" width="60.25" customWidth="1"/>
    <col min="1812" max="1812" width="18.25" customWidth="1"/>
    <col min="1813" max="1813" width="42.75" customWidth="1"/>
    <col min="1814" max="1814" width="49.5" customWidth="1"/>
    <col min="1815" max="1815" width="18.25" customWidth="1"/>
    <col min="1816" max="1816" width="46.875" customWidth="1"/>
    <col min="1817" max="1817" width="53.75" customWidth="1"/>
    <col min="1818" max="1818" width="18.25" customWidth="1"/>
    <col min="1819" max="1819" width="33.25" customWidth="1"/>
    <col min="1820" max="1820" width="39.875" customWidth="1"/>
    <col min="1821" max="1821" width="18.25" customWidth="1"/>
    <col min="1822" max="1822" width="32.25" customWidth="1"/>
    <col min="1823" max="1823" width="39.125" customWidth="1"/>
    <col min="1824" max="1824" width="18.25" customWidth="1"/>
    <col min="1825" max="1825" width="61.5" customWidth="1"/>
    <col min="1826" max="1826" width="68.25" customWidth="1"/>
    <col min="1827" max="1827" width="18.25" customWidth="1"/>
    <col min="1828" max="1828" width="97.25" customWidth="1"/>
    <col min="1829" max="1829" width="104" customWidth="1"/>
    <col min="1830" max="1830" width="18.25" customWidth="1"/>
    <col min="1831" max="1831" width="62.25" customWidth="1"/>
    <col min="1832" max="1832" width="69.125" customWidth="1"/>
    <col min="1833" max="1833" width="18.25" customWidth="1"/>
    <col min="1834" max="1834" width="49.375" customWidth="1"/>
    <col min="1835" max="1835" width="56.125" customWidth="1"/>
    <col min="1836" max="1836" width="18.25" customWidth="1"/>
    <col min="1837" max="1837" width="47" customWidth="1"/>
    <col min="1838" max="1838" width="53.75" customWidth="1"/>
    <col min="1839" max="1839" width="18.25" customWidth="1"/>
    <col min="1840" max="1840" width="36.25" customWidth="1"/>
    <col min="1841" max="1841" width="43" customWidth="1"/>
    <col min="1842" max="1842" width="18.25" customWidth="1"/>
    <col min="1843" max="1843" width="34.125" customWidth="1"/>
    <col min="1844" max="1844" width="40.75" customWidth="1"/>
    <col min="1845" max="1845" width="18.25" customWidth="1"/>
    <col min="1846" max="1846" width="53.25" customWidth="1"/>
    <col min="1847" max="1847" width="60" customWidth="1"/>
    <col min="1848" max="1848" width="18.25" customWidth="1"/>
    <col min="1849" max="1849" width="52.75" customWidth="1"/>
    <col min="1850" max="1850" width="59.5" customWidth="1"/>
    <col min="1851" max="1851" width="18.25" customWidth="1"/>
    <col min="1852" max="1852" width="52.75" customWidth="1"/>
    <col min="1853" max="1853" width="59.5" customWidth="1"/>
    <col min="1854" max="1854" width="18.25" customWidth="1"/>
    <col min="1855" max="1855" width="65.125" customWidth="1"/>
    <col min="1856" max="1856" width="71.75" customWidth="1"/>
    <col min="1857" max="1857" width="18.25" customWidth="1"/>
    <col min="1858" max="1858" width="72.625" customWidth="1"/>
    <col min="1859" max="1859" width="79.375" customWidth="1"/>
    <col min="1860" max="1860" width="18.25" customWidth="1"/>
    <col min="1861" max="1861" width="65.75" customWidth="1"/>
    <col min="1862" max="1862" width="72.625" customWidth="1"/>
    <col min="1863" max="1863" width="18.25" customWidth="1"/>
    <col min="1864" max="1864" width="34.125" customWidth="1"/>
    <col min="1865" max="1865" width="40.75" customWidth="1"/>
    <col min="1866" max="1866" width="18.25" customWidth="1"/>
    <col min="1867" max="1867" width="41.25" customWidth="1"/>
    <col min="1868" max="1868" width="48" customWidth="1"/>
    <col min="1869" max="1869" width="18.25" customWidth="1"/>
    <col min="1870" max="1870" width="38.25" customWidth="1"/>
    <col min="1871" max="1871" width="45" customWidth="1"/>
    <col min="1872" max="1872" width="18.25" customWidth="1"/>
    <col min="1873" max="1873" width="84.25" customWidth="1"/>
    <col min="1874" max="1874" width="91" customWidth="1"/>
    <col min="1875" max="1875" width="18.25" customWidth="1"/>
    <col min="1876" max="1876" width="41.25" customWidth="1"/>
    <col min="1877" max="1877" width="48.125" customWidth="1"/>
    <col min="1878" max="1878" width="18.25" customWidth="1"/>
    <col min="1879" max="1879" width="35.625" customWidth="1"/>
    <col min="1880" max="1880" width="42.375" customWidth="1"/>
    <col min="1881" max="1881" width="18.25" customWidth="1"/>
    <col min="1882" max="1882" width="36.125" customWidth="1"/>
    <col min="1883" max="1883" width="42.875" customWidth="1"/>
    <col min="1884" max="1884" width="18.25" customWidth="1"/>
    <col min="1885" max="1885" width="56" customWidth="1"/>
    <col min="1886" max="1886" width="62.75" customWidth="1"/>
    <col min="1887" max="1887" width="18.25" customWidth="1"/>
    <col min="1888" max="1888" width="39" customWidth="1"/>
    <col min="1889" max="1889" width="45.75" customWidth="1"/>
    <col min="1890" max="1890" width="18.25" customWidth="1"/>
    <col min="1891" max="1891" width="81.5" customWidth="1"/>
    <col min="1892" max="1892" width="88.25" customWidth="1"/>
    <col min="1893" max="1893" width="18.25" customWidth="1"/>
    <col min="1894" max="1894" width="64.25" customWidth="1"/>
    <col min="1895" max="1895" width="70.875" customWidth="1"/>
    <col min="1896" max="1896" width="18.25" customWidth="1"/>
    <col min="1897" max="1897" width="61.25" customWidth="1"/>
    <col min="1898" max="1898" width="68" customWidth="1"/>
    <col min="1899" max="1899" width="18.25" customWidth="1"/>
    <col min="1900" max="1900" width="33.5" customWidth="1"/>
    <col min="1901" max="1901" width="40.25" customWidth="1"/>
    <col min="1902" max="1902" width="18.25" customWidth="1"/>
    <col min="1903" max="1903" width="47.5" customWidth="1"/>
    <col min="1904" max="1904" width="54.25" customWidth="1"/>
    <col min="1905" max="1905" width="18.25" customWidth="1"/>
    <col min="1906" max="1906" width="42.75" customWidth="1"/>
    <col min="1907" max="1907" width="49.625" customWidth="1"/>
    <col min="1908" max="1908" width="18.25" customWidth="1"/>
    <col min="1909" max="1909" width="51.375" customWidth="1"/>
    <col min="1910" max="1910" width="58.25" customWidth="1"/>
    <col min="1911" max="1911" width="18.25" customWidth="1"/>
    <col min="1912" max="1912" width="74.75" customWidth="1"/>
    <col min="1913" max="1913" width="81.375" customWidth="1"/>
    <col min="1914" max="1914" width="18.25" customWidth="1"/>
    <col min="1915" max="1915" width="81.125" customWidth="1"/>
    <col min="1916" max="1916" width="87.875" customWidth="1"/>
    <col min="1917" max="1917" width="18.25" customWidth="1"/>
    <col min="1918" max="1918" width="52.25" customWidth="1"/>
    <col min="1919" max="1919" width="59" customWidth="1"/>
    <col min="1920" max="1920" width="18.25" customWidth="1"/>
    <col min="1921" max="1921" width="79.875" customWidth="1"/>
    <col min="1922" max="1922" width="86.625" customWidth="1"/>
    <col min="1923" max="1923" width="18.25" customWidth="1"/>
    <col min="1924" max="1924" width="108.875" customWidth="1"/>
    <col min="1925" max="1925" width="115.75" customWidth="1"/>
    <col min="1926" max="1926" width="18.25" customWidth="1"/>
    <col min="1927" max="1927" width="76" customWidth="1"/>
    <col min="1928" max="1928" width="82.75" customWidth="1"/>
    <col min="1929" max="1929" width="18.25" customWidth="1"/>
    <col min="1930" max="1930" width="76.875" customWidth="1"/>
    <col min="1931" max="1931" width="83.75" customWidth="1"/>
    <col min="1932" max="1932" width="18.25" customWidth="1"/>
    <col min="1933" max="1933" width="84.125" customWidth="1"/>
    <col min="1934" max="1934" width="90.75" customWidth="1"/>
    <col min="1935" max="1935" width="18.25" customWidth="1"/>
    <col min="1936" max="1936" width="39.75" customWidth="1"/>
    <col min="1937" max="1937" width="46.375" customWidth="1"/>
    <col min="1938" max="1938" width="18.25" customWidth="1"/>
    <col min="1939" max="1939" width="47.75" customWidth="1"/>
    <col min="1940" max="1940" width="54.625" customWidth="1"/>
    <col min="1941" max="1941" width="18.25" customWidth="1"/>
    <col min="1942" max="1942" width="33.75" customWidth="1"/>
    <col min="1943" max="1943" width="40.5" customWidth="1"/>
    <col min="1944" max="1944" width="18.25" customWidth="1"/>
    <col min="1945" max="1945" width="45.875" customWidth="1"/>
    <col min="1946" max="1946" width="52.75" customWidth="1"/>
    <col min="1947" max="1947" width="18.25" customWidth="1"/>
    <col min="1948" max="1948" width="42.875" customWidth="1"/>
    <col min="1949" max="1949" width="49.75" customWidth="1"/>
    <col min="1950" max="1950" width="18.25" customWidth="1"/>
    <col min="1951" max="1951" width="53.5" customWidth="1"/>
    <col min="1952" max="1952" width="60.25" customWidth="1"/>
    <col min="1953" max="1953" width="18.25" customWidth="1"/>
    <col min="1954" max="1954" width="43.375" customWidth="1"/>
    <col min="1955" max="1955" width="50.125" customWidth="1"/>
    <col min="1956" max="1956" width="18.25" customWidth="1"/>
    <col min="1957" max="1957" width="44.75" customWidth="1"/>
    <col min="1958" max="1958" width="51.375" customWidth="1"/>
    <col min="1959" max="1959" width="18.25" bestFit="1" customWidth="1"/>
    <col min="1960" max="1960" width="48" bestFit="1" customWidth="1"/>
    <col min="1961" max="1961" width="54.75" bestFit="1" customWidth="1"/>
    <col min="1962" max="1962" width="18.25" customWidth="1"/>
    <col min="1963" max="1963" width="42.875" bestFit="1" customWidth="1"/>
    <col min="1964" max="1964" width="49.75" bestFit="1" customWidth="1"/>
    <col min="1965" max="1965" width="18.25" bestFit="1" customWidth="1"/>
    <col min="1966" max="1966" width="56.75" bestFit="1" customWidth="1"/>
    <col min="1967" max="1967" width="63.625" bestFit="1" customWidth="1"/>
    <col min="1968" max="1968" width="18.25" customWidth="1"/>
    <col min="1969" max="1969" width="62" bestFit="1" customWidth="1"/>
    <col min="1970" max="1970" width="68.75" bestFit="1" customWidth="1"/>
    <col min="1971" max="1971" width="18.25" bestFit="1" customWidth="1"/>
    <col min="1972" max="1972" width="64" bestFit="1" customWidth="1"/>
    <col min="1973" max="1973" width="70.75" bestFit="1" customWidth="1"/>
    <col min="1974" max="1974" width="18.25" customWidth="1"/>
    <col min="1975" max="1975" width="67.75" bestFit="1" customWidth="1"/>
    <col min="1976" max="1976" width="74.5" bestFit="1" customWidth="1"/>
    <col min="1977" max="1977" width="18.25" bestFit="1" customWidth="1"/>
    <col min="1978" max="1978" width="36.875" customWidth="1"/>
    <col min="1979" max="1979" width="43.75" bestFit="1" customWidth="1"/>
    <col min="1980" max="1980" width="18.25" customWidth="1"/>
    <col min="1981" max="1981" width="24.25" bestFit="1" customWidth="1"/>
    <col min="1982" max="1982" width="31" bestFit="1" customWidth="1"/>
    <col min="1983" max="1983" width="18.25" bestFit="1" customWidth="1"/>
    <col min="1984" max="1984" width="65.625" bestFit="1" customWidth="1"/>
    <col min="1985" max="1985" width="72.375" bestFit="1" customWidth="1"/>
    <col min="1986" max="1986" width="18.25" customWidth="1"/>
    <col min="1987" max="1987" width="45.75" bestFit="1" customWidth="1"/>
    <col min="1988" max="1988" width="52.5" bestFit="1" customWidth="1"/>
    <col min="1989" max="1989" width="18.25" bestFit="1" customWidth="1"/>
    <col min="1990" max="1990" width="31" bestFit="1" customWidth="1"/>
    <col min="1991" max="1991" width="37.75" bestFit="1" customWidth="1"/>
    <col min="1992" max="1992" width="18.25" customWidth="1"/>
    <col min="1993" max="1993" width="33.5" bestFit="1" customWidth="1"/>
    <col min="1994" max="1994" width="40.25" bestFit="1" customWidth="1"/>
    <col min="1995" max="1995" width="18.25" bestFit="1" customWidth="1"/>
    <col min="1996" max="1996" width="71.75" bestFit="1" customWidth="1"/>
    <col min="1997" max="1997" width="78.625" bestFit="1" customWidth="1"/>
    <col min="1998" max="1998" width="18.25" customWidth="1"/>
    <col min="1999" max="1999" width="39.75" bestFit="1" customWidth="1"/>
    <col min="2000" max="2000" width="46.375" bestFit="1" customWidth="1"/>
    <col min="2001" max="2001" width="18.25" bestFit="1" customWidth="1"/>
    <col min="2002" max="2002" width="14.125" customWidth="1"/>
    <col min="2003" max="2003" width="20.75" bestFit="1" customWidth="1"/>
    <col min="2004" max="2004" width="18.25" customWidth="1"/>
    <col min="2005" max="2005" width="136.25" bestFit="1" customWidth="1"/>
    <col min="2006" max="2006" width="142.875" bestFit="1" customWidth="1"/>
    <col min="2007" max="2007" width="18.25" bestFit="1" customWidth="1"/>
    <col min="2008" max="2008" width="38.375" customWidth="1"/>
    <col min="2009" max="2009" width="45.125" bestFit="1" customWidth="1"/>
    <col min="2010" max="2010" width="18.25" customWidth="1"/>
    <col min="2011" max="2011" width="43.75" bestFit="1" customWidth="1"/>
    <col min="2012" max="2012" width="50.5" customWidth="1"/>
    <col min="2013" max="2013" width="18.25" bestFit="1" customWidth="1"/>
    <col min="2014" max="2014" width="39" bestFit="1" customWidth="1"/>
    <col min="2015" max="2015" width="45.75" bestFit="1" customWidth="1"/>
    <col min="2016" max="2016" width="18.25" customWidth="1"/>
    <col min="2017" max="2017" width="43.25" bestFit="1" customWidth="1"/>
    <col min="2018" max="2018" width="49.875" bestFit="1" customWidth="1"/>
    <col min="2019" max="2019" width="18.25" bestFit="1" customWidth="1"/>
    <col min="2020" max="2020" width="96.25" bestFit="1" customWidth="1"/>
    <col min="2021" max="2021" width="103.125" bestFit="1" customWidth="1"/>
    <col min="2022" max="2022" width="18.25" customWidth="1"/>
    <col min="2023" max="2023" width="33.25" bestFit="1" customWidth="1"/>
    <col min="2024" max="2024" width="40" bestFit="1" customWidth="1"/>
    <col min="2025" max="2025" width="18.25" bestFit="1" customWidth="1"/>
    <col min="2026" max="2026" width="38.25" customWidth="1"/>
    <col min="2027" max="2027" width="45" bestFit="1" customWidth="1"/>
    <col min="2028" max="2028" width="18.25" customWidth="1"/>
    <col min="2029" max="2029" width="52.875" bestFit="1" customWidth="1"/>
    <col min="2030" max="2030" width="59.75" bestFit="1" customWidth="1"/>
    <col min="2031" max="2031" width="18.25" bestFit="1" customWidth="1"/>
    <col min="2032" max="2032" width="36.25" bestFit="1" customWidth="1"/>
    <col min="2033" max="2033" width="43.125" bestFit="1" customWidth="1"/>
    <col min="2034" max="2034" width="18.25" customWidth="1"/>
    <col min="2035" max="2035" width="31.25" bestFit="1" customWidth="1"/>
    <col min="2036" max="2036" width="38" bestFit="1" customWidth="1"/>
    <col min="2037" max="2037" width="18.25" bestFit="1" customWidth="1"/>
    <col min="2038" max="2038" width="39.75" bestFit="1" customWidth="1"/>
    <col min="2039" max="2039" width="46.375" bestFit="1" customWidth="1"/>
    <col min="2040" max="2040" width="18.25" customWidth="1"/>
    <col min="2041" max="2041" width="56.25" bestFit="1" customWidth="1"/>
    <col min="2042" max="2042" width="63.125" bestFit="1" customWidth="1"/>
    <col min="2043" max="2043" width="18.25" bestFit="1" customWidth="1"/>
    <col min="2044" max="2044" width="41.75" customWidth="1"/>
    <col min="2045" max="2045" width="48.625" bestFit="1" customWidth="1"/>
    <col min="2046" max="2046" width="18.25" customWidth="1"/>
    <col min="2047" max="2047" width="57.75" bestFit="1" customWidth="1"/>
    <col min="2048" max="2048" width="64.5" bestFit="1" customWidth="1"/>
    <col min="2049" max="2049" width="18.25" bestFit="1" customWidth="1"/>
    <col min="2050" max="2050" width="39.125" customWidth="1"/>
    <col min="2051" max="2051" width="45.75" bestFit="1" customWidth="1"/>
    <col min="2052" max="2052" width="18.25" customWidth="1"/>
    <col min="2053" max="2053" width="45.5" bestFit="1" customWidth="1"/>
    <col min="2054" max="2054" width="52.25" bestFit="1" customWidth="1"/>
    <col min="2055" max="2055" width="18.25" bestFit="1" customWidth="1"/>
    <col min="2056" max="2056" width="23.5" customWidth="1"/>
    <col min="2057" max="2057" width="30.25" bestFit="1" customWidth="1"/>
    <col min="2058" max="2058" width="18.25" customWidth="1"/>
    <col min="2059" max="2059" width="73.75" bestFit="1" customWidth="1"/>
    <col min="2060" max="2060" width="80.5" bestFit="1" customWidth="1"/>
    <col min="2061" max="2061" width="18.25" bestFit="1" customWidth="1"/>
    <col min="2062" max="2062" width="59.625" bestFit="1" customWidth="1"/>
    <col min="2063" max="2063" width="66.25" bestFit="1" customWidth="1"/>
    <col min="2064" max="2064" width="18.25" bestFit="1" customWidth="1"/>
    <col min="2065" max="2065" width="92.875" bestFit="1" customWidth="1"/>
    <col min="2066" max="2066" width="99.75" bestFit="1" customWidth="1"/>
    <col min="2067" max="2067" width="18.25" bestFit="1" customWidth="1"/>
    <col min="2068" max="2068" width="30" bestFit="1" customWidth="1"/>
    <col min="2069" max="2069" width="36.75" bestFit="1" customWidth="1"/>
    <col min="2070" max="2070" width="18.25" customWidth="1"/>
    <col min="2071" max="2071" width="62.25" bestFit="1" customWidth="1"/>
    <col min="2072" max="2072" width="69" bestFit="1" customWidth="1"/>
    <col min="2073" max="2073" width="18.25" bestFit="1" customWidth="1"/>
    <col min="2074" max="2074" width="38.625" bestFit="1" customWidth="1"/>
    <col min="2075" max="2075" width="45.25" bestFit="1" customWidth="1"/>
    <col min="2076" max="2076" width="18.25" customWidth="1"/>
    <col min="2077" max="2077" width="34.625" bestFit="1" customWidth="1"/>
    <col min="2078" max="2078" width="41.25" bestFit="1" customWidth="1"/>
    <col min="2079" max="2079" width="18.25" bestFit="1" customWidth="1"/>
    <col min="2080" max="2080" width="52.625" bestFit="1" customWidth="1"/>
    <col min="2081" max="2081" width="59.375" bestFit="1" customWidth="1"/>
    <col min="2082" max="2082" width="18.25" customWidth="1"/>
    <col min="2083" max="2083" width="57" bestFit="1" customWidth="1"/>
    <col min="2084" max="2084" width="63.75" bestFit="1" customWidth="1"/>
    <col min="2085" max="2085" width="18.25" bestFit="1" customWidth="1"/>
    <col min="2086" max="2086" width="35.625" bestFit="1" customWidth="1"/>
    <col min="2087" max="2087" width="42.375" bestFit="1" customWidth="1"/>
    <col min="2088" max="2088" width="18.25" customWidth="1"/>
    <col min="2089" max="2089" width="40.75" bestFit="1" customWidth="1"/>
    <col min="2090" max="2090" width="47.5" bestFit="1" customWidth="1"/>
    <col min="2091" max="2091" width="18.25" bestFit="1" customWidth="1"/>
    <col min="2092" max="2092" width="35.375" bestFit="1" customWidth="1"/>
    <col min="2093" max="2093" width="42.25" bestFit="1" customWidth="1"/>
    <col min="2094" max="2094" width="18.25" bestFit="1" customWidth="1"/>
    <col min="2095" max="2095" width="37.75" bestFit="1" customWidth="1"/>
    <col min="2096" max="2096" width="44.625" bestFit="1" customWidth="1"/>
    <col min="2097" max="2097" width="18.25" bestFit="1" customWidth="1"/>
    <col min="2098" max="2098" width="37.75" bestFit="1" customWidth="1"/>
    <col min="2099" max="2099" width="44.625" bestFit="1" customWidth="1"/>
    <col min="2100" max="2100" width="18.25" customWidth="1"/>
    <col min="2101" max="2101" width="34.375" bestFit="1" customWidth="1"/>
    <col min="2102" max="2102" width="41.125" bestFit="1" customWidth="1"/>
    <col min="2103" max="2103" width="18.25" bestFit="1" customWidth="1"/>
    <col min="2104" max="2104" width="44.25" bestFit="1" customWidth="1"/>
    <col min="2105" max="2105" width="51" bestFit="1" customWidth="1"/>
    <col min="2106" max="2106" width="18.25" customWidth="1"/>
    <col min="2107" max="2107" width="34.75" bestFit="1" customWidth="1"/>
    <col min="2108" max="2108" width="41.5" customWidth="1"/>
    <col min="2109" max="2109" width="18.25" bestFit="1" customWidth="1"/>
    <col min="2110" max="2110" width="43" bestFit="1" customWidth="1"/>
    <col min="2111" max="2111" width="49.75" bestFit="1" customWidth="1"/>
    <col min="2112" max="2112" width="18.25" customWidth="1"/>
    <col min="2113" max="2113" width="23.25" bestFit="1" customWidth="1"/>
    <col min="2114" max="2114" width="29.875" customWidth="1"/>
    <col min="2115" max="2115" width="18.25" bestFit="1" customWidth="1"/>
    <col min="2116" max="2116" width="46" bestFit="1" customWidth="1"/>
    <col min="2117" max="2117" width="52.75" bestFit="1" customWidth="1"/>
    <col min="2118" max="2118" width="18.25" bestFit="1" customWidth="1"/>
    <col min="2119" max="2119" width="73.25" bestFit="1" customWidth="1"/>
    <col min="2120" max="2120" width="80.125" bestFit="1" customWidth="1"/>
    <col min="2121" max="2121" width="18.25" bestFit="1" customWidth="1"/>
    <col min="2122" max="2122" width="37.25" customWidth="1"/>
    <col min="2123" max="2123" width="44.125" bestFit="1" customWidth="1"/>
    <col min="2124" max="2124" width="18.25" customWidth="1"/>
    <col min="2125" max="2125" width="33.375" bestFit="1" customWidth="1"/>
    <col min="2126" max="2126" width="40.125" bestFit="1" customWidth="1"/>
    <col min="2127" max="2127" width="18.25" bestFit="1" customWidth="1"/>
    <col min="2128" max="2128" width="30.625" bestFit="1" customWidth="1"/>
    <col min="2129" max="2129" width="37.375" bestFit="1" customWidth="1"/>
    <col min="2130" max="2130" width="18.25" customWidth="1"/>
    <col min="2131" max="2131" width="53.625" bestFit="1" customWidth="1"/>
    <col min="2132" max="2132" width="60.25" bestFit="1" customWidth="1"/>
    <col min="2133" max="2133" width="18.25" bestFit="1" customWidth="1"/>
    <col min="2134" max="2134" width="51.625" bestFit="1" customWidth="1"/>
    <col min="2135" max="2135" width="58.375" bestFit="1" customWidth="1"/>
    <col min="2136" max="2136" width="18.25" customWidth="1"/>
    <col min="2137" max="2137" width="44" bestFit="1" customWidth="1"/>
    <col min="2138" max="2138" width="50.75" bestFit="1" customWidth="1"/>
    <col min="2139" max="2139" width="18.25" bestFit="1" customWidth="1"/>
    <col min="2140" max="2140" width="34.5" bestFit="1" customWidth="1"/>
    <col min="2141" max="2141" width="41.25" bestFit="1" customWidth="1"/>
    <col min="2142" max="2142" width="18.25" bestFit="1" customWidth="1"/>
    <col min="2143" max="2143" width="59.875" bestFit="1" customWidth="1"/>
    <col min="2144" max="2144" width="66.625" bestFit="1" customWidth="1"/>
    <col min="2145" max="2145" width="18.25" bestFit="1" customWidth="1"/>
    <col min="2146" max="2146" width="35.375" bestFit="1" customWidth="1"/>
    <col min="2147" max="2147" width="42.25" bestFit="1" customWidth="1"/>
    <col min="2148" max="2148" width="18.25" customWidth="1"/>
    <col min="2149" max="2149" width="32.125" bestFit="1" customWidth="1"/>
    <col min="2150" max="2150" width="38.875" bestFit="1" customWidth="1"/>
    <col min="2151" max="2151" width="18.25" bestFit="1" customWidth="1"/>
    <col min="2152" max="2152" width="26.75" bestFit="1" customWidth="1"/>
    <col min="2153" max="2153" width="33.625" bestFit="1" customWidth="1"/>
    <col min="2154" max="2154" width="18.25" bestFit="1" customWidth="1"/>
    <col min="2155" max="2155" width="27.625" bestFit="1" customWidth="1"/>
    <col min="2156" max="2156" width="34.375" bestFit="1" customWidth="1"/>
    <col min="2157" max="2157" width="18.25" bestFit="1" customWidth="1"/>
    <col min="2158" max="2158" width="26.5" bestFit="1" customWidth="1"/>
    <col min="2159" max="2159" width="33.25" bestFit="1" customWidth="1"/>
    <col min="2160" max="2160" width="18.25" customWidth="1"/>
    <col min="2161" max="2161" width="55.75" bestFit="1" customWidth="1"/>
    <col min="2162" max="2162" width="62.625" bestFit="1" customWidth="1"/>
    <col min="2163" max="2163" width="18.25" bestFit="1" customWidth="1"/>
    <col min="2164" max="2164" width="57.75" bestFit="1" customWidth="1"/>
    <col min="2165" max="2165" width="64.5" bestFit="1" customWidth="1"/>
    <col min="2166" max="2166" width="18.25" customWidth="1"/>
    <col min="2167" max="2167" width="42.875" bestFit="1" customWidth="1"/>
    <col min="2168" max="2168" width="49.75" customWidth="1"/>
    <col min="2169" max="2169" width="18.25" bestFit="1" customWidth="1"/>
    <col min="2170" max="2170" width="59.375" bestFit="1" customWidth="1"/>
    <col min="2171" max="2171" width="66.125" bestFit="1" customWidth="1"/>
    <col min="2172" max="2172" width="18.25" bestFit="1" customWidth="1"/>
    <col min="2173" max="2173" width="32.75" bestFit="1" customWidth="1"/>
    <col min="2174" max="2174" width="39.625" bestFit="1" customWidth="1"/>
    <col min="2175" max="2175" width="18.25" bestFit="1" customWidth="1"/>
    <col min="2176" max="2176" width="44.625" bestFit="1" customWidth="1"/>
    <col min="2177" max="2177" width="51.25" bestFit="1" customWidth="1"/>
    <col min="2178" max="2178" width="18.25" customWidth="1"/>
    <col min="2179" max="2179" width="92" bestFit="1" customWidth="1"/>
    <col min="2180" max="2180" width="98.75" bestFit="1" customWidth="1"/>
    <col min="2181" max="2181" width="18.25" bestFit="1" customWidth="1"/>
    <col min="2182" max="2182" width="45.375" bestFit="1" customWidth="1"/>
    <col min="2183" max="2183" width="52.25" bestFit="1" customWidth="1"/>
    <col min="2184" max="2184" width="18.25" bestFit="1" customWidth="1"/>
    <col min="2185" max="2185" width="51.25" bestFit="1" customWidth="1"/>
    <col min="2186" max="2186" width="58" bestFit="1" customWidth="1"/>
    <col min="2187" max="2187" width="18.25" bestFit="1" customWidth="1"/>
    <col min="2188" max="2188" width="41" bestFit="1" customWidth="1"/>
    <col min="2189" max="2189" width="47.75" bestFit="1" customWidth="1"/>
    <col min="2190" max="2190" width="18.25" customWidth="1"/>
    <col min="2191" max="2191" width="30.125" bestFit="1" customWidth="1"/>
    <col min="2192" max="2192" width="36.875" customWidth="1"/>
    <col min="2193" max="2193" width="18.25" bestFit="1" customWidth="1"/>
    <col min="2194" max="2194" width="76.875" bestFit="1" customWidth="1"/>
    <col min="2195" max="2195" width="83.75" bestFit="1" customWidth="1"/>
    <col min="2196" max="2196" width="18.25" customWidth="1"/>
    <col min="2197" max="2197" width="33.125" bestFit="1" customWidth="1"/>
    <col min="2198" max="2198" width="39.75" customWidth="1"/>
    <col min="2199" max="2199" width="18.25" bestFit="1" customWidth="1"/>
    <col min="2200" max="2200" width="42.75" bestFit="1" customWidth="1"/>
    <col min="2201" max="2201" width="49.5" bestFit="1" customWidth="1"/>
    <col min="2202" max="2202" width="18.25" customWidth="1"/>
    <col min="2203" max="2203" width="31.25" bestFit="1" customWidth="1"/>
    <col min="2204" max="2204" width="38.125" bestFit="1" customWidth="1"/>
    <col min="2205" max="2205" width="18.25" bestFit="1" customWidth="1"/>
    <col min="2206" max="2206" width="25.75" customWidth="1"/>
    <col min="2207" max="2207" width="32.5" bestFit="1" customWidth="1"/>
    <col min="2208" max="2208" width="18.25" bestFit="1" customWidth="1"/>
    <col min="2209" max="2209" width="34" bestFit="1" customWidth="1"/>
    <col min="2210" max="2210" width="40.75" bestFit="1" customWidth="1"/>
    <col min="2211" max="2211" width="18.25" bestFit="1" customWidth="1"/>
    <col min="2212" max="2212" width="27.25" customWidth="1"/>
    <col min="2213" max="2213" width="34" bestFit="1" customWidth="1"/>
    <col min="2214" max="2214" width="18.25" customWidth="1"/>
    <col min="2215" max="2215" width="29.5" bestFit="1" customWidth="1"/>
    <col min="2216" max="2216" width="36.25" customWidth="1"/>
    <col min="2217" max="2217" width="18.25" bestFit="1" customWidth="1"/>
    <col min="2218" max="2218" width="27.75" customWidth="1"/>
    <col min="2219" max="2219" width="34.5" bestFit="1" customWidth="1"/>
    <col min="2220" max="2220" width="18.25" customWidth="1"/>
    <col min="2221" max="2221" width="57.625" bestFit="1" customWidth="1"/>
    <col min="2222" max="2222" width="64.375" bestFit="1" customWidth="1"/>
    <col min="2223" max="2223" width="18.25" bestFit="1" customWidth="1"/>
    <col min="2224" max="2224" width="42.25" bestFit="1" customWidth="1"/>
    <col min="2225" max="2225" width="49" bestFit="1" customWidth="1"/>
    <col min="2226" max="2226" width="18.25" customWidth="1"/>
    <col min="2227" max="2227" width="35.25" bestFit="1" customWidth="1"/>
    <col min="2228" max="2228" width="42" bestFit="1" customWidth="1"/>
    <col min="2229" max="2229" width="18.25" bestFit="1" customWidth="1"/>
    <col min="2230" max="2230" width="36.5" bestFit="1" customWidth="1"/>
    <col min="2231" max="2231" width="43.25" bestFit="1" customWidth="1"/>
    <col min="2232" max="2232" width="18.25" customWidth="1"/>
    <col min="2233" max="2233" width="25.125" bestFit="1" customWidth="1"/>
    <col min="2234" max="2234" width="31.875" bestFit="1" customWidth="1"/>
    <col min="2235" max="2235" width="18.25" bestFit="1" customWidth="1"/>
    <col min="2236" max="2236" width="43.875" bestFit="1" customWidth="1"/>
    <col min="2237" max="2237" width="50.625" bestFit="1" customWidth="1"/>
    <col min="2238" max="2238" width="18.25" customWidth="1"/>
    <col min="2239" max="2239" width="35.625" bestFit="1" customWidth="1"/>
    <col min="2240" max="2240" width="42.375" bestFit="1" customWidth="1"/>
    <col min="2241" max="2241" width="18.25" bestFit="1" customWidth="1"/>
    <col min="2242" max="2242" width="31" bestFit="1" customWidth="1"/>
    <col min="2243" max="2243" width="37.75" bestFit="1" customWidth="1"/>
    <col min="2244" max="2244" width="18.25" customWidth="1"/>
    <col min="2245" max="2245" width="28.625" bestFit="1" customWidth="1"/>
    <col min="2246" max="2246" width="35.25" customWidth="1"/>
    <col min="2247" max="2247" width="18.25" bestFit="1" customWidth="1"/>
    <col min="2248" max="2248" width="92.125" bestFit="1" customWidth="1"/>
    <col min="2249" max="2249" width="98.875" bestFit="1" customWidth="1"/>
    <col min="2250" max="2250" width="18.25" customWidth="1"/>
    <col min="2251" max="2251" width="48.5" bestFit="1" customWidth="1"/>
    <col min="2252" max="2252" width="55.25" bestFit="1" customWidth="1"/>
    <col min="2253" max="2253" width="18.25" bestFit="1" customWidth="1"/>
    <col min="2254" max="2254" width="101.625" bestFit="1" customWidth="1"/>
    <col min="2255" max="2255" width="108.375" bestFit="1" customWidth="1"/>
    <col min="2256" max="2256" width="18.25" bestFit="1" customWidth="1"/>
    <col min="2257" max="2257" width="37.25" bestFit="1" customWidth="1"/>
    <col min="2258" max="2258" width="44" bestFit="1" customWidth="1"/>
    <col min="2259" max="2259" width="18.25" bestFit="1" customWidth="1"/>
    <col min="2260" max="2260" width="34.75" customWidth="1"/>
    <col min="2261" max="2261" width="41.5" bestFit="1" customWidth="1"/>
    <col min="2262" max="2262" width="18.25" customWidth="1"/>
    <col min="2263" max="2263" width="51" bestFit="1" customWidth="1"/>
    <col min="2264" max="2264" width="57.75" bestFit="1" customWidth="1"/>
    <col min="2265" max="2265" width="18.25" bestFit="1" customWidth="1"/>
    <col min="2266" max="2266" width="40.75" bestFit="1" customWidth="1"/>
    <col min="2267" max="2267" width="47.625" bestFit="1" customWidth="1"/>
    <col min="2268" max="2268" width="18.25" customWidth="1"/>
    <col min="2269" max="2269" width="28.875" bestFit="1" customWidth="1"/>
    <col min="2270" max="2270" width="35.625" bestFit="1" customWidth="1"/>
    <col min="2271" max="2271" width="18.25" bestFit="1" customWidth="1"/>
    <col min="2272" max="2272" width="25.25" customWidth="1"/>
    <col min="2273" max="2273" width="32" bestFit="1" customWidth="1"/>
    <col min="2274" max="2274" width="18.25" customWidth="1"/>
    <col min="2275" max="2275" width="30" bestFit="1" customWidth="1"/>
    <col min="2276" max="2276" width="36.75" customWidth="1"/>
    <col min="2277" max="2277" width="18.25" bestFit="1" customWidth="1"/>
    <col min="2278" max="2278" width="27.5" customWidth="1"/>
    <col min="2279" max="2279" width="34.25" bestFit="1" customWidth="1"/>
    <col min="2280" max="2280" width="18.25" customWidth="1"/>
    <col min="2281" max="2281" width="57.625" bestFit="1" customWidth="1"/>
    <col min="2282" max="2282" width="64.375" bestFit="1" customWidth="1"/>
    <col min="2283" max="2283" width="18.25" bestFit="1" customWidth="1"/>
    <col min="2284" max="2284" width="27.5" bestFit="1" customWidth="1"/>
    <col min="2285" max="2285" width="34.25" bestFit="1" customWidth="1"/>
    <col min="2286" max="2286" width="18.25" customWidth="1"/>
    <col min="2287" max="2287" width="46" bestFit="1" customWidth="1"/>
    <col min="2288" max="2288" width="52.75" bestFit="1" customWidth="1"/>
    <col min="2289" max="2289" width="18.25" bestFit="1" customWidth="1"/>
    <col min="2290" max="2290" width="35.375" bestFit="1" customWidth="1"/>
    <col min="2291" max="2291" width="42.25" bestFit="1" customWidth="1"/>
    <col min="2292" max="2292" width="18.25" bestFit="1" customWidth="1"/>
    <col min="2293" max="2293" width="100.25" bestFit="1" customWidth="1"/>
    <col min="2294" max="2294" width="107" bestFit="1" customWidth="1"/>
    <col min="2295" max="2295" width="18.25" bestFit="1" customWidth="1"/>
    <col min="2296" max="2296" width="45.25" bestFit="1" customWidth="1"/>
    <col min="2297" max="2297" width="52.125" bestFit="1" customWidth="1"/>
    <col min="2298" max="2298" width="18.25" customWidth="1"/>
    <col min="2299" max="2299" width="30.125" bestFit="1" customWidth="1"/>
    <col min="2300" max="2300" width="36.875" customWidth="1"/>
    <col min="2301" max="2301" width="18.25" bestFit="1" customWidth="1"/>
    <col min="2302" max="2302" width="53.875" bestFit="1" customWidth="1"/>
    <col min="2303" max="2303" width="60.625" bestFit="1" customWidth="1"/>
    <col min="2304" max="2304" width="18.25" customWidth="1"/>
    <col min="2305" max="2305" width="48.75" bestFit="1" customWidth="1"/>
    <col min="2306" max="2306" width="55.375" bestFit="1" customWidth="1"/>
    <col min="2307" max="2307" width="18.25" bestFit="1" customWidth="1"/>
    <col min="2308" max="2308" width="93.125" bestFit="1" customWidth="1"/>
    <col min="2309" max="2309" width="99.875" bestFit="1" customWidth="1"/>
    <col min="2310" max="2310" width="18.25" customWidth="1"/>
    <col min="2311" max="2311" width="43.25" bestFit="1" customWidth="1"/>
    <col min="2312" max="2312" width="49.875" bestFit="1" customWidth="1"/>
    <col min="2313" max="2313" width="18.25" bestFit="1" customWidth="1"/>
    <col min="2314" max="2314" width="44.25" bestFit="1" customWidth="1"/>
    <col min="2315" max="2315" width="50.875" bestFit="1" customWidth="1"/>
    <col min="2316" max="2316" width="18.25" customWidth="1"/>
    <col min="2317" max="2317" width="28.875" bestFit="1" customWidth="1"/>
    <col min="2318" max="2318" width="35.625" bestFit="1" customWidth="1"/>
    <col min="2319" max="2319" width="18.25" bestFit="1" customWidth="1"/>
    <col min="2320" max="2320" width="34.125" customWidth="1"/>
    <col min="2321" max="2321" width="40.75" bestFit="1" customWidth="1"/>
    <col min="2322" max="2322" width="18.25" bestFit="1" customWidth="1"/>
    <col min="2323" max="2323" width="97.75" bestFit="1" customWidth="1"/>
    <col min="2324" max="2324" width="104.5" bestFit="1" customWidth="1"/>
    <col min="2325" max="2325" width="18.25" bestFit="1" customWidth="1"/>
    <col min="2326" max="2326" width="39.875" bestFit="1" customWidth="1"/>
    <col min="2327" max="2327" width="46.75" bestFit="1" customWidth="1"/>
    <col min="2328" max="2328" width="18.25" bestFit="1" customWidth="1"/>
    <col min="2329" max="2329" width="60.125" bestFit="1" customWidth="1"/>
    <col min="2330" max="2330" width="66.75" bestFit="1" customWidth="1"/>
    <col min="2331" max="2331" width="18.25" bestFit="1" customWidth="1"/>
    <col min="2332" max="2332" width="34.75" bestFit="1" customWidth="1"/>
    <col min="2333" max="2333" width="41.5" bestFit="1" customWidth="1"/>
    <col min="2334" max="2334" width="18.25" customWidth="1"/>
    <col min="2335" max="2335" width="61.25" bestFit="1" customWidth="1"/>
    <col min="2336" max="2336" width="68" bestFit="1" customWidth="1"/>
    <col min="2337" max="2337" width="18.25" bestFit="1" customWidth="1"/>
    <col min="2338" max="2338" width="43.75" customWidth="1"/>
    <col min="2339" max="2339" width="50.5" bestFit="1" customWidth="1"/>
    <col min="2340" max="2340" width="18.25" bestFit="1" customWidth="1"/>
    <col min="2341" max="2341" width="44.75" bestFit="1" customWidth="1"/>
    <col min="2342" max="2342" width="51.5" bestFit="1" customWidth="1"/>
    <col min="2343" max="2343" width="18.25" bestFit="1" customWidth="1"/>
    <col min="2344" max="2344" width="46" customWidth="1"/>
    <col min="2345" max="2345" width="52.75" bestFit="1" customWidth="1"/>
    <col min="2346" max="2346" width="18.25" bestFit="1" customWidth="1"/>
    <col min="2347" max="2347" width="44.75" bestFit="1" customWidth="1"/>
    <col min="2348" max="2348" width="51.5" bestFit="1" customWidth="1"/>
    <col min="2349" max="2349" width="18.25" bestFit="1" customWidth="1"/>
    <col min="2350" max="2350" width="43.75" bestFit="1" customWidth="1"/>
    <col min="2351" max="2351" width="50.5" bestFit="1" customWidth="1"/>
    <col min="2352" max="2352" width="18.25" bestFit="1" customWidth="1"/>
    <col min="2353" max="2353" width="47.25" bestFit="1" customWidth="1"/>
    <col min="2354" max="2354" width="54" bestFit="1" customWidth="1"/>
    <col min="2355" max="2355" width="18.25" bestFit="1" customWidth="1"/>
    <col min="2356" max="2356" width="69" bestFit="1" customWidth="1"/>
    <col min="2357" max="2357" width="75.75" bestFit="1" customWidth="1"/>
    <col min="2358" max="2358" width="18.25" customWidth="1"/>
    <col min="2359" max="2359" width="42.375" bestFit="1" customWidth="1"/>
    <col min="2360" max="2360" width="49.25" bestFit="1" customWidth="1"/>
    <col min="2361" max="2361" width="18.25" bestFit="1" customWidth="1"/>
    <col min="2362" max="2362" width="34.125" bestFit="1" customWidth="1"/>
    <col min="2363" max="2363" width="40.75" bestFit="1" customWidth="1"/>
    <col min="2364" max="2364" width="18.25" customWidth="1"/>
    <col min="2365" max="2365" width="44.875" bestFit="1" customWidth="1"/>
    <col min="2366" max="2366" width="51.75" bestFit="1" customWidth="1"/>
    <col min="2367" max="2367" width="18.25" bestFit="1" customWidth="1"/>
    <col min="2368" max="2368" width="39.25" bestFit="1" customWidth="1"/>
    <col min="2369" max="2369" width="46" bestFit="1" customWidth="1"/>
    <col min="2370" max="2370" width="18.25" customWidth="1"/>
    <col min="2371" max="2371" width="39.625" bestFit="1" customWidth="1"/>
    <col min="2372" max="2372" width="46.25" bestFit="1" customWidth="1"/>
    <col min="2373" max="2373" width="18.25" bestFit="1" customWidth="1"/>
    <col min="2374" max="2374" width="53.625" bestFit="1" customWidth="1"/>
    <col min="2375" max="2375" width="60.25" bestFit="1" customWidth="1"/>
    <col min="2376" max="2376" width="18.25" customWidth="1"/>
    <col min="2377" max="2377" width="41.5" bestFit="1" customWidth="1"/>
    <col min="2378" max="2378" width="48.25" customWidth="1"/>
    <col min="2379" max="2379" width="18.25" bestFit="1" customWidth="1"/>
    <col min="2380" max="2380" width="41.5" bestFit="1" customWidth="1"/>
    <col min="2381" max="2381" width="48.25" bestFit="1" customWidth="1"/>
    <col min="2382" max="2382" width="18.25" customWidth="1"/>
    <col min="2383" max="2383" width="43.5" bestFit="1" customWidth="1"/>
    <col min="2384" max="2384" width="50.25" customWidth="1"/>
    <col min="2385" max="2385" width="18.25" bestFit="1" customWidth="1"/>
    <col min="2386" max="2386" width="41" bestFit="1" customWidth="1"/>
    <col min="2387" max="2387" width="47.75" bestFit="1" customWidth="1"/>
    <col min="2388" max="2388" width="18.25" bestFit="1" customWidth="1"/>
    <col min="2389" max="2389" width="41.625" bestFit="1" customWidth="1"/>
    <col min="2390" max="2390" width="48.375" bestFit="1" customWidth="1"/>
    <col min="2391" max="2391" width="18.25" bestFit="1" customWidth="1"/>
    <col min="2392" max="2392" width="55" bestFit="1" customWidth="1"/>
    <col min="2393" max="2393" width="61.75" bestFit="1" customWidth="1"/>
    <col min="2394" max="2394" width="18.25" customWidth="1"/>
    <col min="2395" max="2395" width="44.125" bestFit="1" customWidth="1"/>
    <col min="2396" max="2396" width="50.75" bestFit="1" customWidth="1"/>
    <col min="2397" max="2397" width="18.25" bestFit="1" customWidth="1"/>
    <col min="2398" max="2398" width="36.75" customWidth="1"/>
    <col min="2399" max="2399" width="43.5" bestFit="1" customWidth="1"/>
    <col min="2400" max="2400" width="18.25" customWidth="1"/>
    <col min="2401" max="2401" width="50.125" bestFit="1" customWidth="1"/>
    <col min="2402" max="2402" width="56.875" customWidth="1"/>
    <col min="2403" max="2403" width="18.25" bestFit="1" customWidth="1"/>
    <col min="2404" max="2404" width="92.5" bestFit="1" customWidth="1"/>
    <col min="2405" max="2405" width="99.25" bestFit="1" customWidth="1"/>
    <col min="2406" max="2406" width="18.25" customWidth="1"/>
    <col min="2407" max="2407" width="40.625" bestFit="1" customWidth="1"/>
    <col min="2408" max="2408" width="47.375" customWidth="1"/>
    <col min="2409" max="2409" width="18.25" bestFit="1" customWidth="1"/>
    <col min="2410" max="2410" width="45.5" bestFit="1" customWidth="1"/>
    <col min="2411" max="2411" width="52.25" bestFit="1" customWidth="1"/>
    <col min="2412" max="2412" width="18.25" customWidth="1"/>
    <col min="2413" max="2413" width="51" bestFit="1" customWidth="1"/>
    <col min="2414" max="2414" width="57.75" bestFit="1" customWidth="1"/>
    <col min="2415" max="2415" width="18.25" bestFit="1" customWidth="1"/>
    <col min="2416" max="2416" width="79.625" bestFit="1" customWidth="1"/>
    <col min="2417" max="2417" width="86.25" bestFit="1" customWidth="1"/>
    <col min="2418" max="2418" width="18.25" customWidth="1"/>
    <col min="2419" max="2419" width="75.25" bestFit="1" customWidth="1"/>
    <col min="2420" max="2420" width="81.875" bestFit="1" customWidth="1"/>
    <col min="2421" max="2421" width="18.25" bestFit="1" customWidth="1"/>
    <col min="2422" max="2422" width="16" bestFit="1" customWidth="1"/>
    <col min="2423" max="2423" width="22.75" bestFit="1" customWidth="1"/>
    <col min="2424" max="2424" width="18.25" customWidth="1"/>
    <col min="2425" max="2425" width="36.875" bestFit="1" customWidth="1"/>
    <col min="2426" max="2426" width="43.75" bestFit="1" customWidth="1"/>
    <col min="2427" max="2427" width="18.25" bestFit="1" customWidth="1"/>
    <col min="2428" max="2428" width="45.25" customWidth="1"/>
    <col min="2429" max="2429" width="52" bestFit="1" customWidth="1"/>
    <col min="2430" max="2430" width="18.25" customWidth="1"/>
    <col min="2431" max="2431" width="77.5" bestFit="1" customWidth="1"/>
    <col min="2432" max="2432" width="84.25" bestFit="1" customWidth="1"/>
    <col min="2433" max="2433" width="18.25" bestFit="1" customWidth="1"/>
    <col min="2434" max="2434" width="66.875" bestFit="1" customWidth="1"/>
    <col min="2435" max="2435" width="73.75" bestFit="1" customWidth="1"/>
    <col min="2436" max="2436" width="18.25" customWidth="1"/>
    <col min="2437" max="2437" width="52.625" bestFit="1" customWidth="1"/>
    <col min="2438" max="2438" width="59.375" bestFit="1" customWidth="1"/>
    <col min="2439" max="2439" width="18.25" bestFit="1" customWidth="1"/>
    <col min="2440" max="2440" width="42.25" bestFit="1" customWidth="1"/>
    <col min="2441" max="2441" width="49" bestFit="1" customWidth="1"/>
    <col min="2442" max="2442" width="18.25" customWidth="1"/>
    <col min="2443" max="2443" width="90.875" bestFit="1" customWidth="1"/>
    <col min="2444" max="2444" width="97.75" bestFit="1" customWidth="1"/>
    <col min="2445" max="2445" width="18.25" bestFit="1" customWidth="1"/>
    <col min="2446" max="2446" width="73.75" bestFit="1" customWidth="1"/>
    <col min="2447" max="2447" width="80.5" bestFit="1" customWidth="1"/>
    <col min="2448" max="2448" width="18.25" bestFit="1" customWidth="1"/>
    <col min="2449" max="2449" width="75.25" bestFit="1" customWidth="1"/>
    <col min="2450" max="2450" width="81.875" bestFit="1" customWidth="1"/>
    <col min="2451" max="2451" width="18.25" bestFit="1" customWidth="1"/>
    <col min="2452" max="2452" width="65.375" bestFit="1" customWidth="1"/>
    <col min="2453" max="2453" width="72.25" bestFit="1" customWidth="1"/>
    <col min="2454" max="2454" width="18.25" customWidth="1"/>
    <col min="2455" max="2455" width="66" bestFit="1" customWidth="1"/>
    <col min="2456" max="2456" width="72.75" bestFit="1" customWidth="1"/>
    <col min="2457" max="2457" width="18.25" bestFit="1" customWidth="1"/>
    <col min="2458" max="2458" width="49" bestFit="1" customWidth="1"/>
    <col min="2459" max="2459" width="55.75" bestFit="1" customWidth="1"/>
    <col min="2460" max="2460" width="18.25" customWidth="1"/>
    <col min="2461" max="2461" width="99.25" bestFit="1" customWidth="1"/>
    <col min="2462" max="2462" width="106" bestFit="1" customWidth="1"/>
    <col min="2463" max="2463" width="18.25" bestFit="1" customWidth="1"/>
    <col min="2464" max="2464" width="101.875" bestFit="1" customWidth="1"/>
    <col min="2465" max="2465" width="108.75" bestFit="1" customWidth="1"/>
    <col min="2466" max="2466" width="18.25" customWidth="1"/>
    <col min="2467" max="2467" width="60.5" bestFit="1" customWidth="1"/>
    <col min="2468" max="2468" width="67.25" customWidth="1"/>
    <col min="2469" max="2469" width="18.25" bestFit="1" customWidth="1"/>
    <col min="2470" max="2470" width="75.75" bestFit="1" customWidth="1"/>
    <col min="2471" max="2471" width="82.5" bestFit="1" customWidth="1"/>
    <col min="2472" max="2472" width="18.25" customWidth="1"/>
    <col min="2473" max="2473" width="44.25" bestFit="1" customWidth="1"/>
    <col min="2474" max="2474" width="51" bestFit="1" customWidth="1"/>
    <col min="2475" max="2475" width="18.25" bestFit="1" customWidth="1"/>
    <col min="2476" max="2476" width="51.25" bestFit="1" customWidth="1"/>
    <col min="2477" max="2477" width="58" bestFit="1" customWidth="1"/>
    <col min="2478" max="2478" width="18.25" customWidth="1"/>
    <col min="2479" max="2479" width="51.5" bestFit="1" customWidth="1"/>
    <col min="2480" max="2480" width="58.25" bestFit="1" customWidth="1"/>
    <col min="2481" max="2481" width="18.25" bestFit="1" customWidth="1"/>
    <col min="2482" max="2482" width="68.125" bestFit="1" customWidth="1"/>
    <col min="2483" max="2483" width="74.875" bestFit="1" customWidth="1"/>
    <col min="2484" max="2484" width="18.25" customWidth="1"/>
    <col min="2485" max="2485" width="43" bestFit="1" customWidth="1"/>
    <col min="2486" max="2486" width="49.75" bestFit="1" customWidth="1"/>
    <col min="2487" max="2487" width="18.25" bestFit="1" customWidth="1"/>
    <col min="2488" max="2488" width="33.75" customWidth="1"/>
    <col min="2489" max="2489" width="40.375" bestFit="1" customWidth="1"/>
    <col min="2490" max="2490" width="18.25" customWidth="1"/>
    <col min="2491" max="2491" width="65.875" bestFit="1" customWidth="1"/>
    <col min="2492" max="2492" width="72.75" bestFit="1" customWidth="1"/>
    <col min="2493" max="2493" width="18.25" bestFit="1" customWidth="1"/>
    <col min="2494" max="2494" width="43" customWidth="1"/>
    <col min="2495" max="2495" width="49.75" bestFit="1" customWidth="1"/>
    <col min="2496" max="2496" width="18.25" bestFit="1" customWidth="1"/>
    <col min="2497" max="2497" width="80.25" bestFit="1" customWidth="1"/>
    <col min="2498" max="2498" width="86.875" bestFit="1" customWidth="1"/>
    <col min="2499" max="2499" width="18.25" bestFit="1" customWidth="1"/>
    <col min="2500" max="2500" width="102.375" bestFit="1" customWidth="1"/>
    <col min="2501" max="2501" width="109.25" bestFit="1" customWidth="1"/>
    <col min="2502" max="2502" width="18.25" customWidth="1"/>
    <col min="2503" max="2503" width="45.5" bestFit="1" customWidth="1"/>
    <col min="2504" max="2504" width="52.25" bestFit="1" customWidth="1"/>
    <col min="2505" max="2505" width="18.25" bestFit="1" customWidth="1"/>
    <col min="2506" max="2506" width="27.25" bestFit="1" customWidth="1"/>
    <col min="2507" max="2507" width="34.125" bestFit="1" customWidth="1"/>
    <col min="2508" max="2508" width="18.25" customWidth="1"/>
    <col min="2509" max="2509" width="88.75" bestFit="1" customWidth="1"/>
    <col min="2510" max="2510" width="95.5" bestFit="1" customWidth="1"/>
    <col min="2511" max="2511" width="18.25" bestFit="1" customWidth="1"/>
    <col min="2512" max="2512" width="58.75" customWidth="1"/>
    <col min="2513" max="2513" width="65.375" bestFit="1" customWidth="1"/>
    <col min="2514" max="2514" width="18.25" customWidth="1"/>
    <col min="2515" max="2515" width="102.5" bestFit="1" customWidth="1"/>
    <col min="2516" max="2516" width="109.25" bestFit="1" customWidth="1"/>
    <col min="2517" max="2517" width="18.25" bestFit="1" customWidth="1"/>
    <col min="2518" max="2518" width="27.25" bestFit="1" customWidth="1"/>
    <col min="2519" max="2519" width="34.125" bestFit="1" customWidth="1"/>
    <col min="2520" max="2520" width="18.25" customWidth="1"/>
    <col min="2521" max="2521" width="33.625" bestFit="1" customWidth="1"/>
    <col min="2522" max="2522" width="40.25" bestFit="1" customWidth="1"/>
    <col min="2523" max="2523" width="18.25" bestFit="1" customWidth="1"/>
    <col min="2524" max="2524" width="47.375" bestFit="1" customWidth="1"/>
    <col min="2525" max="2525" width="54.25" bestFit="1" customWidth="1"/>
    <col min="2526" max="2526" width="18.25" customWidth="1"/>
    <col min="2527" max="2527" width="59.5" bestFit="1" customWidth="1"/>
    <col min="2528" max="2528" width="66.25" bestFit="1" customWidth="1"/>
    <col min="2529" max="2529" width="18.25" bestFit="1" customWidth="1"/>
    <col min="2530" max="2530" width="27" bestFit="1" customWidth="1"/>
    <col min="2531" max="2531" width="33.75" bestFit="1" customWidth="1"/>
    <col min="2532" max="2532" width="18.25" customWidth="1"/>
    <col min="2533" max="2533" width="57" bestFit="1" customWidth="1"/>
    <col min="2534" max="2534" width="63.75" bestFit="1" customWidth="1"/>
    <col min="2535" max="2535" width="18.25" bestFit="1" customWidth="1"/>
    <col min="2536" max="2536" width="72.75" bestFit="1" customWidth="1"/>
    <col min="2537" max="2537" width="79.625" bestFit="1" customWidth="1"/>
    <col min="2538" max="2538" width="18.25" bestFit="1" customWidth="1"/>
    <col min="2539" max="2539" width="66.75" bestFit="1" customWidth="1"/>
    <col min="2540" max="2540" width="73.625" bestFit="1" customWidth="1"/>
    <col min="2541" max="2541" width="18.25" bestFit="1" customWidth="1"/>
    <col min="2542" max="2542" width="35.5" customWidth="1"/>
    <col min="2543" max="2543" width="42.25" bestFit="1" customWidth="1"/>
    <col min="2544" max="2544" width="18.25" customWidth="1"/>
    <col min="2545" max="2545" width="36.375" bestFit="1" customWidth="1"/>
    <col min="2546" max="2546" width="43.25" customWidth="1"/>
    <col min="2547" max="2547" width="18.25" bestFit="1" customWidth="1"/>
    <col min="2548" max="2548" width="47.5" bestFit="1" customWidth="1"/>
    <col min="2549" max="2549" width="54.25" bestFit="1" customWidth="1"/>
    <col min="2550" max="2550" width="18.25" customWidth="1"/>
    <col min="2551" max="2551" width="29.125" bestFit="1" customWidth="1"/>
    <col min="2552" max="2552" width="35.75" customWidth="1"/>
    <col min="2553" max="2553" width="18.25" bestFit="1" customWidth="1"/>
    <col min="2554" max="2554" width="28.75" bestFit="1" customWidth="1"/>
    <col min="2555" max="2555" width="35.5" bestFit="1" customWidth="1"/>
    <col min="2556" max="2556" width="18.25" bestFit="1" customWidth="1"/>
    <col min="2557" max="2557" width="19.5" bestFit="1" customWidth="1"/>
    <col min="2558" max="2558" width="26.25" bestFit="1" customWidth="1"/>
    <col min="2559" max="2559" width="18.25" bestFit="1" customWidth="1"/>
    <col min="2560" max="2560" width="30.25" customWidth="1"/>
    <col min="2561" max="2561" width="37.125" bestFit="1" customWidth="1"/>
    <col min="2562" max="2562" width="18.25" customWidth="1"/>
    <col min="2563" max="2563" width="45.25" bestFit="1" customWidth="1"/>
    <col min="2564" max="2564" width="52.125" bestFit="1" customWidth="1"/>
    <col min="2565" max="2565" width="18.25" bestFit="1" customWidth="1"/>
    <col min="2566" max="2566" width="27.25" customWidth="1"/>
    <col min="2567" max="2567" width="34" bestFit="1" customWidth="1"/>
    <col min="2568" max="2568" width="18.25" customWidth="1"/>
    <col min="2569" max="2569" width="18.75" bestFit="1" customWidth="1"/>
    <col min="2570" max="2570" width="25.375" customWidth="1"/>
    <col min="2571" max="2571" width="18.25" bestFit="1" customWidth="1"/>
    <col min="2572" max="2572" width="15.875" customWidth="1"/>
    <col min="2573" max="2573" width="22.75" bestFit="1" customWidth="1"/>
    <col min="2574" max="2574" width="18.25" customWidth="1"/>
    <col min="2575" max="2575" width="33.25" bestFit="1" customWidth="1"/>
    <col min="2576" max="2576" width="40" bestFit="1" customWidth="1"/>
    <col min="2577" max="2577" width="18.25" bestFit="1" customWidth="1"/>
    <col min="2578" max="2578" width="34.125" bestFit="1" customWidth="1"/>
    <col min="2579" max="2579" width="40.75" bestFit="1" customWidth="1"/>
    <col min="2580" max="2580" width="18.25" customWidth="1"/>
    <col min="2581" max="2581" width="34.875" bestFit="1" customWidth="1"/>
    <col min="2582" max="2582" width="41.75" bestFit="1" customWidth="1"/>
    <col min="2583" max="2583" width="18.25" bestFit="1" customWidth="1"/>
    <col min="2584" max="2584" width="58.25" bestFit="1" customWidth="1"/>
    <col min="2585" max="2585" width="65" bestFit="1" customWidth="1"/>
    <col min="2586" max="2586" width="18.25" customWidth="1"/>
    <col min="2587" max="2587" width="16" customWidth="1"/>
    <col min="2588" max="2588" width="22.75" bestFit="1" customWidth="1"/>
    <col min="2589" max="2589" width="18.25" bestFit="1" customWidth="1"/>
    <col min="2590" max="2590" width="26.625" customWidth="1"/>
    <col min="2591" max="2591" width="33.375" bestFit="1" customWidth="1"/>
    <col min="2592" max="2592" width="18.25" customWidth="1"/>
    <col min="2593" max="2593" width="33.75" bestFit="1" customWidth="1"/>
    <col min="2594" max="2594" width="40.375" customWidth="1"/>
    <col min="2595" max="2595" width="18.25" bestFit="1" customWidth="1"/>
    <col min="2596" max="2596" width="44.75" bestFit="1" customWidth="1"/>
    <col min="2597" max="2597" width="51.375" bestFit="1" customWidth="1"/>
    <col min="2598" max="2598" width="18.25" customWidth="1"/>
    <col min="2599" max="2599" width="22.75" bestFit="1" customWidth="1"/>
    <col min="2600" max="2600" width="29.5" customWidth="1"/>
    <col min="2601" max="2601" width="18.25" bestFit="1" customWidth="1"/>
    <col min="2602" max="2602" width="28.75" bestFit="1" customWidth="1"/>
    <col min="2603" max="2603" width="35.375" bestFit="1" customWidth="1"/>
    <col min="2604" max="2604" width="18.25" bestFit="1" customWidth="1"/>
    <col min="2605" max="2605" width="46.625" bestFit="1" customWidth="1"/>
    <col min="2606" max="2606" width="53.375" bestFit="1" customWidth="1"/>
    <col min="2607" max="2607" width="18.25" bestFit="1" customWidth="1"/>
    <col min="2608" max="2608" width="39.125" customWidth="1"/>
    <col min="2609" max="2609" width="45.75" bestFit="1" customWidth="1"/>
    <col min="2610" max="2610" width="18.25" customWidth="1"/>
    <col min="2611" max="2611" width="47.5" bestFit="1" customWidth="1"/>
    <col min="2612" max="2612" width="54.25" bestFit="1" customWidth="1"/>
    <col min="2613" max="2613" width="18.25" bestFit="1" customWidth="1"/>
    <col min="2614" max="2614" width="58.125" bestFit="1" customWidth="1"/>
    <col min="2615" max="2615" width="64.875" bestFit="1" customWidth="1"/>
    <col min="2616" max="2616" width="18.25" customWidth="1"/>
    <col min="2617" max="2617" width="58.25" bestFit="1" customWidth="1"/>
    <col min="2618" max="2618" width="65.125" customWidth="1"/>
    <col min="2619" max="2619" width="18.25" bestFit="1" customWidth="1"/>
    <col min="2620" max="2620" width="21" customWidth="1"/>
    <col min="2621" max="2621" width="27.75" bestFit="1" customWidth="1"/>
    <col min="2622" max="2622" width="18.25" customWidth="1"/>
    <col min="2623" max="2623" width="52.25" bestFit="1" customWidth="1"/>
    <col min="2624" max="2624" width="59.125" bestFit="1" customWidth="1"/>
    <col min="2625" max="2625" width="18.25" bestFit="1" customWidth="1"/>
    <col min="2626" max="2626" width="30.625" bestFit="1" customWidth="1"/>
    <col min="2627" max="2627" width="37.375" bestFit="1" customWidth="1"/>
    <col min="2628" max="2628" width="18.25" customWidth="1"/>
    <col min="2629" max="2629" width="30.625" bestFit="1" customWidth="1"/>
    <col min="2630" max="2630" width="37.375" bestFit="1" customWidth="1"/>
    <col min="2631" max="2631" width="18.25" bestFit="1" customWidth="1"/>
    <col min="2632" max="2632" width="59.625" bestFit="1" customWidth="1"/>
    <col min="2633" max="2633" width="66.25" bestFit="1" customWidth="1"/>
    <col min="2634" max="2634" width="18.25" customWidth="1"/>
    <col min="2635" max="2635" width="27.5" bestFit="1" customWidth="1"/>
    <col min="2636" max="2636" width="34.25" bestFit="1" customWidth="1"/>
    <col min="2637" max="2637" width="18.25" bestFit="1" customWidth="1"/>
    <col min="2638" max="2638" width="11.625" customWidth="1"/>
    <col min="2639" max="2639" width="17" customWidth="1"/>
    <col min="2640" max="2640" width="18.25" customWidth="1"/>
    <col min="2641" max="2641" width="23.75" bestFit="1" customWidth="1"/>
    <col min="2642" max="2642" width="30.5" customWidth="1"/>
    <col min="2643" max="2643" width="18.25" bestFit="1" customWidth="1"/>
    <col min="2644" max="2644" width="14.75" customWidth="1"/>
    <col min="2645" max="2645" width="21.625" bestFit="1" customWidth="1"/>
    <col min="2646" max="2646" width="18.25" customWidth="1"/>
    <col min="2647" max="2647" width="25" bestFit="1" customWidth="1"/>
    <col min="2648" max="2648" width="31.75" bestFit="1" customWidth="1"/>
    <col min="2649" max="2649" width="18.25" bestFit="1" customWidth="1"/>
    <col min="2650" max="2650" width="28" bestFit="1" customWidth="1"/>
    <col min="2651" max="2651" width="34.75" bestFit="1" customWidth="1"/>
    <col min="2652" max="2652" width="18.25" customWidth="1"/>
    <col min="2653" max="2653" width="38.5" bestFit="1" customWidth="1"/>
    <col min="2654" max="2654" width="45.25" customWidth="1"/>
    <col min="2655" max="2655" width="18.25" bestFit="1" customWidth="1"/>
    <col min="2656" max="2656" width="49" bestFit="1" customWidth="1"/>
    <col min="2657" max="2657" width="55.75" bestFit="1" customWidth="1"/>
    <col min="2658" max="2658" width="18.25" customWidth="1"/>
    <col min="2659" max="2659" width="24" bestFit="1" customWidth="1"/>
    <col min="2660" max="2660" width="30.75" bestFit="1" customWidth="1"/>
    <col min="2661" max="2661" width="18.25" bestFit="1" customWidth="1"/>
    <col min="2662" max="2662" width="46.25" customWidth="1"/>
    <col min="2663" max="2663" width="53.125" bestFit="1" customWidth="1"/>
    <col min="2664" max="2664" width="18.25" customWidth="1"/>
    <col min="2665" max="2665" width="50.25" bestFit="1" customWidth="1"/>
    <col min="2666" max="2666" width="57.125" bestFit="1" customWidth="1"/>
    <col min="2667" max="2667" width="18.25" bestFit="1" customWidth="1"/>
    <col min="2668" max="2668" width="18.625" bestFit="1" customWidth="1"/>
    <col min="2669" max="2669" width="25.25" bestFit="1" customWidth="1"/>
    <col min="2670" max="2670" width="18.25" customWidth="1"/>
    <col min="2671" max="2671" width="71.25" bestFit="1" customWidth="1"/>
    <col min="2672" max="2672" width="78.125" bestFit="1" customWidth="1"/>
    <col min="2673" max="2673" width="18.25" bestFit="1" customWidth="1"/>
    <col min="2674" max="2674" width="37.125" bestFit="1" customWidth="1"/>
    <col min="2675" max="2675" width="43.875" bestFit="1" customWidth="1"/>
    <col min="2676" max="2676" width="18.25" customWidth="1"/>
    <col min="2677" max="2677" width="14.75" customWidth="1"/>
    <col min="2678" max="2678" width="21.625" customWidth="1"/>
    <col min="2679" max="2679" width="18.25" bestFit="1" customWidth="1"/>
    <col min="2680" max="2680" width="11.625" customWidth="1"/>
    <col min="2681" max="2681" width="17.5" customWidth="1"/>
    <col min="2682" max="2682" width="18.25" customWidth="1"/>
    <col min="2683" max="2683" width="28.375" bestFit="1" customWidth="1"/>
    <col min="2684" max="2684" width="35.125" bestFit="1" customWidth="1"/>
    <col min="2685" max="2685" width="18.25" bestFit="1" customWidth="1"/>
    <col min="2686" max="2686" width="19" customWidth="1"/>
    <col min="2687" max="2687" width="25.75" bestFit="1" customWidth="1"/>
    <col min="2688" max="2688" width="18.25" customWidth="1"/>
    <col min="2689" max="2689" width="19.5" bestFit="1" customWidth="1"/>
    <col min="2690" max="2690" width="26.25" bestFit="1" customWidth="1"/>
    <col min="2691" max="2691" width="18.25" bestFit="1" customWidth="1"/>
    <col min="2692" max="2692" width="16.75" customWidth="1"/>
    <col min="2693" max="2693" width="23.625" bestFit="1" customWidth="1"/>
    <col min="2694" max="2694" width="18.25" customWidth="1"/>
    <col min="2695" max="2695" width="17.75" customWidth="1"/>
    <col min="2696" max="2696" width="24.5" customWidth="1"/>
    <col min="2697" max="2697" width="18.25" bestFit="1" customWidth="1"/>
    <col min="2698" max="2698" width="30" bestFit="1" customWidth="1"/>
    <col min="2699" max="2699" width="36.75" bestFit="1" customWidth="1"/>
    <col min="2700" max="2700" width="18.25" customWidth="1"/>
    <col min="2701" max="2701" width="13.375" customWidth="1"/>
    <col min="2702" max="2702" width="20.125" bestFit="1" customWidth="1"/>
    <col min="2703" max="2703" width="18.25" bestFit="1" customWidth="1"/>
    <col min="2704" max="2704" width="39.375" bestFit="1" customWidth="1"/>
    <col min="2705" max="2705" width="46.125" bestFit="1" customWidth="1"/>
    <col min="2706" max="2706" width="18.25" customWidth="1"/>
    <col min="2707" max="2707" width="49.75" bestFit="1" customWidth="1"/>
    <col min="2708" max="2708" width="56.5" bestFit="1" customWidth="1"/>
    <col min="2709" max="2709" width="18.25" bestFit="1" customWidth="1"/>
    <col min="2710" max="2710" width="16.75" bestFit="1" customWidth="1"/>
    <col min="2711" max="2711" width="23.5" bestFit="1" customWidth="1"/>
    <col min="2712" max="2712" width="18.25" customWidth="1"/>
    <col min="2713" max="2713" width="41.875" bestFit="1" customWidth="1"/>
    <col min="2714" max="2714" width="48.75" bestFit="1" customWidth="1"/>
    <col min="2715" max="2715" width="18.25" bestFit="1" customWidth="1"/>
    <col min="2716" max="2716" width="16.75" customWidth="1"/>
    <col min="2717" max="2717" width="18.75" bestFit="1" customWidth="1"/>
    <col min="2718" max="2718" width="18.25" customWidth="1"/>
    <col min="2719" max="2719" width="23.25" bestFit="1" customWidth="1"/>
    <col min="2720" max="2720" width="30" customWidth="1"/>
    <col min="2721" max="2721" width="18.25" bestFit="1" customWidth="1"/>
    <col min="2722" max="2722" width="34.875" customWidth="1"/>
    <col min="2723" max="2723" width="41.75" bestFit="1" customWidth="1"/>
    <col min="2724" max="2724" width="18.25" customWidth="1"/>
    <col min="2725" max="2725" width="48.375" bestFit="1" customWidth="1"/>
    <col min="2726" max="2726" width="55.125" bestFit="1" customWidth="1"/>
    <col min="2727" max="2727" width="18.25" bestFit="1" customWidth="1"/>
    <col min="2728" max="2728" width="59.375" bestFit="1" customWidth="1"/>
    <col min="2729" max="2729" width="66.125" bestFit="1" customWidth="1"/>
    <col min="2730" max="2730" width="18.25" customWidth="1"/>
    <col min="2731" max="2731" width="36.75" bestFit="1" customWidth="1"/>
    <col min="2732" max="2732" width="43.5" bestFit="1" customWidth="1"/>
    <col min="2733" max="2733" width="18.25" bestFit="1" customWidth="1"/>
    <col min="2734" max="2734" width="47.625" bestFit="1" customWidth="1"/>
    <col min="2735" max="2735" width="54.375" bestFit="1" customWidth="1"/>
    <col min="2736" max="2736" width="18.25" bestFit="1" customWidth="1"/>
    <col min="2737" max="2737" width="48.5" bestFit="1" customWidth="1"/>
    <col min="2738" max="2738" width="55.25" bestFit="1" customWidth="1"/>
    <col min="2739" max="2739" width="18.25" bestFit="1" customWidth="1"/>
    <col min="2740" max="2740" width="24.625" customWidth="1"/>
    <col min="2741" max="2741" width="31.375" bestFit="1" customWidth="1"/>
    <col min="2742" max="2742" width="18.25" customWidth="1"/>
    <col min="2743" max="2743" width="35" bestFit="1" customWidth="1"/>
    <col min="2744" max="2744" width="41.75" customWidth="1"/>
    <col min="2745" max="2745" width="18.25" bestFit="1" customWidth="1"/>
    <col min="2746" max="2746" width="19" customWidth="1"/>
    <col min="2747" max="2747" width="25.75" bestFit="1" customWidth="1"/>
    <col min="2748" max="2748" width="18.25" customWidth="1"/>
    <col min="2749" max="2749" width="11.625" customWidth="1"/>
    <col min="2750" max="2750" width="15.75" customWidth="1"/>
    <col min="2751" max="2751" width="18.25" bestFit="1" customWidth="1"/>
    <col min="2752" max="2752" width="27.625" customWidth="1"/>
    <col min="2753" max="2753" width="34.375" bestFit="1" customWidth="1"/>
    <col min="2754" max="2754" width="18.25" customWidth="1"/>
    <col min="2755" max="2755" width="32.125" bestFit="1" customWidth="1"/>
    <col min="2756" max="2756" width="38.875" customWidth="1"/>
    <col min="2757" max="2757" width="18.25" bestFit="1" customWidth="1"/>
    <col min="2758" max="2758" width="27.25" customWidth="1"/>
    <col min="2759" max="2759" width="34.125" bestFit="1" customWidth="1"/>
    <col min="2760" max="2760" width="18.25" customWidth="1"/>
    <col min="2761" max="2761" width="29.625" bestFit="1" customWidth="1"/>
    <col min="2762" max="2762" width="36.375" customWidth="1"/>
    <col min="2763" max="2763" width="18.25" bestFit="1" customWidth="1"/>
    <col min="2764" max="2764" width="34.125" customWidth="1"/>
    <col min="2765" max="2765" width="40.75" bestFit="1" customWidth="1"/>
    <col min="2766" max="2766" width="18.25" customWidth="1"/>
    <col min="2767" max="2767" width="32.125" bestFit="1" customWidth="1"/>
    <col min="2768" max="2768" width="38.875" bestFit="1" customWidth="1"/>
    <col min="2769" max="2769" width="18.25" bestFit="1" customWidth="1"/>
    <col min="2770" max="2770" width="29.625" customWidth="1"/>
    <col min="2771" max="2771" width="36.375" bestFit="1" customWidth="1"/>
    <col min="2772" max="2772" width="18.25" customWidth="1"/>
    <col min="2773" max="2773" width="33.25" bestFit="1" customWidth="1"/>
    <col min="2774" max="2774" width="40" bestFit="1" customWidth="1"/>
    <col min="2775" max="2775" width="18.25" bestFit="1" customWidth="1"/>
    <col min="2776" max="2776" width="26.5" customWidth="1"/>
    <col min="2777" max="2777" width="33.25" bestFit="1" customWidth="1"/>
    <col min="2778" max="2778" width="18.25" customWidth="1"/>
    <col min="2779" max="2779" width="21.75" bestFit="1" customWidth="1"/>
    <col min="2780" max="2780" width="28.5" customWidth="1"/>
    <col min="2781" max="2781" width="18.25" bestFit="1" customWidth="1"/>
    <col min="2782" max="2782" width="18.125" customWidth="1"/>
    <col min="2783" max="2783" width="24.75" bestFit="1" customWidth="1"/>
    <col min="2784" max="2784" width="18.25" customWidth="1"/>
    <col min="2785" max="2785" width="48.5" bestFit="1" customWidth="1"/>
    <col min="2786" max="2786" width="55.25" bestFit="1" customWidth="1"/>
    <col min="2787" max="2787" width="18.25" bestFit="1" customWidth="1"/>
    <col min="2788" max="2788" width="17" customWidth="1"/>
    <col min="2789" max="2789" width="23.75" bestFit="1" customWidth="1"/>
    <col min="2790" max="2790" width="18.25" bestFit="1" customWidth="1"/>
    <col min="2791" max="2791" width="33.375" bestFit="1" customWidth="1"/>
    <col min="2792" max="2792" width="40.125" bestFit="1" customWidth="1"/>
    <col min="2793" max="2793" width="18.25" bestFit="1" customWidth="1"/>
    <col min="2794" max="2794" width="28" bestFit="1" customWidth="1"/>
    <col min="2795" max="2795" width="34.75" bestFit="1" customWidth="1"/>
    <col min="2796" max="2796" width="18.25" customWidth="1"/>
    <col min="2797" max="2797" width="53.5" bestFit="1" customWidth="1"/>
    <col min="2798" max="2798" width="60.25" bestFit="1" customWidth="1"/>
    <col min="2799" max="2799" width="18.25" bestFit="1" customWidth="1"/>
    <col min="2800" max="2800" width="11.625" customWidth="1"/>
    <col min="2801" max="2801" width="17" customWidth="1"/>
    <col min="2802" max="2802" width="18.25" customWidth="1"/>
    <col min="2803" max="2803" width="24.75" bestFit="1" customWidth="1"/>
    <col min="2804" max="2804" width="31.625" bestFit="1" customWidth="1"/>
    <col min="2805" max="2805" width="18.25" bestFit="1" customWidth="1"/>
    <col min="2806" max="2806" width="57" bestFit="1" customWidth="1"/>
    <col min="2807" max="2807" width="63.75" bestFit="1" customWidth="1"/>
    <col min="2808" max="2808" width="18.25" customWidth="1"/>
    <col min="2809" max="2809" width="16.25" customWidth="1"/>
    <col min="2810" max="2810" width="23" bestFit="1" customWidth="1"/>
    <col min="2811" max="2811" width="18.25" bestFit="1" customWidth="1"/>
    <col min="2812" max="2812" width="17.75" customWidth="1"/>
    <col min="2813" max="2813" width="24.375" bestFit="1" customWidth="1"/>
    <col min="2814" max="2814" width="18.25" customWidth="1"/>
    <col min="2815" max="2815" width="36.5" bestFit="1" customWidth="1"/>
    <col min="2816" max="2816" width="43.25" bestFit="1" customWidth="1"/>
    <col min="2817" max="2817" width="18.25" bestFit="1" customWidth="1"/>
    <col min="2818" max="2818" width="38.125" bestFit="1" customWidth="1"/>
    <col min="2819" max="2819" width="44.75" bestFit="1" customWidth="1"/>
    <col min="2820" max="2820" width="18.25" customWidth="1"/>
    <col min="2821" max="2821" width="27.125" bestFit="1" customWidth="1"/>
    <col min="2822" max="2822" width="33.875" customWidth="1"/>
    <col min="2823" max="2823" width="18.25" bestFit="1" customWidth="1"/>
    <col min="2824" max="2824" width="40.5" customWidth="1"/>
    <col min="2825" max="2825" width="47.25" bestFit="1" customWidth="1"/>
    <col min="2826" max="2826" width="18.25" customWidth="1"/>
    <col min="2827" max="2827" width="28.625" bestFit="1" customWidth="1"/>
    <col min="2828" max="2828" width="35.25" customWidth="1"/>
    <col min="2829" max="2829" width="18.25" bestFit="1" customWidth="1"/>
    <col min="2830" max="2830" width="47.25" bestFit="1" customWidth="1"/>
    <col min="2831" max="2831" width="54" bestFit="1" customWidth="1"/>
    <col min="2832" max="2832" width="18.25" customWidth="1"/>
    <col min="2833" max="2833" width="42.125" bestFit="1" customWidth="1"/>
    <col min="2834" max="2834" width="48.875" bestFit="1" customWidth="1"/>
    <col min="2835" max="2835" width="18.25" bestFit="1" customWidth="1"/>
    <col min="2836" max="2836" width="42" bestFit="1" customWidth="1"/>
    <col min="2837" max="2837" width="48.75" bestFit="1" customWidth="1"/>
    <col min="2838" max="2838" width="18.25" customWidth="1"/>
    <col min="2839" max="2839" width="31.5" bestFit="1" customWidth="1"/>
    <col min="2840" max="2840" width="38.25" bestFit="1" customWidth="1"/>
    <col min="2841" max="2841" width="18.25" bestFit="1" customWidth="1"/>
    <col min="2842" max="2842" width="30.625" bestFit="1" customWidth="1"/>
    <col min="2843" max="2843" width="37.375" bestFit="1" customWidth="1"/>
    <col min="2844" max="2844" width="18.25" customWidth="1"/>
    <col min="2845" max="2845" width="34.875" bestFit="1" customWidth="1"/>
    <col min="2846" max="2846" width="41.75" bestFit="1" customWidth="1"/>
    <col min="2847" max="2847" width="18.25" bestFit="1" customWidth="1"/>
    <col min="2848" max="2848" width="23.5" customWidth="1"/>
    <col min="2849" max="2849" width="30.25" bestFit="1" customWidth="1"/>
    <col min="2850" max="2850" width="18.25" customWidth="1"/>
    <col min="2851" max="2851" width="35.375" bestFit="1" customWidth="1"/>
    <col min="2852" max="2852" width="42.25" bestFit="1" customWidth="1"/>
    <col min="2853" max="2853" width="18.25" bestFit="1" customWidth="1"/>
    <col min="2854" max="2854" width="43.625" customWidth="1"/>
    <col min="2855" max="2855" width="50.25" bestFit="1" customWidth="1"/>
    <col min="2856" max="2856" width="18.25" customWidth="1"/>
    <col min="2857" max="2857" width="16.375" customWidth="1"/>
    <col min="2858" max="2858" width="23.25" customWidth="1"/>
    <col min="2859" max="2859" width="18.25" bestFit="1" customWidth="1"/>
    <col min="2860" max="2860" width="36.375" customWidth="1"/>
    <col min="2861" max="2861" width="43.25" bestFit="1" customWidth="1"/>
    <col min="2862" max="2862" width="18.25" customWidth="1"/>
    <col min="2863" max="2863" width="22.375" bestFit="1" customWidth="1"/>
    <col min="2864" max="2864" width="18.75" customWidth="1"/>
    <col min="2865" max="2865" width="18.25" bestFit="1" customWidth="1"/>
    <col min="2866" max="2866" width="29.25" customWidth="1"/>
    <col min="2867" max="2867" width="35.875" bestFit="1" customWidth="1"/>
    <col min="2868" max="2868" width="18.25" customWidth="1"/>
    <col min="2869" max="2869" width="24.875" bestFit="1" customWidth="1"/>
    <col min="2870" max="2870" width="31.75" customWidth="1"/>
    <col min="2871" max="2871" width="18.25" bestFit="1" customWidth="1"/>
    <col min="2872" max="2872" width="23" customWidth="1"/>
    <col min="2873" max="2873" width="29.75" bestFit="1" customWidth="1"/>
    <col min="2874" max="2874" width="18.25" customWidth="1"/>
    <col min="2875" max="2875" width="14.625" customWidth="1"/>
    <col min="2876" max="2876" width="21.375" customWidth="1"/>
    <col min="2877" max="2877" width="18.25" bestFit="1" customWidth="1"/>
    <col min="2878" max="2878" width="43.25" bestFit="1" customWidth="1"/>
    <col min="2879" max="2879" width="50" bestFit="1" customWidth="1"/>
    <col min="2880" max="2880" width="18.25" customWidth="1"/>
    <col min="2881" max="2881" width="26.375" bestFit="1" customWidth="1"/>
    <col min="2882" max="2882" width="33.25" customWidth="1"/>
    <col min="2883" max="2883" width="18.25" bestFit="1" customWidth="1"/>
    <col min="2884" max="2884" width="31" customWidth="1"/>
    <col min="2885" max="2885" width="37.75" bestFit="1" customWidth="1"/>
    <col min="2886" max="2886" width="18.25" customWidth="1"/>
    <col min="2887" max="2887" width="32.25" bestFit="1" customWidth="1"/>
    <col min="2888" max="2888" width="39.125" bestFit="1" customWidth="1"/>
    <col min="2889" max="2889" width="18.25" bestFit="1" customWidth="1"/>
    <col min="2890" max="2890" width="16.25" customWidth="1"/>
    <col min="2891" max="2891" width="23.125" bestFit="1" customWidth="1"/>
    <col min="2892" max="2892" width="18.25" customWidth="1"/>
    <col min="2893" max="2893" width="47.75" bestFit="1" customWidth="1"/>
    <col min="2894" max="2894" width="54.625" bestFit="1" customWidth="1"/>
    <col min="2895" max="2895" width="18.25" bestFit="1" customWidth="1"/>
    <col min="2896" max="2896" width="22.625" customWidth="1"/>
    <col min="2897" max="2897" width="29.375" bestFit="1" customWidth="1"/>
    <col min="2898" max="2898" width="18.25" customWidth="1"/>
    <col min="2899" max="2899" width="29.25" bestFit="1" customWidth="1"/>
    <col min="2900" max="2900" width="35.875" customWidth="1"/>
    <col min="2901" max="2901" width="18.25" bestFit="1" customWidth="1"/>
    <col min="2902" max="2902" width="25.5" customWidth="1"/>
    <col min="2903" max="2903" width="32.25" bestFit="1" customWidth="1"/>
    <col min="2904" max="2904" width="18.25" customWidth="1"/>
    <col min="2905" max="2905" width="38.125" bestFit="1" customWidth="1"/>
    <col min="2906" max="2906" width="44.75" bestFit="1" customWidth="1"/>
    <col min="2907" max="2907" width="18.25" bestFit="1" customWidth="1"/>
    <col min="2908" max="2908" width="27.25" customWidth="1"/>
    <col min="2909" max="2909" width="34" bestFit="1" customWidth="1"/>
    <col min="2910" max="2910" width="18.25" customWidth="1"/>
    <col min="2911" max="2911" width="29.875" bestFit="1" customWidth="1"/>
    <col min="2912" max="2912" width="36.75" customWidth="1"/>
    <col min="2913" max="2913" width="18.25" bestFit="1" customWidth="1"/>
    <col min="2914" max="2914" width="12.75" customWidth="1"/>
    <col min="2915" max="2915" width="17.875" customWidth="1"/>
    <col min="2916" max="2916" width="18.25" customWidth="1"/>
    <col min="2917" max="2917" width="24.75" bestFit="1" customWidth="1"/>
    <col min="2918" max="2918" width="31.5" customWidth="1"/>
    <col min="2919" max="2919" width="18.25" bestFit="1" customWidth="1"/>
    <col min="2920" max="2920" width="53.25" bestFit="1" customWidth="1"/>
    <col min="2921" max="2921" width="60" bestFit="1" customWidth="1"/>
    <col min="2922" max="2922" width="18.25" customWidth="1"/>
    <col min="2923" max="2923" width="34.75" bestFit="1" customWidth="1"/>
    <col min="2924" max="2924" width="41.5" bestFit="1" customWidth="1"/>
    <col min="2925" max="2925" width="18.25" bestFit="1" customWidth="1"/>
    <col min="2926" max="2926" width="17.75" customWidth="1"/>
    <col min="2927" max="2927" width="24.375" bestFit="1" customWidth="1"/>
    <col min="2928" max="2928" width="18.25" customWidth="1"/>
    <col min="2929" max="2929" width="41.5" bestFit="1" customWidth="1"/>
    <col min="2930" max="2930" width="48.25" bestFit="1" customWidth="1"/>
    <col min="2931" max="2931" width="18.25" bestFit="1" customWidth="1"/>
    <col min="2932" max="2932" width="29.625" customWidth="1"/>
    <col min="2933" max="2933" width="36.375" bestFit="1" customWidth="1"/>
    <col min="2934" max="2934" width="18.25" customWidth="1"/>
    <col min="2935" max="2935" width="22.875" bestFit="1" customWidth="1"/>
    <col min="2936" max="2936" width="29.625" bestFit="1" customWidth="1"/>
    <col min="2937" max="2937" width="18.25" bestFit="1" customWidth="1"/>
    <col min="2938" max="2938" width="19" customWidth="1"/>
    <col min="2939" max="2939" width="25.75" bestFit="1" customWidth="1"/>
    <col min="2940" max="2940" width="18.25" bestFit="1" customWidth="1"/>
    <col min="2941" max="2941" width="31" bestFit="1" customWidth="1"/>
    <col min="2942" max="2942" width="37.75" bestFit="1" customWidth="1"/>
    <col min="2943" max="2943" width="18.25" bestFit="1" customWidth="1"/>
    <col min="2944" max="2944" width="15.875" customWidth="1"/>
    <col min="2945" max="2945" width="22.75" bestFit="1" customWidth="1"/>
    <col min="2946" max="2946" width="18.25" customWidth="1"/>
    <col min="2947" max="2947" width="26.875" bestFit="1" customWidth="1"/>
    <col min="2948" max="2948" width="33.75" bestFit="1" customWidth="1"/>
    <col min="2949" max="2949" width="18.25" bestFit="1" customWidth="1"/>
    <col min="2950" max="2950" width="28.625" bestFit="1" customWidth="1"/>
    <col min="2951" max="2951" width="35.25" bestFit="1" customWidth="1"/>
    <col min="2952" max="2952" width="18.25" customWidth="1"/>
    <col min="2953" max="2953" width="36" bestFit="1" customWidth="1"/>
    <col min="2954" max="2954" width="42.75" customWidth="1"/>
    <col min="2955" max="2955" width="18.25" bestFit="1" customWidth="1"/>
    <col min="2956" max="2956" width="11.625" customWidth="1"/>
    <col min="2957" max="2957" width="13" customWidth="1"/>
    <col min="2958" max="2958" width="18.25" customWidth="1"/>
    <col min="2959" max="2959" width="36.125" bestFit="1" customWidth="1"/>
    <col min="2960" max="2960" width="42.875" customWidth="1"/>
    <col min="2961" max="2961" width="18.25" bestFit="1" customWidth="1"/>
    <col min="2962" max="2962" width="13.25" customWidth="1"/>
    <col min="2963" max="2963" width="19.875" bestFit="1" customWidth="1"/>
    <col min="2964" max="2964" width="18.25" customWidth="1"/>
    <col min="2965" max="2965" width="54.25" bestFit="1" customWidth="1"/>
    <col min="2966" max="2966" width="61" bestFit="1" customWidth="1"/>
    <col min="2967" max="2967" width="18.25" bestFit="1" customWidth="1"/>
    <col min="2968" max="2968" width="47.75" customWidth="1"/>
    <col min="2969" max="2969" width="54.5" bestFit="1" customWidth="1"/>
    <col min="2970" max="2970" width="18.25" customWidth="1"/>
    <col min="2971" max="2971" width="13.875" customWidth="1"/>
    <col min="2972" max="2972" width="20.625" customWidth="1"/>
    <col min="2973" max="2973" width="18.25" bestFit="1" customWidth="1"/>
    <col min="2974" max="2974" width="39" customWidth="1"/>
    <col min="2975" max="2975" width="45.75" bestFit="1" customWidth="1"/>
    <col min="2976" max="2976" width="18.25" customWidth="1"/>
    <col min="2977" max="2977" width="27.25" bestFit="1" customWidth="1"/>
    <col min="2978" max="2978" width="34.125" bestFit="1" customWidth="1"/>
    <col min="2979" max="2979" width="18.25" bestFit="1" customWidth="1"/>
    <col min="2980" max="2980" width="26.25" customWidth="1"/>
    <col min="2981" max="2981" width="33" bestFit="1" customWidth="1"/>
    <col min="2982" max="2982" width="18.25" customWidth="1"/>
    <col min="2983" max="2983" width="23.25" bestFit="1" customWidth="1"/>
    <col min="2984" max="2984" width="29.875" customWidth="1"/>
    <col min="2985" max="2985" width="18.25" bestFit="1" customWidth="1"/>
    <col min="2986" max="2986" width="48.625" bestFit="1" customWidth="1"/>
    <col min="2987" max="2987" width="55.25" bestFit="1" customWidth="1"/>
    <col min="2988" max="2988" width="18.25" customWidth="1"/>
    <col min="2989" max="2989" width="29.125" bestFit="1" customWidth="1"/>
    <col min="2990" max="2990" width="35.75" customWidth="1"/>
    <col min="2991" max="2991" width="18.25" bestFit="1" customWidth="1"/>
    <col min="2992" max="2992" width="32.125" customWidth="1"/>
    <col min="2993" max="2993" width="38.875" bestFit="1" customWidth="1"/>
    <col min="2994" max="2994" width="18.25" customWidth="1"/>
    <col min="2995" max="2995" width="31.75" bestFit="1" customWidth="1"/>
    <col min="2996" max="2996" width="38.625" customWidth="1"/>
    <col min="2997" max="2997" width="18.25" bestFit="1" customWidth="1"/>
    <col min="2998" max="2998" width="33.25" customWidth="1"/>
    <col min="2999" max="2999" width="40" bestFit="1" customWidth="1"/>
    <col min="3000" max="3000" width="18.25" customWidth="1"/>
    <col min="3001" max="3001" width="22.5" bestFit="1" customWidth="1"/>
    <col min="3002" max="3002" width="29.25" bestFit="1" customWidth="1"/>
    <col min="3003" max="3003" width="18.25" bestFit="1" customWidth="1"/>
    <col min="3004" max="3004" width="59.375" customWidth="1"/>
    <col min="3005" max="3005" width="66.125" bestFit="1" customWidth="1"/>
    <col min="3006" max="3006" width="18.25" customWidth="1"/>
    <col min="3007" max="3007" width="40.375" bestFit="1" customWidth="1"/>
    <col min="3008" max="3008" width="47.25" bestFit="1" customWidth="1"/>
    <col min="3009" max="3009" width="18.25" bestFit="1" customWidth="1"/>
    <col min="3010" max="3010" width="45.25" bestFit="1" customWidth="1"/>
    <col min="3011" max="3011" width="52.125" bestFit="1" customWidth="1"/>
    <col min="3012" max="3012" width="18.25" customWidth="1"/>
    <col min="3013" max="3013" width="34.625" bestFit="1" customWidth="1"/>
    <col min="3014" max="3014" width="41.25" customWidth="1"/>
    <col min="3015" max="3015" width="18.25" bestFit="1" customWidth="1"/>
    <col min="3016" max="3016" width="54.75" bestFit="1" customWidth="1"/>
    <col min="3017" max="3017" width="61.5" bestFit="1" customWidth="1"/>
    <col min="3018" max="3018" width="18.25" customWidth="1"/>
    <col min="3019" max="3019" width="19.625" bestFit="1" customWidth="1"/>
    <col min="3020" max="3020" width="26.375" customWidth="1"/>
    <col min="3021" max="3021" width="18.25" bestFit="1" customWidth="1"/>
    <col min="3022" max="3022" width="51.125" bestFit="1" customWidth="1"/>
    <col min="3023" max="3023" width="57.875" bestFit="1" customWidth="1"/>
    <col min="3024" max="3024" width="18.25" customWidth="1"/>
    <col min="3025" max="3025" width="27.625" bestFit="1" customWidth="1"/>
    <col min="3026" max="3026" width="34.375" customWidth="1"/>
    <col min="3027" max="3027" width="18.25" bestFit="1" customWidth="1"/>
    <col min="3028" max="3028" width="52" bestFit="1" customWidth="1"/>
    <col min="3029" max="3029" width="58.75" bestFit="1" customWidth="1"/>
    <col min="3030" max="3030" width="18.25" customWidth="1"/>
    <col min="3031" max="3031" width="26.125" bestFit="1" customWidth="1"/>
    <col min="3032" max="3032" width="32.875" customWidth="1"/>
    <col min="3033" max="3033" width="18.25" bestFit="1" customWidth="1"/>
    <col min="3034" max="3034" width="15.75" customWidth="1"/>
    <col min="3035" max="3035" width="20.125" bestFit="1" customWidth="1"/>
    <col min="3036" max="3036" width="18.25" customWidth="1"/>
    <col min="3037" max="3037" width="43.875" bestFit="1" customWidth="1"/>
    <col min="3038" max="3038" width="50.625" bestFit="1" customWidth="1"/>
    <col min="3039" max="3039" width="18.25" bestFit="1" customWidth="1"/>
    <col min="3040" max="3040" width="24.75" customWidth="1"/>
    <col min="3041" max="3041" width="31.625" bestFit="1" customWidth="1"/>
    <col min="3042" max="3042" width="18.25" customWidth="1"/>
    <col min="3043" max="3043" width="17" customWidth="1"/>
    <col min="3044" max="3044" width="23.75" customWidth="1"/>
    <col min="3045" max="3045" width="18.25" bestFit="1" customWidth="1"/>
    <col min="3046" max="3046" width="28.25" customWidth="1"/>
    <col min="3047" max="3047" width="34.875" bestFit="1" customWidth="1"/>
    <col min="3048" max="3048" width="18.25" customWidth="1"/>
    <col min="3049" max="3049" width="31.125" bestFit="1" customWidth="1"/>
    <col min="3050" max="3050" width="37.875" bestFit="1" customWidth="1"/>
    <col min="3051" max="3051" width="18.25" bestFit="1" customWidth="1"/>
    <col min="3052" max="3052" width="37.875" customWidth="1"/>
    <col min="3053" max="3053" width="44.75" bestFit="1" customWidth="1"/>
    <col min="3054" max="3054" width="18.25" customWidth="1"/>
    <col min="3055" max="3055" width="28.25" bestFit="1" customWidth="1"/>
    <col min="3056" max="3056" width="35" customWidth="1"/>
    <col min="3057" max="3057" width="18.25" bestFit="1" customWidth="1"/>
    <col min="3058" max="3058" width="29.25" customWidth="1"/>
    <col min="3059" max="3059" width="36" bestFit="1" customWidth="1"/>
    <col min="3060" max="3060" width="18.25" customWidth="1"/>
    <col min="3061" max="3061" width="39.875" bestFit="1" customWidth="1"/>
    <col min="3062" max="3062" width="46.75" bestFit="1" customWidth="1"/>
    <col min="3063" max="3063" width="18.25" bestFit="1" customWidth="1"/>
    <col min="3064" max="3064" width="59.625" bestFit="1" customWidth="1"/>
    <col min="3065" max="3065" width="66.25" bestFit="1" customWidth="1"/>
    <col min="3066" max="3066" width="18.25" customWidth="1"/>
    <col min="3067" max="3067" width="31.75" bestFit="1" customWidth="1"/>
    <col min="3068" max="3068" width="38.625" bestFit="1" customWidth="1"/>
    <col min="3069" max="3069" width="18.25" bestFit="1" customWidth="1"/>
    <col min="3070" max="3070" width="43.625" bestFit="1" customWidth="1"/>
    <col min="3071" max="3071" width="50.25" bestFit="1" customWidth="1"/>
    <col min="3072" max="3072" width="18.25" customWidth="1"/>
    <col min="3073" max="3073" width="50.5" bestFit="1" customWidth="1"/>
    <col min="3074" max="3074" width="57.25" bestFit="1" customWidth="1"/>
    <col min="3075" max="3075" width="18.25" bestFit="1" customWidth="1"/>
    <col min="3076" max="3076" width="41.75" customWidth="1"/>
    <col min="3077" max="3077" width="48.5" bestFit="1" customWidth="1"/>
    <col min="3078" max="3078" width="18.25" customWidth="1"/>
    <col min="3079" max="3079" width="35.375" bestFit="1" customWidth="1"/>
    <col min="3080" max="3080" width="42.25" customWidth="1"/>
    <col min="3081" max="3081" width="18.25" bestFit="1" customWidth="1"/>
    <col min="3082" max="3082" width="45.75" bestFit="1" customWidth="1"/>
    <col min="3083" max="3083" width="52.5" bestFit="1" customWidth="1"/>
    <col min="3084" max="3084" width="18.25" customWidth="1"/>
    <col min="3085" max="3085" width="29.25" bestFit="1" customWidth="1"/>
    <col min="3086" max="3086" width="35.875" customWidth="1"/>
    <col min="3087" max="3087" width="18.25" bestFit="1" customWidth="1"/>
    <col min="3088" max="3088" width="22.75" customWidth="1"/>
    <col min="3089" max="3089" width="29.5" bestFit="1" customWidth="1"/>
    <col min="3090" max="3090" width="18.25" customWidth="1"/>
    <col min="3091" max="3091" width="48.75" bestFit="1" customWidth="1"/>
    <col min="3092" max="3092" width="55.375" customWidth="1"/>
    <col min="3093" max="3093" width="18.25" bestFit="1" customWidth="1"/>
    <col min="3094" max="3094" width="16.75" customWidth="1"/>
    <col min="3095" max="3095" width="23.5" bestFit="1" customWidth="1"/>
    <col min="3096" max="3096" width="18.25" customWidth="1"/>
    <col min="3097" max="3097" width="28.25" bestFit="1" customWidth="1"/>
    <col min="3098" max="3098" width="35" customWidth="1"/>
    <col min="3099" max="3099" width="18.25" bestFit="1" customWidth="1"/>
    <col min="3100" max="3100" width="26" customWidth="1"/>
    <col min="3101" max="3101" width="32.75" bestFit="1" customWidth="1"/>
    <col min="3102" max="3102" width="18.25" customWidth="1"/>
    <col min="3103" max="3103" width="96.625" bestFit="1" customWidth="1"/>
    <col min="3104" max="3104" width="103.375" bestFit="1" customWidth="1"/>
    <col min="3105" max="3105" width="18.25" bestFit="1" customWidth="1"/>
    <col min="3106" max="3106" width="24.25" customWidth="1"/>
    <col min="3107" max="3107" width="30.875" bestFit="1" customWidth="1"/>
    <col min="3108" max="3108" width="18.25" customWidth="1"/>
    <col min="3109" max="3109" width="34.375" bestFit="1" customWidth="1"/>
    <col min="3110" max="3110" width="41.125" bestFit="1" customWidth="1"/>
    <col min="3111" max="3111" width="18.25" bestFit="1" customWidth="1"/>
    <col min="3112" max="3112" width="27.125" customWidth="1"/>
    <col min="3113" max="3113" width="33.875" bestFit="1" customWidth="1"/>
    <col min="3114" max="3114" width="18.25" customWidth="1"/>
    <col min="3115" max="3115" width="30.375" bestFit="1" customWidth="1"/>
    <col min="3116" max="3116" width="37.25" customWidth="1"/>
    <col min="3117" max="3117" width="18.25" bestFit="1" customWidth="1"/>
    <col min="3118" max="3118" width="24.375" customWidth="1"/>
    <col min="3119" max="3119" width="31.125" bestFit="1" customWidth="1"/>
    <col min="3120" max="3120" width="18.25" customWidth="1"/>
    <col min="3121" max="3121" width="23.5" bestFit="1" customWidth="1"/>
    <col min="3122" max="3122" width="30.25" customWidth="1"/>
    <col min="3123" max="3123" width="18.25" bestFit="1" customWidth="1"/>
    <col min="3124" max="3124" width="43.25" bestFit="1" customWidth="1"/>
    <col min="3125" max="3125" width="49.875" bestFit="1" customWidth="1"/>
    <col min="3126" max="3126" width="18.25" customWidth="1"/>
    <col min="3127" max="3127" width="25.25" bestFit="1" customWidth="1"/>
    <col min="3128" max="3128" width="32.125" customWidth="1"/>
    <col min="3129" max="3129" width="18.25" bestFit="1" customWidth="1"/>
    <col min="3130" max="3130" width="28.25" customWidth="1"/>
    <col min="3131" max="3131" width="35" bestFit="1" customWidth="1"/>
    <col min="3132" max="3132" width="18.25" customWidth="1"/>
    <col min="3133" max="3133" width="26.75" bestFit="1" customWidth="1"/>
    <col min="3134" max="3134" width="33.625" customWidth="1"/>
    <col min="3135" max="3135" width="18.25" bestFit="1" customWidth="1"/>
    <col min="3136" max="3136" width="22.75" customWidth="1"/>
    <col min="3137" max="3137" width="29.5" bestFit="1" customWidth="1"/>
    <col min="3138" max="3138" width="18.25" customWidth="1"/>
    <col min="3139" max="3139" width="12.75" customWidth="1"/>
    <col min="3140" max="3140" width="19.375" customWidth="1"/>
    <col min="3141" max="3141" width="18.25" bestFit="1" customWidth="1"/>
    <col min="3142" max="3142" width="44.5" bestFit="1" customWidth="1"/>
    <col min="3143" max="3143" width="51.25" bestFit="1" customWidth="1"/>
    <col min="3144" max="3144" width="18.25" customWidth="1"/>
    <col min="3145" max="3145" width="19.875" bestFit="1" customWidth="1"/>
    <col min="3146" max="3146" width="26.75" customWidth="1"/>
    <col min="3147" max="3147" width="18.25" bestFit="1" customWidth="1"/>
    <col min="3148" max="3148" width="29.125" customWidth="1"/>
    <col min="3149" max="3149" width="35.75" bestFit="1" customWidth="1"/>
    <col min="3150" max="3150" width="18.25" customWidth="1"/>
    <col min="3151" max="3151" width="33" bestFit="1" customWidth="1"/>
    <col min="3152" max="3152" width="39.75" customWidth="1"/>
    <col min="3153" max="3153" width="18.25" bestFit="1" customWidth="1"/>
    <col min="3154" max="3154" width="29.875" customWidth="1"/>
    <col min="3155" max="3155" width="36.75" bestFit="1" customWidth="1"/>
    <col min="3156" max="3156" width="18.25" customWidth="1"/>
    <col min="3157" max="3157" width="23.25" bestFit="1" customWidth="1"/>
    <col min="3158" max="3158" width="29.875" customWidth="1"/>
    <col min="3159" max="3159" width="18.25" bestFit="1" customWidth="1"/>
    <col min="3160" max="3160" width="48.875" customWidth="1"/>
    <col min="3161" max="3161" width="55.625" bestFit="1" customWidth="1"/>
    <col min="3162" max="3162" width="18.25" customWidth="1"/>
    <col min="3163" max="3163" width="35.375" bestFit="1" customWidth="1"/>
    <col min="3164" max="3164" width="42.25" customWidth="1"/>
    <col min="3165" max="3165" width="18.25" bestFit="1" customWidth="1"/>
    <col min="3166" max="3166" width="39.75" customWidth="1"/>
    <col min="3167" max="3167" width="46.375" bestFit="1" customWidth="1"/>
    <col min="3168" max="3168" width="18.25" customWidth="1"/>
    <col min="3169" max="3169" width="39.75" bestFit="1" customWidth="1"/>
    <col min="3170" max="3170" width="46.625" customWidth="1"/>
    <col min="3171" max="3171" width="18.25" bestFit="1" customWidth="1"/>
    <col min="3172" max="3172" width="18.875" customWidth="1"/>
    <col min="3173" max="3173" width="25.625" bestFit="1" customWidth="1"/>
    <col min="3174" max="3175" width="18.25" customWidth="1"/>
    <col min="3176" max="3176" width="24.875" customWidth="1"/>
    <col min="3177" max="3177" width="18.25" bestFit="1" customWidth="1"/>
    <col min="3178" max="3178" width="36.875" customWidth="1"/>
    <col min="3179" max="3179" width="43.75" bestFit="1" customWidth="1"/>
    <col min="3180" max="3180" width="18.25" customWidth="1"/>
    <col min="3181" max="3181" width="50.875" bestFit="1" customWidth="1"/>
    <col min="3182" max="3182" width="57.75" bestFit="1" customWidth="1"/>
    <col min="3183" max="3183" width="18.25" bestFit="1" customWidth="1"/>
    <col min="3184" max="3184" width="36.25" bestFit="1" customWidth="1"/>
    <col min="3185" max="3185" width="43.125" bestFit="1" customWidth="1"/>
    <col min="3186" max="3186" width="18.25" customWidth="1"/>
    <col min="3187" max="3187" width="36.25" bestFit="1" customWidth="1"/>
    <col min="3188" max="3188" width="43.125" customWidth="1"/>
    <col min="3189" max="3189" width="18.25" bestFit="1" customWidth="1"/>
    <col min="3190" max="3190" width="31" customWidth="1"/>
    <col min="3191" max="3191" width="37.75" bestFit="1" customWidth="1"/>
    <col min="3192" max="3192" width="18.25" customWidth="1"/>
    <col min="3193" max="3193" width="31" bestFit="1" customWidth="1"/>
    <col min="3194" max="3194" width="37.75" customWidth="1"/>
    <col min="3195" max="3195" width="18.25" bestFit="1" customWidth="1"/>
    <col min="3196" max="3196" width="25.875" customWidth="1"/>
    <col min="3197" max="3197" width="32.75" bestFit="1" customWidth="1"/>
    <col min="3198" max="3198" width="18.25" customWidth="1"/>
    <col min="3199" max="3199" width="21.25" bestFit="1" customWidth="1"/>
    <col min="3200" max="3200" width="28.125" bestFit="1" customWidth="1"/>
    <col min="3201" max="3201" width="18.25" bestFit="1" customWidth="1"/>
    <col min="3202" max="3202" width="20.5" customWidth="1"/>
    <col min="3203" max="3203" width="27.25" bestFit="1" customWidth="1"/>
    <col min="3204" max="3204" width="18.25" bestFit="1" customWidth="1"/>
    <col min="3205" max="3205" width="13.75" customWidth="1"/>
    <col min="3206" max="3206" width="20.5" customWidth="1"/>
    <col min="3207" max="3207" width="18.25" bestFit="1" customWidth="1"/>
    <col min="3208" max="3208" width="24.125" customWidth="1"/>
    <col min="3209" max="3209" width="30.75" bestFit="1" customWidth="1"/>
    <col min="3210" max="3211" width="18.25" customWidth="1"/>
    <col min="3212" max="3212" width="24.875" customWidth="1"/>
    <col min="3213" max="3213" width="18.25" bestFit="1" customWidth="1"/>
    <col min="3214" max="3214" width="34" bestFit="1" customWidth="1"/>
    <col min="3215" max="3215" width="40.75" bestFit="1" customWidth="1"/>
    <col min="3216" max="3216" width="18.25" bestFit="1" customWidth="1"/>
    <col min="3217" max="3217" width="23.75" bestFit="1" customWidth="1"/>
    <col min="3218" max="3218" width="30.375" bestFit="1" customWidth="1"/>
    <col min="3219" max="3219" width="18.25" bestFit="1" customWidth="1"/>
    <col min="3220" max="3220" width="34.125" bestFit="1" customWidth="1"/>
    <col min="3221" max="3221" width="40.75" bestFit="1" customWidth="1"/>
    <col min="3222" max="3222" width="18.25" customWidth="1"/>
    <col min="3223" max="3223" width="11.625" customWidth="1"/>
    <col min="3224" max="3224" width="13.5" customWidth="1"/>
    <col min="3225" max="3225" width="18.25" bestFit="1" customWidth="1"/>
    <col min="3226" max="3226" width="26.25" customWidth="1"/>
    <col min="3227" max="3227" width="33" bestFit="1" customWidth="1"/>
    <col min="3228" max="3228" width="18.25" customWidth="1"/>
    <col min="3229" max="3229" width="19.375" bestFit="1" customWidth="1"/>
    <col min="3230" max="3230" width="26.25" bestFit="1" customWidth="1"/>
    <col min="3231" max="3231" width="18.25" bestFit="1" customWidth="1"/>
    <col min="3232" max="3232" width="15.875" bestFit="1" customWidth="1"/>
    <col min="3233" max="3233" width="22.75" bestFit="1" customWidth="1"/>
    <col min="3234" max="3234" width="18.25" bestFit="1" customWidth="1"/>
    <col min="3235" max="3235" width="15.875" customWidth="1"/>
    <col min="3236" max="3236" width="22.75" customWidth="1"/>
    <col min="3237" max="3237" width="18.25" bestFit="1" customWidth="1"/>
    <col min="3238" max="3238" width="52.625" bestFit="1" customWidth="1"/>
    <col min="3239" max="3239" width="59.375" bestFit="1" customWidth="1"/>
    <col min="3240" max="3240" width="18.25" customWidth="1"/>
    <col min="3241" max="3241" width="57.125" bestFit="1" customWidth="1"/>
    <col min="3242" max="3242" width="63.875" bestFit="1" customWidth="1"/>
    <col min="3243" max="3243" width="18.25" bestFit="1" customWidth="1"/>
    <col min="3244" max="3244" width="16.5" customWidth="1"/>
    <col min="3245" max="3245" width="23.25" bestFit="1" customWidth="1"/>
    <col min="3246" max="3246" width="18.25" customWidth="1"/>
    <col min="3247" max="3247" width="54.125" bestFit="1" customWidth="1"/>
    <col min="3248" max="3248" width="60.75" bestFit="1" customWidth="1"/>
    <col min="3249" max="3249" width="18.25" bestFit="1" customWidth="1"/>
    <col min="3250" max="3250" width="54.125" bestFit="1" customWidth="1"/>
    <col min="3251" max="3251" width="60.75" bestFit="1" customWidth="1"/>
    <col min="3252" max="3252" width="18.25" customWidth="1"/>
    <col min="3253" max="3253" width="37.875" bestFit="1" customWidth="1"/>
    <col min="3254" max="3254" width="44.75" bestFit="1" customWidth="1"/>
    <col min="3255" max="3255" width="18.25" bestFit="1" customWidth="1"/>
    <col min="3256" max="3256" width="16.875" customWidth="1"/>
    <col min="3257" max="3257" width="23.75" bestFit="1" customWidth="1"/>
    <col min="3258" max="3258" width="18.25" customWidth="1"/>
    <col min="3259" max="3259" width="13.875" customWidth="1"/>
    <col min="3260" max="3260" width="20.625" customWidth="1"/>
    <col min="3261" max="3261" width="18.25" bestFit="1" customWidth="1"/>
    <col min="3262" max="3262" width="32.375" customWidth="1"/>
    <col min="3263" max="3263" width="39.25" bestFit="1" customWidth="1"/>
    <col min="3264" max="3264" width="18.25" bestFit="1" customWidth="1"/>
    <col min="3265" max="3265" width="28.25" bestFit="1" customWidth="1"/>
    <col min="3266" max="3266" width="34.875" bestFit="1" customWidth="1"/>
    <col min="3267" max="3267" width="18.25" bestFit="1" customWidth="1"/>
    <col min="3268" max="3268" width="12.375" customWidth="1"/>
    <col min="3269" max="3269" width="19.125" bestFit="1" customWidth="1"/>
    <col min="3270" max="3270" width="18.25" customWidth="1"/>
    <col min="3271" max="3271" width="13" customWidth="1"/>
    <col min="3272" max="3272" width="19.75" bestFit="1" customWidth="1"/>
    <col min="3273" max="3273" width="18.25" bestFit="1" customWidth="1"/>
    <col min="3274" max="3274" width="16.25" bestFit="1" customWidth="1"/>
    <col min="3275" max="3275" width="20.875" bestFit="1" customWidth="1"/>
    <col min="3276" max="3276" width="18.25" bestFit="1" customWidth="1"/>
    <col min="3277" max="3277" width="17.5" customWidth="1"/>
    <col min="3278" max="3278" width="24.25" customWidth="1"/>
    <col min="3279" max="3279" width="18.25" bestFit="1" customWidth="1"/>
    <col min="3280" max="3280" width="22.625" customWidth="1"/>
    <col min="3281" max="3281" width="29.375" bestFit="1" customWidth="1"/>
    <col min="3282" max="3282" width="18.25" customWidth="1"/>
    <col min="3283" max="3283" width="40.25" bestFit="1" customWidth="1"/>
    <col min="3284" max="3284" width="47.125" bestFit="1" customWidth="1"/>
    <col min="3285" max="3285" width="18.25" bestFit="1" customWidth="1"/>
    <col min="3286" max="3286" width="39.125" bestFit="1" customWidth="1"/>
    <col min="3287" max="3287" width="45.75" bestFit="1" customWidth="1"/>
    <col min="3288" max="3288" width="18.25" customWidth="1"/>
    <col min="3289" max="3289" width="66.25" bestFit="1" customWidth="1"/>
    <col min="3290" max="3290" width="73" bestFit="1" customWidth="1"/>
    <col min="3291" max="3291" width="18.25" bestFit="1" customWidth="1"/>
    <col min="3292" max="3292" width="30.25" bestFit="1" customWidth="1"/>
    <col min="3293" max="3293" width="37.125" bestFit="1" customWidth="1"/>
    <col min="3294" max="3294" width="18.25" customWidth="1"/>
    <col min="3295" max="3295" width="46.875" bestFit="1" customWidth="1"/>
    <col min="3296" max="3296" width="53.75" bestFit="1" customWidth="1"/>
    <col min="3297" max="3297" width="18.25" bestFit="1" customWidth="1"/>
    <col min="3298" max="3298" width="31.25" bestFit="1" customWidth="1"/>
    <col min="3299" max="3299" width="38" bestFit="1" customWidth="1"/>
    <col min="3300" max="3300" width="18.25" customWidth="1"/>
    <col min="3301" max="3301" width="46.875" bestFit="1" customWidth="1"/>
    <col min="3302" max="3302" width="53.75" bestFit="1" customWidth="1"/>
    <col min="3303" max="3303" width="18.25" bestFit="1" customWidth="1"/>
    <col min="3304" max="3304" width="36.875" bestFit="1" customWidth="1"/>
    <col min="3305" max="3305" width="43.75" bestFit="1" customWidth="1"/>
    <col min="3306" max="3306" width="18.25" customWidth="1"/>
    <col min="3307" max="3307" width="36.875" bestFit="1" customWidth="1"/>
    <col min="3308" max="3308" width="43.75" bestFit="1" customWidth="1"/>
    <col min="3309" max="3309" width="18.25" bestFit="1" customWidth="1"/>
    <col min="3310" max="3310" width="15.75" customWidth="1"/>
    <col min="3311" max="3311" width="22.5" bestFit="1" customWidth="1"/>
    <col min="3312" max="3312" width="18.25" customWidth="1"/>
    <col min="3313" max="3313" width="34.625" bestFit="1" customWidth="1"/>
    <col min="3314" max="3314" width="41.25" bestFit="1" customWidth="1"/>
    <col min="3315" max="3315" width="18.25" bestFit="1" customWidth="1"/>
    <col min="3316" max="3316" width="37.125" bestFit="1" customWidth="1"/>
    <col min="3317" max="3317" width="43.875" bestFit="1" customWidth="1"/>
    <col min="3318" max="3318" width="18.25" customWidth="1"/>
    <col min="3319" max="3319" width="27.25" bestFit="1" customWidth="1"/>
    <col min="3320" max="3320" width="34" customWidth="1"/>
    <col min="3321" max="3321" width="18.25" bestFit="1" customWidth="1"/>
    <col min="3322" max="3322" width="50.625" bestFit="1" customWidth="1"/>
    <col min="3323" max="3323" width="57.375" bestFit="1" customWidth="1"/>
    <col min="3324" max="3324" width="18.25" customWidth="1"/>
    <col min="3325" max="3325" width="39" bestFit="1" customWidth="1"/>
    <col min="3326" max="3326" width="45.75" bestFit="1" customWidth="1"/>
    <col min="3327" max="3327" width="18.25" bestFit="1" customWidth="1"/>
    <col min="3328" max="3328" width="30.75" customWidth="1"/>
    <col min="3329" max="3329" width="37.5" bestFit="1" customWidth="1"/>
    <col min="3330" max="3330" width="18.25" customWidth="1"/>
    <col min="3331" max="3331" width="43.625" bestFit="1" customWidth="1"/>
    <col min="3332" max="3332" width="50.25" bestFit="1" customWidth="1"/>
    <col min="3333" max="3333" width="18.25" bestFit="1" customWidth="1"/>
    <col min="3334" max="3334" width="19.5" customWidth="1"/>
    <col min="3335" max="3335" width="26.25" bestFit="1" customWidth="1"/>
    <col min="3336" max="3336" width="18.25" customWidth="1"/>
    <col min="3337" max="3337" width="20.25" bestFit="1" customWidth="1"/>
    <col min="3338" max="3338" width="27.125" customWidth="1"/>
    <col min="3339" max="3339" width="18.25" bestFit="1" customWidth="1"/>
    <col min="3340" max="3340" width="28.75" customWidth="1"/>
    <col min="3341" max="3341" width="35.375" bestFit="1" customWidth="1"/>
    <col min="3342" max="3342" width="18.25" customWidth="1"/>
    <col min="3343" max="3343" width="26.625" bestFit="1" customWidth="1"/>
    <col min="3344" max="3344" width="33.375" customWidth="1"/>
    <col min="3345" max="3345" width="18.25" bestFit="1" customWidth="1"/>
    <col min="3346" max="3346" width="25.125" customWidth="1"/>
    <col min="3347" max="3347" width="31.875" bestFit="1" customWidth="1"/>
    <col min="3348" max="3348" width="18.25" customWidth="1"/>
    <col min="3349" max="3349" width="21.75" bestFit="1" customWidth="1"/>
    <col min="3350" max="3350" width="28.5" bestFit="1" customWidth="1"/>
    <col min="3351" max="3351" width="18.25" bestFit="1" customWidth="1"/>
    <col min="3352" max="3352" width="30" customWidth="1"/>
    <col min="3353" max="3353" width="36.75" bestFit="1" customWidth="1"/>
    <col min="3354" max="3354" width="18.25" customWidth="1"/>
    <col min="3355" max="3355" width="34.25" bestFit="1" customWidth="1"/>
    <col min="3356" max="3356" width="40.875" bestFit="1" customWidth="1"/>
    <col min="3357" max="3357" width="18.25" bestFit="1" customWidth="1"/>
    <col min="3358" max="3358" width="34.5" bestFit="1" customWidth="1"/>
    <col min="3359" max="3359" width="41.25" bestFit="1" customWidth="1"/>
    <col min="3360" max="3360" width="18.25" customWidth="1"/>
    <col min="3361" max="3361" width="25.25" bestFit="1" customWidth="1"/>
    <col min="3362" max="3362" width="32" bestFit="1" customWidth="1"/>
    <col min="3363" max="3363" width="18.25" bestFit="1" customWidth="1"/>
    <col min="3364" max="3364" width="29.25" customWidth="1"/>
    <col min="3365" max="3365" width="35.875" bestFit="1" customWidth="1"/>
    <col min="3366" max="3366" width="18.25" customWidth="1"/>
    <col min="3367" max="3367" width="51.75" bestFit="1" customWidth="1"/>
    <col min="3368" max="3368" width="58.5" customWidth="1"/>
    <col min="3369" max="3369" width="18.25" bestFit="1" customWidth="1"/>
    <col min="3370" max="3370" width="43.25" bestFit="1" customWidth="1"/>
    <col min="3371" max="3371" width="50" bestFit="1" customWidth="1"/>
    <col min="3372" max="3372" width="18.25" customWidth="1"/>
    <col min="3373" max="3373" width="49.5" bestFit="1" customWidth="1"/>
    <col min="3374" max="3374" width="56.25" bestFit="1" customWidth="1"/>
    <col min="3375" max="3375" width="18.25" bestFit="1" customWidth="1"/>
    <col min="3376" max="3376" width="49.5" bestFit="1" customWidth="1"/>
    <col min="3377" max="3377" width="56.25" bestFit="1" customWidth="1"/>
    <col min="3378" max="3378" width="18.25" customWidth="1"/>
    <col min="3379" max="3379" width="15.75" customWidth="1"/>
    <col min="3380" max="3380" width="22.625" bestFit="1" customWidth="1"/>
    <col min="3381" max="3381" width="18.25" bestFit="1" customWidth="1"/>
    <col min="3382" max="3382" width="15.875" bestFit="1" customWidth="1"/>
    <col min="3383" max="3383" width="22.75" bestFit="1" customWidth="1"/>
    <col min="3384" max="3384" width="18.25" customWidth="1"/>
    <col min="3385" max="3385" width="25.75" bestFit="1" customWidth="1"/>
    <col min="3386" max="3386" width="32.5" bestFit="1" customWidth="1"/>
    <col min="3387" max="3387" width="18.25" bestFit="1" customWidth="1"/>
    <col min="3388" max="3388" width="38.25" customWidth="1"/>
    <col min="3389" max="3389" width="45" bestFit="1" customWidth="1"/>
    <col min="3390" max="3390" width="18.25" customWidth="1"/>
    <col min="3391" max="3391" width="22.25" bestFit="1" customWidth="1"/>
    <col min="3392" max="3392" width="29.125" customWidth="1"/>
    <col min="3393" max="3393" width="18.25" bestFit="1" customWidth="1"/>
    <col min="3394" max="3394" width="33.75" bestFit="1" customWidth="1"/>
    <col min="3395" max="3395" width="40.375" bestFit="1" customWidth="1"/>
    <col min="3396" max="3396" width="18.25" customWidth="1"/>
    <col min="3397" max="3397" width="35.375" bestFit="1" customWidth="1"/>
    <col min="3398" max="3398" width="42.25" bestFit="1" customWidth="1"/>
    <col min="3399" max="3399" width="18.25" bestFit="1" customWidth="1"/>
    <col min="3400" max="3400" width="22.875" customWidth="1"/>
    <col min="3401" max="3401" width="29.625" bestFit="1" customWidth="1"/>
    <col min="3402" max="3402" width="18.25" customWidth="1"/>
    <col min="3403" max="3403" width="24.125" bestFit="1" customWidth="1"/>
    <col min="3404" max="3404" width="30.75" customWidth="1"/>
    <col min="3405" max="3405" width="18.25" bestFit="1" customWidth="1"/>
    <col min="3406" max="3406" width="37.375" bestFit="1" customWidth="1"/>
    <col min="3407" max="3407" width="44.25" bestFit="1" customWidth="1"/>
    <col min="3408" max="3408" width="18.25" customWidth="1"/>
    <col min="3409" max="3409" width="44.75" bestFit="1" customWidth="1"/>
    <col min="3410" max="3410" width="51.375" bestFit="1" customWidth="1"/>
    <col min="3411" max="3411" width="18.25" bestFit="1" customWidth="1"/>
    <col min="3412" max="3412" width="42.375" bestFit="1" customWidth="1"/>
    <col min="3413" max="3413" width="49.25" bestFit="1" customWidth="1"/>
    <col min="3414" max="3414" width="18.25" customWidth="1"/>
    <col min="3415" max="3415" width="53.875" bestFit="1" customWidth="1"/>
    <col min="3416" max="3416" width="60.625" bestFit="1" customWidth="1"/>
    <col min="3417" max="3417" width="18.25" bestFit="1" customWidth="1"/>
    <col min="3418" max="3418" width="43" bestFit="1" customWidth="1"/>
    <col min="3419" max="3419" width="49.75" bestFit="1" customWidth="1"/>
    <col min="3420" max="3420" width="18.25" customWidth="1"/>
    <col min="3421" max="3421" width="38.5" bestFit="1" customWidth="1"/>
    <col min="3422" max="3422" width="45.25" bestFit="1" customWidth="1"/>
    <col min="3423" max="3423" width="18.25" bestFit="1" customWidth="1"/>
    <col min="3424" max="3424" width="12.25" bestFit="1" customWidth="1"/>
    <col min="3425" max="3425" width="19" bestFit="1" customWidth="1"/>
    <col min="3426" max="3426" width="18.25" bestFit="1" customWidth="1"/>
    <col min="3427" max="3427" width="22.875" bestFit="1" customWidth="1"/>
    <col min="3428" max="3428" width="29.625" bestFit="1" customWidth="1"/>
    <col min="3429" max="3429" width="18.25" bestFit="1" customWidth="1"/>
    <col min="3430" max="3430" width="24" bestFit="1" customWidth="1"/>
    <col min="3431" max="3431" width="30.75" bestFit="1" customWidth="1"/>
    <col min="3432" max="3432" width="18.25" customWidth="1"/>
    <col min="3433" max="3433" width="21.75" bestFit="1" customWidth="1"/>
    <col min="3434" max="3434" width="28.5" customWidth="1"/>
    <col min="3435" max="3435" width="18.25" bestFit="1" customWidth="1"/>
    <col min="3436" max="3436" width="17" customWidth="1"/>
    <col min="3437" max="3437" width="23.75" bestFit="1" customWidth="1"/>
    <col min="3438" max="3438" width="18.25" customWidth="1"/>
    <col min="3439" max="3439" width="31.75" bestFit="1" customWidth="1"/>
    <col min="3440" max="3440" width="38.625" bestFit="1" customWidth="1"/>
    <col min="3441" max="3441" width="18.25" bestFit="1" customWidth="1"/>
    <col min="3442" max="3442" width="26.25" bestFit="1" customWidth="1"/>
    <col min="3443" max="3443" width="33" bestFit="1" customWidth="1"/>
    <col min="3444" max="3444" width="18.25" customWidth="1"/>
    <col min="3445" max="3445" width="22.875" bestFit="1" customWidth="1"/>
    <col min="3446" max="3446" width="29.625" customWidth="1"/>
    <col min="3447" max="3447" width="18.25" bestFit="1" customWidth="1"/>
    <col min="3448" max="3448" width="67.25" bestFit="1" customWidth="1"/>
    <col min="3449" max="3449" width="74.125" bestFit="1" customWidth="1"/>
    <col min="3450" max="3450" width="18.25" customWidth="1"/>
    <col min="3451" max="3451" width="29.25" bestFit="1" customWidth="1"/>
    <col min="3452" max="3452" width="35.875" bestFit="1" customWidth="1"/>
    <col min="3453" max="3453" width="18.25" bestFit="1" customWidth="1"/>
    <col min="3454" max="3454" width="58.5" bestFit="1" customWidth="1"/>
    <col min="3455" max="3455" width="65.25" bestFit="1" customWidth="1"/>
    <col min="3456" max="3456" width="18.25" customWidth="1"/>
    <col min="3457" max="3457" width="31.375" bestFit="1" customWidth="1"/>
    <col min="3458" max="3458" width="38.25" bestFit="1" customWidth="1"/>
    <col min="3459" max="3459" width="18.25" bestFit="1" customWidth="1"/>
    <col min="3460" max="3460" width="24.25" bestFit="1" customWidth="1"/>
    <col min="3461" max="3461" width="31" bestFit="1" customWidth="1"/>
    <col min="3462" max="3462" width="18.25" customWidth="1"/>
    <col min="3463" max="3463" width="24.25" bestFit="1" customWidth="1"/>
    <col min="3464" max="3464" width="31" customWidth="1"/>
    <col min="3465" max="3465" width="18.25" bestFit="1" customWidth="1"/>
    <col min="3466" max="3466" width="36.625" customWidth="1"/>
    <col min="3467" max="3467" width="43.375" bestFit="1" customWidth="1"/>
    <col min="3468" max="3468" width="18.25" bestFit="1" customWidth="1"/>
    <col min="3469" max="3469" width="42.25" bestFit="1" customWidth="1"/>
    <col min="3470" max="3470" width="49.125" bestFit="1" customWidth="1"/>
    <col min="3471" max="3471" width="18.25" bestFit="1" customWidth="1"/>
    <col min="3472" max="3472" width="28.125" bestFit="1" customWidth="1"/>
    <col min="3473" max="3473" width="34.75" bestFit="1" customWidth="1"/>
    <col min="3474" max="3474" width="18.25" customWidth="1"/>
    <col min="3475" max="3475" width="26.75" bestFit="1" customWidth="1"/>
    <col min="3476" max="3476" width="33.5" bestFit="1" customWidth="1"/>
    <col min="3477" max="3477" width="18.25" bestFit="1" customWidth="1"/>
    <col min="3478" max="3478" width="49" bestFit="1" customWidth="1"/>
    <col min="3479" max="3479" width="55.75" bestFit="1" customWidth="1"/>
    <col min="3480" max="3480" width="18.25" bestFit="1" customWidth="1"/>
    <col min="3481" max="3481" width="13.25" customWidth="1"/>
    <col min="3482" max="3482" width="19.875" customWidth="1"/>
    <col min="3483" max="3483" width="18.25" bestFit="1" customWidth="1"/>
    <col min="3484" max="3484" width="28.25" customWidth="1"/>
    <col min="3485" max="3485" width="34.875" bestFit="1" customWidth="1"/>
    <col min="3486" max="3486" width="18.25" bestFit="1" customWidth="1"/>
    <col min="3487" max="3487" width="33.5" bestFit="1" customWidth="1"/>
    <col min="3488" max="3488" width="40.25" bestFit="1" customWidth="1"/>
    <col min="3489" max="3489" width="18.25" bestFit="1" customWidth="1"/>
    <col min="3490" max="3490" width="19.875" customWidth="1"/>
    <col min="3491" max="3491" width="26.75" bestFit="1" customWidth="1"/>
    <col min="3492" max="3492" width="18.25" customWidth="1"/>
    <col min="3493" max="3493" width="21.375" bestFit="1" customWidth="1"/>
    <col min="3494" max="3494" width="28.25" customWidth="1"/>
    <col min="3495" max="3495" width="18.25" bestFit="1" customWidth="1"/>
    <col min="3496" max="3496" width="34.5" bestFit="1" customWidth="1"/>
    <col min="3497" max="3497" width="41.25" bestFit="1" customWidth="1"/>
    <col min="3498" max="3498" width="18.25" customWidth="1"/>
    <col min="3499" max="3499" width="28.25" bestFit="1" customWidth="1"/>
    <col min="3500" max="3500" width="34.875" bestFit="1" customWidth="1"/>
    <col min="3501" max="3501" width="18.25" bestFit="1" customWidth="1"/>
    <col min="3502" max="3502" width="26" customWidth="1"/>
    <col min="3503" max="3503" width="32.75" bestFit="1" customWidth="1"/>
    <col min="3504" max="3504" width="18.25" customWidth="1"/>
    <col min="3505" max="3505" width="47.625" bestFit="1" customWidth="1"/>
    <col min="3506" max="3506" width="54.375" bestFit="1" customWidth="1"/>
    <col min="3507" max="3507" width="18.25" bestFit="1" customWidth="1"/>
    <col min="3508" max="3508" width="18.875" customWidth="1"/>
    <col min="3509" max="3509" width="25.625" bestFit="1" customWidth="1"/>
    <col min="3510" max="3510" width="18.25" customWidth="1"/>
    <col min="3511" max="3511" width="48.25" bestFit="1" customWidth="1"/>
    <col min="3512" max="3512" width="55" bestFit="1" customWidth="1"/>
    <col min="3513" max="3513" width="18.25" bestFit="1" customWidth="1"/>
    <col min="3514" max="3514" width="48.25" bestFit="1" customWidth="1"/>
    <col min="3515" max="3515" width="55" bestFit="1" customWidth="1"/>
    <col min="3516" max="3516" width="18.25" bestFit="1" customWidth="1"/>
    <col min="3517" max="3517" width="22.75" bestFit="1" customWidth="1"/>
    <col min="3518" max="3518" width="22.125" bestFit="1" customWidth="1"/>
    <col min="3519" max="3519" width="18.25" bestFit="1" customWidth="1"/>
    <col min="3520" max="3520" width="33.875" bestFit="1" customWidth="1"/>
    <col min="3521" max="3521" width="40.625" bestFit="1" customWidth="1"/>
    <col min="3522" max="3522" width="18.25" bestFit="1" customWidth="1"/>
    <col min="3523" max="3523" width="30.625" bestFit="1" customWidth="1"/>
    <col min="3524" max="3524" width="37.375" bestFit="1" customWidth="1"/>
    <col min="3525" max="3525" width="18.25" bestFit="1" customWidth="1"/>
    <col min="3526" max="3526" width="15.75" customWidth="1"/>
    <col min="3527" max="3527" width="22.625" bestFit="1" customWidth="1"/>
    <col min="3528" max="3528" width="18.25" customWidth="1"/>
    <col min="3529" max="3529" width="33.625" bestFit="1" customWidth="1"/>
    <col min="3530" max="3530" width="40.25" bestFit="1" customWidth="1"/>
    <col min="3531" max="3531" width="18.25" bestFit="1" customWidth="1"/>
    <col min="3532" max="3532" width="57" bestFit="1" customWidth="1"/>
    <col min="3533" max="3533" width="63.75" bestFit="1" customWidth="1"/>
    <col min="3534" max="3534" width="18.25" customWidth="1"/>
    <col min="3535" max="3535" width="91.75" bestFit="1" customWidth="1"/>
    <col min="3536" max="3536" width="98.5" bestFit="1" customWidth="1"/>
    <col min="3537" max="3537" width="18.25" bestFit="1" customWidth="1"/>
    <col min="3538" max="3538" width="28.25" customWidth="1"/>
    <col min="3539" max="3539" width="35" bestFit="1" customWidth="1"/>
    <col min="3540" max="3540" width="18.25" customWidth="1"/>
    <col min="3541" max="3541" width="12.75" customWidth="1"/>
    <col min="3542" max="3542" width="19.375" bestFit="1" customWidth="1"/>
    <col min="3543" max="3543" width="18.25" bestFit="1" customWidth="1"/>
    <col min="3544" max="3544" width="23.25" customWidth="1"/>
    <col min="3545" max="3545" width="30" bestFit="1" customWidth="1"/>
    <col min="3546" max="3546" width="18.25" customWidth="1"/>
    <col min="3547" max="3547" width="40" bestFit="1" customWidth="1"/>
    <col min="3548" max="3548" width="46.75" customWidth="1"/>
    <col min="3549" max="3549" width="18.25" bestFit="1" customWidth="1"/>
    <col min="3550" max="3550" width="40.375" bestFit="1" customWidth="1"/>
    <col min="3551" max="3551" width="47.25" bestFit="1" customWidth="1"/>
    <col min="3552" max="3552" width="18.25" customWidth="1"/>
    <col min="3553" max="3553" width="22.25" bestFit="1" customWidth="1"/>
    <col min="3554" max="3554" width="29.125" customWidth="1"/>
    <col min="3555" max="3555" width="18.25" bestFit="1" customWidth="1"/>
    <col min="3556" max="3556" width="36" customWidth="1"/>
    <col min="3557" max="3557" width="42.75" bestFit="1" customWidth="1"/>
    <col min="3558" max="3558" width="18.25" customWidth="1"/>
    <col min="3559" max="3559" width="28.875" bestFit="1" customWidth="1"/>
    <col min="3560" max="3560" width="35.625" customWidth="1"/>
    <col min="3561" max="3561" width="18.25" bestFit="1" customWidth="1"/>
    <col min="3562" max="3562" width="29.875" customWidth="1"/>
    <col min="3563" max="3563" width="36.75" bestFit="1" customWidth="1"/>
    <col min="3564" max="3564" width="18.25" customWidth="1"/>
    <col min="3565" max="3565" width="50.375" bestFit="1" customWidth="1"/>
    <col min="3566" max="3566" width="57.25" bestFit="1" customWidth="1"/>
    <col min="3567" max="3567" width="18.25" bestFit="1" customWidth="1"/>
    <col min="3568" max="3568" width="34.75" customWidth="1"/>
    <col min="3569" max="3569" width="41.5" bestFit="1" customWidth="1"/>
    <col min="3570" max="3570" width="18.25" customWidth="1"/>
    <col min="3571" max="3571" width="29.625" bestFit="1" customWidth="1"/>
    <col min="3572" max="3572" width="36.375" bestFit="1" customWidth="1"/>
    <col min="3573" max="3573" width="18.25" bestFit="1" customWidth="1"/>
    <col min="3574" max="3574" width="52.75" bestFit="1" customWidth="1"/>
    <col min="3575" max="3575" width="59.5" bestFit="1" customWidth="1"/>
    <col min="3576" max="3576" width="18.25" customWidth="1"/>
    <col min="3577" max="3577" width="42.75" bestFit="1" customWidth="1"/>
    <col min="3578" max="3578" width="49.5" bestFit="1" customWidth="1"/>
    <col min="3579" max="3579" width="18.25" bestFit="1" customWidth="1"/>
    <col min="3580" max="3580" width="19.125" customWidth="1"/>
    <col min="3581" max="3581" width="25.75" bestFit="1" customWidth="1"/>
    <col min="3582" max="3582" width="18.25" customWidth="1"/>
    <col min="3583" max="3583" width="31.125" bestFit="1" customWidth="1"/>
    <col min="3584" max="3584" width="37.875" bestFit="1" customWidth="1"/>
    <col min="3585" max="3585" width="18.25" bestFit="1" customWidth="1"/>
    <col min="3586" max="3586" width="51.375" bestFit="1" customWidth="1"/>
    <col min="3587" max="3587" width="58.25" bestFit="1" customWidth="1"/>
    <col min="3588" max="3588" width="18.25" customWidth="1"/>
    <col min="3589" max="3589" width="33.5" bestFit="1" customWidth="1"/>
    <col min="3590" max="3590" width="40.25" bestFit="1" customWidth="1"/>
    <col min="3591" max="3591" width="18.25" bestFit="1" customWidth="1"/>
    <col min="3592" max="3592" width="25.125" bestFit="1" customWidth="1"/>
    <col min="3593" max="3593" width="31.875" bestFit="1" customWidth="1"/>
    <col min="3594" max="3594" width="18.25" customWidth="1"/>
    <col min="3595" max="3595" width="47.75" bestFit="1" customWidth="1"/>
    <col min="3596" max="3596" width="54.5" bestFit="1" customWidth="1"/>
    <col min="3597" max="3597" width="18.25" bestFit="1" customWidth="1"/>
    <col min="3598" max="3598" width="36.875" bestFit="1" customWidth="1"/>
    <col min="3599" max="3599" width="43.75" bestFit="1" customWidth="1"/>
    <col min="3600" max="3600" width="18.25" bestFit="1" customWidth="1"/>
    <col min="3601" max="3601" width="88.5" bestFit="1" customWidth="1"/>
    <col min="3602" max="3602" width="95.25" bestFit="1" customWidth="1"/>
    <col min="3603" max="3603" width="18.25" bestFit="1" customWidth="1"/>
    <col min="3604" max="3604" width="41" bestFit="1" customWidth="1"/>
    <col min="3605" max="3605" width="47.75" bestFit="1" customWidth="1"/>
    <col min="3606" max="3606" width="18.25" customWidth="1"/>
    <col min="3607" max="3607" width="44.875" bestFit="1" customWidth="1"/>
    <col min="3608" max="3608" width="51.75" customWidth="1"/>
    <col min="3609" max="3609" width="18.25" bestFit="1" customWidth="1"/>
    <col min="3610" max="3610" width="50.125" bestFit="1" customWidth="1"/>
    <col min="3611" max="3611" width="56.875" bestFit="1" customWidth="1"/>
    <col min="3612" max="3612" width="18.25" customWidth="1"/>
    <col min="3613" max="3613" width="23.5" bestFit="1" customWidth="1"/>
    <col min="3614" max="3614" width="30.25" customWidth="1"/>
    <col min="3615" max="3615" width="18.25" bestFit="1" customWidth="1"/>
    <col min="3616" max="3616" width="47.75" bestFit="1" customWidth="1"/>
    <col min="3617" max="3617" width="54.625" bestFit="1" customWidth="1"/>
    <col min="3618" max="3618" width="18.25" customWidth="1"/>
    <col min="3619" max="3619" width="30.625" bestFit="1" customWidth="1"/>
    <col min="3620" max="3620" width="37.375" bestFit="1" customWidth="1"/>
    <col min="3621" max="3621" width="18.25" bestFit="1" customWidth="1"/>
    <col min="3622" max="3622" width="41.75" bestFit="1" customWidth="1"/>
    <col min="3623" max="3623" width="48.5" bestFit="1" customWidth="1"/>
    <col min="3624" max="3624" width="18.25" customWidth="1"/>
    <col min="3625" max="3625" width="22" bestFit="1" customWidth="1"/>
    <col min="3626" max="3626" width="28.75" bestFit="1" customWidth="1"/>
    <col min="3627" max="3627" width="18.25" bestFit="1" customWidth="1"/>
    <col min="3628" max="3628" width="28.5" bestFit="1" customWidth="1"/>
    <col min="3629" max="3629" width="35.25" bestFit="1" customWidth="1"/>
    <col min="3630" max="3630" width="18.25" bestFit="1" customWidth="1"/>
    <col min="3631" max="3631" width="16.25" customWidth="1"/>
    <col min="3632" max="3632" width="23" customWidth="1"/>
    <col min="3633" max="3633" width="18.25" bestFit="1" customWidth="1"/>
    <col min="3634" max="3634" width="30.5" bestFit="1" customWidth="1"/>
    <col min="3635" max="3635" width="37.25" bestFit="1" customWidth="1"/>
    <col min="3636" max="3636" width="18.25" bestFit="1" customWidth="1"/>
    <col min="3637" max="3637" width="26.75" bestFit="1" customWidth="1"/>
    <col min="3638" max="3638" width="33.625" bestFit="1" customWidth="1"/>
    <col min="3639" max="3639" width="18.25" bestFit="1" customWidth="1"/>
    <col min="3640" max="3640" width="102.75" bestFit="1" customWidth="1"/>
    <col min="3641" max="3641" width="109.625" bestFit="1" customWidth="1"/>
    <col min="3642" max="3642" width="18.25" bestFit="1" customWidth="1"/>
    <col min="3643" max="3643" width="20.25" bestFit="1" customWidth="1"/>
    <col min="3644" max="3644" width="27" bestFit="1" customWidth="1"/>
    <col min="3645" max="3645" width="18.25" bestFit="1" customWidth="1"/>
    <col min="3646" max="3646" width="23.25" customWidth="1"/>
    <col min="3647" max="3647" width="29.875" bestFit="1" customWidth="1"/>
    <col min="3648" max="3648" width="18.25" customWidth="1"/>
    <col min="3649" max="3649" width="51.375" bestFit="1" customWidth="1"/>
    <col min="3650" max="3650" width="58.25" bestFit="1" customWidth="1"/>
    <col min="3651" max="3651" width="18.25" bestFit="1" customWidth="1"/>
    <col min="3652" max="3652" width="21.25" customWidth="1"/>
    <col min="3653" max="3653" width="28.125" bestFit="1" customWidth="1"/>
    <col min="3654" max="3654" width="18.25" customWidth="1"/>
    <col min="3655" max="3655" width="22.25" bestFit="1" customWidth="1"/>
    <col min="3656" max="3656" width="29" bestFit="1" customWidth="1"/>
    <col min="3657" max="3657" width="18.25" bestFit="1" customWidth="1"/>
    <col min="3658" max="3658" width="24.75" bestFit="1" customWidth="1"/>
    <col min="3659" max="3659" width="31.5" bestFit="1" customWidth="1"/>
    <col min="3660" max="3660" width="18.25" bestFit="1" customWidth="1"/>
    <col min="3661" max="3661" width="25.125" bestFit="1" customWidth="1"/>
    <col min="3662" max="3662" width="31.875" customWidth="1"/>
    <col min="3663" max="3663" width="18.25" bestFit="1" customWidth="1"/>
    <col min="3664" max="3664" width="29" bestFit="1" customWidth="1"/>
    <col min="3665" max="3665" width="35.75" bestFit="1" customWidth="1"/>
    <col min="3666" max="3666" width="18.25" customWidth="1"/>
    <col min="3667" max="3667" width="14.5" customWidth="1"/>
    <col min="3668" max="3668" width="21.25" bestFit="1" customWidth="1"/>
    <col min="3669" max="3669" width="18.25" bestFit="1" customWidth="1"/>
    <col min="3670" max="3670" width="19.25" customWidth="1"/>
    <col min="3671" max="3671" width="26" bestFit="1" customWidth="1"/>
    <col min="3672" max="3672" width="18.25" bestFit="1" customWidth="1"/>
    <col min="3673" max="3673" width="14.25" customWidth="1"/>
    <col min="3674" max="3674" width="20.875" bestFit="1" customWidth="1"/>
    <col min="3675" max="3675" width="18.25" bestFit="1" customWidth="1"/>
    <col min="3676" max="3676" width="14.625" customWidth="1"/>
    <col min="3677" max="3677" width="21.375" bestFit="1" customWidth="1"/>
    <col min="3678" max="3678" width="18.25" customWidth="1"/>
    <col min="3679" max="3679" width="27.25" bestFit="1" customWidth="1"/>
    <col min="3680" max="3680" width="34.125" bestFit="1" customWidth="1"/>
    <col min="3681" max="3681" width="18.25" bestFit="1" customWidth="1"/>
    <col min="3682" max="3682" width="27.125" bestFit="1" customWidth="1"/>
    <col min="3683" max="3683" width="33.875" bestFit="1" customWidth="1"/>
    <col min="3684" max="3684" width="18.25" customWidth="1"/>
    <col min="3685" max="3685" width="22.375" bestFit="1" customWidth="1"/>
    <col min="3686" max="3686" width="29.25" bestFit="1" customWidth="1"/>
    <col min="3687" max="3687" width="18.25" bestFit="1" customWidth="1"/>
    <col min="3688" max="3688" width="30.75" customWidth="1"/>
    <col min="3689" max="3689" width="37.625" bestFit="1" customWidth="1"/>
    <col min="3690" max="3690" width="18.25" customWidth="1"/>
    <col min="3691" max="3691" width="35.75" bestFit="1" customWidth="1"/>
    <col min="3692" max="3692" width="42.625" bestFit="1" customWidth="1"/>
    <col min="3693" max="3693" width="18.25" bestFit="1" customWidth="1"/>
    <col min="3694" max="3694" width="51.375" bestFit="1" customWidth="1"/>
    <col min="3695" max="3695" width="58.25" bestFit="1" customWidth="1"/>
    <col min="3696" max="3696" width="18.25" customWidth="1"/>
    <col min="3697" max="3697" width="30.75" bestFit="1" customWidth="1"/>
    <col min="3698" max="3698" width="37.625" bestFit="1" customWidth="1"/>
    <col min="3699" max="3699" width="18.25" bestFit="1" customWidth="1"/>
    <col min="3700" max="3700" width="70.75" bestFit="1" customWidth="1"/>
    <col min="3701" max="3701" width="77.625" bestFit="1" customWidth="1"/>
    <col min="3702" max="3702" width="18.25" customWidth="1"/>
    <col min="3703" max="3703" width="24.625" bestFit="1" customWidth="1"/>
    <col min="3704" max="3704" width="31.375" bestFit="1" customWidth="1"/>
    <col min="3705" max="3705" width="18.25" bestFit="1" customWidth="1"/>
    <col min="3706" max="3706" width="47.75" bestFit="1" customWidth="1"/>
    <col min="3707" max="3707" width="54.625" bestFit="1" customWidth="1"/>
    <col min="3708" max="3708" width="18.25" customWidth="1"/>
    <col min="3709" max="3709" width="20.25" bestFit="1" customWidth="1"/>
    <col min="3710" max="3710" width="27.125" customWidth="1"/>
    <col min="3711" max="3711" width="18.25" bestFit="1" customWidth="1"/>
    <col min="3712" max="3712" width="46.25" bestFit="1" customWidth="1"/>
    <col min="3713" max="3713" width="53.125" bestFit="1" customWidth="1"/>
    <col min="3714" max="3714" width="18.25" bestFit="1" customWidth="1"/>
    <col min="3715" max="3715" width="47.75" bestFit="1" customWidth="1"/>
    <col min="3716" max="3716" width="54.5" bestFit="1" customWidth="1"/>
    <col min="3717" max="3717" width="18.25" bestFit="1" customWidth="1"/>
    <col min="3718" max="3718" width="24.5" customWidth="1"/>
    <col min="3719" max="3719" width="31.25" bestFit="1" customWidth="1"/>
    <col min="3720" max="3720" width="18.25" customWidth="1"/>
    <col min="3721" max="3721" width="24" bestFit="1" customWidth="1"/>
    <col min="3722" max="3722" width="30.75" bestFit="1" customWidth="1"/>
    <col min="3723" max="3723" width="18.25" bestFit="1" customWidth="1"/>
    <col min="3724" max="3724" width="129.5" bestFit="1" customWidth="1"/>
    <col min="3725" max="3725" width="136.25" bestFit="1" customWidth="1"/>
    <col min="3726" max="3726" width="18.25" customWidth="1"/>
    <col min="3727" max="3727" width="15.25" customWidth="1"/>
    <col min="3728" max="3728" width="22.125" bestFit="1" customWidth="1"/>
    <col min="3729" max="3729" width="18.25" bestFit="1" customWidth="1"/>
    <col min="3730" max="3730" width="109.625" bestFit="1" customWidth="1"/>
    <col min="3731" max="3731" width="116.25" bestFit="1" customWidth="1"/>
    <col min="3732" max="3732" width="18.25" customWidth="1"/>
    <col min="3733" max="3733" width="120.75" bestFit="1" customWidth="1"/>
    <col min="3734" max="3734" width="127.5" bestFit="1" customWidth="1"/>
    <col min="3735" max="3735" width="18.25" bestFit="1" customWidth="1"/>
    <col min="3736" max="3736" width="31.375" customWidth="1"/>
    <col min="3737" max="3737" width="38.25" bestFit="1" customWidth="1"/>
    <col min="3738" max="3738" width="18.25" customWidth="1"/>
    <col min="3739" max="3739" width="105.375" bestFit="1" customWidth="1"/>
    <col min="3740" max="3740" width="112.125" bestFit="1" customWidth="1"/>
    <col min="3741" max="3741" width="18.25" bestFit="1" customWidth="1"/>
    <col min="3742" max="3742" width="11.625" customWidth="1"/>
    <col min="3743" max="3743" width="16.625" customWidth="1"/>
    <col min="3744" max="3744" width="18.25" customWidth="1"/>
    <col min="3745" max="3745" width="69.25" bestFit="1" customWidth="1"/>
    <col min="3746" max="3746" width="76" bestFit="1" customWidth="1"/>
    <col min="3747" max="3747" width="18.25" bestFit="1" customWidth="1"/>
    <col min="3748" max="3748" width="11.875" customWidth="1"/>
    <col min="3749" max="3749" width="18.625" bestFit="1" customWidth="1"/>
    <col min="3750" max="3750" width="18.25" customWidth="1"/>
    <col min="3751" max="3751" width="49.375" bestFit="1" customWidth="1"/>
    <col min="3752" max="3752" width="56.125" bestFit="1" customWidth="1"/>
    <col min="3753" max="3753" width="18.25" bestFit="1" customWidth="1"/>
    <col min="3754" max="3754" width="39.375" bestFit="1" customWidth="1"/>
    <col min="3755" max="3755" width="46.125" bestFit="1" customWidth="1"/>
    <col min="3756" max="3756" width="18.25" customWidth="1"/>
    <col min="3757" max="3757" width="13.875" customWidth="1"/>
    <col min="3758" max="3758" width="20.625" customWidth="1"/>
    <col min="3759" max="3759" width="18.25" bestFit="1" customWidth="1"/>
    <col min="3760" max="3760" width="28.125" bestFit="1" customWidth="1"/>
    <col min="3761" max="3761" width="34.75" bestFit="1" customWidth="1"/>
    <col min="3762" max="3762" width="18.25" customWidth="1"/>
    <col min="3763" max="3763" width="31.875" bestFit="1" customWidth="1"/>
    <col min="3764" max="3764" width="38.75" bestFit="1" customWidth="1"/>
    <col min="3765" max="3765" width="18.25" bestFit="1" customWidth="1"/>
    <col min="3766" max="3766" width="95.375" bestFit="1" customWidth="1"/>
    <col min="3767" max="3767" width="102.125" bestFit="1" customWidth="1"/>
    <col min="3768" max="3768" width="18.25" customWidth="1"/>
    <col min="3769" max="3769" width="23" bestFit="1" customWidth="1"/>
    <col min="3770" max="3770" width="29.75" customWidth="1"/>
    <col min="3771" max="3771" width="18.25" bestFit="1" customWidth="1"/>
    <col min="3772" max="3772" width="39.25" customWidth="1"/>
    <col min="3773" max="3773" width="46" bestFit="1" customWidth="1"/>
    <col min="3774" max="3774" width="18.25" customWidth="1"/>
    <col min="3775" max="3775" width="16" customWidth="1"/>
    <col min="3776" max="3776" width="22.75" customWidth="1"/>
    <col min="3777" max="3777" width="18.25" bestFit="1" customWidth="1"/>
    <col min="3778" max="3778" width="30.5" bestFit="1" customWidth="1"/>
    <col min="3779" max="3779" width="37.25" bestFit="1" customWidth="1"/>
    <col min="3780" max="3780" width="18.25" customWidth="1"/>
    <col min="3781" max="3781" width="27.625" bestFit="1" customWidth="1"/>
    <col min="3782" max="3782" width="34.375" bestFit="1" customWidth="1"/>
    <col min="3783" max="3783" width="18.25" bestFit="1" customWidth="1"/>
    <col min="3784" max="3784" width="25" customWidth="1"/>
    <col min="3785" max="3785" width="31.75" bestFit="1" customWidth="1"/>
    <col min="3786" max="3786" width="18.25" customWidth="1"/>
    <col min="3787" max="3787" width="34.125" bestFit="1" customWidth="1"/>
    <col min="3788" max="3788" width="40.75" bestFit="1" customWidth="1"/>
    <col min="3789" max="3789" width="18.25" bestFit="1" customWidth="1"/>
    <col min="3790" max="3790" width="32.125" customWidth="1"/>
    <col min="3791" max="3791" width="38.875" bestFit="1" customWidth="1"/>
    <col min="3792" max="3792" width="18.25" customWidth="1"/>
    <col min="3793" max="3793" width="11.625" customWidth="1"/>
    <col min="3794" max="3794" width="17.125" customWidth="1"/>
    <col min="3795" max="3795" width="18.25" bestFit="1" customWidth="1"/>
    <col min="3796" max="3796" width="34.125" customWidth="1"/>
    <col min="3797" max="3797" width="40.75" bestFit="1" customWidth="1"/>
    <col min="3798" max="3798" width="18.25" customWidth="1"/>
    <col min="3799" max="3799" width="32.125" bestFit="1" customWidth="1"/>
    <col min="3800" max="3800" width="38.875" customWidth="1"/>
    <col min="3801" max="3801" width="18.25" bestFit="1" customWidth="1"/>
    <col min="3802" max="3802" width="16" customWidth="1"/>
    <col min="3803" max="3803" width="22.75" bestFit="1" customWidth="1"/>
    <col min="3804" max="3804" width="18.25" customWidth="1"/>
    <col min="3805" max="3805" width="14.75" customWidth="1"/>
    <col min="3806" max="3806" width="21.625" customWidth="1"/>
    <col min="3807" max="3807" width="18.25" bestFit="1" customWidth="1"/>
    <col min="3808" max="3808" width="16.625" customWidth="1"/>
    <col min="3809" max="3809" width="23.375" bestFit="1" customWidth="1"/>
    <col min="3810" max="3810" width="18.25" customWidth="1"/>
    <col min="3811" max="3811" width="46.5" bestFit="1" customWidth="1"/>
    <col min="3812" max="3812" width="53.25" bestFit="1" customWidth="1"/>
    <col min="3813" max="3813" width="18.25" bestFit="1" customWidth="1"/>
    <col min="3814" max="3814" width="81.75" bestFit="1" customWidth="1"/>
    <col min="3815" max="3815" width="88.5" bestFit="1" customWidth="1"/>
    <col min="3816" max="3816" width="18.25" customWidth="1"/>
    <col min="3817" max="3817" width="46.625" bestFit="1" customWidth="1"/>
    <col min="3818" max="3818" width="53.375" bestFit="1" customWidth="1"/>
    <col min="3819" max="3819" width="18.25" bestFit="1" customWidth="1"/>
    <col min="3820" max="3820" width="43.875" bestFit="1" customWidth="1"/>
    <col min="3821" max="3821" width="50.625" bestFit="1" customWidth="1"/>
    <col min="3822" max="3822" width="18.25" customWidth="1"/>
    <col min="3823" max="3823" width="27.125" bestFit="1" customWidth="1"/>
    <col min="3824" max="3824" width="33.875" customWidth="1"/>
    <col min="3825" max="3825" width="18.25" bestFit="1" customWidth="1"/>
    <col min="3826" max="3826" width="50.75" customWidth="1"/>
    <col min="3827" max="3827" width="57.625" bestFit="1" customWidth="1"/>
    <col min="3828" max="3828" width="18.25" customWidth="1"/>
    <col min="3829" max="3829" width="13.375" customWidth="1"/>
    <col min="3830" max="3830" width="20.125" bestFit="1" customWidth="1"/>
    <col min="3831" max="3831" width="18.25" bestFit="1" customWidth="1"/>
    <col min="3832" max="3832" width="17.75" customWidth="1"/>
    <col min="3833" max="3833" width="24.5" bestFit="1" customWidth="1"/>
    <col min="3834" max="3834" width="18.25" customWidth="1"/>
    <col min="3835" max="3835" width="27.875" bestFit="1" customWidth="1"/>
    <col min="3836" max="3836" width="34.625" bestFit="1" customWidth="1"/>
    <col min="3837" max="3837" width="18.25" bestFit="1" customWidth="1"/>
    <col min="3838" max="3838" width="53" bestFit="1" customWidth="1"/>
    <col min="3839" max="3839" width="59.75" bestFit="1" customWidth="1"/>
    <col min="3840" max="3840" width="18.25" customWidth="1"/>
    <col min="3841" max="3841" width="29.5" bestFit="1" customWidth="1"/>
    <col min="3842" max="3842" width="36.25" bestFit="1" customWidth="1"/>
    <col min="3843" max="3843" width="18.25" bestFit="1" customWidth="1"/>
    <col min="3844" max="3844" width="21.25" customWidth="1"/>
    <col min="3845" max="3845" width="28" bestFit="1" customWidth="1"/>
    <col min="3846" max="3846" width="18.25" customWidth="1"/>
    <col min="3847" max="3847" width="35.875" bestFit="1" customWidth="1"/>
    <col min="3848" max="3848" width="42.75" bestFit="1" customWidth="1"/>
    <col min="3849" max="3849" width="18.25" bestFit="1" customWidth="1"/>
    <col min="3850" max="3850" width="39.875" customWidth="1"/>
    <col min="3851" max="3851" width="46.75" bestFit="1" customWidth="1"/>
    <col min="3852" max="3852" width="18.25" customWidth="1"/>
    <col min="3853" max="3853" width="50.375" bestFit="1" customWidth="1"/>
    <col min="3854" max="3854" width="57.25" bestFit="1" customWidth="1"/>
    <col min="3855" max="3855" width="18.25" bestFit="1" customWidth="1"/>
    <col min="3856" max="3856" width="28.875" bestFit="1" customWidth="1"/>
    <col min="3857" max="3857" width="35.625" bestFit="1" customWidth="1"/>
    <col min="3858" max="3858" width="18.25" customWidth="1"/>
    <col min="3859" max="3859" width="26.875" bestFit="1" customWidth="1"/>
    <col min="3860" max="3860" width="33.75" bestFit="1" customWidth="1"/>
    <col min="3861" max="3861" width="18.25" bestFit="1" customWidth="1"/>
    <col min="3862" max="3862" width="17.375" customWidth="1"/>
    <col min="3863" max="3863" width="24.25" bestFit="1" customWidth="1"/>
    <col min="3864" max="3864" width="18.25" customWidth="1"/>
    <col min="3865" max="3865" width="14.75" customWidth="1"/>
    <col min="3866" max="3866" width="21.625" bestFit="1" customWidth="1"/>
    <col min="3867" max="3867" width="18.25" bestFit="1" customWidth="1"/>
    <col min="3868" max="3868" width="51.5" bestFit="1" customWidth="1"/>
    <col min="3869" max="3869" width="58.25" bestFit="1" customWidth="1"/>
    <col min="3870" max="3870" width="18.25" customWidth="1"/>
    <col min="3871" max="3871" width="18.625" bestFit="1" customWidth="1"/>
    <col min="3872" max="3872" width="25.25" customWidth="1"/>
    <col min="3873" max="3873" width="18.25" bestFit="1" customWidth="1"/>
    <col min="3874" max="3874" width="12.25" customWidth="1"/>
    <col min="3875" max="3875" width="18.875" bestFit="1" customWidth="1"/>
    <col min="3876" max="3876" width="18.25" customWidth="1"/>
    <col min="3877" max="3877" width="34.25" bestFit="1" customWidth="1"/>
    <col min="3878" max="3878" width="41" bestFit="1" customWidth="1"/>
    <col min="3879" max="3879" width="18.25" bestFit="1" customWidth="1"/>
    <col min="3880" max="3880" width="14.375" customWidth="1"/>
    <col min="3881" max="3881" width="21.25" bestFit="1" customWidth="1"/>
    <col min="3882" max="3882" width="18.25" customWidth="1"/>
    <col min="3883" max="3883" width="32.25" bestFit="1" customWidth="1"/>
    <col min="3884" max="3884" width="39.125" bestFit="1" customWidth="1"/>
    <col min="3885" max="3885" width="18.25" bestFit="1" customWidth="1"/>
    <col min="3886" max="3886" width="25.75" customWidth="1"/>
    <col min="3887" max="3887" width="32.625" bestFit="1" customWidth="1"/>
    <col min="3888" max="3888" width="18.25" customWidth="1"/>
    <col min="3889" max="3889" width="44.375" bestFit="1" customWidth="1"/>
    <col min="3890" max="3890" width="51.125" bestFit="1" customWidth="1"/>
    <col min="3891" max="3891" width="18.25" bestFit="1" customWidth="1"/>
    <col min="3892" max="3892" width="39.5" customWidth="1"/>
    <col min="3893" max="3893" width="46.25" bestFit="1" customWidth="1"/>
    <col min="3894" max="3894" width="18.25" customWidth="1"/>
    <col min="3895" max="3895" width="39.5" bestFit="1" customWidth="1"/>
    <col min="3896" max="3896" width="46.25" bestFit="1" customWidth="1"/>
    <col min="3897" max="3897" width="18.25" bestFit="1" customWidth="1"/>
    <col min="3898" max="3898" width="31.75" customWidth="1"/>
    <col min="3899" max="3899" width="38.5" bestFit="1" customWidth="1"/>
    <col min="3900" max="3900" width="18.25" customWidth="1"/>
    <col min="3901" max="3901" width="16" customWidth="1"/>
    <col min="3902" max="3902" width="22.75" customWidth="1"/>
    <col min="3903" max="3903" width="18.25" bestFit="1" customWidth="1"/>
    <col min="3904" max="3904" width="16.75" bestFit="1" customWidth="1"/>
    <col min="3905" max="3905" width="23.625" bestFit="1" customWidth="1"/>
    <col min="3906" max="3906" width="18.25" customWidth="1"/>
    <col min="3907" max="3907" width="31" bestFit="1" customWidth="1"/>
    <col min="3908" max="3908" width="37.75" bestFit="1" customWidth="1"/>
    <col min="3909" max="3909" width="18.25" bestFit="1" customWidth="1"/>
    <col min="3910" max="3910" width="66" bestFit="1" customWidth="1"/>
    <col min="3911" max="3911" width="72.75" bestFit="1" customWidth="1"/>
    <col min="3912" max="3912" width="18.25" customWidth="1"/>
    <col min="3913" max="3913" width="26.25" bestFit="1" customWidth="1"/>
    <col min="3914" max="3914" width="33.125" customWidth="1"/>
    <col min="3915" max="3915" width="18.25" bestFit="1" customWidth="1"/>
    <col min="3916" max="3916" width="36.25" bestFit="1" customWidth="1"/>
    <col min="3917" max="3917" width="43.125" bestFit="1" customWidth="1"/>
    <col min="3918" max="3918" width="18.25" bestFit="1" customWidth="1"/>
    <col min="3919" max="3919" width="28.75" bestFit="1" customWidth="1"/>
    <col min="3920" max="3920" width="35.375" bestFit="1" customWidth="1"/>
    <col min="3921" max="3921" width="18.25" bestFit="1" customWidth="1"/>
    <col min="3922" max="3922" width="70" bestFit="1" customWidth="1"/>
    <col min="3923" max="3923" width="76.75" bestFit="1" customWidth="1"/>
    <col min="3924" max="3924" width="18.25" bestFit="1" customWidth="1"/>
    <col min="3925" max="3925" width="82" bestFit="1" customWidth="1"/>
    <col min="3926" max="3926" width="88.75" bestFit="1" customWidth="1"/>
    <col min="3927" max="3927" width="18.25" bestFit="1" customWidth="1"/>
    <col min="3928" max="3928" width="29.375" bestFit="1" customWidth="1"/>
    <col min="3929" max="3929" width="36.125" bestFit="1" customWidth="1"/>
    <col min="3930" max="3930" width="18.25" bestFit="1" customWidth="1"/>
    <col min="3931" max="3931" width="33.25" bestFit="1" customWidth="1"/>
    <col min="3932" max="3932" width="40" bestFit="1" customWidth="1"/>
    <col min="3933" max="3933" width="18.25" bestFit="1" customWidth="1"/>
    <col min="3934" max="3934" width="12.5" bestFit="1" customWidth="1"/>
    <col min="3935" max="3935" width="19.25" bestFit="1" customWidth="1"/>
    <col min="3936" max="3936" width="18.25" bestFit="1" customWidth="1"/>
    <col min="3937" max="3937" width="19.375" bestFit="1" customWidth="1"/>
    <col min="3938" max="3938" width="26.25" bestFit="1" customWidth="1"/>
    <col min="3939" max="3939" width="18.25" bestFit="1" customWidth="1"/>
    <col min="3940" max="3940" width="37.25" bestFit="1" customWidth="1"/>
    <col min="3941" max="3941" width="44.125" bestFit="1" customWidth="1"/>
    <col min="3942" max="3942" width="18.25" bestFit="1" customWidth="1"/>
    <col min="3943" max="3943" width="13.75" bestFit="1" customWidth="1"/>
    <col min="3944" max="3944" width="20.5" bestFit="1" customWidth="1"/>
    <col min="3945" max="3946" width="18.25" bestFit="1" customWidth="1"/>
    <col min="3947" max="3947" width="25" bestFit="1" customWidth="1"/>
    <col min="3948" max="3948" width="18.25" bestFit="1" customWidth="1"/>
    <col min="3949" max="3949" width="44" bestFit="1" customWidth="1"/>
    <col min="3950" max="3950" width="50.75" bestFit="1" customWidth="1"/>
    <col min="3951" max="3951" width="18.25" bestFit="1" customWidth="1"/>
    <col min="3952" max="3952" width="11.625" bestFit="1" customWidth="1"/>
    <col min="3953" max="3953" width="16.25" bestFit="1" customWidth="1"/>
    <col min="3954" max="3954" width="18.25" bestFit="1" customWidth="1"/>
    <col min="3955" max="3955" width="18.625" bestFit="1" customWidth="1"/>
    <col min="3956" max="3956" width="25.25" bestFit="1" customWidth="1"/>
    <col min="3957" max="3957" width="18.25" bestFit="1" customWidth="1"/>
    <col min="3958" max="3958" width="30.25" bestFit="1" customWidth="1"/>
    <col min="3959" max="3959" width="37" bestFit="1" customWidth="1"/>
    <col min="3960" max="3960" width="18.25" bestFit="1" customWidth="1"/>
    <col min="3961" max="3961" width="43.75" bestFit="1" customWidth="1"/>
    <col min="3962" max="3962" width="50.375" bestFit="1" customWidth="1"/>
    <col min="3963" max="3963" width="18.25" bestFit="1" customWidth="1"/>
    <col min="3964" max="3964" width="27.625" bestFit="1" customWidth="1"/>
    <col min="3965" max="3965" width="34.375" bestFit="1" customWidth="1"/>
    <col min="3966" max="3966" width="18.25" bestFit="1" customWidth="1"/>
    <col min="3967" max="3967" width="25.25" bestFit="1" customWidth="1"/>
    <col min="3968" max="3968" width="32.125" bestFit="1" customWidth="1"/>
    <col min="3969" max="3969" width="18.25" bestFit="1" customWidth="1"/>
    <col min="3970" max="3970" width="13.75" bestFit="1" customWidth="1"/>
    <col min="3971" max="3971" width="20.5" bestFit="1" customWidth="1"/>
    <col min="3972" max="3972" width="18.25" bestFit="1" customWidth="1"/>
    <col min="3973" max="3973" width="17.875" bestFit="1" customWidth="1"/>
    <col min="3974" max="3974" width="24.625" bestFit="1" customWidth="1"/>
    <col min="3975" max="3975" width="18.25" bestFit="1" customWidth="1"/>
    <col min="3976" max="3976" width="26.375" bestFit="1" customWidth="1"/>
    <col min="3977" max="3977" width="33.25" bestFit="1" customWidth="1"/>
    <col min="3978" max="3978" width="18.25" bestFit="1" customWidth="1"/>
    <col min="3979" max="3979" width="49.25" bestFit="1" customWidth="1"/>
    <col min="3980" max="3980" width="56" bestFit="1" customWidth="1"/>
    <col min="3981" max="3981" width="18.25" bestFit="1" customWidth="1"/>
    <col min="3982" max="3982" width="21.375" bestFit="1" customWidth="1"/>
    <col min="3983" max="3983" width="28.25" bestFit="1" customWidth="1"/>
    <col min="3984" max="3984" width="18.25" bestFit="1" customWidth="1"/>
    <col min="3985" max="3985" width="30.875" bestFit="1" customWidth="1"/>
    <col min="3986" max="3986" width="37.75" bestFit="1" customWidth="1"/>
    <col min="3987" max="3987" width="18.25" bestFit="1" customWidth="1"/>
    <col min="3988" max="3988" width="23.75" bestFit="1" customWidth="1"/>
    <col min="3989" max="3989" width="30.5" bestFit="1" customWidth="1"/>
    <col min="3990" max="3990" width="18.25" bestFit="1" customWidth="1"/>
    <col min="3991" max="3991" width="74.375" bestFit="1" customWidth="1"/>
    <col min="3992" max="3992" width="81.125" bestFit="1" customWidth="1"/>
    <col min="3993" max="3993" width="18.25" bestFit="1" customWidth="1"/>
    <col min="3994" max="3994" width="24.875" bestFit="1" customWidth="1"/>
    <col min="3995" max="3995" width="31.75" bestFit="1" customWidth="1"/>
    <col min="3996" max="3996" width="18.25" bestFit="1" customWidth="1"/>
    <col min="3997" max="3997" width="39.375" bestFit="1" customWidth="1"/>
    <col min="3998" max="3998" width="46.125" bestFit="1" customWidth="1"/>
    <col min="3999" max="3999" width="18.25" bestFit="1" customWidth="1"/>
    <col min="4000" max="4000" width="16.25" bestFit="1" customWidth="1"/>
    <col min="4001" max="4001" width="23.125" bestFit="1" customWidth="1"/>
    <col min="4002" max="4002" width="18.25" bestFit="1" customWidth="1"/>
    <col min="4003" max="4003" width="43.25" bestFit="1" customWidth="1"/>
    <col min="4004" max="4004" width="50" bestFit="1" customWidth="1"/>
    <col min="4005" max="4005" width="18.25" bestFit="1" customWidth="1"/>
    <col min="4006" max="4006" width="15.625" bestFit="1" customWidth="1"/>
    <col min="4007" max="4007" width="22.375" bestFit="1" customWidth="1"/>
    <col min="4008" max="4008" width="18.25" bestFit="1" customWidth="1"/>
    <col min="4009" max="4009" width="31.375" bestFit="1" customWidth="1"/>
    <col min="4010" max="4010" width="38.25" bestFit="1" customWidth="1"/>
    <col min="4011" max="4011" width="18.25" bestFit="1" customWidth="1"/>
    <col min="4012" max="4012" width="31.625" bestFit="1" customWidth="1"/>
    <col min="4013" max="4013" width="38.375" bestFit="1" customWidth="1"/>
    <col min="4014" max="4014" width="18.25" bestFit="1" customWidth="1"/>
    <col min="4015" max="4015" width="29.625" bestFit="1" customWidth="1"/>
    <col min="4016" max="4016" width="36.375" bestFit="1" customWidth="1"/>
    <col min="4017" max="4017" width="18.25" bestFit="1" customWidth="1"/>
    <col min="4018" max="4018" width="44.5" bestFit="1" customWidth="1"/>
    <col min="4019" max="4019" width="51.25" bestFit="1" customWidth="1"/>
    <col min="4020" max="4020" width="18.25" bestFit="1" customWidth="1"/>
    <col min="4021" max="4021" width="86.375" bestFit="1" customWidth="1"/>
    <col min="4022" max="4022" width="93.25" bestFit="1" customWidth="1"/>
    <col min="4023" max="4023" width="18.25" bestFit="1" customWidth="1"/>
    <col min="4024" max="4024" width="27" bestFit="1" customWidth="1"/>
    <col min="4025" max="4025" width="33.75" bestFit="1" customWidth="1"/>
    <col min="4026" max="4026" width="18.25" bestFit="1" customWidth="1"/>
    <col min="4027" max="4027" width="31.625" bestFit="1" customWidth="1"/>
    <col min="4028" max="4028" width="38.375" bestFit="1" customWidth="1"/>
    <col min="4029" max="4029" width="18.25" bestFit="1" customWidth="1"/>
    <col min="4030" max="4030" width="34.5" bestFit="1" customWidth="1"/>
    <col min="4031" max="4031" width="41.25" bestFit="1" customWidth="1"/>
    <col min="4032" max="4032" width="18.25" bestFit="1" customWidth="1"/>
    <col min="4033" max="4033" width="13.625" bestFit="1" customWidth="1"/>
    <col min="4034" max="4034" width="20.25" bestFit="1" customWidth="1"/>
    <col min="4035" max="4035" width="18.25" bestFit="1" customWidth="1"/>
    <col min="4036" max="4036" width="41.25" bestFit="1" customWidth="1"/>
    <col min="4037" max="4037" width="48" bestFit="1" customWidth="1"/>
    <col min="4038" max="4038" width="18.25" bestFit="1" customWidth="1"/>
    <col min="4039" max="4039" width="43.5" bestFit="1" customWidth="1"/>
    <col min="4040" max="4040" width="50.25" bestFit="1" customWidth="1"/>
    <col min="4041" max="4041" width="18.25" bestFit="1" customWidth="1"/>
    <col min="4042" max="4042" width="35.75" bestFit="1" customWidth="1"/>
    <col min="4043" max="4043" width="42.5" bestFit="1" customWidth="1"/>
    <col min="4044" max="4044" width="18.25" bestFit="1" customWidth="1"/>
    <col min="4045" max="4045" width="15.75" bestFit="1" customWidth="1"/>
    <col min="4046" max="4046" width="22.625" bestFit="1" customWidth="1"/>
    <col min="4047" max="4047" width="18.25" bestFit="1" customWidth="1"/>
    <col min="4048" max="4048" width="31.875" bestFit="1" customWidth="1"/>
    <col min="4049" max="4049" width="38.75" bestFit="1" customWidth="1"/>
    <col min="4050" max="4050" width="18.25" bestFit="1" customWidth="1"/>
    <col min="4051" max="4051" width="20.125" bestFit="1" customWidth="1"/>
    <col min="4052" max="4052" width="26.875" bestFit="1" customWidth="1"/>
    <col min="4053" max="4053" width="18.25" bestFit="1" customWidth="1"/>
    <col min="4054" max="4054" width="11.625" bestFit="1" customWidth="1"/>
    <col min="4055" max="4055" width="17.375" bestFit="1" customWidth="1"/>
    <col min="4056" max="4056" width="18.25" bestFit="1" customWidth="1"/>
    <col min="4057" max="4057" width="25.25" bestFit="1" customWidth="1"/>
    <col min="4058" max="4058" width="32.125" bestFit="1" customWidth="1"/>
    <col min="4059" max="4059" width="18.25" bestFit="1" customWidth="1"/>
    <col min="4060" max="4060" width="42" bestFit="1" customWidth="1"/>
    <col min="4061" max="4061" width="48.75" bestFit="1" customWidth="1"/>
    <col min="4062" max="4062" width="18.25" bestFit="1" customWidth="1"/>
    <col min="4063" max="4063" width="14.5" bestFit="1" customWidth="1"/>
    <col min="4064" max="4064" width="21.25" bestFit="1" customWidth="1"/>
    <col min="4065" max="4065" width="18.25" bestFit="1" customWidth="1"/>
    <col min="4066" max="4066" width="83.75" bestFit="1" customWidth="1"/>
    <col min="4067" max="4067" width="90.625" bestFit="1" customWidth="1"/>
    <col min="4068" max="4068" width="18.25" bestFit="1" customWidth="1"/>
    <col min="4069" max="4069" width="26.5" bestFit="1" customWidth="1"/>
    <col min="4070" max="4070" width="33.25" bestFit="1" customWidth="1"/>
    <col min="4071" max="4071" width="18.25" bestFit="1" customWidth="1"/>
    <col min="4072" max="4072" width="36.75" bestFit="1" customWidth="1"/>
    <col min="4073" max="4073" width="43.5" bestFit="1" customWidth="1"/>
    <col min="4074" max="4074" width="18.25" bestFit="1" customWidth="1"/>
    <col min="4075" max="4075" width="33.75" bestFit="1" customWidth="1"/>
    <col min="4076" max="4076" width="40.375" bestFit="1" customWidth="1"/>
    <col min="4077" max="4077" width="18.25" bestFit="1" customWidth="1"/>
    <col min="4078" max="4078" width="58.75" bestFit="1" customWidth="1"/>
    <col min="4079" max="4079" width="65.5" bestFit="1" customWidth="1"/>
    <col min="4080" max="4080" width="18.25" bestFit="1" customWidth="1"/>
    <col min="4081" max="4081" width="37.125" bestFit="1" customWidth="1"/>
    <col min="4082" max="4082" width="43.875" bestFit="1" customWidth="1"/>
    <col min="4083" max="4083" width="18.25" bestFit="1" customWidth="1"/>
    <col min="4084" max="4084" width="46.125" bestFit="1" customWidth="1"/>
    <col min="4085" max="4085" width="52.875" bestFit="1" customWidth="1"/>
    <col min="4086" max="4086" width="18.25" bestFit="1" customWidth="1"/>
    <col min="4087" max="4087" width="36.625" bestFit="1" customWidth="1"/>
    <col min="4088" max="4088" width="43.375" bestFit="1" customWidth="1"/>
    <col min="4089" max="4089" width="18.25" bestFit="1" customWidth="1"/>
    <col min="4090" max="4090" width="45" bestFit="1" customWidth="1"/>
    <col min="4091" max="4091" width="51.75" bestFit="1" customWidth="1"/>
    <col min="4092" max="4092" width="18.25" bestFit="1" customWidth="1"/>
    <col min="4093" max="4093" width="42" bestFit="1" customWidth="1"/>
    <col min="4094" max="4094" width="48.75" bestFit="1" customWidth="1"/>
    <col min="4095" max="4095" width="18.25" bestFit="1" customWidth="1"/>
    <col min="4096" max="4096" width="36" bestFit="1" customWidth="1"/>
    <col min="4097" max="4097" width="42.75" bestFit="1" customWidth="1"/>
    <col min="4098" max="4098" width="18.25" bestFit="1" customWidth="1"/>
    <col min="4099" max="4099" width="44.375" bestFit="1" customWidth="1"/>
    <col min="4100" max="4100" width="51.125" bestFit="1" customWidth="1"/>
    <col min="4101" max="4101" width="18.25" bestFit="1" customWidth="1"/>
    <col min="4102" max="4102" width="17.5" bestFit="1" customWidth="1"/>
    <col min="4103" max="4103" width="24.25" bestFit="1" customWidth="1"/>
    <col min="4104" max="4104" width="18.25" bestFit="1" customWidth="1"/>
    <col min="4105" max="4105" width="22" bestFit="1" customWidth="1"/>
    <col min="4106" max="4106" width="28.75" bestFit="1" customWidth="1"/>
    <col min="4107" max="4107" width="18.25" bestFit="1" customWidth="1"/>
    <col min="4108" max="4108" width="50.5" bestFit="1" customWidth="1"/>
    <col min="4109" max="4109" width="57.25" bestFit="1" customWidth="1"/>
    <col min="4110" max="4110" width="18.25" bestFit="1" customWidth="1"/>
    <col min="4111" max="4111" width="35" bestFit="1" customWidth="1"/>
    <col min="4112" max="4112" width="41.75" bestFit="1" customWidth="1"/>
    <col min="4113" max="4113" width="18.25" bestFit="1" customWidth="1"/>
    <col min="4114" max="4114" width="54" bestFit="1" customWidth="1"/>
    <col min="4115" max="4115" width="60.75" bestFit="1" customWidth="1"/>
    <col min="4116" max="4116" width="18.25" bestFit="1" customWidth="1"/>
    <col min="4117" max="4117" width="36" bestFit="1" customWidth="1"/>
    <col min="4118" max="4118" width="42.75" bestFit="1" customWidth="1"/>
    <col min="4119" max="4119" width="18.25" bestFit="1" customWidth="1"/>
    <col min="4120" max="4120" width="49.625" bestFit="1" customWidth="1"/>
    <col min="4121" max="4121" width="56.25" bestFit="1" customWidth="1"/>
    <col min="4122" max="4122" width="18.25" bestFit="1" customWidth="1"/>
    <col min="4123" max="4123" width="27.25" bestFit="1" customWidth="1"/>
    <col min="4124" max="4124" width="34.125" bestFit="1" customWidth="1"/>
    <col min="4125" max="4125" width="18.25" bestFit="1" customWidth="1"/>
    <col min="4126" max="4126" width="34.125" bestFit="1" customWidth="1"/>
    <col min="4127" max="4127" width="40.75" bestFit="1" customWidth="1"/>
    <col min="4128" max="4128" width="18.25" bestFit="1" customWidth="1"/>
    <col min="4129" max="4129" width="55" bestFit="1" customWidth="1"/>
    <col min="4130" max="4130" width="61.75" bestFit="1" customWidth="1"/>
    <col min="4131" max="4131" width="18.25" bestFit="1" customWidth="1"/>
    <col min="4132" max="4132" width="41.25" bestFit="1" customWidth="1"/>
    <col min="4133" max="4133" width="48" bestFit="1" customWidth="1"/>
    <col min="4134" max="4134" width="18.25" bestFit="1" customWidth="1"/>
    <col min="4135" max="4135" width="49.375" bestFit="1" customWidth="1"/>
    <col min="4136" max="4136" width="56.125" bestFit="1" customWidth="1"/>
    <col min="4137" max="4137" width="18.25" bestFit="1" customWidth="1"/>
    <col min="4138" max="4138" width="41.75" bestFit="1" customWidth="1"/>
    <col min="4139" max="4139" width="48.625" bestFit="1" customWidth="1"/>
    <col min="4140" max="4140" width="18.25" bestFit="1" customWidth="1"/>
    <col min="4141" max="4141" width="52.75" bestFit="1" customWidth="1"/>
    <col min="4142" max="4142" width="59.5" bestFit="1" customWidth="1"/>
    <col min="4143" max="4143" width="18.25" bestFit="1" customWidth="1"/>
    <col min="4144" max="4144" width="46.25" bestFit="1" customWidth="1"/>
    <col min="4145" max="4145" width="53.125" bestFit="1" customWidth="1"/>
    <col min="4146" max="4146" width="18.25" bestFit="1" customWidth="1"/>
    <col min="4147" max="4147" width="42.125" bestFit="1" customWidth="1"/>
    <col min="4148" max="4148" width="48.875" bestFit="1" customWidth="1"/>
    <col min="4149" max="4149" width="18.25" bestFit="1" customWidth="1"/>
    <col min="4150" max="4150" width="37.25" bestFit="1" customWidth="1"/>
    <col min="4151" max="4151" width="44.125" bestFit="1" customWidth="1"/>
    <col min="4152" max="4152" width="18.25" bestFit="1" customWidth="1"/>
    <col min="4153" max="4153" width="42.875" bestFit="1" customWidth="1"/>
    <col min="4154" max="4154" width="49.75" bestFit="1" customWidth="1"/>
    <col min="4155" max="4155" width="18.25" bestFit="1" customWidth="1"/>
    <col min="4156" max="4156" width="34.25" bestFit="1" customWidth="1"/>
    <col min="4157" max="4157" width="41" bestFit="1" customWidth="1"/>
    <col min="4158" max="4158" width="18.25" bestFit="1" customWidth="1"/>
    <col min="4159" max="4159" width="35.625" bestFit="1" customWidth="1"/>
    <col min="4160" max="4160" width="42.375" bestFit="1" customWidth="1"/>
    <col min="4161" max="4161" width="18.25" bestFit="1" customWidth="1"/>
    <col min="4162" max="4162" width="42.75" bestFit="1" customWidth="1"/>
    <col min="4163" max="4163" width="49.5" bestFit="1" customWidth="1"/>
    <col min="4164" max="4164" width="18.25" bestFit="1" customWidth="1"/>
    <col min="4165" max="4165" width="36.625" bestFit="1" customWidth="1"/>
    <col min="4166" max="4166" width="43.375" bestFit="1" customWidth="1"/>
    <col min="4167" max="4167" width="18.25" bestFit="1" customWidth="1"/>
    <col min="4168" max="4168" width="48.625" bestFit="1" customWidth="1"/>
    <col min="4169" max="4169" width="55.25" bestFit="1" customWidth="1"/>
    <col min="4170" max="4170" width="18.25" bestFit="1" customWidth="1"/>
    <col min="4171" max="4171" width="58.125" bestFit="1" customWidth="1"/>
    <col min="4172" max="4172" width="64.875" bestFit="1" customWidth="1"/>
    <col min="4173" max="4173" width="18.25" bestFit="1" customWidth="1"/>
    <col min="4174" max="4174" width="45.875" bestFit="1" customWidth="1"/>
    <col min="4175" max="4175" width="52.75" bestFit="1" customWidth="1"/>
    <col min="4176" max="4176" width="18.25" bestFit="1" customWidth="1"/>
    <col min="4177" max="4177" width="35.625" bestFit="1" customWidth="1"/>
    <col min="4178" max="4178" width="42.375" bestFit="1" customWidth="1"/>
    <col min="4179" max="4179" width="18.25" bestFit="1" customWidth="1"/>
    <col min="4180" max="4180" width="54.25" bestFit="1" customWidth="1"/>
    <col min="4181" max="4181" width="61" bestFit="1" customWidth="1"/>
    <col min="4182" max="4182" width="18.25" bestFit="1" customWidth="1"/>
    <col min="4183" max="4183" width="13.75" bestFit="1" customWidth="1"/>
    <col min="4184" max="4184" width="20.5" bestFit="1" customWidth="1"/>
    <col min="4185" max="4185" width="18.25" bestFit="1" customWidth="1"/>
    <col min="4186" max="4186" width="30.375" bestFit="1" customWidth="1"/>
    <col min="4187" max="4187" width="37.25" bestFit="1" customWidth="1"/>
    <col min="4188" max="4188" width="18.25" bestFit="1" customWidth="1"/>
    <col min="4189" max="4189" width="19.25" bestFit="1" customWidth="1"/>
    <col min="4190" max="4190" width="25.875" bestFit="1" customWidth="1"/>
    <col min="4191" max="4191" width="18.25" bestFit="1" customWidth="1"/>
    <col min="4192" max="4192" width="28.25" bestFit="1" customWidth="1"/>
    <col min="4193" max="4193" width="34.875" bestFit="1" customWidth="1"/>
    <col min="4194" max="4194" width="18.25" bestFit="1" customWidth="1"/>
    <col min="4195" max="4195" width="53.375" bestFit="1" customWidth="1"/>
    <col min="4196" max="4196" width="60.125" bestFit="1" customWidth="1"/>
    <col min="4197" max="4197" width="18.25" bestFit="1" customWidth="1"/>
    <col min="4198" max="4198" width="41.75" bestFit="1" customWidth="1"/>
    <col min="4199" max="4199" width="48.625" bestFit="1" customWidth="1"/>
    <col min="4200" max="4200" width="18.25" bestFit="1" customWidth="1"/>
    <col min="4201" max="4201" width="26.25" bestFit="1" customWidth="1"/>
    <col min="4202" max="4202" width="33" bestFit="1" customWidth="1"/>
    <col min="4203" max="4203" width="18.25" bestFit="1" customWidth="1"/>
    <col min="4204" max="4204" width="11.625" bestFit="1" customWidth="1"/>
    <col min="4205" max="4205" width="16.625" bestFit="1" customWidth="1"/>
    <col min="4206" max="4206" width="18.25" bestFit="1" customWidth="1"/>
    <col min="4207" max="4207" width="33.25" bestFit="1" customWidth="1"/>
    <col min="4208" max="4208" width="40" bestFit="1" customWidth="1"/>
    <col min="4209" max="4209" width="18.25" bestFit="1" customWidth="1"/>
    <col min="4210" max="4210" width="34.25" bestFit="1" customWidth="1"/>
    <col min="4211" max="4211" width="40.875" bestFit="1" customWidth="1"/>
    <col min="4212" max="4212" width="18.25" bestFit="1" customWidth="1"/>
    <col min="4213" max="4213" width="13.125" bestFit="1" customWidth="1"/>
    <col min="4214" max="4214" width="19.75" bestFit="1" customWidth="1"/>
    <col min="4215" max="4215" width="18.25" bestFit="1" customWidth="1"/>
    <col min="4216" max="4216" width="32.75" bestFit="1" customWidth="1"/>
    <col min="4217" max="4217" width="39.625" bestFit="1" customWidth="1"/>
    <col min="4218" max="4218" width="18.25" bestFit="1" customWidth="1"/>
    <col min="4219" max="4219" width="21.125" bestFit="1" customWidth="1"/>
    <col min="4220" max="4220" width="27.875" bestFit="1" customWidth="1"/>
    <col min="4221" max="4221" width="18.25" bestFit="1" customWidth="1"/>
    <col min="4222" max="4222" width="40" bestFit="1" customWidth="1"/>
    <col min="4223" max="4223" width="46.75" bestFit="1" customWidth="1"/>
    <col min="4224" max="4224" width="18.25" bestFit="1" customWidth="1"/>
    <col min="4225" max="4225" width="27.375" bestFit="1" customWidth="1"/>
    <col min="4226" max="4226" width="34.25" bestFit="1" customWidth="1"/>
    <col min="4227" max="4227" width="18.25" bestFit="1" customWidth="1"/>
    <col min="4228" max="4228" width="102.75" bestFit="1" customWidth="1"/>
    <col min="4229" max="4229" width="109.625" bestFit="1" customWidth="1"/>
    <col min="4230" max="4230" width="18.25" bestFit="1" customWidth="1"/>
    <col min="4231" max="4231" width="61.75" bestFit="1" customWidth="1"/>
    <col min="4232" max="4232" width="68.625" bestFit="1" customWidth="1"/>
    <col min="4233" max="4233" width="18.25" bestFit="1" customWidth="1"/>
    <col min="4234" max="4234" width="130.625" bestFit="1" customWidth="1"/>
    <col min="4235" max="4235" width="137.25" bestFit="1" customWidth="1"/>
    <col min="4236" max="4236" width="18.25" bestFit="1" customWidth="1"/>
    <col min="4237" max="4237" width="98.375" bestFit="1" customWidth="1"/>
    <col min="4238" max="4238" width="105.25" bestFit="1" customWidth="1"/>
    <col min="4239" max="4239" width="18.25" bestFit="1" customWidth="1"/>
    <col min="4240" max="4240" width="116.25" bestFit="1" customWidth="1"/>
    <col min="4241" max="4241" width="122.875" bestFit="1" customWidth="1"/>
    <col min="4242" max="4242" width="18.25" bestFit="1" customWidth="1"/>
    <col min="4243" max="4243" width="23.75" bestFit="1" customWidth="1"/>
    <col min="4244" max="4244" width="30.375" bestFit="1" customWidth="1"/>
    <col min="4245" max="4245" width="18.25" bestFit="1" customWidth="1"/>
    <col min="4246" max="4246" width="33" bestFit="1" customWidth="1"/>
    <col min="4247" max="4247" width="39.75" bestFit="1" customWidth="1"/>
    <col min="4248" max="4248" width="18.25" bestFit="1" customWidth="1"/>
    <col min="4249" max="4249" width="44.375" bestFit="1" customWidth="1"/>
    <col min="4250" max="4250" width="51.125" bestFit="1" customWidth="1"/>
    <col min="4251" max="4251" width="18.25" bestFit="1" customWidth="1"/>
    <col min="4252" max="4252" width="35" bestFit="1" customWidth="1"/>
    <col min="4253" max="4253" width="41.75" bestFit="1" customWidth="1"/>
    <col min="4254" max="4254" width="18.25" bestFit="1" customWidth="1"/>
    <col min="4255" max="4255" width="38.5" bestFit="1" customWidth="1"/>
    <col min="4256" max="4256" width="45.25" bestFit="1" customWidth="1"/>
    <col min="4257" max="4257" width="18.25" bestFit="1" customWidth="1"/>
    <col min="4258" max="4258" width="28.125" bestFit="1" customWidth="1"/>
    <col min="4259" max="4259" width="34.75" bestFit="1" customWidth="1"/>
    <col min="4260" max="4260" width="18.25" bestFit="1" customWidth="1"/>
    <col min="4261" max="4261" width="22.625" bestFit="1" customWidth="1"/>
    <col min="4262" max="4262" width="29.375" bestFit="1" customWidth="1"/>
    <col min="4263" max="4263" width="18.25" bestFit="1" customWidth="1"/>
    <col min="4264" max="4264" width="30.125" bestFit="1" customWidth="1"/>
    <col min="4265" max="4265" width="36.875" bestFit="1" customWidth="1"/>
    <col min="4266" max="4266" width="18.25" bestFit="1" customWidth="1"/>
    <col min="4267" max="4267" width="29.5" bestFit="1" customWidth="1"/>
    <col min="4268" max="4268" width="36.25" bestFit="1" customWidth="1"/>
    <col min="4269" max="4269" width="18.25" bestFit="1" customWidth="1"/>
    <col min="4270" max="4270" width="25.375" bestFit="1" customWidth="1"/>
    <col min="4271" max="4271" width="32.25" bestFit="1" customWidth="1"/>
    <col min="4272" max="4272" width="18.25" bestFit="1" customWidth="1"/>
    <col min="4273" max="4273" width="46.875" bestFit="1" customWidth="1"/>
    <col min="4274" max="4274" width="53.75" bestFit="1" customWidth="1"/>
    <col min="4275" max="4275" width="18.25" bestFit="1" customWidth="1"/>
    <col min="4276" max="4276" width="42.375" bestFit="1" customWidth="1"/>
    <col min="4277" max="4277" width="49.25" bestFit="1" customWidth="1"/>
    <col min="4278" max="4278" width="18.25" bestFit="1" customWidth="1"/>
    <col min="4279" max="4279" width="52.375" bestFit="1" customWidth="1"/>
    <col min="4280" max="4280" width="59.25" bestFit="1" customWidth="1"/>
    <col min="4281" max="4281" width="18.25" bestFit="1" customWidth="1"/>
    <col min="4282" max="4282" width="35.625" bestFit="1" customWidth="1"/>
    <col min="4283" max="4283" width="42.375" bestFit="1" customWidth="1"/>
    <col min="4284" max="4284" width="18.25" bestFit="1" customWidth="1"/>
    <col min="4285" max="4285" width="84" bestFit="1" customWidth="1"/>
    <col min="4286" max="4286" width="90.75" bestFit="1" customWidth="1"/>
    <col min="4287" max="4287" width="18.25" bestFit="1" customWidth="1"/>
    <col min="4288" max="4288" width="72.375" bestFit="1" customWidth="1"/>
    <col min="4289" max="4289" width="79.25" bestFit="1" customWidth="1"/>
    <col min="4290" max="4290" width="18.25" bestFit="1" customWidth="1"/>
    <col min="4291" max="4291" width="103.5" bestFit="1" customWidth="1"/>
    <col min="4292" max="4292" width="110.25" bestFit="1" customWidth="1"/>
    <col min="4293" max="4293" width="18.25" bestFit="1" customWidth="1"/>
    <col min="4294" max="4294" width="53.625" bestFit="1" customWidth="1"/>
    <col min="4295" max="4295" width="60.25" bestFit="1" customWidth="1"/>
    <col min="4296" max="4296" width="18.25" bestFit="1" customWidth="1"/>
    <col min="4297" max="4297" width="46.875" bestFit="1" customWidth="1"/>
    <col min="4298" max="4298" width="53.75" bestFit="1" customWidth="1"/>
    <col min="4299" max="4299" width="18.25" bestFit="1" customWidth="1"/>
    <col min="4300" max="4300" width="33.25" bestFit="1" customWidth="1"/>
    <col min="4301" max="4301" width="39.875" bestFit="1" customWidth="1"/>
    <col min="4302" max="4302" width="18.25" bestFit="1" customWidth="1"/>
    <col min="4303" max="4303" width="36.25" bestFit="1" customWidth="1"/>
    <col min="4304" max="4304" width="43" bestFit="1" customWidth="1"/>
    <col min="4305" max="4305" width="18.25" bestFit="1" customWidth="1"/>
    <col min="4306" max="4306" width="34.125" bestFit="1" customWidth="1"/>
    <col min="4307" max="4307" width="40.75" bestFit="1" customWidth="1"/>
    <col min="4308" max="4308" width="18.25" bestFit="1" customWidth="1"/>
    <col min="4309" max="4309" width="53.25" bestFit="1" customWidth="1"/>
    <col min="4310" max="4310" width="60" bestFit="1" customWidth="1"/>
    <col min="4311" max="4311" width="18.25" bestFit="1" customWidth="1"/>
    <col min="4312" max="4312" width="35.375" bestFit="1" customWidth="1"/>
    <col min="4313" max="4313" width="42.25" bestFit="1" customWidth="1"/>
    <col min="4314" max="4314" width="18.25" bestFit="1" customWidth="1"/>
    <col min="4315" max="4315" width="27.25" bestFit="1" customWidth="1"/>
    <col min="4316" max="4316" width="34.125" bestFit="1" customWidth="1"/>
    <col min="4317" max="4317" width="18.25" bestFit="1" customWidth="1"/>
    <col min="4318" max="4318" width="39.75" bestFit="1" customWidth="1"/>
    <col min="4319" max="4319" width="46.375" bestFit="1" customWidth="1"/>
    <col min="4320" max="4320" width="18.25" bestFit="1" customWidth="1"/>
    <col min="4321" max="4321" width="52.75" bestFit="1" customWidth="1"/>
    <col min="4322" max="4322" width="59.5" bestFit="1" customWidth="1"/>
    <col min="4323" max="4323" width="18.25" bestFit="1" customWidth="1"/>
    <col min="4324" max="4324" width="52.75" bestFit="1" customWidth="1"/>
    <col min="4325" max="4325" width="59.5" bestFit="1" customWidth="1"/>
    <col min="4326" max="4326" width="18.25" bestFit="1" customWidth="1"/>
    <col min="4327" max="4327" width="41.25" bestFit="1" customWidth="1"/>
    <col min="4328" max="4328" width="48" bestFit="1" customWidth="1"/>
    <col min="4329" max="4329" width="18.25" bestFit="1" customWidth="1"/>
    <col min="4330" max="4330" width="38.25" bestFit="1" customWidth="1"/>
    <col min="4331" max="4331" width="45" bestFit="1" customWidth="1"/>
    <col min="4332" max="4332" width="18.25" bestFit="1" customWidth="1"/>
    <col min="4333" max="4333" width="84.25" bestFit="1" customWidth="1"/>
    <col min="4334" max="4334" width="91" bestFit="1" customWidth="1"/>
    <col min="4335" max="4335" width="18.25" bestFit="1" customWidth="1"/>
    <col min="4336" max="4336" width="41.25" bestFit="1" customWidth="1"/>
    <col min="4337" max="4337" width="48.125" bestFit="1" customWidth="1"/>
    <col min="4338" max="4338" width="18.25" bestFit="1" customWidth="1"/>
    <col min="4339" max="4339" width="36.125" bestFit="1" customWidth="1"/>
    <col min="4340" max="4340" width="42.875" bestFit="1" customWidth="1"/>
    <col min="4341" max="4341" width="18.25" bestFit="1" customWidth="1"/>
    <col min="4342" max="4342" width="56" bestFit="1" customWidth="1"/>
    <col min="4343" max="4343" width="62.75" bestFit="1" customWidth="1"/>
    <col min="4344" max="4344" width="18.25" bestFit="1" customWidth="1"/>
    <col min="4345" max="4345" width="39" bestFit="1" customWidth="1"/>
    <col min="4346" max="4346" width="45.75" bestFit="1" customWidth="1"/>
    <col min="4347" max="4347" width="18.25" bestFit="1" customWidth="1"/>
    <col min="4348" max="4348" width="81.5" bestFit="1" customWidth="1"/>
    <col min="4349" max="4349" width="88.25" bestFit="1" customWidth="1"/>
    <col min="4350" max="4350" width="18.25" bestFit="1" customWidth="1"/>
    <col min="4351" max="4351" width="64.25" bestFit="1" customWidth="1"/>
    <col min="4352" max="4352" width="70.875" bestFit="1" customWidth="1"/>
    <col min="4353" max="4353" width="18.25" bestFit="1" customWidth="1"/>
    <col min="4354" max="4354" width="47.5" bestFit="1" customWidth="1"/>
    <col min="4355" max="4355" width="54.25" bestFit="1" customWidth="1"/>
    <col min="4356" max="4356" width="18.25" bestFit="1" customWidth="1"/>
    <col min="4357" max="4357" width="42.75" bestFit="1" customWidth="1"/>
    <col min="4358" max="4358" width="49.625" bestFit="1" customWidth="1"/>
    <col min="4359" max="4359" width="18.25" bestFit="1" customWidth="1"/>
    <col min="4360" max="4360" width="74.75" bestFit="1" customWidth="1"/>
    <col min="4361" max="4361" width="81.375" bestFit="1" customWidth="1"/>
    <col min="4362" max="4362" width="18.25" bestFit="1" customWidth="1"/>
    <col min="4363" max="4363" width="81.125" bestFit="1" customWidth="1"/>
    <col min="4364" max="4364" width="87.875" bestFit="1" customWidth="1"/>
    <col min="4365" max="4365" width="18.25" bestFit="1" customWidth="1"/>
    <col min="4366" max="4366" width="52.25" bestFit="1" customWidth="1"/>
    <col min="4367" max="4367" width="59" bestFit="1" customWidth="1"/>
    <col min="4368" max="4368" width="18.25" bestFit="1" customWidth="1"/>
    <col min="4369" max="4369" width="79.875" bestFit="1" customWidth="1"/>
    <col min="4370" max="4370" width="86.625" bestFit="1" customWidth="1"/>
    <col min="4371" max="4371" width="18.25" bestFit="1" customWidth="1"/>
    <col min="4372" max="4372" width="76.875" bestFit="1" customWidth="1"/>
    <col min="4373" max="4373" width="83.75" bestFit="1" customWidth="1"/>
    <col min="4374" max="4374" width="18.25" bestFit="1" customWidth="1"/>
    <col min="4375" max="4375" width="84.125" bestFit="1" customWidth="1"/>
    <col min="4376" max="4376" width="90.75" bestFit="1" customWidth="1"/>
    <col min="4377" max="4377" width="18.25" bestFit="1" customWidth="1"/>
    <col min="4378" max="4378" width="45.875" bestFit="1" customWidth="1"/>
    <col min="4379" max="4379" width="52.75" bestFit="1" customWidth="1"/>
    <col min="4380" max="4380" width="18.25" bestFit="1" customWidth="1"/>
    <col min="4381" max="4381" width="42.875" bestFit="1" customWidth="1"/>
    <col min="4382" max="4382" width="49.75" bestFit="1" customWidth="1"/>
    <col min="4383" max="4383" width="18.25" bestFit="1" customWidth="1"/>
    <col min="4384" max="4384" width="28.75" bestFit="1" customWidth="1"/>
    <col min="4385" max="4385" width="35.5" bestFit="1" customWidth="1"/>
    <col min="4386" max="4386" width="18.25" bestFit="1" customWidth="1"/>
    <col min="4387" max="4387" width="29.875" bestFit="1" customWidth="1"/>
    <col min="4388" max="4388" width="36.75" bestFit="1" customWidth="1"/>
    <col min="4389" max="4389" width="18.25" bestFit="1" customWidth="1"/>
    <col min="4390" max="4390" width="29.75" bestFit="1" customWidth="1"/>
    <col min="4391" max="4391" width="36.5" bestFit="1" customWidth="1"/>
    <col min="4392" max="4392" width="18.25" bestFit="1" customWidth="1"/>
    <col min="4393" max="4393" width="23.625" bestFit="1" customWidth="1"/>
    <col min="4394" max="4394" width="30.25" bestFit="1" customWidth="1"/>
    <col min="4395" max="4395" width="18.25" bestFit="1" customWidth="1"/>
    <col min="4396" max="4396" width="37.75" bestFit="1" customWidth="1"/>
    <col min="4397" max="4397" width="44.625" bestFit="1" customWidth="1"/>
    <col min="4398" max="4398" width="18.25" bestFit="1" customWidth="1"/>
    <col min="4399" max="4399" width="44.875" bestFit="1" customWidth="1"/>
    <col min="4400" max="4400" width="51.75" bestFit="1" customWidth="1"/>
    <col min="4401" max="4401" width="18.25" bestFit="1" customWidth="1"/>
    <col min="4402" max="4402" width="16.25" bestFit="1" customWidth="1"/>
    <col min="4403" max="4403" width="23" bestFit="1" customWidth="1"/>
    <col min="4404" max="4404" width="18.25" bestFit="1" customWidth="1"/>
    <col min="4405" max="4405" width="41.75" bestFit="1" customWidth="1"/>
    <col min="4406" max="4406" width="48.625" bestFit="1" customWidth="1"/>
    <col min="4407" max="4407" width="18.25" bestFit="1" customWidth="1"/>
    <col min="4408" max="4408" width="12.5" bestFit="1" customWidth="1"/>
    <col min="4409" max="4409" width="19.25" bestFit="1" customWidth="1"/>
    <col min="4410" max="4410" width="18.25" bestFit="1" customWidth="1"/>
    <col min="4411" max="4411" width="30.5" bestFit="1" customWidth="1"/>
    <col min="4412" max="4412" width="37.25" bestFit="1" customWidth="1"/>
    <col min="4413" max="4413" width="18.25" bestFit="1" customWidth="1"/>
    <col min="4414" max="4414" width="19.375" bestFit="1" customWidth="1"/>
    <col min="4415" max="4415" width="26.25" bestFit="1" customWidth="1"/>
    <col min="4416" max="4416" width="18.25" bestFit="1" customWidth="1"/>
    <col min="4417" max="4417" width="24.5" bestFit="1" customWidth="1"/>
    <col min="4418" max="4418" width="31.25" bestFit="1" customWidth="1"/>
    <col min="4419" max="4419" width="18.25" bestFit="1" customWidth="1"/>
    <col min="4420" max="4420" width="26.25" bestFit="1" customWidth="1"/>
    <col min="4421" max="4421" width="33.125" bestFit="1" customWidth="1"/>
    <col min="4422" max="4422" width="18.25" bestFit="1" customWidth="1"/>
    <col min="4423" max="4423" width="25.75" bestFit="1" customWidth="1"/>
    <col min="4424" max="4424" width="32.5" bestFit="1" customWidth="1"/>
    <col min="4425" max="4425" width="18.25" bestFit="1" customWidth="1"/>
    <col min="4426" max="4426" width="22.75" bestFit="1" customWidth="1"/>
    <col min="4427" max="4427" width="29.5" bestFit="1" customWidth="1"/>
    <col min="4428" max="4428" width="18.25" bestFit="1" customWidth="1"/>
    <col min="4429" max="4429" width="53.5" bestFit="1" customWidth="1"/>
    <col min="4430" max="4430" width="60.25" bestFit="1" customWidth="1"/>
    <col min="4431" max="4431" width="18.25" bestFit="1" customWidth="1"/>
    <col min="4432" max="4432" width="43.375" bestFit="1" customWidth="1"/>
    <col min="4433" max="4433" width="50.125" bestFit="1" customWidth="1"/>
    <col min="4434" max="4434" width="18.25" bestFit="1" customWidth="1"/>
    <col min="4435" max="4435" width="44.75" bestFit="1" customWidth="1"/>
    <col min="4436" max="4436" width="51.375" bestFit="1" customWidth="1"/>
    <col min="4437" max="4437" width="18.25" bestFit="1" customWidth="1"/>
    <col min="4438" max="4438" width="48" bestFit="1" customWidth="1"/>
    <col min="4439" max="4439" width="54.75" bestFit="1" customWidth="1"/>
    <col min="4440" max="4440" width="18.25" bestFit="1" customWidth="1"/>
    <col min="4441" max="4441" width="42.875" bestFit="1" customWidth="1"/>
    <col min="4442" max="4442" width="49.75" bestFit="1" customWidth="1"/>
    <col min="4443" max="4443" width="18.25" bestFit="1" customWidth="1"/>
    <col min="4444" max="4444" width="56.75" bestFit="1" customWidth="1"/>
    <col min="4445" max="4445" width="63.625" bestFit="1" customWidth="1"/>
    <col min="4446" max="4446" width="18.25" bestFit="1" customWidth="1"/>
    <col min="4447" max="4447" width="62" bestFit="1" customWidth="1"/>
    <col min="4448" max="4448" width="68.75" bestFit="1" customWidth="1"/>
    <col min="4449" max="4449" width="18.25" bestFit="1" customWidth="1"/>
    <col min="4450" max="4450" width="64" bestFit="1" customWidth="1"/>
    <col min="4451" max="4451" width="70.75" bestFit="1" customWidth="1"/>
    <col min="4452" max="4452" width="18.25" bestFit="1" customWidth="1"/>
    <col min="4453" max="4453" width="67.75" bestFit="1" customWidth="1"/>
    <col min="4454" max="4454" width="74.5" bestFit="1" customWidth="1"/>
    <col min="4455" max="4455" width="18.25" bestFit="1" customWidth="1"/>
    <col min="4456" max="4456" width="65.625" bestFit="1" customWidth="1"/>
    <col min="4457" max="4457" width="72.375" bestFit="1" customWidth="1"/>
    <col min="4458" max="4458" width="18.25" bestFit="1" customWidth="1"/>
    <col min="4459" max="4459" width="45.75" bestFit="1" customWidth="1"/>
    <col min="4460" max="4460" width="52.5" bestFit="1" customWidth="1"/>
    <col min="4461" max="4461" width="18.25" bestFit="1" customWidth="1"/>
    <col min="4462" max="4462" width="33.5" bestFit="1" customWidth="1"/>
    <col min="4463" max="4463" width="40.25" bestFit="1" customWidth="1"/>
    <col min="4464" max="4464" width="18.25" bestFit="1" customWidth="1"/>
    <col min="4465" max="4465" width="14.125" bestFit="1" customWidth="1"/>
    <col min="4466" max="4466" width="20.75" bestFit="1" customWidth="1"/>
    <col min="4467" max="4467" width="18.25" bestFit="1" customWidth="1"/>
    <col min="4468" max="4468" width="39" bestFit="1" customWidth="1"/>
    <col min="4469" max="4469" width="45.75" bestFit="1" customWidth="1"/>
    <col min="4470" max="4470" width="18.25" bestFit="1" customWidth="1"/>
    <col min="4471" max="4471" width="38.25" bestFit="1" customWidth="1"/>
    <col min="4472" max="4472" width="45" bestFit="1" customWidth="1"/>
    <col min="4473" max="4473" width="18.25" bestFit="1" customWidth="1"/>
    <col min="4474" max="4474" width="52.875" bestFit="1" customWidth="1"/>
    <col min="4475" max="4475" width="59.75" bestFit="1" customWidth="1"/>
    <col min="4476" max="4476" width="18.25" bestFit="1" customWidth="1"/>
    <col min="4477" max="4477" width="31.25" bestFit="1" customWidth="1"/>
    <col min="4478" max="4478" width="38" bestFit="1" customWidth="1"/>
    <col min="4479" max="4479" width="18.25" bestFit="1" customWidth="1"/>
    <col min="4480" max="4480" width="39.875" bestFit="1" customWidth="1"/>
    <col min="4481" max="4481" width="46.75" bestFit="1" customWidth="1"/>
    <col min="4482" max="4482" width="18.25" bestFit="1" customWidth="1"/>
    <col min="4483" max="4483" width="52.75" bestFit="1" customWidth="1"/>
    <col min="4484" max="4484" width="59.5" bestFit="1" customWidth="1"/>
    <col min="4485" max="4485" width="18.25" bestFit="1" customWidth="1"/>
    <col min="4486" max="4486" width="39.75" bestFit="1" customWidth="1"/>
    <col min="4487" max="4487" width="46.375" bestFit="1" customWidth="1"/>
    <col min="4488" max="4488" width="18.25" bestFit="1" customWidth="1"/>
    <col min="4489" max="4489" width="56.25" bestFit="1" customWidth="1"/>
    <col min="4490" max="4490" width="63.125" bestFit="1" customWidth="1"/>
    <col min="4491" max="4491" width="18.25" bestFit="1" customWidth="1"/>
    <col min="4492" max="4492" width="57.75" bestFit="1" customWidth="1"/>
    <col min="4493" max="4493" width="64.5" bestFit="1" customWidth="1"/>
    <col min="4494" max="4494" width="18.25" bestFit="1" customWidth="1"/>
    <col min="4495" max="4495" width="45.5" bestFit="1" customWidth="1"/>
    <col min="4496" max="4496" width="52.25" bestFit="1" customWidth="1"/>
    <col min="4497" max="4497" width="18.25" bestFit="1" customWidth="1"/>
    <col min="4498" max="4498" width="44.25" bestFit="1" customWidth="1"/>
    <col min="4499" max="4499" width="51" bestFit="1" customWidth="1"/>
    <col min="4500" max="4500" width="18.25" bestFit="1" customWidth="1"/>
    <col min="4501" max="4501" width="23.5" bestFit="1" customWidth="1"/>
    <col min="4502" max="4502" width="30.25" bestFit="1" customWidth="1"/>
    <col min="4503" max="4503" width="18.25" bestFit="1" customWidth="1"/>
    <col min="4504" max="4504" width="73.75" bestFit="1" customWidth="1"/>
    <col min="4505" max="4505" width="80.5" bestFit="1" customWidth="1"/>
    <col min="4506" max="4506" width="18.25" bestFit="1" customWidth="1"/>
    <col min="4507" max="4507" width="59.625" bestFit="1" customWidth="1"/>
    <col min="4508" max="4508" width="66.25" bestFit="1" customWidth="1"/>
    <col min="4509" max="4509" width="18.25" bestFit="1" customWidth="1"/>
    <col min="4510" max="4510" width="38.375" bestFit="1" customWidth="1"/>
    <col min="4511" max="4511" width="45.125" bestFit="1" customWidth="1"/>
    <col min="4512" max="4512" width="18.25" bestFit="1" customWidth="1"/>
    <col min="4513" max="4513" width="43.75" bestFit="1" customWidth="1"/>
    <col min="4514" max="4514" width="50.5" bestFit="1" customWidth="1"/>
    <col min="4515" max="4515" width="18.25" bestFit="1" customWidth="1"/>
    <col min="4516" max="4516" width="96.25" bestFit="1" customWidth="1"/>
    <col min="4517" max="4517" width="103.125" bestFit="1" customWidth="1"/>
    <col min="4518" max="4518" width="18.25" bestFit="1" customWidth="1"/>
    <col min="4519" max="4519" width="71.75" bestFit="1" customWidth="1"/>
    <col min="4520" max="4520" width="78.625" bestFit="1" customWidth="1"/>
    <col min="4521" max="4521" width="18.25" bestFit="1" customWidth="1"/>
    <col min="4522" max="4522" width="34.125" bestFit="1" customWidth="1"/>
    <col min="4523" max="4523" width="40.75" bestFit="1" customWidth="1"/>
    <col min="4524" max="4524" width="18.25" bestFit="1" customWidth="1"/>
    <col min="4525" max="4525" width="41.125" bestFit="1" customWidth="1"/>
    <col min="4526" max="4526" width="47.875" bestFit="1" customWidth="1"/>
    <col min="4527" max="4527" width="18.25" bestFit="1" customWidth="1"/>
    <col min="4528" max="4528" width="35" bestFit="1" customWidth="1"/>
    <col min="4529" max="4529" width="41.75" bestFit="1" customWidth="1"/>
    <col min="4530" max="4530" width="18.25" bestFit="1" customWidth="1"/>
    <col min="4531" max="4531" width="41.375" bestFit="1" customWidth="1"/>
    <col min="4532" max="4532" width="48.25" bestFit="1" customWidth="1"/>
    <col min="4533" max="4533" width="18.25" bestFit="1" customWidth="1"/>
    <col min="4534" max="4534" width="44.125" bestFit="1" customWidth="1"/>
    <col min="4535" max="4535" width="50.75" bestFit="1" customWidth="1"/>
    <col min="4536" max="4536" width="18.25" bestFit="1" customWidth="1"/>
    <col min="4537" max="4537" width="42.25" bestFit="1" customWidth="1"/>
    <col min="4538" max="4538" width="49.125" bestFit="1" customWidth="1"/>
    <col min="4539" max="4539" width="18.25" bestFit="1" customWidth="1"/>
    <col min="4540" max="4540" width="35.75" bestFit="1" customWidth="1"/>
    <col min="4541" max="4541" width="42.625" bestFit="1" customWidth="1"/>
    <col min="4542" max="4542" width="18.25" bestFit="1" customWidth="1"/>
    <col min="4543" max="4543" width="92.875" bestFit="1" customWidth="1"/>
    <col min="4544" max="4544" width="99.75" bestFit="1" customWidth="1"/>
    <col min="4545" max="4545" width="18.25" bestFit="1" customWidth="1"/>
    <col min="4546" max="4546" width="62.25" bestFit="1" customWidth="1"/>
    <col min="4547" max="4547" width="69" bestFit="1" customWidth="1"/>
    <col min="4548" max="4548" width="18.25" bestFit="1" customWidth="1"/>
    <col min="4549" max="4549" width="52.625" bestFit="1" customWidth="1"/>
    <col min="4550" max="4550" width="59.375" bestFit="1" customWidth="1"/>
    <col min="4551" max="4551" width="18.25" bestFit="1" customWidth="1"/>
    <col min="4552" max="4552" width="57" bestFit="1" customWidth="1"/>
    <col min="4553" max="4553" width="63.75" bestFit="1" customWidth="1"/>
    <col min="4554" max="4554" width="18.25" bestFit="1" customWidth="1"/>
    <col min="4555" max="4555" width="35.625" bestFit="1" customWidth="1"/>
    <col min="4556" max="4556" width="42.375" bestFit="1" customWidth="1"/>
    <col min="4557" max="4557" width="18.25" bestFit="1" customWidth="1"/>
    <col min="4558" max="4558" width="40.75" bestFit="1" customWidth="1"/>
    <col min="4559" max="4559" width="47.5" bestFit="1" customWidth="1"/>
    <col min="4560" max="4560" width="18.25" bestFit="1" customWidth="1"/>
    <col min="4561" max="4561" width="35.375" bestFit="1" customWidth="1"/>
    <col min="4562" max="4562" width="42.25" bestFit="1" customWidth="1"/>
    <col min="4563" max="4563" width="18.25" bestFit="1" customWidth="1"/>
    <col min="4564" max="4564" width="37.75" bestFit="1" customWidth="1"/>
    <col min="4565" max="4565" width="44.625" bestFit="1" customWidth="1"/>
    <col min="4566" max="4566" width="18.25" bestFit="1" customWidth="1"/>
    <col min="4567" max="4567" width="44.25" bestFit="1" customWidth="1"/>
    <col min="4568" max="4568" width="51" bestFit="1" customWidth="1"/>
    <col min="4569" max="4569" width="18.25" bestFit="1" customWidth="1"/>
    <col min="4570" max="4570" width="43" bestFit="1" customWidth="1"/>
    <col min="4571" max="4571" width="49.75" bestFit="1" customWidth="1"/>
    <col min="4572" max="4572" width="18.25" bestFit="1" customWidth="1"/>
    <col min="4573" max="4573" width="37.25" bestFit="1" customWidth="1"/>
    <col min="4574" max="4574" width="44.125" bestFit="1" customWidth="1"/>
    <col min="4575" max="4575" width="18.25" bestFit="1" customWidth="1"/>
    <col min="4576" max="4576" width="53.625" bestFit="1" customWidth="1"/>
    <col min="4577" max="4577" width="60.25" bestFit="1" customWidth="1"/>
    <col min="4578" max="4578" width="18.25" bestFit="1" customWidth="1"/>
    <col min="4579" max="4579" width="51.625" bestFit="1" customWidth="1"/>
    <col min="4580" max="4580" width="58.375" bestFit="1" customWidth="1"/>
    <col min="4581" max="4581" width="18.25" bestFit="1" customWidth="1"/>
    <col min="4582" max="4582" width="44" bestFit="1" customWidth="1"/>
    <col min="4583" max="4583" width="50.75" bestFit="1" customWidth="1"/>
    <col min="4584" max="4584" width="18.25" bestFit="1" customWidth="1"/>
    <col min="4585" max="4585" width="32.125" bestFit="1" customWidth="1"/>
    <col min="4586" max="4586" width="38.875" bestFit="1" customWidth="1"/>
    <col min="4587" max="4587" width="18.25" bestFit="1" customWidth="1"/>
    <col min="4588" max="4588" width="26.75" bestFit="1" customWidth="1"/>
    <col min="4589" max="4589" width="33.625" bestFit="1" customWidth="1"/>
    <col min="4590" max="4590" width="18.25" bestFit="1" customWidth="1"/>
    <col min="4591" max="4591" width="27.625" bestFit="1" customWidth="1"/>
    <col min="4592" max="4592" width="34.375" bestFit="1" customWidth="1"/>
    <col min="4593" max="4593" width="18.25" bestFit="1" customWidth="1"/>
    <col min="4594" max="4594" width="57.75" bestFit="1" customWidth="1"/>
    <col min="4595" max="4595" width="64.5" bestFit="1" customWidth="1"/>
    <col min="4596" max="4596" width="18.25" bestFit="1" customWidth="1"/>
    <col min="4597" max="4597" width="42.875" bestFit="1" customWidth="1"/>
    <col min="4598" max="4598" width="49.75" bestFit="1" customWidth="1"/>
    <col min="4599" max="4599" width="18.25" bestFit="1" customWidth="1"/>
    <col min="4600" max="4600" width="32.75" bestFit="1" customWidth="1"/>
    <col min="4601" max="4601" width="39.625" bestFit="1" customWidth="1"/>
    <col min="4602" max="4602" width="18.25" bestFit="1" customWidth="1"/>
    <col min="4603" max="4603" width="44.625" bestFit="1" customWidth="1"/>
    <col min="4604" max="4604" width="51.25" bestFit="1" customWidth="1"/>
    <col min="4605" max="4605" width="18.25" bestFit="1" customWidth="1"/>
    <col min="4606" max="4606" width="92" bestFit="1" customWidth="1"/>
    <col min="4607" max="4607" width="98.75" bestFit="1" customWidth="1"/>
    <col min="4608" max="4608" width="18.25" bestFit="1" customWidth="1"/>
    <col min="4609" max="4609" width="45.375" bestFit="1" customWidth="1"/>
    <col min="4610" max="4610" width="52.25" bestFit="1" customWidth="1"/>
    <col min="4611" max="4611" width="18.25" bestFit="1" customWidth="1"/>
    <col min="4612" max="4612" width="51.25" bestFit="1" customWidth="1"/>
    <col min="4613" max="4613" width="58" bestFit="1" customWidth="1"/>
    <col min="4614" max="4614" width="18.25" bestFit="1" customWidth="1"/>
    <col min="4615" max="4615" width="30.125" bestFit="1" customWidth="1"/>
    <col min="4616" max="4616" width="36.875" bestFit="1" customWidth="1"/>
    <col min="4617" max="4617" width="18.25" bestFit="1" customWidth="1"/>
    <col min="4618" max="4618" width="76.875" bestFit="1" customWidth="1"/>
    <col min="4619" max="4619" width="83.75" bestFit="1" customWidth="1"/>
    <col min="4620" max="4620" width="18.25" bestFit="1" customWidth="1"/>
    <col min="4621" max="4621" width="33.125" bestFit="1" customWidth="1"/>
    <col min="4622" max="4622" width="39.75" bestFit="1" customWidth="1"/>
    <col min="4623" max="4623" width="18.25" bestFit="1" customWidth="1"/>
    <col min="4624" max="4624" width="34" bestFit="1" customWidth="1"/>
    <col min="4625" max="4625" width="40.75" bestFit="1" customWidth="1"/>
    <col min="4626" max="4626" width="18.25" bestFit="1" customWidth="1"/>
    <col min="4627" max="4627" width="57.625" bestFit="1" customWidth="1"/>
    <col min="4628" max="4628" width="64.375" bestFit="1" customWidth="1"/>
    <col min="4629" max="4629" width="18.25" bestFit="1" customWidth="1"/>
    <col min="4630" max="4630" width="42.25" bestFit="1" customWidth="1"/>
    <col min="4631" max="4631" width="49" bestFit="1" customWidth="1"/>
    <col min="4632" max="4632" width="18.25" bestFit="1" customWidth="1"/>
    <col min="4633" max="4633" width="35.25" bestFit="1" customWidth="1"/>
    <col min="4634" max="4634" width="42" bestFit="1" customWidth="1"/>
    <col min="4635" max="4635" width="18.25" bestFit="1" customWidth="1"/>
    <col min="4636" max="4636" width="101.625" bestFit="1" customWidth="1"/>
    <col min="4637" max="4637" width="108.375" bestFit="1" customWidth="1"/>
    <col min="4638" max="4638" width="18.25" bestFit="1" customWidth="1"/>
    <col min="4639" max="4639" width="37.25" bestFit="1" customWidth="1"/>
    <col min="4640" max="4640" width="44" bestFit="1" customWidth="1"/>
    <col min="4641" max="4641" width="18.25" bestFit="1" customWidth="1"/>
    <col min="4642" max="4642" width="34.75" bestFit="1" customWidth="1"/>
    <col min="4643" max="4643" width="41.5" bestFit="1" customWidth="1"/>
    <col min="4644" max="4644" width="18.25" bestFit="1" customWidth="1"/>
    <col min="4645" max="4645" width="40.75" bestFit="1" customWidth="1"/>
    <col min="4646" max="4646" width="47.625" bestFit="1" customWidth="1"/>
    <col min="4647" max="4647" width="18.25" bestFit="1" customWidth="1"/>
    <col min="4648" max="4648" width="30" bestFit="1" customWidth="1"/>
    <col min="4649" max="4649" width="36.75" bestFit="1" customWidth="1"/>
    <col min="4650" max="4650" width="18.25" bestFit="1" customWidth="1"/>
    <col min="4651" max="4651" width="27.5" bestFit="1" customWidth="1"/>
    <col min="4652" max="4652" width="34.25" bestFit="1" customWidth="1"/>
    <col min="4653" max="4653" width="18.25" bestFit="1" customWidth="1"/>
    <col min="4654" max="4654" width="57.625" bestFit="1" customWidth="1"/>
    <col min="4655" max="4655" width="64.375" bestFit="1" customWidth="1"/>
    <col min="4656" max="4656" width="18.25" bestFit="1" customWidth="1"/>
    <col min="4657" max="4657" width="40.625" bestFit="1" customWidth="1"/>
    <col min="4658" max="4658" width="47.375" bestFit="1" customWidth="1"/>
    <col min="4659" max="4659" width="18.25" bestFit="1" customWidth="1"/>
    <col min="4660" max="4660" width="27.5" bestFit="1" customWidth="1"/>
    <col min="4661" max="4661" width="34.25" bestFit="1" customWidth="1"/>
    <col min="4662" max="4662" width="18.25" bestFit="1" customWidth="1"/>
    <col min="4663" max="4663" width="35.375" bestFit="1" customWidth="1"/>
    <col min="4664" max="4664" width="42.25" bestFit="1" customWidth="1"/>
    <col min="4665" max="4665" width="18.25" bestFit="1" customWidth="1"/>
    <col min="4666" max="4666" width="100.25" bestFit="1" customWidth="1"/>
    <col min="4667" max="4667" width="107" bestFit="1" customWidth="1"/>
    <col min="4668" max="4668" width="18.25" bestFit="1" customWidth="1"/>
    <col min="4669" max="4669" width="46.25" bestFit="1" customWidth="1"/>
    <col min="4670" max="4670" width="53" bestFit="1" customWidth="1"/>
    <col min="4671" max="4671" width="18.25" bestFit="1" customWidth="1"/>
    <col min="4672" max="4672" width="53.875" bestFit="1" customWidth="1"/>
    <col min="4673" max="4673" width="60.625" bestFit="1" customWidth="1"/>
    <col min="4674" max="4674" width="18.25" bestFit="1" customWidth="1"/>
    <col min="4675" max="4675" width="48.75" bestFit="1" customWidth="1"/>
    <col min="4676" max="4676" width="55.375" bestFit="1" customWidth="1"/>
    <col min="4677" max="4677" width="18.25" bestFit="1" customWidth="1"/>
    <col min="4678" max="4678" width="93.125" bestFit="1" customWidth="1"/>
    <col min="4679" max="4679" width="99.875" bestFit="1" customWidth="1"/>
    <col min="4680" max="4680" width="18.25" bestFit="1" customWidth="1"/>
    <col min="4681" max="4681" width="43.25" bestFit="1" customWidth="1"/>
    <col min="4682" max="4682" width="49.875" bestFit="1" customWidth="1"/>
    <col min="4683" max="4683" width="18.25" bestFit="1" customWidth="1"/>
    <col min="4684" max="4684" width="28.875" bestFit="1" customWidth="1"/>
    <col min="4685" max="4685" width="35.625" bestFit="1" customWidth="1"/>
    <col min="4686" max="4686" width="18.25" bestFit="1" customWidth="1"/>
    <col min="4687" max="4687" width="60.125" bestFit="1" customWidth="1"/>
    <col min="4688" max="4688" width="66.75" bestFit="1" customWidth="1"/>
    <col min="4689" max="4689" width="18.25" bestFit="1" customWidth="1"/>
    <col min="4690" max="4690" width="34.75" bestFit="1" customWidth="1"/>
    <col min="4691" max="4691" width="41.5" bestFit="1" customWidth="1"/>
    <col min="4692" max="4692" width="18.25" bestFit="1" customWidth="1"/>
    <col min="4693" max="4693" width="46" bestFit="1" customWidth="1"/>
    <col min="4694" max="4694" width="52.75" bestFit="1" customWidth="1"/>
    <col min="4695" max="4695" width="18.25" bestFit="1" customWidth="1"/>
    <col min="4696" max="4696" width="44.75" bestFit="1" customWidth="1"/>
    <col min="4697" max="4697" width="51.5" bestFit="1" customWidth="1"/>
    <col min="4698" max="4698" width="18.25" bestFit="1" customWidth="1"/>
    <col min="4699" max="4699" width="43.75" bestFit="1" customWidth="1"/>
    <col min="4700" max="4700" width="50.5" bestFit="1" customWidth="1"/>
    <col min="4701" max="4701" width="18.25" bestFit="1" customWidth="1"/>
    <col min="4702" max="4702" width="47.25" bestFit="1" customWidth="1"/>
    <col min="4703" max="4703" width="54" bestFit="1" customWidth="1"/>
    <col min="4704" max="4704" width="18.25" bestFit="1" customWidth="1"/>
    <col min="4705" max="4705" width="69" bestFit="1" customWidth="1"/>
    <col min="4706" max="4706" width="75.75" bestFit="1" customWidth="1"/>
    <col min="4707" max="4707" width="18.25" bestFit="1" customWidth="1"/>
    <col min="4708" max="4708" width="42.375" bestFit="1" customWidth="1"/>
    <col min="4709" max="4709" width="49.25" bestFit="1" customWidth="1"/>
    <col min="4710" max="4710" width="18.25" bestFit="1" customWidth="1"/>
    <col min="4711" max="4711" width="39.25" bestFit="1" customWidth="1"/>
    <col min="4712" max="4712" width="46" bestFit="1" customWidth="1"/>
    <col min="4713" max="4713" width="18.25" bestFit="1" customWidth="1"/>
    <col min="4714" max="4714" width="39.625" bestFit="1" customWidth="1"/>
    <col min="4715" max="4715" width="46.25" bestFit="1" customWidth="1"/>
    <col min="4716" max="4716" width="18.25" bestFit="1" customWidth="1"/>
    <col min="4717" max="4717" width="41.875" bestFit="1" customWidth="1"/>
    <col min="4718" max="4718" width="48.75" bestFit="1" customWidth="1"/>
    <col min="4719" max="4719" width="18.25" bestFit="1" customWidth="1"/>
    <col min="4720" max="4720" width="53.625" bestFit="1" customWidth="1"/>
    <col min="4721" max="4721" width="60.25" bestFit="1" customWidth="1"/>
    <col min="4722" max="4722" width="18.25" bestFit="1" customWidth="1"/>
    <col min="4723" max="4723" width="41.5" bestFit="1" customWidth="1"/>
    <col min="4724" max="4724" width="48.25" bestFit="1" customWidth="1"/>
    <col min="4725" max="4725" width="18.25" bestFit="1" customWidth="1"/>
    <col min="4726" max="4726" width="66.875" bestFit="1" customWidth="1"/>
    <col min="4727" max="4727" width="73.75" bestFit="1" customWidth="1"/>
    <col min="4728" max="4728" width="18.25" bestFit="1" customWidth="1"/>
    <col min="4729" max="4729" width="42.25" bestFit="1" customWidth="1"/>
    <col min="4730" max="4730" width="49" bestFit="1" customWidth="1"/>
    <col min="4731" max="4731" width="18.25" bestFit="1" customWidth="1"/>
    <col min="4732" max="4732" width="73.75" bestFit="1" customWidth="1"/>
    <col min="4733" max="4733" width="80.5" bestFit="1" customWidth="1"/>
    <col min="4734" max="4734" width="18.25" bestFit="1" customWidth="1"/>
    <col min="4735" max="4735" width="65.375" bestFit="1" customWidth="1"/>
    <col min="4736" max="4736" width="72.25" bestFit="1" customWidth="1"/>
    <col min="4737" max="4737" width="18.25" bestFit="1" customWidth="1"/>
    <col min="4738" max="4738" width="101.875" bestFit="1" customWidth="1"/>
    <col min="4739" max="4739" width="108.75" bestFit="1" customWidth="1"/>
    <col min="4740" max="4740" width="18.25" bestFit="1" customWidth="1"/>
    <col min="4741" max="4741" width="60.5" bestFit="1" customWidth="1"/>
    <col min="4742" max="4742" width="67.25" bestFit="1" customWidth="1"/>
    <col min="4743" max="4743" width="18.25" bestFit="1" customWidth="1"/>
    <col min="4744" max="4744" width="75.75" bestFit="1" customWidth="1"/>
    <col min="4745" max="4745" width="82.5" bestFit="1" customWidth="1"/>
    <col min="4746" max="4746" width="18.25" bestFit="1" customWidth="1"/>
    <col min="4747" max="4747" width="51.25" bestFit="1" customWidth="1"/>
    <col min="4748" max="4748" width="58" bestFit="1" customWidth="1"/>
    <col min="4749" max="4749" width="18.25" bestFit="1" customWidth="1"/>
    <col min="4750" max="4750" width="51.5" bestFit="1" customWidth="1"/>
    <col min="4751" max="4751" width="58.25" bestFit="1" customWidth="1"/>
    <col min="4752" max="4752" width="18.25" bestFit="1" customWidth="1"/>
    <col min="4753" max="4753" width="68.125" bestFit="1" customWidth="1"/>
    <col min="4754" max="4754" width="74.875" bestFit="1" customWidth="1"/>
    <col min="4755" max="4755" width="18.25" bestFit="1" customWidth="1"/>
    <col min="4756" max="4756" width="43" bestFit="1" customWidth="1"/>
    <col min="4757" max="4757" width="49.75" bestFit="1" customWidth="1"/>
    <col min="4758" max="4758" width="18.25" bestFit="1" customWidth="1"/>
    <col min="4759" max="4759" width="33.75" bestFit="1" customWidth="1"/>
    <col min="4760" max="4760" width="40.375" bestFit="1" customWidth="1"/>
    <col min="4761" max="4761" width="18.25" bestFit="1" customWidth="1"/>
    <col min="4762" max="4762" width="65.875" bestFit="1" customWidth="1"/>
    <col min="4763" max="4763" width="72.75" bestFit="1" customWidth="1"/>
    <col min="4764" max="4764" width="18.25" bestFit="1" customWidth="1"/>
    <col min="4765" max="4765" width="102.375" bestFit="1" customWidth="1"/>
    <col min="4766" max="4766" width="109.25" bestFit="1" customWidth="1"/>
    <col min="4767" max="4767" width="18.25" bestFit="1" customWidth="1"/>
    <col min="4768" max="4768" width="88.75" bestFit="1" customWidth="1"/>
    <col min="4769" max="4769" width="95.5" bestFit="1" customWidth="1"/>
    <col min="4770" max="4770" width="18.25" bestFit="1" customWidth="1"/>
    <col min="4771" max="4771" width="41.5" bestFit="1" customWidth="1"/>
    <col min="4772" max="4772" width="48.25" bestFit="1" customWidth="1"/>
    <col min="4773" max="4773" width="18.25" bestFit="1" customWidth="1"/>
    <col min="4774" max="4774" width="16" bestFit="1" customWidth="1"/>
    <col min="4775" max="4775" width="22.75" bestFit="1" customWidth="1"/>
    <col min="4776" max="4776" width="18.25" bestFit="1" customWidth="1"/>
    <col min="4777" max="4777" width="75.25" bestFit="1" customWidth="1"/>
    <col min="4778" max="4778" width="81.875" bestFit="1" customWidth="1"/>
    <col min="4779" max="4779" width="18.25" bestFit="1" customWidth="1"/>
    <col min="4780" max="4780" width="102.5" bestFit="1" customWidth="1"/>
    <col min="4781" max="4781" width="109.25" bestFit="1" customWidth="1"/>
    <col min="4782" max="4782" width="18.25" bestFit="1" customWidth="1"/>
    <col min="4783" max="4783" width="45.25" bestFit="1" customWidth="1"/>
    <col min="4784" max="4784" width="52.125" bestFit="1" customWidth="1"/>
    <col min="4785" max="4785" width="18.25" bestFit="1" customWidth="1"/>
    <col min="4786" max="4786" width="43.5" bestFit="1" customWidth="1"/>
    <col min="4787" max="4787" width="50.25" bestFit="1" customWidth="1"/>
    <col min="4788" max="4788" width="18.25" bestFit="1" customWidth="1"/>
    <col min="4789" max="4789" width="41" bestFit="1" customWidth="1"/>
    <col min="4790" max="4790" width="47.75" bestFit="1" customWidth="1"/>
    <col min="4791" max="4791" width="18.25" bestFit="1" customWidth="1"/>
    <col min="4792" max="4792" width="57.125" bestFit="1" customWidth="1"/>
    <col min="4793" max="4793" width="63.875" bestFit="1" customWidth="1"/>
    <col min="4794" max="4794" width="18.25" bestFit="1" customWidth="1"/>
    <col min="4795" max="4795" width="22.25" bestFit="1" customWidth="1"/>
    <col min="4796" max="4796" width="29.125" bestFit="1" customWidth="1"/>
    <col min="4797" max="4797" width="18.25" bestFit="1" customWidth="1"/>
    <col min="4798" max="4798" width="24.125" bestFit="1" customWidth="1"/>
    <col min="4799" max="4799" width="30.75" bestFit="1" customWidth="1"/>
    <col min="4800" max="4800" width="18.25" bestFit="1" customWidth="1"/>
    <col min="4801" max="4801" width="47.625" bestFit="1" customWidth="1"/>
    <col min="4802" max="4802" width="54.375" bestFit="1" customWidth="1"/>
    <col min="4803" max="4803" width="18.25" bestFit="1" customWidth="1"/>
    <col min="4804" max="4804" width="15.75" bestFit="1" customWidth="1"/>
    <col min="4805" max="4805" width="22.625" bestFit="1" customWidth="1"/>
    <col min="4806" max="4806" width="18.25" bestFit="1" customWidth="1"/>
    <col min="4807" max="4807" width="41.625" bestFit="1" customWidth="1"/>
    <col min="4808" max="4808" width="48.375" bestFit="1" customWidth="1"/>
    <col min="4809" max="4809" width="18.25" bestFit="1" customWidth="1"/>
    <col min="4810" max="4810" width="40" bestFit="1" customWidth="1"/>
    <col min="4811" max="4811" width="46.75" bestFit="1" customWidth="1"/>
    <col min="4812" max="4812" width="18.25" bestFit="1" customWidth="1"/>
    <col min="4813" max="4813" width="55" bestFit="1" customWidth="1"/>
    <col min="4814" max="4814" width="61.75" bestFit="1" customWidth="1"/>
    <col min="4815" max="4815" width="18.25" bestFit="1" customWidth="1"/>
    <col min="4816" max="4816" width="36.75" bestFit="1" customWidth="1"/>
    <col min="4817" max="4817" width="43.5" bestFit="1" customWidth="1"/>
    <col min="4818" max="4818" width="18.25" bestFit="1" customWidth="1"/>
    <col min="4819" max="4819" width="22" bestFit="1" customWidth="1"/>
    <col min="4820" max="4820" width="28.75" bestFit="1" customWidth="1"/>
    <col min="4821" max="4821" width="18.25" bestFit="1" customWidth="1"/>
    <col min="4822" max="4822" width="11.625" bestFit="1" customWidth="1"/>
    <col min="4823" max="4823" width="18" bestFit="1" customWidth="1"/>
    <col min="4824" max="4824" width="18.25" bestFit="1" customWidth="1"/>
    <col min="4825" max="4825" width="17" bestFit="1" customWidth="1"/>
    <col min="4826" max="4826" width="23.75" bestFit="1" customWidth="1"/>
    <col min="4827" max="4827" width="18.25" bestFit="1" customWidth="1"/>
    <col min="4828" max="4828" width="13.125" bestFit="1" customWidth="1"/>
    <col min="4829" max="4829" width="19.75" bestFit="1" customWidth="1"/>
    <col min="4830" max="4830" width="18.25" bestFit="1" customWidth="1"/>
    <col min="4831" max="4831" width="27.625" bestFit="1" customWidth="1"/>
    <col min="4832" max="4832" width="34.375" bestFit="1" customWidth="1"/>
    <col min="4833" max="4833" width="18.25" bestFit="1" customWidth="1"/>
    <col min="4834" max="4834" width="31.75" bestFit="1" customWidth="1"/>
    <col min="4835" max="4835" width="38.625" bestFit="1" customWidth="1"/>
    <col min="4836" max="4836" width="18.25" bestFit="1" customWidth="1"/>
    <col min="4837" max="4837" width="29.75" bestFit="1" customWidth="1"/>
    <col min="4838" max="4838" width="36.625" bestFit="1" customWidth="1"/>
    <col min="4839" max="4839" width="18.25" bestFit="1" customWidth="1"/>
    <col min="4840" max="4840" width="23.25" bestFit="1" customWidth="1"/>
    <col min="4841" max="4841" width="30" bestFit="1" customWidth="1"/>
    <col min="4842" max="4842" width="18.25" bestFit="1" customWidth="1"/>
    <col min="4843" max="4843" width="22.25" bestFit="1" customWidth="1"/>
    <col min="4844" max="4844" width="29" bestFit="1" customWidth="1"/>
    <col min="4845" max="4845" width="18.25" bestFit="1" customWidth="1"/>
    <col min="4846" max="4846" width="18" bestFit="1" customWidth="1"/>
    <col min="4847" max="4847" width="22.25" bestFit="1" customWidth="1"/>
    <col min="4848" max="4848" width="18.25" bestFit="1" customWidth="1"/>
    <col min="4849" max="4849" width="20" bestFit="1" customWidth="1"/>
    <col min="4850" max="4850" width="26.75" bestFit="1" customWidth="1"/>
    <col min="4851" max="4851" width="18.25" bestFit="1" customWidth="1"/>
    <col min="4852" max="4852" width="46.125" bestFit="1" customWidth="1"/>
    <col min="4853" max="4853" width="52.875" bestFit="1" customWidth="1"/>
    <col min="4854" max="4854" width="18.25" bestFit="1" customWidth="1"/>
    <col min="4855" max="4855" width="28.875" bestFit="1" customWidth="1"/>
    <col min="4856" max="4856" width="35.625" bestFit="1" customWidth="1"/>
    <col min="4857" max="4857" width="18.25" bestFit="1" customWidth="1"/>
    <col min="4858" max="4858" width="34.375" bestFit="1" customWidth="1"/>
    <col min="4859" max="4859" width="41.125" bestFit="1" customWidth="1"/>
    <col min="4860" max="4860" width="18.25" bestFit="1" customWidth="1"/>
    <col min="4861" max="4861" width="34.375" bestFit="1" customWidth="1"/>
    <col min="4862" max="4862" width="41.125" bestFit="1" customWidth="1"/>
    <col min="4863" max="4863" width="18.25" bestFit="1" customWidth="1"/>
    <col min="4864" max="4864" width="27.5" bestFit="1" customWidth="1"/>
    <col min="4865" max="4865" width="34.25" bestFit="1" customWidth="1"/>
    <col min="4866" max="4866" width="18.25" bestFit="1" customWidth="1"/>
    <col min="4867" max="4867" width="44.25" bestFit="1" customWidth="1"/>
    <col min="4868" max="4868" width="50.875" bestFit="1" customWidth="1"/>
    <col min="4869" max="4869" width="18.25" bestFit="1" customWidth="1"/>
    <col min="4870" max="4870" width="21.5" bestFit="1" customWidth="1"/>
    <col min="4871" max="4871" width="28.25" bestFit="1" customWidth="1"/>
    <col min="4872" max="4872" width="18.25" bestFit="1" customWidth="1"/>
    <col min="4873" max="4873" width="47.25" bestFit="1" customWidth="1"/>
    <col min="4874" max="4874" width="54.125" bestFit="1" customWidth="1"/>
    <col min="4875" max="4875" width="18.25" bestFit="1" customWidth="1"/>
    <col min="4876" max="4876" width="37.25" bestFit="1" customWidth="1"/>
    <col min="4877" max="4877" width="44.125" bestFit="1" customWidth="1"/>
    <col min="4878" max="4878" width="18.25" bestFit="1" customWidth="1"/>
    <col min="4879" max="4879" width="12.875" bestFit="1" customWidth="1"/>
    <col min="4880" max="4880" width="19.625" bestFit="1" customWidth="1"/>
    <col min="4881" max="4881" width="18.25" bestFit="1" customWidth="1"/>
    <col min="4882" max="4882" width="43.5" bestFit="1" customWidth="1"/>
    <col min="4883" max="4883" width="50.25" bestFit="1" customWidth="1"/>
    <col min="4884" max="4884" width="18.25" bestFit="1" customWidth="1"/>
    <col min="4885" max="4885" width="29.75" bestFit="1" customWidth="1"/>
    <col min="4886" max="4886" width="36.625" bestFit="1" customWidth="1"/>
    <col min="4887" max="4887" width="18.25" bestFit="1" customWidth="1"/>
    <col min="4888" max="4888" width="24.25" bestFit="1" customWidth="1"/>
    <col min="4889" max="4889" width="30.875" bestFit="1" customWidth="1"/>
    <col min="4890" max="4890" width="18.25" bestFit="1" customWidth="1"/>
    <col min="4891" max="4891" width="42.375" bestFit="1" customWidth="1"/>
    <col min="4892" max="4892" width="49.25" bestFit="1" customWidth="1"/>
    <col min="4893" max="4893" width="18.25" bestFit="1" customWidth="1"/>
    <col min="4894" max="4894" width="19" bestFit="1" customWidth="1"/>
    <col min="4895" max="4895" width="25.75" bestFit="1" customWidth="1"/>
    <col min="4896" max="4896" width="18.25" bestFit="1" customWidth="1"/>
    <col min="4897" max="4897" width="12.75" bestFit="1" customWidth="1"/>
    <col min="4898" max="4898" width="19.5" bestFit="1" customWidth="1"/>
    <col min="4899" max="4899" width="18.25" bestFit="1" customWidth="1"/>
    <col min="4900" max="4900" width="22.25" bestFit="1" customWidth="1"/>
    <col min="4901" max="4901" width="29.125" bestFit="1" customWidth="1"/>
    <col min="4902" max="4902" width="18.25" bestFit="1" customWidth="1"/>
    <col min="4903" max="4903" width="34.375" bestFit="1" customWidth="1"/>
    <col min="4904" max="4904" width="41.125" bestFit="1" customWidth="1"/>
    <col min="4905" max="4905" width="18.25" bestFit="1" customWidth="1"/>
    <col min="4906" max="4906" width="19" bestFit="1" customWidth="1"/>
    <col min="4907" max="4907" width="25.75" bestFit="1" customWidth="1"/>
    <col min="4908" max="4908" width="18.25" bestFit="1" customWidth="1"/>
    <col min="4909" max="4909" width="17.5" bestFit="1" customWidth="1"/>
    <col min="4910" max="4910" width="24.25" bestFit="1" customWidth="1"/>
    <col min="4911" max="4911" width="18.25" bestFit="1" customWidth="1"/>
    <col min="4912" max="4912" width="18.75" bestFit="1" customWidth="1"/>
    <col min="4913" max="4913" width="25.375" bestFit="1" customWidth="1"/>
    <col min="4914" max="4914" width="18.25" bestFit="1" customWidth="1"/>
    <col min="4915" max="4915" width="40.375" bestFit="1" customWidth="1"/>
    <col min="4916" max="4916" width="47.25" bestFit="1" customWidth="1"/>
    <col min="4917" max="4917" width="18.25" bestFit="1" customWidth="1"/>
    <col min="4918" max="4918" width="34.375" bestFit="1" customWidth="1"/>
    <col min="4919" max="4919" width="41.125" bestFit="1" customWidth="1"/>
    <col min="4920" max="4920" width="18.25" bestFit="1" customWidth="1"/>
    <col min="4921" max="4921" width="25.25" bestFit="1" customWidth="1"/>
    <col min="4922" max="4922" width="32.125" bestFit="1" customWidth="1"/>
    <col min="4923" max="4923" width="18.25" bestFit="1" customWidth="1"/>
    <col min="4924" max="4924" width="24.25" bestFit="1" customWidth="1"/>
    <col min="4925" max="4925" width="31" bestFit="1" customWidth="1"/>
    <col min="4926" max="4926" width="18.25" bestFit="1" customWidth="1"/>
    <col min="4927" max="4927" width="25.625" bestFit="1" customWidth="1"/>
    <col min="4928" max="4928" width="32.375" bestFit="1" customWidth="1"/>
    <col min="4929" max="4929" width="18.25" bestFit="1" customWidth="1"/>
    <col min="4930" max="4930" width="23.125" bestFit="1" customWidth="1"/>
    <col min="4931" max="4931" width="29.75" bestFit="1" customWidth="1"/>
    <col min="4932" max="4932" width="18.25" bestFit="1" customWidth="1"/>
    <col min="4933" max="4933" width="15.875" bestFit="1" customWidth="1"/>
    <col min="4934" max="4934" width="22.75" bestFit="1" customWidth="1"/>
    <col min="4935" max="4935" width="18.25" bestFit="1" customWidth="1"/>
    <col min="4936" max="4936" width="13.5" bestFit="1" customWidth="1"/>
    <col min="4937" max="4937" width="20.25" bestFit="1" customWidth="1"/>
    <col min="4938" max="4938" width="18.25" bestFit="1" customWidth="1"/>
    <col min="4939" max="4939" width="27.25" bestFit="1" customWidth="1"/>
    <col min="4940" max="4940" width="34.125" bestFit="1" customWidth="1"/>
    <col min="4941" max="4941" width="18.25" bestFit="1" customWidth="1"/>
    <col min="4942" max="4942" width="22" bestFit="1" customWidth="1"/>
    <col min="4943" max="4943" width="28.75" bestFit="1" customWidth="1"/>
    <col min="4944" max="4944" width="18.25" bestFit="1" customWidth="1"/>
    <col min="4945" max="4945" width="17.875" bestFit="1" customWidth="1"/>
    <col min="4946" max="4946" width="24.625" bestFit="1" customWidth="1"/>
    <col min="4947" max="4947" width="18.25" bestFit="1" customWidth="1"/>
    <col min="4948" max="4948" width="28.875" bestFit="1" customWidth="1"/>
    <col min="4949" max="4949" width="35.625" bestFit="1" customWidth="1"/>
    <col min="4950" max="4950" width="18.25" bestFit="1" customWidth="1"/>
    <col min="4951" max="4951" width="21.5" bestFit="1" customWidth="1"/>
    <col min="4952" max="4952" width="28.25" bestFit="1" customWidth="1"/>
    <col min="4953" max="4953" width="18.25" bestFit="1" customWidth="1"/>
    <col min="4954" max="4954" width="29.75" bestFit="1" customWidth="1"/>
    <col min="4955" max="4955" width="36.625" bestFit="1" customWidth="1"/>
    <col min="4956" max="4956" width="18.25" bestFit="1" customWidth="1"/>
    <col min="4957" max="4957" width="27.875" bestFit="1" customWidth="1"/>
    <col min="4958" max="4958" width="34.625" bestFit="1" customWidth="1"/>
    <col min="4959" max="4959" width="18.25" bestFit="1" customWidth="1"/>
    <col min="4960" max="4960" width="27.125" bestFit="1" customWidth="1"/>
    <col min="4961" max="4961" width="33.875" bestFit="1" customWidth="1"/>
    <col min="4962" max="4962" width="18.25" bestFit="1" customWidth="1"/>
    <col min="4963" max="4963" width="50.125" bestFit="1" customWidth="1"/>
    <col min="4964" max="4964" width="56.875" bestFit="1" customWidth="1"/>
    <col min="4965" max="4965" width="18.25" bestFit="1" customWidth="1"/>
    <col min="4966" max="4966" width="47.5" bestFit="1" customWidth="1"/>
    <col min="4967" max="4967" width="54.25" bestFit="1" customWidth="1"/>
    <col min="4968" max="4968" width="18.25" bestFit="1" customWidth="1"/>
    <col min="4969" max="4969" width="41.75" bestFit="1" customWidth="1"/>
    <col min="4970" max="4970" width="48.625" bestFit="1" customWidth="1"/>
    <col min="4971" max="4971" width="18.25" bestFit="1" customWidth="1"/>
    <col min="4972" max="4972" width="13.125" bestFit="1" customWidth="1"/>
    <col min="4973" max="4973" width="19.75" bestFit="1" customWidth="1"/>
    <col min="4974" max="4974" width="18.25" bestFit="1" customWidth="1"/>
    <col min="4975" max="4975" width="80.25" bestFit="1" customWidth="1"/>
    <col min="4976" max="4976" width="86.875" bestFit="1" customWidth="1"/>
    <col min="4977" max="4977" width="18.25" bestFit="1" customWidth="1"/>
    <col min="4978" max="4978" width="57" bestFit="1" customWidth="1"/>
    <col min="4979" max="4979" width="63.75" bestFit="1" customWidth="1"/>
    <col min="4980" max="4980" width="18.25" bestFit="1" customWidth="1"/>
    <col min="4981" max="4981" width="42.25" bestFit="1" customWidth="1"/>
    <col min="4982" max="4982" width="49" bestFit="1" customWidth="1"/>
    <col min="4983" max="4983" width="18.25" bestFit="1" customWidth="1"/>
    <col min="4984" max="4984" width="81.125" bestFit="1" customWidth="1"/>
    <col min="4985" max="4985" width="87.875" bestFit="1" customWidth="1"/>
    <col min="4986" max="4986" width="18.25" bestFit="1" customWidth="1"/>
    <col min="4987" max="4987" width="23.25" bestFit="1" customWidth="1"/>
    <col min="4988" max="4988" width="30" bestFit="1" customWidth="1"/>
    <col min="4989" max="4989" width="18.25" bestFit="1" customWidth="1"/>
    <col min="4990" max="4990" width="74.75" bestFit="1" customWidth="1"/>
    <col min="4991" max="4991" width="81.375" bestFit="1" customWidth="1"/>
    <col min="4992" max="4992" width="18.25" bestFit="1" customWidth="1"/>
    <col min="4993" max="4993" width="52.625" bestFit="1" customWidth="1"/>
    <col min="4994" max="4994" width="59.375" bestFit="1" customWidth="1"/>
    <col min="4995" max="4995" width="18.25" bestFit="1" customWidth="1"/>
    <col min="4996" max="4996" width="21.5" bestFit="1" customWidth="1"/>
    <col min="4997" max="4997" width="28.25" bestFit="1" customWidth="1"/>
    <col min="4998" max="4998" width="18.25" bestFit="1" customWidth="1"/>
    <col min="4999" max="4999" width="44.875" bestFit="1" customWidth="1"/>
    <col min="5000" max="5000" width="51.75" bestFit="1" customWidth="1"/>
    <col min="5001" max="5001" width="18.25" bestFit="1" customWidth="1"/>
    <col min="5002" max="5002" width="53.5" bestFit="1" customWidth="1"/>
    <col min="5003" max="5003" width="60.25" bestFit="1" customWidth="1"/>
    <col min="5004" max="5004" width="18.25" bestFit="1" customWidth="1"/>
    <col min="5005" max="5005" width="50" bestFit="1" customWidth="1"/>
    <col min="5006" max="5006" width="56.75" bestFit="1" customWidth="1"/>
    <col min="5007" max="5007" width="18.25" bestFit="1" customWidth="1"/>
    <col min="5008" max="5008" width="35.875" bestFit="1" customWidth="1"/>
    <col min="5009" max="5009" width="42.75" bestFit="1" customWidth="1"/>
    <col min="5010" max="5010" width="18.25" bestFit="1" customWidth="1"/>
    <col min="5011" max="5011" width="47.125" bestFit="1" customWidth="1"/>
    <col min="5012" max="5012" width="53.875" bestFit="1" customWidth="1"/>
    <col min="5013" max="5013" width="18.25" bestFit="1" customWidth="1"/>
    <col min="5014" max="5014" width="37" bestFit="1" customWidth="1"/>
    <col min="5015" max="5015" width="43.75" bestFit="1" customWidth="1"/>
    <col min="5016" max="5016" width="18.25" bestFit="1" customWidth="1"/>
    <col min="5017" max="5017" width="101.875" bestFit="1" customWidth="1"/>
    <col min="5018" max="5018" width="108.75" bestFit="1" customWidth="1"/>
    <col min="5019" max="5019" width="18.25" bestFit="1" customWidth="1"/>
    <col min="5020" max="5020" width="26.75" bestFit="1" customWidth="1"/>
    <col min="5021" max="5021" width="33.625" bestFit="1" customWidth="1"/>
    <col min="5022" max="5022" width="18.25" bestFit="1" customWidth="1"/>
    <col min="5023" max="5023" width="11.625" bestFit="1" customWidth="1"/>
    <col min="5024" max="5024" width="17.75" bestFit="1" customWidth="1"/>
    <col min="5025" max="5025" width="18.25" bestFit="1" customWidth="1"/>
    <col min="5026" max="5026" width="47.75" bestFit="1" customWidth="1"/>
    <col min="5027" max="5027" width="54.625" bestFit="1" customWidth="1"/>
    <col min="5028" max="5028" width="18.25" bestFit="1" customWidth="1"/>
    <col min="5029" max="5029" width="37.875" bestFit="1" customWidth="1"/>
    <col min="5030" max="5030" width="44.75" bestFit="1" customWidth="1"/>
    <col min="5031" max="5031" width="18.25" bestFit="1" customWidth="1"/>
    <col min="5032" max="5032" width="22.25" bestFit="1" customWidth="1"/>
    <col min="5033" max="5033" width="20.875" bestFit="1" customWidth="1"/>
    <col min="5034" max="5034" width="18.25" bestFit="1" customWidth="1"/>
    <col min="5035" max="5035" width="22.75" bestFit="1" customWidth="1"/>
    <col min="5036" max="5036" width="29.5" bestFit="1" customWidth="1"/>
    <col min="5037" max="5037" width="18.25" bestFit="1" customWidth="1"/>
    <col min="5038" max="5038" width="58.25" bestFit="1" customWidth="1"/>
    <col min="5039" max="5039" width="65.125" bestFit="1" customWidth="1"/>
    <col min="5040" max="5040" width="18.25" bestFit="1" customWidth="1"/>
    <col min="5041" max="5041" width="25.25" bestFit="1" customWidth="1"/>
    <col min="5042" max="5042" width="32.125" bestFit="1" customWidth="1"/>
    <col min="5043" max="5043" width="18.25" bestFit="1" customWidth="1"/>
    <col min="5044" max="5044" width="32.125" bestFit="1" customWidth="1"/>
    <col min="5045" max="5045" width="38.875" bestFit="1" customWidth="1"/>
    <col min="5046" max="5046" width="18.25" bestFit="1" customWidth="1"/>
    <col min="5047" max="5047" width="26.25" bestFit="1" customWidth="1"/>
    <col min="5048" max="5048" width="33" bestFit="1" customWidth="1"/>
    <col min="5049" max="5049" width="18.25" bestFit="1" customWidth="1"/>
    <col min="5050" max="5050" width="79.875" bestFit="1" customWidth="1"/>
    <col min="5051" max="5051" width="86.625" bestFit="1" customWidth="1"/>
    <col min="5052" max="5052" width="18.25" bestFit="1" customWidth="1"/>
    <col min="5053" max="5053" width="29.125" bestFit="1" customWidth="1"/>
    <col min="5054" max="5054" width="35.75" bestFit="1" customWidth="1"/>
    <col min="5055" max="5055" width="18.25" bestFit="1" customWidth="1"/>
    <col min="5056" max="5056" width="27.375" bestFit="1" customWidth="1"/>
    <col min="5057" max="5057" width="34.25" bestFit="1" customWidth="1"/>
    <col min="5058" max="5058" width="18.25" bestFit="1" customWidth="1"/>
    <col min="5059" max="5059" width="24.75" bestFit="1" customWidth="1"/>
    <col min="5060" max="5060" width="31.5" bestFit="1" customWidth="1"/>
    <col min="5061" max="5061" width="18.25" bestFit="1" customWidth="1"/>
    <col min="5062" max="5062" width="11.625" bestFit="1" customWidth="1"/>
    <col min="5063" max="5063" width="17.625" bestFit="1" customWidth="1"/>
    <col min="5064" max="5064" width="18.25" bestFit="1" customWidth="1"/>
    <col min="5065" max="5065" width="108.875" bestFit="1" customWidth="1"/>
    <col min="5066" max="5066" width="115.75" bestFit="1" customWidth="1"/>
    <col min="5067" max="5067" width="18.25" bestFit="1" customWidth="1"/>
    <col min="5068" max="5068" width="11.625" bestFit="1" customWidth="1"/>
    <col min="5069" max="5069" width="18.125" bestFit="1" customWidth="1"/>
    <col min="5070" max="5070" width="18.25" bestFit="1" customWidth="1"/>
    <col min="5071" max="5071" width="12.75" bestFit="1" customWidth="1"/>
    <col min="5072" max="5072" width="19.375" bestFit="1" customWidth="1"/>
    <col min="5073" max="5073" width="18.25" bestFit="1" customWidth="1"/>
    <col min="5074" max="5074" width="39.25" bestFit="1" customWidth="1"/>
    <col min="5075" max="5075" width="46" bestFit="1" customWidth="1"/>
    <col min="5076" max="5076" width="18.25" bestFit="1" customWidth="1"/>
    <col min="5077" max="5077" width="23.25" bestFit="1" customWidth="1"/>
    <col min="5078" max="5078" width="30" bestFit="1" customWidth="1"/>
    <col min="5079" max="5079" width="18.25" bestFit="1" customWidth="1"/>
    <col min="5080" max="5080" width="53.25" bestFit="1" customWidth="1"/>
    <col min="5081" max="5081" width="60" bestFit="1" customWidth="1"/>
    <col min="5082" max="5082" width="18.25" bestFit="1" customWidth="1"/>
    <col min="5083" max="5083" width="42.25" bestFit="1" customWidth="1"/>
    <col min="5084" max="5084" width="49.125" bestFit="1" customWidth="1"/>
    <col min="5085" max="5085" width="18.25" bestFit="1" customWidth="1"/>
    <col min="5086" max="5086" width="72.625" bestFit="1" customWidth="1"/>
    <col min="5087" max="5087" width="79.375" bestFit="1" customWidth="1"/>
    <col min="5088" max="5088" width="18.25" bestFit="1" customWidth="1"/>
    <col min="5089" max="5089" width="31.75" bestFit="1" customWidth="1"/>
    <col min="5090" max="5090" width="38.5" bestFit="1" customWidth="1"/>
    <col min="5091" max="5091" width="18.25" bestFit="1" customWidth="1"/>
    <col min="5092" max="5092" width="37.5" bestFit="1" customWidth="1"/>
    <col min="5093" max="5093" width="44.25" bestFit="1" customWidth="1"/>
    <col min="5094" max="5094" width="18.25" bestFit="1" customWidth="1"/>
    <col min="5095" max="5095" width="25.75" bestFit="1" customWidth="1"/>
    <col min="5096" max="5096" width="32.625" bestFit="1" customWidth="1"/>
    <col min="5097" max="5097" width="18.25" bestFit="1" customWidth="1"/>
    <col min="5098" max="5098" width="82.375" bestFit="1" customWidth="1"/>
    <col min="5099" max="5099" width="89.25" bestFit="1" customWidth="1"/>
    <col min="5100" max="5100" width="18.25" bestFit="1" customWidth="1"/>
    <col min="5101" max="5101" width="82.375" bestFit="1" customWidth="1"/>
    <col min="5102" max="5102" width="89.25" bestFit="1" customWidth="1"/>
    <col min="5103" max="5103" width="18.25" bestFit="1" customWidth="1"/>
    <col min="5104" max="5104" width="35.125" bestFit="1" customWidth="1"/>
    <col min="5105" max="5105" width="41.875" bestFit="1" customWidth="1"/>
    <col min="5106" max="5106" width="18.25" bestFit="1" customWidth="1"/>
    <col min="5107" max="5107" width="37.25" bestFit="1" customWidth="1"/>
    <col min="5108" max="5108" width="44.125" bestFit="1" customWidth="1"/>
    <col min="5109" max="5109" width="18.25" bestFit="1" customWidth="1"/>
    <col min="5110" max="5110" width="75.125" bestFit="1" customWidth="1"/>
    <col min="5111" max="5111" width="81.75" bestFit="1" customWidth="1"/>
    <col min="5112" max="5112" width="18.25" bestFit="1" customWidth="1"/>
    <col min="5113" max="5113" width="24.5" bestFit="1" customWidth="1"/>
    <col min="5114" max="5114" width="31.25" bestFit="1" customWidth="1"/>
    <col min="5115" max="5115" width="18.25" bestFit="1" customWidth="1"/>
    <col min="5116" max="5116" width="31.25" bestFit="1" customWidth="1"/>
    <col min="5117" max="5117" width="38.125" bestFit="1" customWidth="1"/>
    <col min="5118" max="5118" width="18.25" bestFit="1" customWidth="1"/>
    <col min="5119" max="5119" width="48.375" bestFit="1" customWidth="1"/>
    <col min="5120" max="5120" width="55.125" bestFit="1" customWidth="1"/>
    <col min="5121" max="5121" width="18.25" bestFit="1" customWidth="1"/>
    <col min="5122" max="5122" width="37" bestFit="1" customWidth="1"/>
    <col min="5123" max="5123" width="43.75" bestFit="1" customWidth="1"/>
    <col min="5124" max="5124" width="18.25" bestFit="1" customWidth="1"/>
    <col min="5125" max="5125" width="40.75" bestFit="1" customWidth="1"/>
    <col min="5126" max="5126" width="47.625" bestFit="1" customWidth="1"/>
    <col min="5127" max="5127" width="18.25" bestFit="1" customWidth="1"/>
    <col min="5128" max="5128" width="32.375" bestFit="1" customWidth="1"/>
    <col min="5129" max="5129" width="39.25" bestFit="1" customWidth="1"/>
    <col min="5130" max="5130" width="18.25" bestFit="1" customWidth="1"/>
    <col min="5131" max="5131" width="37" bestFit="1" customWidth="1"/>
    <col min="5132" max="5132" width="43.75" bestFit="1" customWidth="1"/>
    <col min="5133" max="5133" width="18.25" bestFit="1" customWidth="1"/>
    <col min="5134" max="5134" width="13.5" bestFit="1" customWidth="1"/>
    <col min="5135" max="5135" width="20.25" bestFit="1" customWidth="1"/>
    <col min="5136" max="5136" width="18.25" bestFit="1" customWidth="1"/>
    <col min="5137" max="5137" width="18.375" bestFit="1" customWidth="1"/>
    <col min="5138" max="5138" width="25.125" bestFit="1" customWidth="1"/>
    <col min="5139" max="5139" width="18.25" bestFit="1" customWidth="1"/>
    <col min="5140" max="5140" width="26.625" bestFit="1" customWidth="1"/>
    <col min="5141" max="5141" width="33.375" bestFit="1" customWidth="1"/>
    <col min="5142" max="5142" width="18.25" bestFit="1" customWidth="1"/>
    <col min="5143" max="5143" width="19.5" bestFit="1" customWidth="1"/>
    <col min="5144" max="5144" width="26.25" bestFit="1" customWidth="1"/>
    <col min="5145" max="5145" width="18.25" bestFit="1" customWidth="1"/>
    <col min="5146" max="5146" width="20.25" bestFit="1" customWidth="1"/>
    <col min="5147" max="5147" width="27.125" bestFit="1" customWidth="1"/>
    <col min="5148" max="5148" width="18.25" bestFit="1" customWidth="1"/>
    <col min="5149" max="5149" width="36.75" bestFit="1" customWidth="1"/>
    <col min="5150" max="5150" width="43.5" bestFit="1" customWidth="1"/>
    <col min="5151" max="5151" width="18.25" bestFit="1" customWidth="1"/>
    <col min="5152" max="5152" width="36.75" bestFit="1" customWidth="1"/>
    <col min="5153" max="5153" width="43.5" bestFit="1" customWidth="1"/>
    <col min="5154" max="5154" width="18.25" bestFit="1" customWidth="1"/>
    <col min="5155" max="5155" width="27.25" bestFit="1" customWidth="1"/>
    <col min="5156" max="5156" width="34" bestFit="1" customWidth="1"/>
    <col min="5157" max="5157" width="18.25" bestFit="1" customWidth="1"/>
    <col min="5158" max="5158" width="24.25" bestFit="1" customWidth="1"/>
    <col min="5159" max="5159" width="30.875" bestFit="1" customWidth="1"/>
    <col min="5160" max="5160" width="18.25" bestFit="1" customWidth="1"/>
    <col min="5161" max="5161" width="22.375" bestFit="1" customWidth="1"/>
    <col min="5162" max="5162" width="18.75" bestFit="1" customWidth="1"/>
    <col min="5163" max="5163" width="18.25" bestFit="1" customWidth="1"/>
    <col min="5164" max="5164" width="20.625" bestFit="1" customWidth="1"/>
    <col min="5165" max="5165" width="27.375" bestFit="1" customWidth="1"/>
    <col min="5166" max="5166" width="18.25" bestFit="1" customWidth="1"/>
    <col min="5167" max="5167" width="38.875" bestFit="1" customWidth="1"/>
    <col min="5168" max="5168" width="45.625" bestFit="1" customWidth="1"/>
    <col min="5169" max="5169" width="18.25" bestFit="1" customWidth="1"/>
    <col min="5170" max="5170" width="15.25" bestFit="1" customWidth="1"/>
    <col min="5171" max="5171" width="21.5" bestFit="1" customWidth="1"/>
    <col min="5172" max="5172" width="18.25" bestFit="1" customWidth="1"/>
    <col min="5173" max="5173" width="23.75" bestFit="1" customWidth="1"/>
    <col min="5174" max="5174" width="30.375" bestFit="1" customWidth="1"/>
    <col min="5175" max="5175" width="18.25" bestFit="1" customWidth="1"/>
    <col min="5176" max="5176" width="26.875" bestFit="1" customWidth="1"/>
    <col min="5177" max="5177" width="33.75" bestFit="1" customWidth="1"/>
    <col min="5178" max="5178" width="18.25" bestFit="1" customWidth="1"/>
    <col min="5179" max="5179" width="37.875" bestFit="1" customWidth="1"/>
    <col min="5180" max="5180" width="44.75" bestFit="1" customWidth="1"/>
    <col min="5181" max="5181" width="18.25" bestFit="1" customWidth="1"/>
    <col min="5182" max="5182" width="23.5" bestFit="1" customWidth="1"/>
    <col min="5183" max="5183" width="30.25" bestFit="1" customWidth="1"/>
    <col min="5184" max="5184" width="18.25" bestFit="1" customWidth="1"/>
    <col min="5185" max="5185" width="13.25" bestFit="1" customWidth="1"/>
    <col min="5186" max="5186" width="17.875" bestFit="1" customWidth="1"/>
    <col min="5187" max="5187" width="18.25" bestFit="1" customWidth="1"/>
    <col min="5188" max="5188" width="18.5" bestFit="1" customWidth="1"/>
    <col min="5189" max="5189" width="25.25" bestFit="1" customWidth="1"/>
    <col min="5190" max="5190" width="18.25" bestFit="1" customWidth="1"/>
    <col min="5191" max="5191" width="41.625" bestFit="1" customWidth="1"/>
    <col min="5192" max="5192" width="48.375" bestFit="1" customWidth="1"/>
    <col min="5193" max="5193" width="18.25" bestFit="1" customWidth="1"/>
    <col min="5194" max="5194" width="38.875" bestFit="1" customWidth="1"/>
    <col min="5195" max="5195" width="45.625" bestFit="1" customWidth="1"/>
    <col min="5196" max="5196" width="18.25" bestFit="1" customWidth="1"/>
    <col min="5197" max="5197" width="46.625" bestFit="1" customWidth="1"/>
    <col min="5198" max="5198" width="53.375" bestFit="1" customWidth="1"/>
    <col min="5199" max="5199" width="18.25" bestFit="1" customWidth="1"/>
    <col min="5200" max="5200" width="16" bestFit="1" customWidth="1"/>
    <col min="5201" max="5201" width="22.75" bestFit="1" customWidth="1"/>
    <col min="5202" max="5202" width="18.25" bestFit="1" customWidth="1"/>
    <col min="5203" max="5203" width="24.375" bestFit="1" customWidth="1"/>
    <col min="5204" max="5204" width="31.125" bestFit="1" customWidth="1"/>
    <col min="5205" max="5205" width="18.25" bestFit="1" customWidth="1"/>
    <col min="5206" max="5206" width="15.875" bestFit="1" customWidth="1"/>
    <col min="5207" max="5207" width="22.75" bestFit="1" customWidth="1"/>
    <col min="5208" max="5208" width="18.25" bestFit="1" customWidth="1"/>
    <col min="5209" max="5209" width="31.75" bestFit="1" customWidth="1"/>
    <col min="5210" max="5210" width="38.625" bestFit="1" customWidth="1"/>
    <col min="5211" max="5211" width="18.25" bestFit="1" customWidth="1"/>
    <col min="5212" max="5212" width="29.875" bestFit="1" customWidth="1"/>
    <col min="5213" max="5213" width="36.75" bestFit="1" customWidth="1"/>
    <col min="5214" max="5214" width="18.25" bestFit="1" customWidth="1"/>
    <col min="5215" max="5215" width="18.375" bestFit="1" customWidth="1"/>
    <col min="5216" max="5216" width="25.125" bestFit="1" customWidth="1"/>
    <col min="5217" max="5217" width="18.25" bestFit="1" customWidth="1"/>
    <col min="5218" max="5218" width="17.75" bestFit="1" customWidth="1"/>
    <col min="5219" max="5219" width="24.5" bestFit="1" customWidth="1"/>
    <col min="5220" max="5220" width="18.25" bestFit="1" customWidth="1"/>
    <col min="5221" max="5221" width="29.125" bestFit="1" customWidth="1"/>
    <col min="5222" max="5222" width="35.75" bestFit="1" customWidth="1"/>
    <col min="5223" max="5223" width="18.25" bestFit="1" customWidth="1"/>
    <col min="5224" max="5224" width="40.25" bestFit="1" customWidth="1"/>
    <col min="5225" max="5225" width="47" bestFit="1" customWidth="1"/>
    <col min="5226" max="5226" width="18.25" bestFit="1" customWidth="1"/>
    <col min="5227" max="5227" width="12.25" bestFit="1" customWidth="1"/>
    <col min="5228" max="5228" width="19" bestFit="1" customWidth="1"/>
    <col min="5229" max="5229" width="18.25" bestFit="1" customWidth="1"/>
    <col min="5230" max="5230" width="29.125" bestFit="1" customWidth="1"/>
    <col min="5231" max="5231" width="35.75" bestFit="1" customWidth="1"/>
    <col min="5232" max="5232" width="18.25" bestFit="1" customWidth="1"/>
    <col min="5233" max="5233" width="31" bestFit="1" customWidth="1"/>
    <col min="5234" max="5234" width="37.75" bestFit="1" customWidth="1"/>
    <col min="5235" max="5235" width="18.25" bestFit="1" customWidth="1"/>
    <col min="5236" max="5236" width="109" bestFit="1" customWidth="1"/>
    <col min="5237" max="5237" width="115.75" bestFit="1" customWidth="1"/>
    <col min="5238" max="5238" width="18.25" bestFit="1" customWidth="1"/>
    <col min="5239" max="5239" width="48.75" bestFit="1" customWidth="1"/>
    <col min="5240" max="5240" width="55.5" bestFit="1" customWidth="1"/>
    <col min="5241" max="5241" width="18.25" bestFit="1" customWidth="1"/>
    <col min="5242" max="5242" width="35.75" bestFit="1" customWidth="1"/>
    <col min="5243" max="5243" width="42.625" bestFit="1" customWidth="1"/>
    <col min="5244" max="5244" width="18.25" bestFit="1" customWidth="1"/>
    <col min="5245" max="5245" width="40.75" bestFit="1" customWidth="1"/>
    <col min="5246" max="5246" width="47.625" bestFit="1" customWidth="1"/>
    <col min="5247" max="5247" width="18.25" bestFit="1" customWidth="1"/>
    <col min="5248" max="5248" width="31" bestFit="1" customWidth="1"/>
    <col min="5249" max="5249" width="37.75" bestFit="1" customWidth="1"/>
    <col min="5250" max="5250" width="18.25" bestFit="1" customWidth="1"/>
    <col min="5251" max="5251" width="39.25" bestFit="1" customWidth="1"/>
    <col min="5252" max="5252" width="45.875" bestFit="1" customWidth="1"/>
    <col min="5253" max="5253" width="18.25" bestFit="1" customWidth="1"/>
    <col min="5254" max="5254" width="41.875" bestFit="1" customWidth="1"/>
    <col min="5255" max="5255" width="48.75" bestFit="1" customWidth="1"/>
    <col min="5256" max="5256" width="18.25" bestFit="1" customWidth="1"/>
    <col min="5257" max="5257" width="22.625" bestFit="1" customWidth="1"/>
    <col min="5258" max="5258" width="29.375" bestFit="1" customWidth="1"/>
    <col min="5259" max="5259" width="18.25" bestFit="1" customWidth="1"/>
    <col min="5260" max="5260" width="25.75" bestFit="1" customWidth="1"/>
    <col min="5261" max="5261" width="32.625" bestFit="1" customWidth="1"/>
    <col min="5262" max="5262" width="18.25" bestFit="1" customWidth="1"/>
    <col min="5263" max="5263" width="32.125" bestFit="1" customWidth="1"/>
    <col min="5264" max="5264" width="38.875" bestFit="1" customWidth="1"/>
    <col min="5265" max="5265" width="18.25" bestFit="1" customWidth="1"/>
    <col min="5266" max="5266" width="26.5" bestFit="1" customWidth="1"/>
    <col min="5267" max="5267" width="33.25" bestFit="1" customWidth="1"/>
    <col min="5268" max="5268" width="18.25" bestFit="1" customWidth="1"/>
    <col min="5269" max="5269" width="29.25" bestFit="1" customWidth="1"/>
    <col min="5270" max="5270" width="35.875" bestFit="1" customWidth="1"/>
    <col min="5271" max="5271" width="18.25" bestFit="1" customWidth="1"/>
    <col min="5272" max="5272" width="11.625" bestFit="1" customWidth="1"/>
    <col min="5273" max="5273" width="17" bestFit="1" customWidth="1"/>
    <col min="5274" max="5274" width="18.25" bestFit="1" customWidth="1"/>
    <col min="5275" max="5275" width="13.5" bestFit="1" customWidth="1"/>
    <col min="5276" max="5276" width="20.25" bestFit="1" customWidth="1"/>
    <col min="5277" max="5277" width="18.25" bestFit="1" customWidth="1"/>
    <col min="5278" max="5278" width="24.375" bestFit="1" customWidth="1"/>
    <col min="5279" max="5279" width="31.125" bestFit="1" customWidth="1"/>
    <col min="5280" max="5280" width="18.25" bestFit="1" customWidth="1"/>
    <col min="5281" max="5281" width="11.625" bestFit="1" customWidth="1"/>
    <col min="5282" max="5282" width="18" bestFit="1" customWidth="1"/>
    <col min="5283" max="5283" width="18.25" bestFit="1" customWidth="1"/>
    <col min="5284" max="5284" width="30.75" bestFit="1" customWidth="1"/>
    <col min="5285" max="5285" width="37.625" bestFit="1" customWidth="1"/>
    <col min="5286" max="5286" width="18.25" bestFit="1" customWidth="1"/>
    <col min="5287" max="5287" width="31" bestFit="1" customWidth="1"/>
    <col min="5288" max="5288" width="37.75" bestFit="1" customWidth="1"/>
    <col min="5289" max="5289" width="18.25" bestFit="1" customWidth="1"/>
    <col min="5290" max="5290" width="30.75" bestFit="1" customWidth="1"/>
    <col min="5291" max="5291" width="37.625" bestFit="1" customWidth="1"/>
    <col min="5292" max="5292" width="18.25" bestFit="1" customWidth="1"/>
    <col min="5293" max="5293" width="19.125" bestFit="1" customWidth="1"/>
    <col min="5294" max="5294" width="25.75" bestFit="1" customWidth="1"/>
    <col min="5295" max="5295" width="18.25" bestFit="1" customWidth="1"/>
    <col min="5296" max="5296" width="51.5" bestFit="1" customWidth="1"/>
    <col min="5297" max="5297" width="58.25" bestFit="1" customWidth="1"/>
    <col min="5298" max="5298" width="18.25" bestFit="1" customWidth="1"/>
    <col min="5299" max="5299" width="32.125" bestFit="1" customWidth="1"/>
    <col min="5300" max="5300" width="38.875" bestFit="1" customWidth="1"/>
    <col min="5301" max="5301" width="18.25" bestFit="1" customWidth="1"/>
    <col min="5302" max="5302" width="11.625" bestFit="1" customWidth="1"/>
    <col min="5303" max="5303" width="17.75" bestFit="1" customWidth="1"/>
    <col min="5304" max="5304" width="18.25" bestFit="1" customWidth="1"/>
    <col min="5305" max="5305" width="95.375" bestFit="1" customWidth="1"/>
    <col min="5306" max="5306" width="102.125" bestFit="1" customWidth="1"/>
    <col min="5307" max="5307" width="18.25" bestFit="1" customWidth="1"/>
    <col min="5308" max="5308" width="32.125" bestFit="1" customWidth="1"/>
    <col min="5309" max="5309" width="38.875" bestFit="1" customWidth="1"/>
    <col min="5310" max="5310" width="18.25" bestFit="1" customWidth="1"/>
    <col min="5311" max="5311" width="11.625" bestFit="1" customWidth="1"/>
    <col min="5312" max="5313" width="18.25" bestFit="1" customWidth="1"/>
    <col min="5314" max="5314" width="46.625" bestFit="1" customWidth="1"/>
    <col min="5315" max="5315" width="53.375" bestFit="1" customWidth="1"/>
    <col min="5316" max="5316" width="18.25" bestFit="1" customWidth="1"/>
    <col min="5317" max="5317" width="44.5" bestFit="1" customWidth="1"/>
    <col min="5318" max="5318" width="51.25" bestFit="1" customWidth="1"/>
    <col min="5319" max="5319" width="18.25" bestFit="1" customWidth="1"/>
    <col min="5320" max="5320" width="49.625" bestFit="1" customWidth="1"/>
    <col min="5321" max="5321" width="56.25" bestFit="1" customWidth="1"/>
    <col min="5322" max="5322" width="18.25" bestFit="1" customWidth="1"/>
    <col min="5323" max="5323" width="19.25" bestFit="1" customWidth="1"/>
    <col min="5324" max="5324" width="25.875" bestFit="1" customWidth="1"/>
    <col min="5325" max="5325" width="18.25" bestFit="1" customWidth="1"/>
    <col min="5326" max="5326" width="98.375" bestFit="1" customWidth="1"/>
    <col min="5327" max="5327" width="105.25" bestFit="1" customWidth="1"/>
    <col min="5328" max="5328" width="18.25" bestFit="1" customWidth="1"/>
    <col min="5329" max="5329" width="53.25" bestFit="1" customWidth="1"/>
    <col min="5330" max="5330" width="60" bestFit="1" customWidth="1"/>
    <col min="5331" max="5331" width="18.25" bestFit="1" customWidth="1"/>
    <col min="5332" max="5332" width="72.625" bestFit="1" customWidth="1"/>
    <col min="5333" max="5333" width="79.375" bestFit="1" customWidth="1"/>
    <col min="5334" max="5334" width="18.25" bestFit="1" customWidth="1"/>
    <col min="5335" max="5335" width="33.5" bestFit="1" customWidth="1"/>
    <col min="5336" max="5336" width="40.25" bestFit="1" customWidth="1"/>
    <col min="5337" max="5337" width="18.25" bestFit="1" customWidth="1"/>
    <col min="5338" max="5338" width="108.875" bestFit="1" customWidth="1"/>
    <col min="5339" max="5339" width="115.75" bestFit="1" customWidth="1"/>
    <col min="5340" max="5340" width="18.25" bestFit="1" customWidth="1"/>
    <col min="5341" max="5341" width="47.75" bestFit="1" customWidth="1"/>
    <col min="5342" max="5342" width="54.625" bestFit="1" customWidth="1"/>
    <col min="5343" max="5343" width="18.25" bestFit="1" customWidth="1"/>
    <col min="5344" max="5344" width="32.75" bestFit="1" customWidth="1"/>
    <col min="5345" max="5345" width="39.625" bestFit="1" customWidth="1"/>
    <col min="5346" max="5346" width="18.25" bestFit="1" customWidth="1"/>
    <col min="5347" max="5347" width="48.75" bestFit="1" customWidth="1"/>
    <col min="5348" max="5348" width="55.375" bestFit="1" customWidth="1"/>
    <col min="5349" max="5349" width="18.25" bestFit="1" customWidth="1"/>
    <col min="5350" max="5350" width="44.75" bestFit="1" customWidth="1"/>
    <col min="5351" max="5351" width="51.5" bestFit="1" customWidth="1"/>
    <col min="5352" max="5352" width="18.25" bestFit="1" customWidth="1"/>
    <col min="5353" max="5353" width="44.75" bestFit="1" customWidth="1"/>
    <col min="5354" max="5354" width="51.5" bestFit="1" customWidth="1"/>
    <col min="5355" max="5355" width="18.25" bestFit="1" customWidth="1"/>
    <col min="5356" max="5356" width="34.125" bestFit="1" customWidth="1"/>
    <col min="5357" max="5357" width="40.75" bestFit="1" customWidth="1"/>
    <col min="5358" max="5358" width="18.25" bestFit="1" customWidth="1"/>
    <col min="5359" max="5359" width="44.25" bestFit="1" customWidth="1"/>
    <col min="5360" max="5360" width="51" bestFit="1" customWidth="1"/>
    <col min="5361" max="5361" width="18.25" bestFit="1" customWidth="1"/>
    <col min="5362" max="5362" width="68.125" bestFit="1" customWidth="1"/>
    <col min="5363" max="5363" width="74.875" bestFit="1" customWidth="1"/>
    <col min="5364" max="5364" width="18.25" bestFit="1" customWidth="1"/>
    <col min="5365" max="5365" width="38.5" bestFit="1" customWidth="1"/>
    <col min="5366" max="5366" width="45.25" bestFit="1" customWidth="1"/>
    <col min="5367" max="5367" width="18.25" bestFit="1" customWidth="1"/>
    <col min="5368" max="5368" width="26.25" bestFit="1" customWidth="1"/>
    <col min="5369" max="5369" width="33.125" bestFit="1" customWidth="1"/>
    <col min="5370" max="5370" width="18.25" bestFit="1" customWidth="1"/>
    <col min="5371" max="5371" width="27.875" bestFit="1" customWidth="1"/>
    <col min="5372" max="5372" width="34.625" bestFit="1" customWidth="1"/>
    <col min="5373" max="5373" width="18.25" bestFit="1" customWidth="1"/>
    <col min="5374" max="5374" width="39.125" bestFit="1" customWidth="1"/>
    <col min="5375" max="5375" width="45.75" bestFit="1" customWidth="1"/>
    <col min="5376" max="5376" width="18.25" bestFit="1" customWidth="1"/>
    <col min="5377" max="5377" width="35.125" bestFit="1" customWidth="1"/>
    <col min="5378" max="5378" width="41.875" bestFit="1" customWidth="1"/>
    <col min="5379" max="5379" width="18.25" bestFit="1" customWidth="1"/>
    <col min="5380" max="5380" width="24.75" bestFit="1" customWidth="1"/>
    <col min="5381" max="5381" width="31.625" bestFit="1" customWidth="1"/>
    <col min="5382" max="5382" width="18.25" bestFit="1" customWidth="1"/>
    <col min="5383" max="5383" width="12.25" bestFit="1" customWidth="1"/>
    <col min="5384" max="5384" width="18.875" bestFit="1" customWidth="1"/>
    <col min="5385" max="5385" width="18.25" bestFit="1" customWidth="1"/>
    <col min="5386" max="5386" width="14.25" bestFit="1" customWidth="1"/>
    <col min="5387" max="5387" width="20.875" bestFit="1" customWidth="1"/>
    <col min="5388" max="5388" width="18.25" bestFit="1" customWidth="1"/>
    <col min="5389" max="5389" width="51.25" bestFit="1" customWidth="1"/>
    <col min="5390" max="5390" width="58.125" bestFit="1" customWidth="1"/>
    <col min="5391" max="5391" width="18.25" bestFit="1" customWidth="1"/>
    <col min="5392" max="5392" width="48" bestFit="1" customWidth="1"/>
    <col min="5393" max="5393" width="54.75" bestFit="1" customWidth="1"/>
    <col min="5394" max="5394" width="18.25" bestFit="1" customWidth="1"/>
    <col min="5395" max="5395" width="23" bestFit="1" customWidth="1"/>
    <col min="5396" max="5396" width="29.75" bestFit="1" customWidth="1"/>
    <col min="5397" max="5397" width="18.25" bestFit="1" customWidth="1"/>
    <col min="5398" max="5398" width="16.75" bestFit="1" customWidth="1"/>
    <col min="5399" max="5399" width="19.75" bestFit="1" customWidth="1"/>
    <col min="5400" max="5400" width="18.25" bestFit="1" customWidth="1"/>
    <col min="5401" max="5401" width="20.75" bestFit="1" customWidth="1"/>
    <col min="5402" max="5402" width="27.625" bestFit="1" customWidth="1"/>
    <col min="5403" max="5403" width="18.25" bestFit="1" customWidth="1"/>
    <col min="5404" max="5404" width="11.625" bestFit="1" customWidth="1"/>
    <col min="5405" max="5405" width="17.375" bestFit="1" customWidth="1"/>
    <col min="5406" max="5406" width="18.25" bestFit="1" customWidth="1"/>
    <col min="5407" max="5407" width="21.25" bestFit="1" customWidth="1"/>
    <col min="5408" max="5408" width="28.125" bestFit="1" customWidth="1"/>
    <col min="5409" max="5409" width="18.25" bestFit="1" customWidth="1"/>
    <col min="5410" max="5410" width="66.625" bestFit="1" customWidth="1"/>
    <col min="5411" max="5411" width="73.375" bestFit="1" customWidth="1"/>
    <col min="5412" max="5412" width="18.25" bestFit="1" customWidth="1"/>
    <col min="5413" max="5413" width="40.375" bestFit="1" customWidth="1"/>
    <col min="5414" max="5414" width="47.25" bestFit="1" customWidth="1"/>
    <col min="5415" max="5415" width="18.25" bestFit="1" customWidth="1"/>
    <col min="5416" max="5416" width="51.5" bestFit="1" customWidth="1"/>
    <col min="5417" max="5417" width="58.25" bestFit="1" customWidth="1"/>
    <col min="5418" max="5418" width="18.25" bestFit="1" customWidth="1"/>
    <col min="5419" max="5419" width="35.75" bestFit="1" customWidth="1"/>
    <col min="5420" max="5420" width="42.625" bestFit="1" customWidth="1"/>
    <col min="5421" max="5421" width="18.25" bestFit="1" customWidth="1"/>
    <col min="5422" max="5422" width="28.5" bestFit="1" customWidth="1"/>
    <col min="5423" max="5423" width="35.25" bestFit="1" customWidth="1"/>
    <col min="5424" max="5424" width="18.25" bestFit="1" customWidth="1"/>
    <col min="5425" max="5425" width="50" bestFit="1" customWidth="1"/>
    <col min="5426" max="5426" width="56.75" bestFit="1" customWidth="1"/>
    <col min="5427" max="5427" width="18.25" bestFit="1" customWidth="1"/>
    <col min="5428" max="5428" width="26.25" bestFit="1" customWidth="1"/>
    <col min="5429" max="5429" width="33" bestFit="1" customWidth="1"/>
    <col min="5430" max="5430" width="18.25" bestFit="1" customWidth="1"/>
    <col min="5431" max="5431" width="12.125" bestFit="1" customWidth="1"/>
    <col min="5432" max="5432" width="18.75" bestFit="1" customWidth="1"/>
    <col min="5433" max="5433" width="18.25" bestFit="1" customWidth="1"/>
    <col min="5434" max="5434" width="25.375" bestFit="1" customWidth="1"/>
    <col min="5435" max="5435" width="32.25" bestFit="1" customWidth="1"/>
    <col min="5436" max="5436" width="18.25" bestFit="1" customWidth="1"/>
    <col min="5437" max="5437" width="17" bestFit="1" customWidth="1"/>
    <col min="5438" max="5438" width="23.75" bestFit="1" customWidth="1"/>
    <col min="5439" max="5439" width="18.25" bestFit="1" customWidth="1"/>
    <col min="5440" max="5440" width="17.125" bestFit="1" customWidth="1"/>
    <col min="5441" max="5441" width="23.875" bestFit="1" customWidth="1"/>
    <col min="5442" max="5442" width="18.25" bestFit="1" customWidth="1"/>
    <col min="5443" max="5443" width="20.625" bestFit="1" customWidth="1"/>
    <col min="5444" max="5444" width="25.375" bestFit="1" customWidth="1"/>
    <col min="5445" max="5445" width="18.25" bestFit="1" customWidth="1"/>
    <col min="5446" max="5446" width="36.25" bestFit="1" customWidth="1"/>
    <col min="5447" max="5447" width="43.125" bestFit="1" customWidth="1"/>
    <col min="5448" max="5448" width="18.25" bestFit="1" customWidth="1"/>
    <col min="5449" max="5449" width="19.375" bestFit="1" customWidth="1"/>
    <col min="5450" max="5450" width="26.25" bestFit="1" customWidth="1"/>
    <col min="5451" max="5451" width="18.25" bestFit="1" customWidth="1"/>
    <col min="5452" max="5452" width="13.25" bestFit="1" customWidth="1"/>
    <col min="5453" max="5453" width="20" bestFit="1" customWidth="1"/>
    <col min="5454" max="5454" width="18.25" bestFit="1" customWidth="1"/>
    <col min="5455" max="5455" width="27.875" bestFit="1" customWidth="1"/>
    <col min="5456" max="5456" width="34.625" bestFit="1" customWidth="1"/>
    <col min="5457" max="5457" width="18.25" bestFit="1" customWidth="1"/>
    <col min="5458" max="5458" width="24.125" bestFit="1" customWidth="1"/>
    <col min="5459" max="5459" width="30.75" bestFit="1" customWidth="1"/>
    <col min="5460" max="5460" width="18.25" bestFit="1" customWidth="1"/>
    <col min="5461" max="5461" width="11.625" bestFit="1" customWidth="1"/>
    <col min="5462" max="5462" width="18" bestFit="1" customWidth="1"/>
    <col min="5463" max="5463" width="18.25" bestFit="1" customWidth="1"/>
    <col min="5464" max="5464" width="21.5" bestFit="1" customWidth="1"/>
    <col min="5465" max="5465" width="28.25" bestFit="1" customWidth="1"/>
    <col min="5466" max="5466" width="18.25" bestFit="1" customWidth="1"/>
    <col min="5467" max="5467" width="40.25" bestFit="1" customWidth="1"/>
    <col min="5468" max="5468" width="47.125" bestFit="1" customWidth="1"/>
    <col min="5469" max="5469" width="18.25" bestFit="1" customWidth="1"/>
    <col min="5470" max="5470" width="25.375" bestFit="1" customWidth="1"/>
    <col min="5471" max="5471" width="32.25" bestFit="1" customWidth="1"/>
    <col min="5472" max="5472" width="18.25" bestFit="1" customWidth="1"/>
    <col min="5473" max="5473" width="13.75" bestFit="1" customWidth="1"/>
    <col min="5474" max="5474" width="20.5" bestFit="1" customWidth="1"/>
    <col min="5475" max="5475" width="18.25" bestFit="1" customWidth="1"/>
    <col min="5476" max="5476" width="46.25" bestFit="1" customWidth="1"/>
    <col min="5477" max="5477" width="53" bestFit="1" customWidth="1"/>
    <col min="5478" max="5478" width="18.25" bestFit="1" customWidth="1"/>
    <col min="5479" max="5479" width="51.875" bestFit="1" customWidth="1"/>
    <col min="5480" max="5480" width="58.75" bestFit="1" customWidth="1"/>
    <col min="5481" max="5481" width="18.25" bestFit="1" customWidth="1"/>
    <col min="5482" max="5482" width="12.125" bestFit="1" customWidth="1"/>
    <col min="5483" max="5483" width="18.75" bestFit="1" customWidth="1"/>
    <col min="5484" max="5484" width="18.25" bestFit="1" customWidth="1"/>
    <col min="5485" max="5485" width="17" bestFit="1" customWidth="1"/>
    <col min="5486" max="5486" width="23.75" bestFit="1" customWidth="1"/>
    <col min="5487" max="5487" width="18.25" bestFit="1" customWidth="1"/>
    <col min="5488" max="5488" width="11.75" bestFit="1" customWidth="1"/>
    <col min="5489" max="5489" width="18.5" bestFit="1" customWidth="1"/>
    <col min="5490" max="5490" width="18.25" bestFit="1" customWidth="1"/>
    <col min="5491" max="5491" width="36.25" bestFit="1" customWidth="1"/>
    <col min="5492" max="5492" width="43.125" bestFit="1" customWidth="1"/>
    <col min="5493" max="5493" width="18.25" bestFit="1" customWidth="1"/>
    <col min="5494" max="5494" width="24.5" bestFit="1" customWidth="1"/>
    <col min="5495" max="5495" width="31.25" bestFit="1" customWidth="1"/>
    <col min="5496" max="5496" width="18.25" bestFit="1" customWidth="1"/>
    <col min="5497" max="5497" width="34.25" bestFit="1" customWidth="1"/>
    <col min="5498" max="5498" width="41" bestFit="1" customWidth="1"/>
    <col min="5499" max="5499" width="18.25" bestFit="1" customWidth="1"/>
    <col min="5500" max="5500" width="16.5" bestFit="1" customWidth="1"/>
    <col min="5501" max="5501" width="23.25" bestFit="1" customWidth="1"/>
    <col min="5502" max="5502" width="18.25" bestFit="1" customWidth="1"/>
    <col min="5503" max="5503" width="25.25" bestFit="1" customWidth="1"/>
    <col min="5504" max="5504" width="32" bestFit="1" customWidth="1"/>
    <col min="5505" max="5505" width="18.25" bestFit="1" customWidth="1"/>
    <col min="5506" max="5506" width="15" bestFit="1" customWidth="1"/>
    <col min="5507" max="5507" width="21.75" bestFit="1" customWidth="1"/>
    <col min="5508" max="5508" width="18.25" bestFit="1" customWidth="1"/>
    <col min="5509" max="5509" width="11.625" bestFit="1" customWidth="1"/>
    <col min="5510" max="5510" width="18" bestFit="1" customWidth="1"/>
    <col min="5511" max="5511" width="18.25" bestFit="1" customWidth="1"/>
    <col min="5512" max="5512" width="19.625" bestFit="1" customWidth="1"/>
    <col min="5513" max="5513" width="26.375" bestFit="1" customWidth="1"/>
    <col min="5514" max="5514" width="18.25" bestFit="1" customWidth="1"/>
    <col min="5515" max="5515" width="24.75" bestFit="1" customWidth="1"/>
    <col min="5516" max="5516" width="31.5" bestFit="1" customWidth="1"/>
    <col min="5517" max="5517" width="18.25" bestFit="1" customWidth="1"/>
    <col min="5518" max="5518" width="21.875" bestFit="1" customWidth="1"/>
    <col min="5519" max="5519" width="28.75" bestFit="1" customWidth="1"/>
    <col min="5520" max="5520" width="18.25" bestFit="1" customWidth="1"/>
    <col min="5521" max="5521" width="20.25" bestFit="1" customWidth="1"/>
    <col min="5522" max="5522" width="27.125" bestFit="1" customWidth="1"/>
    <col min="5523" max="5523" width="18.25" bestFit="1" customWidth="1"/>
    <col min="5524" max="5524" width="53.75" bestFit="1" customWidth="1"/>
    <col min="5525" max="5525" width="60.5" bestFit="1" customWidth="1"/>
    <col min="5526" max="5526" width="18.25" bestFit="1" customWidth="1"/>
    <col min="5527" max="5527" width="20.75" bestFit="1" customWidth="1"/>
    <col min="5528" max="5528" width="27.625" bestFit="1" customWidth="1"/>
    <col min="5529" max="5529" width="18.25" bestFit="1" customWidth="1"/>
    <col min="5530" max="5530" width="44.625" bestFit="1" customWidth="1"/>
    <col min="5531" max="5531" width="51.25" bestFit="1" customWidth="1"/>
    <col min="5532" max="5532" width="18.25" bestFit="1" customWidth="1"/>
    <col min="5533" max="5533" width="22.125" bestFit="1" customWidth="1"/>
    <col min="5534" max="5534" width="28.875" bestFit="1" customWidth="1"/>
    <col min="5535" max="5535" width="18.25" bestFit="1" customWidth="1"/>
    <col min="5536" max="5536" width="14.25" bestFit="1" customWidth="1"/>
    <col min="5537" max="5537" width="20.875" bestFit="1" customWidth="1"/>
    <col min="5538" max="5538" width="18.25" bestFit="1" customWidth="1"/>
    <col min="5539" max="5539" width="41.875" bestFit="1" customWidth="1"/>
    <col min="5540" max="5540" width="48.75" bestFit="1" customWidth="1"/>
    <col min="5541" max="5541" width="18.25" bestFit="1" customWidth="1"/>
    <col min="5542" max="5542" width="26.875" bestFit="1" customWidth="1"/>
    <col min="5543" max="5543" width="33.75" bestFit="1" customWidth="1"/>
    <col min="5544" max="5544" width="18.25" bestFit="1" customWidth="1"/>
    <col min="5545" max="5545" width="19.5" bestFit="1" customWidth="1"/>
    <col min="5546" max="5546" width="26.25" bestFit="1" customWidth="1"/>
    <col min="5547" max="5547" width="18.25" bestFit="1" customWidth="1"/>
    <col min="5548" max="5548" width="20.75" bestFit="1" customWidth="1"/>
    <col min="5549" max="5549" width="27.625" bestFit="1" customWidth="1"/>
    <col min="5550" max="5550" width="18.25" bestFit="1" customWidth="1"/>
    <col min="5551" max="5551" width="21.375" bestFit="1" customWidth="1"/>
    <col min="5552" max="5552" width="28.25" bestFit="1" customWidth="1"/>
    <col min="5553" max="5553" width="18.25" bestFit="1" customWidth="1"/>
    <col min="5554" max="5554" width="31.75" bestFit="1" customWidth="1"/>
    <col min="5555" max="5555" width="38.625" bestFit="1" customWidth="1"/>
    <col min="5556" max="5556" width="18.25" bestFit="1" customWidth="1"/>
    <col min="5557" max="5557" width="16.25" bestFit="1" customWidth="1"/>
    <col min="5558" max="5558" width="23" bestFit="1" customWidth="1"/>
    <col min="5559" max="5559" width="18.25" bestFit="1" customWidth="1"/>
    <col min="5560" max="5560" width="27.375" bestFit="1" customWidth="1"/>
    <col min="5561" max="5561" width="34.25" bestFit="1" customWidth="1"/>
    <col min="5562" max="5562" width="18.25" bestFit="1" customWidth="1"/>
    <col min="5563" max="5563" width="42.75" bestFit="1" customWidth="1"/>
    <col min="5564" max="5564" width="49.625" bestFit="1" customWidth="1"/>
    <col min="5565" max="5565" width="18.25" bestFit="1" customWidth="1"/>
    <col min="5566" max="5566" width="26.25" bestFit="1" customWidth="1"/>
    <col min="5567" max="5567" width="33" bestFit="1" customWidth="1"/>
    <col min="5568" max="5568" width="18.25" bestFit="1" customWidth="1"/>
    <col min="5569" max="5569" width="15.25" bestFit="1" customWidth="1"/>
    <col min="5570" max="5570" width="22.125" bestFit="1" customWidth="1"/>
    <col min="5571" max="5571" width="18.25" bestFit="1" customWidth="1"/>
    <col min="5572" max="5572" width="16" bestFit="1" customWidth="1"/>
    <col min="5573" max="5573" width="22.75" bestFit="1" customWidth="1"/>
    <col min="5574" max="5574" width="18.25" bestFit="1" customWidth="1"/>
    <col min="5575" max="5575" width="93.75" bestFit="1" customWidth="1"/>
    <col min="5576" max="5576" width="100.625" bestFit="1" customWidth="1"/>
    <col min="5577" max="5577" width="18.25" bestFit="1" customWidth="1"/>
    <col min="5578" max="5578" width="20.25" bestFit="1" customWidth="1"/>
    <col min="5579" max="5579" width="27" bestFit="1" customWidth="1"/>
    <col min="5580" max="5580" width="18.25" bestFit="1" customWidth="1"/>
    <col min="5581" max="5581" width="30.125" bestFit="1" customWidth="1"/>
    <col min="5582" max="5582" width="36.875" bestFit="1" customWidth="1"/>
    <col min="5583" max="5583" width="18.25" bestFit="1" customWidth="1"/>
    <col min="5584" max="5584" width="25.375" bestFit="1" customWidth="1"/>
    <col min="5585" max="5585" width="32.25" bestFit="1" customWidth="1"/>
    <col min="5586" max="5586" width="18.25" bestFit="1" customWidth="1"/>
    <col min="5587" max="5587" width="35.5" bestFit="1" customWidth="1"/>
    <col min="5588" max="5588" width="42.25" bestFit="1" customWidth="1"/>
    <col min="5589" max="5589" width="18.25" bestFit="1" customWidth="1"/>
    <col min="5590" max="5590" width="22.25" bestFit="1" customWidth="1"/>
    <col min="5591" max="5591" width="19.375" bestFit="1" customWidth="1"/>
    <col min="5592" max="5592" width="18.25" bestFit="1" customWidth="1"/>
    <col min="5593" max="5593" width="23.875" bestFit="1" customWidth="1"/>
    <col min="5594" max="5594" width="30.625" bestFit="1" customWidth="1"/>
    <col min="5595" max="5595" width="18.25" bestFit="1" customWidth="1"/>
    <col min="5596" max="5596" width="51.25" bestFit="1" customWidth="1"/>
    <col min="5597" max="5597" width="58.125" bestFit="1" customWidth="1"/>
    <col min="5598" max="5598" width="18.25" bestFit="1" customWidth="1"/>
    <col min="5599" max="5599" width="15.5" bestFit="1" customWidth="1"/>
    <col min="5600" max="5600" width="22.25" bestFit="1" customWidth="1"/>
    <col min="5601" max="5601" width="18.25" bestFit="1" customWidth="1"/>
    <col min="5602" max="5602" width="34.625" bestFit="1" customWidth="1"/>
    <col min="5603" max="5603" width="41.25" bestFit="1" customWidth="1"/>
    <col min="5604" max="5604" width="18.25" bestFit="1" customWidth="1"/>
    <col min="5605" max="5605" width="29.125" bestFit="1" customWidth="1"/>
    <col min="5606" max="5606" width="35.75" bestFit="1" customWidth="1"/>
    <col min="5607" max="5607" width="18.25" bestFit="1" customWidth="1"/>
    <col min="5608" max="5608" width="27.875" bestFit="1" customWidth="1"/>
    <col min="5609" max="5609" width="34.625" bestFit="1" customWidth="1"/>
    <col min="5610" max="5610" width="18.25" bestFit="1" customWidth="1"/>
    <col min="5611" max="5611" width="108.125" bestFit="1" customWidth="1"/>
    <col min="5612" max="5612" width="114.875" bestFit="1" customWidth="1"/>
    <col min="5613" max="5613" width="18.25" bestFit="1" customWidth="1"/>
    <col min="5614" max="5614" width="20.25" bestFit="1" customWidth="1"/>
    <col min="5615" max="5615" width="27.125" bestFit="1" customWidth="1"/>
    <col min="5616" max="5616" width="18.25" bestFit="1" customWidth="1"/>
    <col min="5617" max="5617" width="43.25" bestFit="1" customWidth="1"/>
    <col min="5618" max="5618" width="49.875" bestFit="1" customWidth="1"/>
    <col min="5619" max="5619" width="18.25" bestFit="1" customWidth="1"/>
    <col min="5620" max="5620" width="35.125" bestFit="1" customWidth="1"/>
    <col min="5621" max="5621" width="41.875" bestFit="1" customWidth="1"/>
    <col min="5622" max="5622" width="18.25" bestFit="1" customWidth="1"/>
    <col min="5623" max="5623" width="25.625" bestFit="1" customWidth="1"/>
    <col min="5624" max="5624" width="32.375" bestFit="1" customWidth="1"/>
    <col min="5625" max="5625" width="18.25" bestFit="1" customWidth="1"/>
    <col min="5626" max="5626" width="24.625" bestFit="1" customWidth="1"/>
    <col min="5627" max="5627" width="31.375" bestFit="1" customWidth="1"/>
    <col min="5628" max="5628" width="18.25" bestFit="1" customWidth="1"/>
    <col min="5629" max="5629" width="34.125" bestFit="1" customWidth="1"/>
    <col min="5630" max="5630" width="40.75" bestFit="1" customWidth="1"/>
    <col min="5631" max="5631" width="18.25" bestFit="1" customWidth="1"/>
    <col min="5632" max="5632" width="35.5" bestFit="1" customWidth="1"/>
    <col min="5633" max="5633" width="42.25" bestFit="1" customWidth="1"/>
    <col min="5634" max="5634" width="18.25" bestFit="1" customWidth="1"/>
    <col min="5635" max="5635" width="23.875" bestFit="1" customWidth="1"/>
    <col min="5636" max="5636" width="30.625" bestFit="1" customWidth="1"/>
    <col min="5637" max="5637" width="18.25" bestFit="1" customWidth="1"/>
    <col min="5638" max="5638" width="15.25" bestFit="1" customWidth="1"/>
    <col min="5639" max="5640" width="18.25" bestFit="1" customWidth="1"/>
    <col min="5641" max="5641" width="31.25" bestFit="1" customWidth="1"/>
    <col min="5642" max="5642" width="38" bestFit="1" customWidth="1"/>
    <col min="5643" max="5643" width="18.25" bestFit="1" customWidth="1"/>
    <col min="5644" max="5644" width="25.125" bestFit="1" customWidth="1"/>
    <col min="5645" max="5645" width="31.875" bestFit="1" customWidth="1"/>
    <col min="5646" max="5646" width="18.25" bestFit="1" customWidth="1"/>
    <col min="5647" max="5647" width="35.25" bestFit="1" customWidth="1"/>
    <col min="5648" max="5648" width="42" bestFit="1" customWidth="1"/>
    <col min="5649" max="5649" width="18.25" bestFit="1" customWidth="1"/>
    <col min="5650" max="5650" width="24" bestFit="1" customWidth="1"/>
    <col min="5651" max="5651" width="30.75" bestFit="1" customWidth="1"/>
    <col min="5652" max="5652" width="18.25" bestFit="1" customWidth="1"/>
    <col min="5653" max="5653" width="42.625" bestFit="1" customWidth="1"/>
    <col min="5654" max="5654" width="49.375" bestFit="1" customWidth="1"/>
    <col min="5655" max="5655" width="18.25" bestFit="1" customWidth="1"/>
    <col min="5656" max="5656" width="52.25" bestFit="1" customWidth="1"/>
    <col min="5657" max="5657" width="59" bestFit="1" customWidth="1"/>
    <col min="5658" max="5658" width="18.25" bestFit="1" customWidth="1"/>
    <col min="5659" max="5659" width="24" bestFit="1" customWidth="1"/>
    <col min="5660" max="5660" width="30.75" bestFit="1" customWidth="1"/>
    <col min="5661" max="5661" width="18.25" bestFit="1" customWidth="1"/>
    <col min="5662" max="5662" width="30.75" bestFit="1" customWidth="1"/>
    <col min="5663" max="5663" width="37.625" bestFit="1" customWidth="1"/>
    <col min="5664" max="5664" width="18.25" bestFit="1" customWidth="1"/>
    <col min="5665" max="5665" width="31.75" bestFit="1" customWidth="1"/>
    <col min="5666" max="5666" width="38.5" bestFit="1" customWidth="1"/>
    <col min="5667" max="5667" width="18.25" bestFit="1" customWidth="1"/>
    <col min="5668" max="5668" width="21.75" bestFit="1" customWidth="1"/>
    <col min="5669" max="5669" width="28.5" bestFit="1" customWidth="1"/>
    <col min="5670" max="5670" width="18.25" bestFit="1" customWidth="1"/>
    <col min="5671" max="5671" width="22.375" bestFit="1" customWidth="1"/>
    <col min="5672" max="5672" width="29.25" bestFit="1" customWidth="1"/>
    <col min="5673" max="5673" width="18.25" bestFit="1" customWidth="1"/>
    <col min="5674" max="5674" width="49" bestFit="1" customWidth="1"/>
    <col min="5675" max="5675" width="55.75" bestFit="1" customWidth="1"/>
    <col min="5676" max="5676" width="18.25" bestFit="1" customWidth="1"/>
    <col min="5677" max="5677" width="41.875" bestFit="1" customWidth="1"/>
    <col min="5678" max="5678" width="48.75" bestFit="1" customWidth="1"/>
    <col min="5679" max="5679" width="18.25" bestFit="1" customWidth="1"/>
    <col min="5680" max="5680" width="35.75" bestFit="1" customWidth="1"/>
    <col min="5681" max="5681" width="42.625" bestFit="1" customWidth="1"/>
    <col min="5682" max="5682" width="18.25" bestFit="1" customWidth="1"/>
    <col min="5683" max="5683" width="44.25" bestFit="1" customWidth="1"/>
    <col min="5684" max="5684" width="51" bestFit="1" customWidth="1"/>
    <col min="5685" max="5685" width="18.25" bestFit="1" customWidth="1"/>
    <col min="5686" max="5686" width="47.625" bestFit="1" customWidth="1"/>
    <col min="5687" max="5687" width="54.375" bestFit="1" customWidth="1"/>
    <col min="5688" max="5688" width="18.25" bestFit="1" customWidth="1"/>
    <col min="5689" max="5689" width="27.5" bestFit="1" customWidth="1"/>
    <col min="5690" max="5690" width="34.25" bestFit="1" customWidth="1"/>
    <col min="5691" max="5691" width="18.25" bestFit="1" customWidth="1"/>
    <col min="5692" max="5692" width="84.625" bestFit="1" customWidth="1"/>
    <col min="5693" max="5693" width="91.25" bestFit="1" customWidth="1"/>
    <col min="5694" max="5694" width="18.25" bestFit="1" customWidth="1"/>
    <col min="5695" max="5695" width="37.25" bestFit="1" customWidth="1"/>
    <col min="5696" max="5696" width="44.125" bestFit="1" customWidth="1"/>
    <col min="5697" max="5697" width="18.25" bestFit="1" customWidth="1"/>
    <col min="5698" max="5698" width="49.625" bestFit="1" customWidth="1"/>
    <col min="5699" max="5699" width="56.25" bestFit="1" customWidth="1"/>
    <col min="5700" max="5700" width="18.25" bestFit="1" customWidth="1"/>
    <col min="5701" max="5701" width="25" bestFit="1" customWidth="1"/>
    <col min="5702" max="5702" width="31.75" bestFit="1" customWidth="1"/>
    <col min="5703" max="5703" width="18.25" bestFit="1" customWidth="1"/>
    <col min="5704" max="5704" width="26.375" bestFit="1" customWidth="1"/>
    <col min="5705" max="5705" width="33.25" bestFit="1" customWidth="1"/>
    <col min="5706" max="5706" width="18.25" bestFit="1" customWidth="1"/>
    <col min="5707" max="5707" width="30.5" bestFit="1" customWidth="1"/>
    <col min="5708" max="5708" width="37.25" bestFit="1" customWidth="1"/>
    <col min="5709" max="5709" width="18.25" bestFit="1" customWidth="1"/>
    <col min="5710" max="5710" width="19.875" bestFit="1" customWidth="1"/>
    <col min="5711" max="5711" width="26.75" bestFit="1" customWidth="1"/>
    <col min="5712" max="5712" width="18.25" bestFit="1" customWidth="1"/>
    <col min="5713" max="5713" width="38.25" bestFit="1" customWidth="1"/>
    <col min="5714" max="5714" width="44.875" bestFit="1" customWidth="1"/>
    <col min="5715" max="5715" width="18.25" bestFit="1" customWidth="1"/>
    <col min="5716" max="5716" width="13.75" bestFit="1" customWidth="1"/>
    <col min="5717" max="5717" width="17.125" bestFit="1" customWidth="1"/>
    <col min="5718" max="5718" width="18.25" bestFit="1" customWidth="1"/>
    <col min="5719" max="5719" width="16.75" bestFit="1" customWidth="1"/>
    <col min="5720" max="5720" width="23.5" bestFit="1" customWidth="1"/>
    <col min="5721" max="5721" width="18.25" bestFit="1" customWidth="1"/>
    <col min="5722" max="5722" width="25.375" bestFit="1" customWidth="1"/>
    <col min="5723" max="5723" width="32.25" bestFit="1" customWidth="1"/>
    <col min="5724" max="5724" width="18.25" bestFit="1" customWidth="1"/>
    <col min="5725" max="5725" width="18.125" bestFit="1" customWidth="1"/>
    <col min="5726" max="5726" width="24.75" bestFit="1" customWidth="1"/>
    <col min="5727" max="5727" width="18.25" bestFit="1" customWidth="1"/>
    <col min="5728" max="5728" width="26.375" bestFit="1" customWidth="1"/>
    <col min="5729" max="5729" width="33.25" bestFit="1" customWidth="1"/>
    <col min="5730" max="5730" width="18.25" bestFit="1" customWidth="1"/>
    <col min="5731" max="5731" width="30.5" bestFit="1" customWidth="1"/>
    <col min="5732" max="5732" width="37.25" bestFit="1" customWidth="1"/>
    <col min="5733" max="5733" width="18.25" bestFit="1" customWidth="1"/>
    <col min="5734" max="5734" width="83.25" bestFit="1" customWidth="1"/>
    <col min="5735" max="5735" width="90" bestFit="1" customWidth="1"/>
    <col min="5736" max="5736" width="18.25" bestFit="1" customWidth="1"/>
    <col min="5737" max="5737" width="56.875" bestFit="1" customWidth="1"/>
    <col min="5738" max="5738" width="63.75" bestFit="1" customWidth="1"/>
    <col min="5739" max="5739" width="18.25" bestFit="1" customWidth="1"/>
    <col min="5740" max="5740" width="24.5" bestFit="1" customWidth="1"/>
    <col min="5741" max="5741" width="31.25" bestFit="1" customWidth="1"/>
    <col min="5742" max="5742" width="18.25" bestFit="1" customWidth="1"/>
    <col min="5743" max="5743" width="15.875" bestFit="1" customWidth="1"/>
    <col min="5744" max="5744" width="22.75" bestFit="1" customWidth="1"/>
    <col min="5745" max="5745" width="18.25" bestFit="1" customWidth="1"/>
    <col min="5746" max="5746" width="29.875" bestFit="1" customWidth="1"/>
    <col min="5747" max="5747" width="36.75" bestFit="1" customWidth="1"/>
    <col min="5748" max="5748" width="18.25" bestFit="1" customWidth="1"/>
    <col min="5749" max="5749" width="25" bestFit="1" customWidth="1"/>
    <col min="5750" max="5750" width="31.75" bestFit="1" customWidth="1"/>
    <col min="5751" max="5751" width="18.25" bestFit="1" customWidth="1"/>
    <col min="5752" max="5752" width="31" bestFit="1" customWidth="1"/>
    <col min="5753" max="5753" width="37.75" bestFit="1" customWidth="1"/>
    <col min="5754" max="5754" width="18.25" bestFit="1" customWidth="1"/>
    <col min="5755" max="5755" width="39.25" bestFit="1" customWidth="1"/>
    <col min="5756" max="5756" width="45.875" bestFit="1" customWidth="1"/>
    <col min="5757" max="5757" width="18.25" bestFit="1" customWidth="1"/>
    <col min="5758" max="5758" width="37.625" bestFit="1" customWidth="1"/>
    <col min="5759" max="5759" width="44.375" bestFit="1" customWidth="1"/>
    <col min="5760" max="5760" width="18.25" bestFit="1" customWidth="1"/>
    <col min="5761" max="5761" width="22.625" bestFit="1" customWidth="1"/>
    <col min="5762" max="5762" width="29.375" bestFit="1" customWidth="1"/>
    <col min="5763" max="5763" width="18.25" bestFit="1" customWidth="1"/>
    <col min="5764" max="5764" width="35.25" bestFit="1" customWidth="1"/>
    <col min="5765" max="5765" width="42" bestFit="1" customWidth="1"/>
    <col min="5766" max="5766" width="18.25" bestFit="1" customWidth="1"/>
    <col min="5767" max="5767" width="69.5" bestFit="1" customWidth="1"/>
    <col min="5768" max="5768" width="76.25" bestFit="1" customWidth="1"/>
    <col min="5769" max="5769" width="18.25" bestFit="1" customWidth="1"/>
    <col min="5770" max="5770" width="33.5" bestFit="1" customWidth="1"/>
    <col min="5771" max="5771" width="40.25" bestFit="1" customWidth="1"/>
    <col min="5772" max="5772" width="18.25" bestFit="1" customWidth="1"/>
    <col min="5773" max="5773" width="47.875" bestFit="1" customWidth="1"/>
    <col min="5774" max="5774" width="54.75" bestFit="1" customWidth="1"/>
    <col min="5775" max="5775" width="18.25" bestFit="1" customWidth="1"/>
    <col min="5776" max="5776" width="30.75" bestFit="1" customWidth="1"/>
    <col min="5777" max="5777" width="37.5" bestFit="1" customWidth="1"/>
    <col min="5778" max="5778" width="18.25" bestFit="1" customWidth="1"/>
    <col min="5779" max="5779" width="40.75" bestFit="1" customWidth="1"/>
    <col min="5780" max="5780" width="47.5" bestFit="1" customWidth="1"/>
    <col min="5781" max="5781" width="18.25" bestFit="1" customWidth="1"/>
    <col min="5782" max="5782" width="28.75" bestFit="1" customWidth="1"/>
    <col min="5783" max="5783" width="35.5" bestFit="1" customWidth="1"/>
    <col min="5784" max="5784" width="18.25" bestFit="1" customWidth="1"/>
    <col min="5785" max="5785" width="29" bestFit="1" customWidth="1"/>
    <col min="5786" max="5786" width="35.75" bestFit="1" customWidth="1"/>
    <col min="5787" max="5787" width="18.25" bestFit="1" customWidth="1"/>
    <col min="5788" max="5788" width="11.625" bestFit="1" customWidth="1"/>
    <col min="5789" max="5789" width="16.25" bestFit="1" customWidth="1"/>
    <col min="5790" max="5790" width="18.25" bestFit="1" customWidth="1"/>
    <col min="5791" max="5791" width="57.75" bestFit="1" customWidth="1"/>
    <col min="5792" max="5792" width="64.625" bestFit="1" customWidth="1"/>
    <col min="5793" max="5793" width="18.25" bestFit="1" customWidth="1"/>
    <col min="5794" max="5794" width="27.125" bestFit="1" customWidth="1"/>
    <col min="5795" max="5795" width="33.875" bestFit="1" customWidth="1"/>
    <col min="5796" max="5796" width="18.25" bestFit="1" customWidth="1"/>
    <col min="5797" max="5797" width="16.75" bestFit="1" customWidth="1"/>
    <col min="5798" max="5798" width="22.625" bestFit="1" customWidth="1"/>
    <col min="5799" max="5799" width="18.25" bestFit="1" customWidth="1"/>
    <col min="5800" max="5800" width="35.75" bestFit="1" customWidth="1"/>
    <col min="5801" max="5801" width="42.625" bestFit="1" customWidth="1"/>
    <col min="5802" max="5802" width="18.25" bestFit="1" customWidth="1"/>
    <col min="5803" max="5803" width="38.375" bestFit="1" customWidth="1"/>
    <col min="5804" max="5804" width="45.125" bestFit="1" customWidth="1"/>
    <col min="5805" max="5805" width="18.25" bestFit="1" customWidth="1"/>
    <col min="5806" max="5806" width="54.875" bestFit="1" customWidth="1"/>
    <col min="5807" max="5807" width="61.625" bestFit="1" customWidth="1"/>
    <col min="5808" max="5808" width="18.25" bestFit="1" customWidth="1"/>
    <col min="5809" max="5809" width="60.375" bestFit="1" customWidth="1"/>
    <col min="5810" max="5810" width="67.25" bestFit="1" customWidth="1"/>
    <col min="5811" max="5811" width="18.25" bestFit="1" customWidth="1"/>
    <col min="5812" max="5812" width="34.5" bestFit="1" customWidth="1"/>
    <col min="5813" max="5813" width="41.25" bestFit="1" customWidth="1"/>
    <col min="5814" max="5814" width="18.25" bestFit="1" customWidth="1"/>
    <col min="5815" max="5815" width="14.5" bestFit="1" customWidth="1"/>
    <col min="5816" max="5816" width="21.25" bestFit="1" customWidth="1"/>
    <col min="5817" max="5817" width="18.25" bestFit="1" customWidth="1"/>
    <col min="5818" max="5818" width="57.75" bestFit="1" customWidth="1"/>
    <col min="5819" max="5819" width="64.625" bestFit="1" customWidth="1"/>
    <col min="5820" max="5820" width="18.25" bestFit="1" customWidth="1"/>
    <col min="5821" max="5821" width="21.5" bestFit="1" customWidth="1"/>
    <col min="5822" max="5822" width="28.25" bestFit="1" customWidth="1"/>
    <col min="5823" max="5823" width="18.25" bestFit="1" customWidth="1"/>
    <col min="5824" max="5824" width="19.875" bestFit="1" customWidth="1"/>
    <col min="5825" max="5825" width="26.75" bestFit="1" customWidth="1"/>
    <col min="5826" max="5826" width="18.25" bestFit="1" customWidth="1"/>
    <col min="5827" max="5827" width="31.25" bestFit="1" customWidth="1"/>
    <col min="5828" max="5828" width="38" bestFit="1" customWidth="1"/>
    <col min="5829" max="5829" width="18.25" bestFit="1" customWidth="1"/>
    <col min="5830" max="5830" width="26.375" bestFit="1" customWidth="1"/>
    <col min="5831" max="5831" width="33.25" bestFit="1" customWidth="1"/>
    <col min="5832" max="5832" width="18.25" bestFit="1" customWidth="1"/>
    <col min="5833" max="5833" width="46.875" bestFit="1" customWidth="1"/>
    <col min="5834" max="5834" width="53.75" bestFit="1" customWidth="1"/>
    <col min="5835" max="5835" width="18.25" bestFit="1" customWidth="1"/>
    <col min="5836" max="5836" width="45.75" bestFit="1" customWidth="1"/>
    <col min="5837" max="5837" width="52.5" bestFit="1" customWidth="1"/>
    <col min="5838" max="5838" width="18.25" bestFit="1" customWidth="1"/>
    <col min="5839" max="5839" width="46" bestFit="1" customWidth="1"/>
    <col min="5840" max="5840" width="52.75" bestFit="1" customWidth="1"/>
    <col min="5841" max="5841" width="18.25" bestFit="1" customWidth="1"/>
    <col min="5842" max="5842" width="36.25" bestFit="1" customWidth="1"/>
    <col min="5843" max="5843" width="43" bestFit="1" customWidth="1"/>
    <col min="5844" max="5844" width="18.25" bestFit="1" customWidth="1"/>
    <col min="5845" max="5845" width="39.25" bestFit="1" customWidth="1"/>
    <col min="5846" max="5846" width="46" bestFit="1" customWidth="1"/>
    <col min="5847" max="5847" width="18.25" bestFit="1" customWidth="1"/>
    <col min="5848" max="5848" width="42.75" bestFit="1" customWidth="1"/>
    <col min="5849" max="5849" width="49.5" bestFit="1" customWidth="1"/>
    <col min="5850" max="5850" width="18.25" bestFit="1" customWidth="1"/>
    <col min="5851" max="5851" width="40.375" bestFit="1" customWidth="1"/>
    <col min="5852" max="5852" width="47.25" bestFit="1" customWidth="1"/>
    <col min="5853" max="5853" width="18.25" bestFit="1" customWidth="1"/>
    <col min="5854" max="5854" width="15" bestFit="1" customWidth="1"/>
    <col min="5855" max="5855" width="21.75" bestFit="1" customWidth="1"/>
    <col min="5856" max="5856" width="18.25" bestFit="1" customWidth="1"/>
    <col min="5857" max="5857" width="24" bestFit="1" customWidth="1"/>
    <col min="5858" max="5858" width="30.75" bestFit="1" customWidth="1"/>
    <col min="5859" max="5859" width="18.25" bestFit="1" customWidth="1"/>
    <col min="5860" max="5860" width="11.75" bestFit="1" customWidth="1"/>
    <col min="5861" max="5861" width="18.375" bestFit="1" customWidth="1"/>
    <col min="5862" max="5862" width="18.25" bestFit="1" customWidth="1"/>
    <col min="5863" max="5863" width="32" bestFit="1" customWidth="1"/>
    <col min="5864" max="5864" width="38.75" bestFit="1" customWidth="1"/>
    <col min="5865" max="5865" width="18.25" bestFit="1" customWidth="1"/>
    <col min="5866" max="5866" width="39.625" bestFit="1" customWidth="1"/>
    <col min="5867" max="5867" width="46.25" bestFit="1" customWidth="1"/>
    <col min="5868" max="5868" width="18.25" bestFit="1" customWidth="1"/>
    <col min="5869" max="5869" width="7.75" customWidth="1"/>
    <col min="5870" max="5871" width="14.375" bestFit="1" customWidth="1"/>
    <col min="5872" max="5872" width="15.375" bestFit="1" customWidth="1"/>
  </cols>
  <sheetData>
    <row r="2" spans="1:4" ht="15" x14ac:dyDescent="0.25">
      <c r="B2" s="15"/>
      <c r="D2" s="13" t="s">
        <v>2937</v>
      </c>
    </row>
    <row r="3" spans="1:4" x14ac:dyDescent="0.2">
      <c r="A3" s="14" t="s">
        <v>2930</v>
      </c>
      <c r="D3" t="s">
        <v>2931</v>
      </c>
    </row>
    <row r="4" spans="1:4" x14ac:dyDescent="0.2">
      <c r="A4" s="12" t="s">
        <v>2570</v>
      </c>
      <c r="D4" t="s">
        <v>2933</v>
      </c>
    </row>
    <row r="5" spans="1:4" x14ac:dyDescent="0.2">
      <c r="A5" s="25">
        <v>180194180</v>
      </c>
      <c r="D5" t="s">
        <v>5</v>
      </c>
    </row>
    <row r="6" spans="1:4" x14ac:dyDescent="0.2">
      <c r="A6" s="26" t="s">
        <v>5276</v>
      </c>
      <c r="D6" t="s">
        <v>2932</v>
      </c>
    </row>
    <row r="7" spans="1:4" x14ac:dyDescent="0.2">
      <c r="A7" s="27" t="s">
        <v>2572</v>
      </c>
      <c r="D7" t="s">
        <v>2936</v>
      </c>
    </row>
    <row r="8" spans="1:4" x14ac:dyDescent="0.2">
      <c r="A8" s="28" t="s">
        <v>24</v>
      </c>
      <c r="D8" t="s">
        <v>2934</v>
      </c>
    </row>
    <row r="9" spans="1:4" x14ac:dyDescent="0.2">
      <c r="A9" s="12" t="s">
        <v>462</v>
      </c>
      <c r="D9" t="s">
        <v>2935</v>
      </c>
    </row>
    <row r="10" spans="1:4" x14ac:dyDescent="0.2">
      <c r="A10" s="25">
        <v>180044154</v>
      </c>
      <c r="D10" t="s">
        <v>2993</v>
      </c>
    </row>
    <row r="11" spans="1:4" x14ac:dyDescent="0.2">
      <c r="A11" s="26" t="s">
        <v>4574</v>
      </c>
      <c r="D11" t="s">
        <v>2938</v>
      </c>
    </row>
    <row r="12" spans="1:4" x14ac:dyDescent="0.2">
      <c r="A12" s="27" t="s">
        <v>28</v>
      </c>
    </row>
    <row r="13" spans="1:4" x14ac:dyDescent="0.2">
      <c r="A13" s="28" t="s">
        <v>19</v>
      </c>
    </row>
    <row r="14" spans="1:4" x14ac:dyDescent="0.2">
      <c r="A14" s="12" t="s">
        <v>2145</v>
      </c>
    </row>
    <row r="15" spans="1:4" x14ac:dyDescent="0.2">
      <c r="A15" s="25">
        <v>180116260</v>
      </c>
    </row>
    <row r="16" spans="1:4" x14ac:dyDescent="0.2">
      <c r="A16" s="26" t="s">
        <v>5146</v>
      </c>
    </row>
    <row r="17" spans="1:1" x14ac:dyDescent="0.2">
      <c r="A17" s="27" t="s">
        <v>2147</v>
      </c>
    </row>
    <row r="18" spans="1:1" x14ac:dyDescent="0.2">
      <c r="A18" s="28" t="s">
        <v>24</v>
      </c>
    </row>
    <row r="19" spans="1:1" x14ac:dyDescent="0.2">
      <c r="A19" s="12" t="s">
        <v>53</v>
      </c>
    </row>
    <row r="20" spans="1:1" x14ac:dyDescent="0.2">
      <c r="A20" s="25">
        <v>104261022</v>
      </c>
    </row>
    <row r="21" spans="1:1" x14ac:dyDescent="0.2">
      <c r="A21" s="26" t="s">
        <v>4429</v>
      </c>
    </row>
    <row r="22" spans="1:1" x14ac:dyDescent="0.2">
      <c r="A22" s="27" t="s">
        <v>25</v>
      </c>
    </row>
    <row r="23" spans="1:1" x14ac:dyDescent="0.2">
      <c r="A23" s="25">
        <v>180124595</v>
      </c>
    </row>
    <row r="24" spans="1:1" x14ac:dyDescent="0.2">
      <c r="A24" s="26" t="s">
        <v>4414</v>
      </c>
    </row>
    <row r="25" spans="1:1" x14ac:dyDescent="0.2">
      <c r="A25" s="27" t="s">
        <v>4414</v>
      </c>
    </row>
    <row r="26" spans="1:1" x14ac:dyDescent="0.2">
      <c r="A26" s="28" t="s">
        <v>24</v>
      </c>
    </row>
    <row r="27" spans="1:1" x14ac:dyDescent="0.2">
      <c r="A27" s="12" t="s">
        <v>2124</v>
      </c>
    </row>
    <row r="28" spans="1:1" x14ac:dyDescent="0.2">
      <c r="A28" s="25">
        <v>180115752</v>
      </c>
    </row>
    <row r="29" spans="1:1" x14ac:dyDescent="0.2">
      <c r="A29" s="26" t="s">
        <v>5137</v>
      </c>
    </row>
    <row r="30" spans="1:1" x14ac:dyDescent="0.2">
      <c r="A30" s="27" t="s">
        <v>86</v>
      </c>
    </row>
    <row r="31" spans="1:1" x14ac:dyDescent="0.2">
      <c r="A31" s="28" t="s">
        <v>24</v>
      </c>
    </row>
    <row r="32" spans="1:1" x14ac:dyDescent="0.2">
      <c r="A32" s="12" t="s">
        <v>2331</v>
      </c>
    </row>
    <row r="33" spans="1:1" x14ac:dyDescent="0.2">
      <c r="A33" s="25">
        <v>180148227</v>
      </c>
    </row>
    <row r="34" spans="1:1" x14ac:dyDescent="0.2">
      <c r="A34" s="26" t="s">
        <v>5200</v>
      </c>
    </row>
    <row r="35" spans="1:1" x14ac:dyDescent="0.2">
      <c r="A35" s="27" t="s">
        <v>73</v>
      </c>
    </row>
    <row r="36" spans="1:1" x14ac:dyDescent="0.2">
      <c r="A36" s="28" t="s">
        <v>24</v>
      </c>
    </row>
    <row r="37" spans="1:1" x14ac:dyDescent="0.2">
      <c r="A37" s="12" t="s">
        <v>55</v>
      </c>
    </row>
    <row r="38" spans="1:1" x14ac:dyDescent="0.2">
      <c r="A38" s="25">
        <v>104261030</v>
      </c>
    </row>
    <row r="39" spans="1:1" x14ac:dyDescent="0.2">
      <c r="A39" s="26" t="s">
        <v>4430</v>
      </c>
    </row>
    <row r="40" spans="1:1" x14ac:dyDescent="0.2">
      <c r="A40" s="27" t="s">
        <v>57</v>
      </c>
    </row>
    <row r="41" spans="1:1" x14ac:dyDescent="0.2">
      <c r="A41" s="28" t="s">
        <v>24</v>
      </c>
    </row>
    <row r="42" spans="1:1" x14ac:dyDescent="0.2">
      <c r="A42" s="25">
        <v>180124611</v>
      </c>
    </row>
    <row r="43" spans="1:1" x14ac:dyDescent="0.2">
      <c r="A43" s="26" t="s">
        <v>4414</v>
      </c>
    </row>
    <row r="44" spans="1:1" x14ac:dyDescent="0.2">
      <c r="A44" s="27" t="s">
        <v>4414</v>
      </c>
    </row>
    <row r="45" spans="1:1" x14ac:dyDescent="0.2">
      <c r="A45" s="28" t="s">
        <v>24</v>
      </c>
    </row>
    <row r="46" spans="1:1" x14ac:dyDescent="0.2">
      <c r="A46" s="12" t="s">
        <v>1716</v>
      </c>
    </row>
    <row r="47" spans="1:1" x14ac:dyDescent="0.2">
      <c r="A47" s="25">
        <v>180105137</v>
      </c>
    </row>
    <row r="48" spans="1:1" x14ac:dyDescent="0.2">
      <c r="A48" s="26" t="s">
        <v>5011</v>
      </c>
    </row>
    <row r="49" spans="1:1" x14ac:dyDescent="0.2">
      <c r="A49" s="27" t="s">
        <v>605</v>
      </c>
    </row>
    <row r="50" spans="1:1" x14ac:dyDescent="0.2">
      <c r="A50" s="28" t="s">
        <v>43</v>
      </c>
    </row>
    <row r="51" spans="1:1" x14ac:dyDescent="0.2">
      <c r="A51" s="12" t="s">
        <v>1817</v>
      </c>
    </row>
    <row r="52" spans="1:1" x14ac:dyDescent="0.2">
      <c r="A52" s="25">
        <v>180107229</v>
      </c>
    </row>
    <row r="53" spans="1:1" x14ac:dyDescent="0.2">
      <c r="A53" s="26" t="s">
        <v>5044</v>
      </c>
    </row>
    <row r="54" spans="1:1" x14ac:dyDescent="0.2">
      <c r="A54" s="27" t="s">
        <v>1819</v>
      </c>
    </row>
    <row r="55" spans="1:1" x14ac:dyDescent="0.2">
      <c r="A55" s="28" t="s">
        <v>24</v>
      </c>
    </row>
    <row r="56" spans="1:1" x14ac:dyDescent="0.2">
      <c r="A56" s="12" t="s">
        <v>1651</v>
      </c>
    </row>
    <row r="57" spans="1:1" x14ac:dyDescent="0.2">
      <c r="A57" s="25">
        <v>180103584</v>
      </c>
    </row>
    <row r="58" spans="1:1" x14ac:dyDescent="0.2">
      <c r="A58" s="26" t="s">
        <v>4991</v>
      </c>
    </row>
    <row r="59" spans="1:1" x14ac:dyDescent="0.2">
      <c r="A59" s="27" t="s">
        <v>576</v>
      </c>
    </row>
    <row r="60" spans="1:1" x14ac:dyDescent="0.2">
      <c r="A60" s="28" t="s">
        <v>24</v>
      </c>
    </row>
    <row r="61" spans="1:1" x14ac:dyDescent="0.2">
      <c r="A61" s="12" t="s">
        <v>1707</v>
      </c>
    </row>
    <row r="62" spans="1:1" x14ac:dyDescent="0.2">
      <c r="A62" s="25">
        <v>180104955</v>
      </c>
    </row>
    <row r="63" spans="1:1" x14ac:dyDescent="0.2">
      <c r="A63" s="26" t="s">
        <v>4854</v>
      </c>
    </row>
    <row r="64" spans="1:1" x14ac:dyDescent="0.2">
      <c r="A64" s="27" t="s">
        <v>28</v>
      </c>
    </row>
    <row r="65" spans="1:1" x14ac:dyDescent="0.2">
      <c r="A65" s="28" t="s">
        <v>19</v>
      </c>
    </row>
    <row r="66" spans="1:1" x14ac:dyDescent="0.2">
      <c r="A66" s="25">
        <v>180198577</v>
      </c>
    </row>
    <row r="67" spans="1:1" x14ac:dyDescent="0.2">
      <c r="A67" s="26" t="s">
        <v>4854</v>
      </c>
    </row>
    <row r="68" spans="1:1" x14ac:dyDescent="0.2">
      <c r="A68" s="27" t="s">
        <v>28</v>
      </c>
    </row>
    <row r="69" spans="1:1" x14ac:dyDescent="0.2">
      <c r="A69" s="28" t="s">
        <v>19</v>
      </c>
    </row>
    <row r="70" spans="1:1" x14ac:dyDescent="0.2">
      <c r="A70" s="12" t="s">
        <v>1424</v>
      </c>
    </row>
    <row r="71" spans="1:1" x14ac:dyDescent="0.2">
      <c r="A71" s="25">
        <v>180066123</v>
      </c>
    </row>
    <row r="72" spans="1:1" x14ac:dyDescent="0.2">
      <c r="A72" s="26" t="s">
        <v>4468</v>
      </c>
    </row>
    <row r="73" spans="1:1" x14ac:dyDescent="0.2">
      <c r="A73" s="27" t="s">
        <v>165</v>
      </c>
    </row>
    <row r="74" spans="1:1" x14ac:dyDescent="0.2">
      <c r="A74" s="28" t="s">
        <v>19</v>
      </c>
    </row>
    <row r="75" spans="1:1" x14ac:dyDescent="0.2">
      <c r="A75" s="12" t="s">
        <v>545</v>
      </c>
    </row>
    <row r="76" spans="1:1" x14ac:dyDescent="0.2">
      <c r="A76" s="25">
        <v>180045075</v>
      </c>
    </row>
    <row r="77" spans="1:1" x14ac:dyDescent="0.2">
      <c r="A77" s="26" t="s">
        <v>4601</v>
      </c>
    </row>
    <row r="78" spans="1:1" x14ac:dyDescent="0.2">
      <c r="A78" s="27" t="s">
        <v>547</v>
      </c>
    </row>
    <row r="79" spans="1:1" x14ac:dyDescent="0.2">
      <c r="A79" s="28" t="s">
        <v>24</v>
      </c>
    </row>
    <row r="80" spans="1:1" x14ac:dyDescent="0.2">
      <c r="A80" s="25">
        <v>180127076</v>
      </c>
    </row>
    <row r="81" spans="1:1" x14ac:dyDescent="0.2">
      <c r="A81" s="26" t="s">
        <v>4414</v>
      </c>
    </row>
    <row r="82" spans="1:1" x14ac:dyDescent="0.2">
      <c r="A82" s="27" t="s">
        <v>4414</v>
      </c>
    </row>
    <row r="83" spans="1:1" x14ac:dyDescent="0.2">
      <c r="A83" s="28" t="s">
        <v>24</v>
      </c>
    </row>
    <row r="84" spans="1:1" x14ac:dyDescent="0.2">
      <c r="A84" s="12" t="s">
        <v>815</v>
      </c>
    </row>
    <row r="85" spans="1:1" x14ac:dyDescent="0.2">
      <c r="A85" s="25">
        <v>180047609</v>
      </c>
    </row>
    <row r="86" spans="1:1" x14ac:dyDescent="0.2">
      <c r="A86" s="26" t="s">
        <v>4702</v>
      </c>
    </row>
    <row r="87" spans="1:1" x14ac:dyDescent="0.2">
      <c r="A87" s="27" t="s">
        <v>98</v>
      </c>
    </row>
    <row r="88" spans="1:1" x14ac:dyDescent="0.2">
      <c r="A88" s="28" t="s">
        <v>24</v>
      </c>
    </row>
    <row r="89" spans="1:1" x14ac:dyDescent="0.2">
      <c r="A89" s="25">
        <v>180134803</v>
      </c>
    </row>
    <row r="90" spans="1:1" x14ac:dyDescent="0.2">
      <c r="A90" s="26" t="s">
        <v>4414</v>
      </c>
    </row>
    <row r="91" spans="1:1" x14ac:dyDescent="0.2">
      <c r="A91" s="27" t="s">
        <v>4414</v>
      </c>
    </row>
    <row r="92" spans="1:1" x14ac:dyDescent="0.2">
      <c r="A92" s="28" t="s">
        <v>24</v>
      </c>
    </row>
    <row r="93" spans="1:1" x14ac:dyDescent="0.2">
      <c r="A93" s="12" t="s">
        <v>1647</v>
      </c>
    </row>
    <row r="94" spans="1:1" x14ac:dyDescent="0.2">
      <c r="A94" s="25">
        <v>180103487</v>
      </c>
    </row>
    <row r="95" spans="1:1" x14ac:dyDescent="0.2">
      <c r="A95" s="26" t="s">
        <v>4989</v>
      </c>
    </row>
    <row r="96" spans="1:1" x14ac:dyDescent="0.2">
      <c r="A96" s="27" t="s">
        <v>60</v>
      </c>
    </row>
    <row r="97" spans="1:1" x14ac:dyDescent="0.2">
      <c r="A97" s="28" t="s">
        <v>24</v>
      </c>
    </row>
    <row r="98" spans="1:1" x14ac:dyDescent="0.2">
      <c r="A98" s="12" t="s">
        <v>435</v>
      </c>
    </row>
    <row r="99" spans="1:1" x14ac:dyDescent="0.2">
      <c r="A99" s="25">
        <v>180044014</v>
      </c>
    </row>
    <row r="100" spans="1:1" x14ac:dyDescent="0.2">
      <c r="A100" s="26" t="s">
        <v>4563</v>
      </c>
    </row>
    <row r="101" spans="1:1" x14ac:dyDescent="0.2">
      <c r="A101" s="27" t="s">
        <v>437</v>
      </c>
    </row>
    <row r="102" spans="1:1" x14ac:dyDescent="0.2">
      <c r="A102" s="28" t="s">
        <v>43</v>
      </c>
    </row>
    <row r="103" spans="1:1" x14ac:dyDescent="0.2">
      <c r="A103" s="12" t="s">
        <v>870</v>
      </c>
    </row>
    <row r="104" spans="1:1" x14ac:dyDescent="0.2">
      <c r="A104" s="25">
        <v>180048362</v>
      </c>
    </row>
    <row r="105" spans="1:1" x14ac:dyDescent="0.2">
      <c r="A105" s="26" t="s">
        <v>4721</v>
      </c>
    </row>
    <row r="106" spans="1:1" x14ac:dyDescent="0.2">
      <c r="A106" s="27" t="s">
        <v>872</v>
      </c>
    </row>
    <row r="107" spans="1:1" x14ac:dyDescent="0.2">
      <c r="A107" s="28" t="s">
        <v>19</v>
      </c>
    </row>
    <row r="108" spans="1:1" x14ac:dyDescent="0.2">
      <c r="A108" s="25">
        <v>180108098</v>
      </c>
    </row>
    <row r="109" spans="1:1" x14ac:dyDescent="0.2">
      <c r="A109" s="26" t="s">
        <v>4721</v>
      </c>
    </row>
    <row r="110" spans="1:1" x14ac:dyDescent="0.2">
      <c r="A110" s="27" t="s">
        <v>872</v>
      </c>
    </row>
    <row r="111" spans="1:1" x14ac:dyDescent="0.2">
      <c r="A111" s="28" t="s">
        <v>24</v>
      </c>
    </row>
    <row r="112" spans="1:1" x14ac:dyDescent="0.2">
      <c r="A112" s="25">
        <v>180185793</v>
      </c>
    </row>
    <row r="113" spans="1:1" x14ac:dyDescent="0.2">
      <c r="A113" s="26" t="s">
        <v>4721</v>
      </c>
    </row>
    <row r="114" spans="1:1" x14ac:dyDescent="0.2">
      <c r="A114" s="27" t="s">
        <v>872</v>
      </c>
    </row>
    <row r="115" spans="1:1" x14ac:dyDescent="0.2">
      <c r="A115" s="28" t="s">
        <v>24</v>
      </c>
    </row>
    <row r="116" spans="1:1" x14ac:dyDescent="0.2">
      <c r="A116" s="25" t="s">
        <v>4415</v>
      </c>
    </row>
    <row r="117" spans="1:1" x14ac:dyDescent="0.2">
      <c r="A117" s="26" t="s">
        <v>4415</v>
      </c>
    </row>
    <row r="118" spans="1:1" x14ac:dyDescent="0.2">
      <c r="A118" s="27" t="s">
        <v>4415</v>
      </c>
    </row>
    <row r="119" spans="1:1" x14ac:dyDescent="0.2">
      <c r="A119" s="28" t="s">
        <v>4415</v>
      </c>
    </row>
    <row r="120" spans="1:1" x14ac:dyDescent="0.2">
      <c r="A120" s="12" t="s">
        <v>5446</v>
      </c>
    </row>
    <row r="121" spans="1:1" x14ac:dyDescent="0.2">
      <c r="A121" s="25">
        <v>180042976</v>
      </c>
    </row>
    <row r="122" spans="1:1" x14ac:dyDescent="0.2">
      <c r="A122" s="26" t="s">
        <v>4525</v>
      </c>
    </row>
    <row r="123" spans="1:1" x14ac:dyDescent="0.2">
      <c r="A123" s="27" t="s">
        <v>42</v>
      </c>
    </row>
    <row r="124" spans="1:1" x14ac:dyDescent="0.2">
      <c r="A124" s="25">
        <v>180044715</v>
      </c>
    </row>
    <row r="125" spans="1:1" x14ac:dyDescent="0.2">
      <c r="A125" s="26" t="s">
        <v>4525</v>
      </c>
    </row>
    <row r="126" spans="1:1" x14ac:dyDescent="0.2">
      <c r="A126" s="27" t="s">
        <v>42</v>
      </c>
    </row>
    <row r="127" spans="1:1" x14ac:dyDescent="0.2">
      <c r="A127" s="12" t="s">
        <v>466</v>
      </c>
    </row>
    <row r="128" spans="1:1" x14ac:dyDescent="0.2">
      <c r="A128" s="25">
        <v>180044200</v>
      </c>
    </row>
    <row r="129" spans="1:1" x14ac:dyDescent="0.2">
      <c r="A129" s="26" t="s">
        <v>4577</v>
      </c>
    </row>
    <row r="130" spans="1:1" x14ac:dyDescent="0.2">
      <c r="A130" s="27" t="s">
        <v>468</v>
      </c>
    </row>
    <row r="131" spans="1:1" x14ac:dyDescent="0.2">
      <c r="A131" s="28" t="s">
        <v>19</v>
      </c>
    </row>
    <row r="132" spans="1:1" x14ac:dyDescent="0.2">
      <c r="A132" s="12" t="s">
        <v>204</v>
      </c>
    </row>
    <row r="133" spans="1:1" x14ac:dyDescent="0.2">
      <c r="A133" s="25">
        <v>180033357</v>
      </c>
    </row>
    <row r="134" spans="1:1" x14ac:dyDescent="0.2">
      <c r="A134" s="26" t="s">
        <v>17</v>
      </c>
    </row>
    <row r="135" spans="1:1" x14ac:dyDescent="0.2">
      <c r="A135" s="27" t="s">
        <v>17</v>
      </c>
    </row>
    <row r="136" spans="1:1" x14ac:dyDescent="0.2">
      <c r="A136" s="28" t="s">
        <v>24</v>
      </c>
    </row>
    <row r="137" spans="1:1" x14ac:dyDescent="0.2">
      <c r="A137" s="25">
        <v>180202035</v>
      </c>
    </row>
    <row r="138" spans="1:1" x14ac:dyDescent="0.2">
      <c r="A138" s="26" t="s">
        <v>5310</v>
      </c>
    </row>
    <row r="139" spans="1:1" x14ac:dyDescent="0.2">
      <c r="A139" s="27" t="s">
        <v>2455</v>
      </c>
    </row>
    <row r="140" spans="1:1" x14ac:dyDescent="0.2">
      <c r="A140" s="28" t="s">
        <v>19</v>
      </c>
    </row>
    <row r="141" spans="1:1" x14ac:dyDescent="0.2">
      <c r="A141" s="12" t="s">
        <v>34</v>
      </c>
    </row>
    <row r="142" spans="1:1" x14ac:dyDescent="0.2">
      <c r="A142" s="25">
        <v>104028190</v>
      </c>
    </row>
    <row r="143" spans="1:1" x14ac:dyDescent="0.2">
      <c r="A143" s="26" t="s">
        <v>4423</v>
      </c>
    </row>
    <row r="144" spans="1:1" x14ac:dyDescent="0.2">
      <c r="A144" s="27" t="s">
        <v>36</v>
      </c>
    </row>
    <row r="145" spans="1:1" x14ac:dyDescent="0.2">
      <c r="A145" s="28" t="s">
        <v>24</v>
      </c>
    </row>
    <row r="146" spans="1:1" x14ac:dyDescent="0.2">
      <c r="A146" s="25" t="s">
        <v>4415</v>
      </c>
    </row>
    <row r="147" spans="1:1" x14ac:dyDescent="0.2">
      <c r="A147" s="26" t="s">
        <v>4415</v>
      </c>
    </row>
    <row r="148" spans="1:1" x14ac:dyDescent="0.2">
      <c r="A148" s="27" t="s">
        <v>4415</v>
      </c>
    </row>
    <row r="149" spans="1:1" x14ac:dyDescent="0.2">
      <c r="A149" s="28" t="s">
        <v>4415</v>
      </c>
    </row>
    <row r="150" spans="1:1" x14ac:dyDescent="0.2">
      <c r="A150" s="12" t="s">
        <v>1993</v>
      </c>
    </row>
    <row r="151" spans="1:1" x14ac:dyDescent="0.2">
      <c r="A151" s="25">
        <v>180110459</v>
      </c>
    </row>
    <row r="152" spans="1:1" x14ac:dyDescent="0.2">
      <c r="A152" s="26" t="s">
        <v>4777</v>
      </c>
    </row>
    <row r="153" spans="1:1" x14ac:dyDescent="0.2">
      <c r="A153" s="27" t="s">
        <v>57</v>
      </c>
    </row>
    <row r="154" spans="1:1" x14ac:dyDescent="0.2">
      <c r="A154" s="28" t="s">
        <v>19</v>
      </c>
    </row>
    <row r="155" spans="1:1" x14ac:dyDescent="0.2">
      <c r="A155" s="12" t="s">
        <v>2402</v>
      </c>
    </row>
    <row r="156" spans="1:1" x14ac:dyDescent="0.2">
      <c r="A156" s="25">
        <v>180172535</v>
      </c>
    </row>
    <row r="157" spans="1:1" x14ac:dyDescent="0.2">
      <c r="A157" s="26" t="s">
        <v>5222</v>
      </c>
    </row>
    <row r="158" spans="1:1" x14ac:dyDescent="0.2">
      <c r="A158" s="27" t="s">
        <v>2403</v>
      </c>
    </row>
    <row r="159" spans="1:1" x14ac:dyDescent="0.2">
      <c r="A159" s="28" t="s">
        <v>24</v>
      </c>
    </row>
    <row r="160" spans="1:1" x14ac:dyDescent="0.2">
      <c r="A160" s="12" t="s">
        <v>1408</v>
      </c>
    </row>
    <row r="161" spans="1:1" x14ac:dyDescent="0.2">
      <c r="A161" s="25">
        <v>180066026</v>
      </c>
    </row>
    <row r="162" spans="1:1" x14ac:dyDescent="0.2">
      <c r="A162" s="26" t="s">
        <v>4908</v>
      </c>
    </row>
    <row r="163" spans="1:1" x14ac:dyDescent="0.2">
      <c r="A163" s="27" t="s">
        <v>98</v>
      </c>
    </row>
    <row r="164" spans="1:1" x14ac:dyDescent="0.2">
      <c r="A164" s="28" t="s">
        <v>19</v>
      </c>
    </row>
    <row r="165" spans="1:1" x14ac:dyDescent="0.2">
      <c r="A165" s="25">
        <v>180141354</v>
      </c>
    </row>
    <row r="166" spans="1:1" x14ac:dyDescent="0.2">
      <c r="A166" s="26" t="s">
        <v>4414</v>
      </c>
    </row>
    <row r="167" spans="1:1" x14ac:dyDescent="0.2">
      <c r="A167" s="27" t="s">
        <v>4414</v>
      </c>
    </row>
    <row r="168" spans="1:1" x14ac:dyDescent="0.2">
      <c r="A168" s="28" t="s">
        <v>19</v>
      </c>
    </row>
    <row r="169" spans="1:1" x14ac:dyDescent="0.2">
      <c r="A169" s="12" t="s">
        <v>650</v>
      </c>
    </row>
    <row r="170" spans="1:1" x14ac:dyDescent="0.2">
      <c r="A170" s="25">
        <v>180046076</v>
      </c>
    </row>
    <row r="171" spans="1:1" x14ac:dyDescent="0.2">
      <c r="A171" s="26" t="s">
        <v>4643</v>
      </c>
    </row>
    <row r="172" spans="1:1" x14ac:dyDescent="0.2">
      <c r="A172" s="27" t="s">
        <v>652</v>
      </c>
    </row>
    <row r="173" spans="1:1" x14ac:dyDescent="0.2">
      <c r="A173" s="28" t="s">
        <v>24</v>
      </c>
    </row>
    <row r="174" spans="1:1" x14ac:dyDescent="0.2">
      <c r="A174" s="25">
        <v>180128528</v>
      </c>
    </row>
    <row r="175" spans="1:1" x14ac:dyDescent="0.2">
      <c r="A175" s="26" t="s">
        <v>4414</v>
      </c>
    </row>
    <row r="176" spans="1:1" x14ac:dyDescent="0.2">
      <c r="A176" s="27" t="s">
        <v>4414</v>
      </c>
    </row>
    <row r="177" spans="1:1" x14ac:dyDescent="0.2">
      <c r="A177" s="28" t="s">
        <v>24</v>
      </c>
    </row>
    <row r="178" spans="1:1" x14ac:dyDescent="0.2">
      <c r="A178" s="12" t="s">
        <v>2770</v>
      </c>
    </row>
    <row r="179" spans="1:1" x14ac:dyDescent="0.2">
      <c r="A179" s="25">
        <v>180033047</v>
      </c>
    </row>
    <row r="180" spans="1:1" x14ac:dyDescent="0.2">
      <c r="A180" s="26" t="s">
        <v>17</v>
      </c>
    </row>
    <row r="181" spans="1:1" x14ac:dyDescent="0.2">
      <c r="A181" s="27" t="s">
        <v>17</v>
      </c>
    </row>
    <row r="182" spans="1:1" x14ac:dyDescent="0.2">
      <c r="A182" s="28" t="s">
        <v>43</v>
      </c>
    </row>
    <row r="183" spans="1:1" x14ac:dyDescent="0.2">
      <c r="A183" s="12" t="s">
        <v>255</v>
      </c>
    </row>
    <row r="184" spans="1:1" x14ac:dyDescent="0.2">
      <c r="A184" s="25">
        <v>180040795</v>
      </c>
    </row>
    <row r="185" spans="1:1" x14ac:dyDescent="0.2">
      <c r="A185" s="26" t="s">
        <v>4489</v>
      </c>
    </row>
    <row r="186" spans="1:1" x14ac:dyDescent="0.2">
      <c r="A186" s="27" t="s">
        <v>98</v>
      </c>
    </row>
    <row r="187" spans="1:1" x14ac:dyDescent="0.2">
      <c r="A187" s="28" t="s">
        <v>43</v>
      </c>
    </row>
    <row r="188" spans="1:1" x14ac:dyDescent="0.2">
      <c r="A188" s="25">
        <v>180126711</v>
      </c>
    </row>
    <row r="189" spans="1:1" x14ac:dyDescent="0.2">
      <c r="A189" s="26" t="s">
        <v>4414</v>
      </c>
    </row>
    <row r="190" spans="1:1" x14ac:dyDescent="0.2">
      <c r="A190" s="27" t="s">
        <v>4414</v>
      </c>
    </row>
    <row r="191" spans="1:1" x14ac:dyDescent="0.2">
      <c r="A191" s="28" t="s">
        <v>43</v>
      </c>
    </row>
    <row r="192" spans="1:1" x14ac:dyDescent="0.2">
      <c r="A192" s="12" t="s">
        <v>211</v>
      </c>
    </row>
    <row r="193" spans="1:1" x14ac:dyDescent="0.2">
      <c r="A193" s="25">
        <v>180033438</v>
      </c>
    </row>
    <row r="194" spans="1:1" x14ac:dyDescent="0.2">
      <c r="A194" s="26" t="s">
        <v>17</v>
      </c>
    </row>
    <row r="195" spans="1:1" x14ac:dyDescent="0.2">
      <c r="A195" s="27" t="s">
        <v>17</v>
      </c>
    </row>
    <row r="196" spans="1:1" x14ac:dyDescent="0.2">
      <c r="A196" s="28" t="s">
        <v>43</v>
      </c>
    </row>
    <row r="197" spans="1:1" x14ac:dyDescent="0.2">
      <c r="A197" s="25">
        <v>180033586</v>
      </c>
    </row>
    <row r="198" spans="1:1" x14ac:dyDescent="0.2">
      <c r="A198" s="26" t="s">
        <v>17</v>
      </c>
    </row>
    <row r="199" spans="1:1" x14ac:dyDescent="0.2">
      <c r="A199" s="27" t="s">
        <v>17</v>
      </c>
    </row>
    <row r="200" spans="1:1" x14ac:dyDescent="0.2">
      <c r="A200" s="28" t="s">
        <v>24</v>
      </c>
    </row>
    <row r="201" spans="1:1" x14ac:dyDescent="0.2">
      <c r="A201" s="25">
        <v>180042232</v>
      </c>
    </row>
    <row r="202" spans="1:1" x14ac:dyDescent="0.2">
      <c r="A202" s="26" t="s">
        <v>4503</v>
      </c>
    </row>
    <row r="203" spans="1:1" x14ac:dyDescent="0.2">
      <c r="A203" s="27" t="s">
        <v>295</v>
      </c>
    </row>
    <row r="204" spans="1:1" x14ac:dyDescent="0.2">
      <c r="A204" s="28" t="s">
        <v>43</v>
      </c>
    </row>
    <row r="205" spans="1:1" x14ac:dyDescent="0.2">
      <c r="A205" s="25">
        <v>180128021</v>
      </c>
    </row>
    <row r="206" spans="1:1" x14ac:dyDescent="0.2">
      <c r="A206" s="26" t="s">
        <v>4414</v>
      </c>
    </row>
    <row r="207" spans="1:1" x14ac:dyDescent="0.2">
      <c r="A207" s="27" t="s">
        <v>4414</v>
      </c>
    </row>
    <row r="208" spans="1:1" x14ac:dyDescent="0.2">
      <c r="A208" s="28" t="s">
        <v>43</v>
      </c>
    </row>
    <row r="209" spans="1:1" x14ac:dyDescent="0.2">
      <c r="A209" s="25">
        <v>180188741</v>
      </c>
    </row>
    <row r="210" spans="1:1" x14ac:dyDescent="0.2">
      <c r="A210" s="26" t="s">
        <v>4414</v>
      </c>
    </row>
    <row r="211" spans="1:1" x14ac:dyDescent="0.2">
      <c r="A211" s="27" t="s">
        <v>4414</v>
      </c>
    </row>
    <row r="212" spans="1:1" x14ac:dyDescent="0.2">
      <c r="A212" s="28" t="s">
        <v>43</v>
      </c>
    </row>
    <row r="213" spans="1:1" x14ac:dyDescent="0.2">
      <c r="A213" s="25">
        <v>180220793</v>
      </c>
    </row>
    <row r="214" spans="1:1" x14ac:dyDescent="0.2">
      <c r="A214" s="26" t="s">
        <v>4503</v>
      </c>
    </row>
    <row r="215" spans="1:1" x14ac:dyDescent="0.2">
      <c r="A215" s="27" t="s">
        <v>295</v>
      </c>
    </row>
    <row r="216" spans="1:1" x14ac:dyDescent="0.2">
      <c r="A216" s="28" t="s">
        <v>43</v>
      </c>
    </row>
    <row r="217" spans="1:1" x14ac:dyDescent="0.2">
      <c r="A217" s="12" t="s">
        <v>1972</v>
      </c>
    </row>
    <row r="218" spans="1:1" x14ac:dyDescent="0.2">
      <c r="A218" s="25">
        <v>180109973</v>
      </c>
    </row>
    <row r="219" spans="1:1" x14ac:dyDescent="0.2">
      <c r="A219" s="26" t="s">
        <v>5091</v>
      </c>
    </row>
    <row r="220" spans="1:1" x14ac:dyDescent="0.2">
      <c r="A220" s="27" t="s">
        <v>1974</v>
      </c>
    </row>
    <row r="221" spans="1:1" x14ac:dyDescent="0.2">
      <c r="A221" s="28" t="s">
        <v>43</v>
      </c>
    </row>
    <row r="222" spans="1:1" x14ac:dyDescent="0.2">
      <c r="A222" s="12" t="s">
        <v>1873</v>
      </c>
    </row>
    <row r="223" spans="1:1" x14ac:dyDescent="0.2">
      <c r="A223" s="25">
        <v>180108217</v>
      </c>
    </row>
    <row r="224" spans="1:1" x14ac:dyDescent="0.2">
      <c r="A224" s="26" t="s">
        <v>5062</v>
      </c>
    </row>
    <row r="225" spans="1:1" x14ac:dyDescent="0.2">
      <c r="A225" s="27" t="s">
        <v>1281</v>
      </c>
    </row>
    <row r="226" spans="1:1" x14ac:dyDescent="0.2">
      <c r="A226" s="28" t="s">
        <v>43</v>
      </c>
    </row>
    <row r="227" spans="1:1" x14ac:dyDescent="0.2">
      <c r="A227" s="12" t="s">
        <v>2010</v>
      </c>
    </row>
    <row r="228" spans="1:1" x14ac:dyDescent="0.2">
      <c r="A228" s="25">
        <v>180110793</v>
      </c>
    </row>
    <row r="229" spans="1:1" x14ac:dyDescent="0.2">
      <c r="A229" s="26" t="s">
        <v>5102</v>
      </c>
    </row>
    <row r="230" spans="1:1" x14ac:dyDescent="0.2">
      <c r="A230" s="27" t="s">
        <v>339</v>
      </c>
    </row>
    <row r="231" spans="1:1" x14ac:dyDescent="0.2">
      <c r="A231" s="28" t="s">
        <v>43</v>
      </c>
    </row>
    <row r="232" spans="1:1" x14ac:dyDescent="0.2">
      <c r="A232" s="12" t="s">
        <v>2427</v>
      </c>
    </row>
    <row r="233" spans="1:1" x14ac:dyDescent="0.2">
      <c r="A233" s="25">
        <v>180177693</v>
      </c>
    </row>
    <row r="234" spans="1:1" x14ac:dyDescent="0.2">
      <c r="A234" s="26" t="s">
        <v>4525</v>
      </c>
    </row>
    <row r="235" spans="1:1" x14ac:dyDescent="0.2">
      <c r="A235" s="27" t="s">
        <v>42</v>
      </c>
    </row>
    <row r="236" spans="1:1" x14ac:dyDescent="0.2">
      <c r="A236" s="12" t="s">
        <v>989</v>
      </c>
    </row>
    <row r="237" spans="1:1" x14ac:dyDescent="0.2">
      <c r="A237" s="25">
        <v>180049598</v>
      </c>
    </row>
    <row r="238" spans="1:1" x14ac:dyDescent="0.2">
      <c r="A238" s="26" t="s">
        <v>4756</v>
      </c>
    </row>
    <row r="239" spans="1:1" x14ac:dyDescent="0.2">
      <c r="A239" s="27" t="s">
        <v>73</v>
      </c>
    </row>
    <row r="240" spans="1:1" x14ac:dyDescent="0.2">
      <c r="A240" s="28" t="s">
        <v>24</v>
      </c>
    </row>
    <row r="241" spans="1:1" x14ac:dyDescent="0.2">
      <c r="A241" s="25">
        <v>180111655</v>
      </c>
    </row>
    <row r="242" spans="1:1" x14ac:dyDescent="0.2">
      <c r="A242" s="26" t="s">
        <v>4756</v>
      </c>
    </row>
    <row r="243" spans="1:1" x14ac:dyDescent="0.2">
      <c r="A243" s="27" t="s">
        <v>73</v>
      </c>
    </row>
    <row r="244" spans="1:1" x14ac:dyDescent="0.2">
      <c r="A244" s="28" t="s">
        <v>24</v>
      </c>
    </row>
    <row r="245" spans="1:1" x14ac:dyDescent="0.2">
      <c r="A245" s="25" t="s">
        <v>4415</v>
      </c>
    </row>
    <row r="246" spans="1:1" x14ac:dyDescent="0.2">
      <c r="A246" s="26" t="s">
        <v>4415</v>
      </c>
    </row>
    <row r="247" spans="1:1" x14ac:dyDescent="0.2">
      <c r="A247" s="27" t="s">
        <v>4415</v>
      </c>
    </row>
    <row r="248" spans="1:1" x14ac:dyDescent="0.2">
      <c r="A248" s="28" t="s">
        <v>4415</v>
      </c>
    </row>
    <row r="249" spans="1:1" x14ac:dyDescent="0.2">
      <c r="A249" s="12" t="s">
        <v>296</v>
      </c>
    </row>
    <row r="250" spans="1:1" x14ac:dyDescent="0.2">
      <c r="A250" s="25">
        <v>180042259</v>
      </c>
    </row>
    <row r="251" spans="1:1" x14ac:dyDescent="0.2">
      <c r="A251" s="26" t="s">
        <v>4504</v>
      </c>
    </row>
    <row r="252" spans="1:1" x14ac:dyDescent="0.2">
      <c r="A252" s="27" t="s">
        <v>98</v>
      </c>
    </row>
    <row r="253" spans="1:1" x14ac:dyDescent="0.2">
      <c r="A253" s="28" t="s">
        <v>19</v>
      </c>
    </row>
    <row r="254" spans="1:1" x14ac:dyDescent="0.2">
      <c r="A254" s="25">
        <v>180042267</v>
      </c>
    </row>
    <row r="255" spans="1:1" x14ac:dyDescent="0.2">
      <c r="A255" s="26" t="s">
        <v>4504</v>
      </c>
    </row>
    <row r="256" spans="1:1" x14ac:dyDescent="0.2">
      <c r="A256" s="27" t="s">
        <v>98</v>
      </c>
    </row>
    <row r="257" spans="1:1" x14ac:dyDescent="0.2">
      <c r="A257" s="28" t="s">
        <v>65</v>
      </c>
    </row>
    <row r="258" spans="1:1" x14ac:dyDescent="0.2">
      <c r="A258" s="25">
        <v>180125545</v>
      </c>
    </row>
    <row r="259" spans="1:1" x14ac:dyDescent="0.2">
      <c r="A259" s="26" t="s">
        <v>4414</v>
      </c>
    </row>
    <row r="260" spans="1:1" x14ac:dyDescent="0.2">
      <c r="A260" s="27" t="s">
        <v>4414</v>
      </c>
    </row>
    <row r="261" spans="1:1" x14ac:dyDescent="0.2">
      <c r="A261" s="28" t="s">
        <v>24</v>
      </c>
    </row>
    <row r="262" spans="1:1" x14ac:dyDescent="0.2">
      <c r="A262" s="25" t="s">
        <v>4415</v>
      </c>
    </row>
    <row r="263" spans="1:1" x14ac:dyDescent="0.2">
      <c r="A263" s="26" t="s">
        <v>4415</v>
      </c>
    </row>
    <row r="264" spans="1:1" x14ac:dyDescent="0.2">
      <c r="A264" s="27" t="s">
        <v>4415</v>
      </c>
    </row>
    <row r="265" spans="1:1" x14ac:dyDescent="0.2">
      <c r="A265" s="28" t="s">
        <v>4415</v>
      </c>
    </row>
    <row r="266" spans="1:1" x14ac:dyDescent="0.2">
      <c r="A266" s="12" t="s">
        <v>938</v>
      </c>
    </row>
    <row r="267" spans="1:1" x14ac:dyDescent="0.2">
      <c r="A267" s="25">
        <v>180049040</v>
      </c>
    </row>
    <row r="268" spans="1:1" x14ac:dyDescent="0.2">
      <c r="A268" s="26" t="s">
        <v>4426</v>
      </c>
    </row>
    <row r="269" spans="1:1" x14ac:dyDescent="0.2">
      <c r="A269" s="27" t="s">
        <v>46</v>
      </c>
    </row>
    <row r="270" spans="1:1" x14ac:dyDescent="0.2">
      <c r="A270" s="28" t="s">
        <v>43</v>
      </c>
    </row>
    <row r="271" spans="1:1" x14ac:dyDescent="0.2">
      <c r="A271" s="12" t="s">
        <v>603</v>
      </c>
    </row>
    <row r="272" spans="1:1" x14ac:dyDescent="0.2">
      <c r="A272" s="25">
        <v>180045725</v>
      </c>
    </row>
    <row r="273" spans="1:1" x14ac:dyDescent="0.2">
      <c r="A273" s="26" t="s">
        <v>4623</v>
      </c>
    </row>
    <row r="274" spans="1:1" x14ac:dyDescent="0.2">
      <c r="A274" s="27" t="s">
        <v>605</v>
      </c>
    </row>
    <row r="275" spans="1:1" x14ac:dyDescent="0.2">
      <c r="A275" s="28" t="s">
        <v>19</v>
      </c>
    </row>
    <row r="276" spans="1:1" x14ac:dyDescent="0.2">
      <c r="A276" s="12" t="s">
        <v>568</v>
      </c>
    </row>
    <row r="277" spans="1:1" x14ac:dyDescent="0.2">
      <c r="A277" s="25">
        <v>180045355</v>
      </c>
    </row>
    <row r="278" spans="1:1" x14ac:dyDescent="0.2">
      <c r="A278" s="26" t="s">
        <v>4612</v>
      </c>
    </row>
    <row r="279" spans="1:1" x14ac:dyDescent="0.2">
      <c r="A279" s="27" t="s">
        <v>151</v>
      </c>
    </row>
    <row r="280" spans="1:1" x14ac:dyDescent="0.2">
      <c r="A280" s="28" t="s">
        <v>24</v>
      </c>
    </row>
    <row r="281" spans="1:1" x14ac:dyDescent="0.2">
      <c r="A281" s="25">
        <v>180127505</v>
      </c>
    </row>
    <row r="282" spans="1:1" x14ac:dyDescent="0.2">
      <c r="A282" s="26" t="s">
        <v>4414</v>
      </c>
    </row>
    <row r="283" spans="1:1" x14ac:dyDescent="0.2">
      <c r="A283" s="27" t="s">
        <v>4414</v>
      </c>
    </row>
    <row r="284" spans="1:1" x14ac:dyDescent="0.2">
      <c r="A284" s="28" t="s">
        <v>24</v>
      </c>
    </row>
    <row r="285" spans="1:1" x14ac:dyDescent="0.2">
      <c r="A285" s="12" t="s">
        <v>507</v>
      </c>
    </row>
    <row r="286" spans="1:1" x14ac:dyDescent="0.2">
      <c r="A286" s="25">
        <v>180044650</v>
      </c>
    </row>
    <row r="287" spans="1:1" x14ac:dyDescent="0.2">
      <c r="A287" s="26" t="s">
        <v>4506</v>
      </c>
    </row>
    <row r="288" spans="1:1" x14ac:dyDescent="0.2">
      <c r="A288" s="27" t="s">
        <v>25</v>
      </c>
    </row>
    <row r="289" spans="1:1" x14ac:dyDescent="0.2">
      <c r="A289" s="25">
        <v>180103606</v>
      </c>
    </row>
    <row r="290" spans="1:1" x14ac:dyDescent="0.2">
      <c r="A290" s="25">
        <v>180126924</v>
      </c>
    </row>
    <row r="291" spans="1:1" x14ac:dyDescent="0.2">
      <c r="A291" s="26" t="s">
        <v>4414</v>
      </c>
    </row>
    <row r="292" spans="1:1" x14ac:dyDescent="0.2">
      <c r="A292" s="27" t="s">
        <v>4414</v>
      </c>
    </row>
    <row r="293" spans="1:1" x14ac:dyDescent="0.2">
      <c r="A293" s="28" t="s">
        <v>19</v>
      </c>
    </row>
    <row r="294" spans="1:1" x14ac:dyDescent="0.2">
      <c r="A294" s="25">
        <v>180186374</v>
      </c>
    </row>
    <row r="295" spans="1:1" x14ac:dyDescent="0.2">
      <c r="A295" s="26" t="s">
        <v>4414</v>
      </c>
    </row>
    <row r="296" spans="1:1" x14ac:dyDescent="0.2">
      <c r="A296" s="27" t="s">
        <v>4414</v>
      </c>
    </row>
    <row r="297" spans="1:1" x14ac:dyDescent="0.2">
      <c r="A297" s="28" t="s">
        <v>19</v>
      </c>
    </row>
    <row r="298" spans="1:1" x14ac:dyDescent="0.2">
      <c r="A298" s="12" t="s">
        <v>2771</v>
      </c>
    </row>
    <row r="299" spans="1:1" x14ac:dyDescent="0.2">
      <c r="A299" s="25">
        <v>180045630</v>
      </c>
    </row>
    <row r="300" spans="1:1" x14ac:dyDescent="0.2">
      <c r="A300" s="26" t="s">
        <v>4576</v>
      </c>
    </row>
    <row r="301" spans="1:1" x14ac:dyDescent="0.2">
      <c r="A301" s="27" t="s">
        <v>39</v>
      </c>
    </row>
    <row r="302" spans="1:1" x14ac:dyDescent="0.2">
      <c r="A302" s="28" t="s">
        <v>19</v>
      </c>
    </row>
    <row r="303" spans="1:1" x14ac:dyDescent="0.2">
      <c r="A303" s="25">
        <v>180045673</v>
      </c>
    </row>
    <row r="304" spans="1:1" x14ac:dyDescent="0.2">
      <c r="A304" s="26" t="s">
        <v>4576</v>
      </c>
    </row>
    <row r="305" spans="1:1" x14ac:dyDescent="0.2">
      <c r="A305" s="27" t="s">
        <v>39</v>
      </c>
    </row>
    <row r="306" spans="1:1" x14ac:dyDescent="0.2">
      <c r="A306" s="28" t="s">
        <v>19</v>
      </c>
    </row>
    <row r="307" spans="1:1" x14ac:dyDescent="0.2">
      <c r="A307" s="25">
        <v>180130069</v>
      </c>
    </row>
    <row r="308" spans="1:1" x14ac:dyDescent="0.2">
      <c r="A308" s="26" t="s">
        <v>4414</v>
      </c>
    </row>
    <row r="309" spans="1:1" x14ac:dyDescent="0.2">
      <c r="A309" s="27" t="s">
        <v>4414</v>
      </c>
    </row>
    <row r="310" spans="1:1" x14ac:dyDescent="0.2">
      <c r="A310" s="28" t="s">
        <v>19</v>
      </c>
    </row>
    <row r="311" spans="1:1" x14ac:dyDescent="0.2">
      <c r="A311" s="25">
        <v>180208297</v>
      </c>
    </row>
    <row r="312" spans="1:1" x14ac:dyDescent="0.2">
      <c r="A312" s="26" t="s">
        <v>4414</v>
      </c>
    </row>
    <row r="313" spans="1:1" x14ac:dyDescent="0.2">
      <c r="A313" s="27" t="s">
        <v>4414</v>
      </c>
    </row>
    <row r="314" spans="1:1" x14ac:dyDescent="0.2">
      <c r="A314" s="28" t="s">
        <v>19</v>
      </c>
    </row>
    <row r="315" spans="1:1" x14ac:dyDescent="0.2">
      <c r="A315" s="12" t="s">
        <v>866</v>
      </c>
    </row>
    <row r="316" spans="1:1" x14ac:dyDescent="0.2">
      <c r="A316" s="25">
        <v>180048325</v>
      </c>
    </row>
    <row r="317" spans="1:1" x14ac:dyDescent="0.2">
      <c r="A317" s="26" t="s">
        <v>4719</v>
      </c>
    </row>
    <row r="318" spans="1:1" x14ac:dyDescent="0.2">
      <c r="A318" s="27" t="s">
        <v>73</v>
      </c>
    </row>
    <row r="319" spans="1:1" x14ac:dyDescent="0.2">
      <c r="A319" s="28" t="s">
        <v>19</v>
      </c>
    </row>
    <row r="320" spans="1:1" x14ac:dyDescent="0.2">
      <c r="A320" s="25">
        <v>180109515</v>
      </c>
    </row>
    <row r="321" spans="1:1" x14ac:dyDescent="0.2">
      <c r="A321" s="26" t="s">
        <v>4719</v>
      </c>
    </row>
    <row r="322" spans="1:1" x14ac:dyDescent="0.2">
      <c r="A322" s="27" t="s">
        <v>73</v>
      </c>
    </row>
    <row r="323" spans="1:1" x14ac:dyDescent="0.2">
      <c r="A323" s="28" t="s">
        <v>43</v>
      </c>
    </row>
    <row r="324" spans="1:1" x14ac:dyDescent="0.2">
      <c r="A324" s="25">
        <v>180146208</v>
      </c>
    </row>
    <row r="325" spans="1:1" x14ac:dyDescent="0.2">
      <c r="A325" s="26" t="s">
        <v>4719</v>
      </c>
    </row>
    <row r="326" spans="1:1" x14ac:dyDescent="0.2">
      <c r="A326" s="27" t="s">
        <v>73</v>
      </c>
    </row>
    <row r="327" spans="1:1" x14ac:dyDescent="0.2">
      <c r="A327" s="28" t="s">
        <v>24</v>
      </c>
    </row>
    <row r="328" spans="1:1" x14ac:dyDescent="0.2">
      <c r="A328" s="12" t="s">
        <v>361</v>
      </c>
    </row>
    <row r="329" spans="1:1" x14ac:dyDescent="0.2">
      <c r="A329" s="25">
        <v>180043077</v>
      </c>
    </row>
    <row r="330" spans="1:1" x14ac:dyDescent="0.2">
      <c r="A330" s="26" t="s">
        <v>4531</v>
      </c>
    </row>
    <row r="331" spans="1:1" x14ac:dyDescent="0.2">
      <c r="A331" s="27" t="s">
        <v>363</v>
      </c>
    </row>
    <row r="332" spans="1:1" x14ac:dyDescent="0.2">
      <c r="A332" s="28" t="s">
        <v>19</v>
      </c>
    </row>
    <row r="333" spans="1:1" x14ac:dyDescent="0.2">
      <c r="A333" s="25">
        <v>180126029</v>
      </c>
    </row>
    <row r="334" spans="1:1" x14ac:dyDescent="0.2">
      <c r="A334" s="26" t="s">
        <v>4414</v>
      </c>
    </row>
    <row r="335" spans="1:1" x14ac:dyDescent="0.2">
      <c r="A335" s="27" t="s">
        <v>4414</v>
      </c>
    </row>
    <row r="336" spans="1:1" x14ac:dyDescent="0.2">
      <c r="A336" s="28" t="s">
        <v>19</v>
      </c>
    </row>
    <row r="337" spans="1:1" x14ac:dyDescent="0.2">
      <c r="A337" s="12" t="s">
        <v>1955</v>
      </c>
    </row>
    <row r="338" spans="1:1" x14ac:dyDescent="0.2">
      <c r="A338" s="25">
        <v>180109639</v>
      </c>
    </row>
    <row r="339" spans="1:1" x14ac:dyDescent="0.2">
      <c r="A339" s="26" t="s">
        <v>5083</v>
      </c>
    </row>
    <row r="340" spans="1:1" x14ac:dyDescent="0.2">
      <c r="A340" s="27" t="s">
        <v>1957</v>
      </c>
    </row>
    <row r="341" spans="1:1" x14ac:dyDescent="0.2">
      <c r="A341" s="28" t="s">
        <v>43</v>
      </c>
    </row>
    <row r="342" spans="1:1" x14ac:dyDescent="0.2">
      <c r="A342" s="12" t="s">
        <v>2365</v>
      </c>
    </row>
    <row r="343" spans="1:1" x14ac:dyDescent="0.2">
      <c r="A343" s="25">
        <v>180169712</v>
      </c>
    </row>
    <row r="344" spans="1:1" x14ac:dyDescent="0.2">
      <c r="A344" s="26" t="s">
        <v>5210</v>
      </c>
    </row>
    <row r="345" spans="1:1" x14ac:dyDescent="0.2">
      <c r="A345" s="27" t="s">
        <v>2367</v>
      </c>
    </row>
    <row r="346" spans="1:1" x14ac:dyDescent="0.2">
      <c r="A346" s="28" t="s">
        <v>19</v>
      </c>
    </row>
    <row r="347" spans="1:1" x14ac:dyDescent="0.2">
      <c r="A347" s="12" t="s">
        <v>1367</v>
      </c>
    </row>
    <row r="348" spans="1:1" x14ac:dyDescent="0.2">
      <c r="A348" s="25">
        <v>180065720</v>
      </c>
    </row>
    <row r="349" spans="1:1" x14ac:dyDescent="0.2">
      <c r="A349" s="26" t="s">
        <v>4893</v>
      </c>
    </row>
    <row r="350" spans="1:1" x14ac:dyDescent="0.2">
      <c r="A350" s="27" t="s">
        <v>98</v>
      </c>
    </row>
    <row r="351" spans="1:1" x14ac:dyDescent="0.2">
      <c r="A351" s="28" t="s">
        <v>43</v>
      </c>
    </row>
    <row r="352" spans="1:1" x14ac:dyDescent="0.2">
      <c r="A352" s="25">
        <v>180140811</v>
      </c>
    </row>
    <row r="353" spans="1:1" x14ac:dyDescent="0.2">
      <c r="A353" s="26" t="s">
        <v>4414</v>
      </c>
    </row>
    <row r="354" spans="1:1" x14ac:dyDescent="0.2">
      <c r="A354" s="27" t="s">
        <v>4414</v>
      </c>
    </row>
    <row r="355" spans="1:1" x14ac:dyDescent="0.2">
      <c r="A355" s="28" t="s">
        <v>43</v>
      </c>
    </row>
    <row r="356" spans="1:1" x14ac:dyDescent="0.2">
      <c r="A356" s="12" t="s">
        <v>712</v>
      </c>
    </row>
    <row r="357" spans="1:1" x14ac:dyDescent="0.2">
      <c r="A357" s="25">
        <v>180046580</v>
      </c>
    </row>
    <row r="358" spans="1:1" x14ac:dyDescent="0.2">
      <c r="A358" s="26" t="s">
        <v>4664</v>
      </c>
    </row>
    <row r="359" spans="1:1" x14ac:dyDescent="0.2">
      <c r="A359" s="27" t="s">
        <v>46</v>
      </c>
    </row>
    <row r="360" spans="1:1" x14ac:dyDescent="0.2">
      <c r="A360" s="28" t="s">
        <v>19</v>
      </c>
    </row>
    <row r="361" spans="1:1" x14ac:dyDescent="0.2">
      <c r="A361" s="25">
        <v>180131405</v>
      </c>
    </row>
    <row r="362" spans="1:1" x14ac:dyDescent="0.2">
      <c r="A362" s="26" t="s">
        <v>4414</v>
      </c>
    </row>
    <row r="363" spans="1:1" x14ac:dyDescent="0.2">
      <c r="A363" s="27" t="s">
        <v>4414</v>
      </c>
    </row>
    <row r="364" spans="1:1" x14ac:dyDescent="0.2">
      <c r="A364" s="28" t="s">
        <v>19</v>
      </c>
    </row>
    <row r="365" spans="1:1" x14ac:dyDescent="0.2">
      <c r="A365" s="12" t="s">
        <v>118</v>
      </c>
    </row>
    <row r="366" spans="1:1" x14ac:dyDescent="0.2">
      <c r="A366" s="25">
        <v>104849305</v>
      </c>
    </row>
    <row r="367" spans="1:1" x14ac:dyDescent="0.2">
      <c r="A367" s="26" t="s">
        <v>4452</v>
      </c>
    </row>
    <row r="368" spans="1:1" x14ac:dyDescent="0.2">
      <c r="A368" s="27" t="s">
        <v>120</v>
      </c>
    </row>
    <row r="369" spans="1:1" x14ac:dyDescent="0.2">
      <c r="A369" s="28" t="s">
        <v>43</v>
      </c>
    </row>
    <row r="370" spans="1:1" x14ac:dyDescent="0.2">
      <c r="A370" s="25">
        <v>180126045</v>
      </c>
    </row>
    <row r="371" spans="1:1" x14ac:dyDescent="0.2">
      <c r="A371" s="26" t="s">
        <v>4414</v>
      </c>
    </row>
    <row r="372" spans="1:1" x14ac:dyDescent="0.2">
      <c r="A372" s="27" t="s">
        <v>4414</v>
      </c>
    </row>
    <row r="373" spans="1:1" x14ac:dyDescent="0.2">
      <c r="A373" s="28" t="s">
        <v>43</v>
      </c>
    </row>
    <row r="374" spans="1:1" x14ac:dyDescent="0.2">
      <c r="A374" s="12" t="s">
        <v>2838</v>
      </c>
    </row>
    <row r="375" spans="1:1" x14ac:dyDescent="0.2">
      <c r="A375" s="25">
        <v>180066417</v>
      </c>
    </row>
    <row r="376" spans="1:1" x14ac:dyDescent="0.2">
      <c r="A376" s="26" t="s">
        <v>4719</v>
      </c>
    </row>
    <row r="377" spans="1:1" x14ac:dyDescent="0.2">
      <c r="A377" s="27" t="s">
        <v>73</v>
      </c>
    </row>
    <row r="378" spans="1:1" x14ac:dyDescent="0.2">
      <c r="A378" s="28" t="s">
        <v>43</v>
      </c>
    </row>
    <row r="379" spans="1:1" x14ac:dyDescent="0.2">
      <c r="A379" s="25">
        <v>180141826</v>
      </c>
    </row>
    <row r="380" spans="1:1" x14ac:dyDescent="0.2">
      <c r="A380" s="26" t="s">
        <v>4414</v>
      </c>
    </row>
    <row r="381" spans="1:1" x14ac:dyDescent="0.2">
      <c r="A381" s="27" t="s">
        <v>4414</v>
      </c>
    </row>
    <row r="382" spans="1:1" x14ac:dyDescent="0.2">
      <c r="A382" s="28" t="s">
        <v>43</v>
      </c>
    </row>
    <row r="383" spans="1:1" x14ac:dyDescent="0.2">
      <c r="A383" s="12" t="s">
        <v>2875</v>
      </c>
    </row>
    <row r="384" spans="1:1" x14ac:dyDescent="0.2">
      <c r="A384" s="25">
        <v>180040892</v>
      </c>
    </row>
    <row r="385" spans="1:1" x14ac:dyDescent="0.2">
      <c r="A385" s="26" t="s">
        <v>4414</v>
      </c>
    </row>
    <row r="386" spans="1:1" x14ac:dyDescent="0.2">
      <c r="A386" s="27" t="s">
        <v>4414</v>
      </c>
    </row>
    <row r="387" spans="1:1" x14ac:dyDescent="0.2">
      <c r="A387" s="28" t="s">
        <v>43</v>
      </c>
    </row>
    <row r="388" spans="1:1" x14ac:dyDescent="0.2">
      <c r="A388" s="12" t="s">
        <v>737</v>
      </c>
    </row>
    <row r="389" spans="1:1" x14ac:dyDescent="0.2">
      <c r="A389" s="25">
        <v>180046742</v>
      </c>
    </row>
    <row r="390" spans="1:1" x14ac:dyDescent="0.2">
      <c r="A390" s="26" t="s">
        <v>4674</v>
      </c>
    </row>
    <row r="391" spans="1:1" x14ac:dyDescent="0.2">
      <c r="A391" s="27" t="s">
        <v>151</v>
      </c>
    </row>
    <row r="392" spans="1:1" x14ac:dyDescent="0.2">
      <c r="A392" s="28" t="s">
        <v>24</v>
      </c>
    </row>
    <row r="393" spans="1:1" x14ac:dyDescent="0.2">
      <c r="A393" s="25">
        <v>180130980</v>
      </c>
    </row>
    <row r="394" spans="1:1" x14ac:dyDescent="0.2">
      <c r="A394" s="26" t="s">
        <v>4414</v>
      </c>
    </row>
    <row r="395" spans="1:1" x14ac:dyDescent="0.2">
      <c r="A395" s="27" t="s">
        <v>4414</v>
      </c>
    </row>
    <row r="396" spans="1:1" x14ac:dyDescent="0.2">
      <c r="A396" s="28" t="s">
        <v>24</v>
      </c>
    </row>
    <row r="397" spans="1:1" x14ac:dyDescent="0.2">
      <c r="A397" s="12" t="s">
        <v>257</v>
      </c>
    </row>
    <row r="398" spans="1:1" x14ac:dyDescent="0.2">
      <c r="A398" s="25">
        <v>180040809</v>
      </c>
    </row>
    <row r="399" spans="1:1" x14ac:dyDescent="0.2">
      <c r="A399" s="26" t="s">
        <v>4490</v>
      </c>
    </row>
    <row r="400" spans="1:1" x14ac:dyDescent="0.2">
      <c r="A400" s="27" t="s">
        <v>42</v>
      </c>
    </row>
    <row r="401" spans="1:1" x14ac:dyDescent="0.2">
      <c r="A401" s="25">
        <v>180146178</v>
      </c>
    </row>
    <row r="402" spans="1:1" x14ac:dyDescent="0.2">
      <c r="A402" s="26" t="s">
        <v>4414</v>
      </c>
    </row>
    <row r="403" spans="1:1" x14ac:dyDescent="0.2">
      <c r="A403" s="27" t="s">
        <v>4414</v>
      </c>
    </row>
    <row r="404" spans="1:1" x14ac:dyDescent="0.2">
      <c r="A404" s="28" t="s">
        <v>19</v>
      </c>
    </row>
    <row r="405" spans="1:1" x14ac:dyDescent="0.2">
      <c r="A405" s="25">
        <v>180186056</v>
      </c>
    </row>
    <row r="406" spans="1:1" x14ac:dyDescent="0.2">
      <c r="A406" s="26" t="s">
        <v>4414</v>
      </c>
    </row>
    <row r="407" spans="1:1" x14ac:dyDescent="0.2">
      <c r="A407" s="27" t="s">
        <v>4414</v>
      </c>
    </row>
    <row r="408" spans="1:1" x14ac:dyDescent="0.2">
      <c r="A408" s="28" t="s">
        <v>19</v>
      </c>
    </row>
    <row r="409" spans="1:1" x14ac:dyDescent="0.2">
      <c r="A409" s="25">
        <v>180196639</v>
      </c>
    </row>
    <row r="410" spans="1:1" x14ac:dyDescent="0.2">
      <c r="A410" s="26" t="s">
        <v>4414</v>
      </c>
    </row>
    <row r="411" spans="1:1" x14ac:dyDescent="0.2">
      <c r="A411" s="27" t="s">
        <v>4414</v>
      </c>
    </row>
    <row r="412" spans="1:1" x14ac:dyDescent="0.2">
      <c r="A412" s="28" t="s">
        <v>19</v>
      </c>
    </row>
    <row r="413" spans="1:1" x14ac:dyDescent="0.2">
      <c r="A413" s="12" t="s">
        <v>3048</v>
      </c>
    </row>
    <row r="414" spans="1:1" x14ac:dyDescent="0.2">
      <c r="A414" s="25">
        <v>180049644</v>
      </c>
    </row>
    <row r="415" spans="1:1" x14ac:dyDescent="0.2">
      <c r="A415" s="26" t="s">
        <v>4757</v>
      </c>
    </row>
    <row r="416" spans="1:1" x14ac:dyDescent="0.2">
      <c r="A416" s="27" t="s">
        <v>996</v>
      </c>
    </row>
    <row r="417" spans="1:1" x14ac:dyDescent="0.2">
      <c r="A417" s="28" t="s">
        <v>43</v>
      </c>
    </row>
    <row r="418" spans="1:1" x14ac:dyDescent="0.2">
      <c r="A418" s="12" t="s">
        <v>554</v>
      </c>
    </row>
    <row r="419" spans="1:1" x14ac:dyDescent="0.2">
      <c r="A419" s="25">
        <v>180045185</v>
      </c>
    </row>
    <row r="420" spans="1:1" x14ac:dyDescent="0.2">
      <c r="A420" s="26" t="s">
        <v>4604</v>
      </c>
    </row>
    <row r="421" spans="1:1" x14ac:dyDescent="0.2">
      <c r="A421" s="27" t="s">
        <v>154</v>
      </c>
    </row>
    <row r="422" spans="1:1" x14ac:dyDescent="0.2">
      <c r="A422" s="28" t="s">
        <v>24</v>
      </c>
    </row>
    <row r="423" spans="1:1" x14ac:dyDescent="0.2">
      <c r="A423" s="25">
        <v>180047080</v>
      </c>
    </row>
    <row r="424" spans="1:1" x14ac:dyDescent="0.2">
      <c r="A424" s="26" t="s">
        <v>4604</v>
      </c>
    </row>
    <row r="425" spans="1:1" x14ac:dyDescent="0.2">
      <c r="A425" s="27" t="s">
        <v>154</v>
      </c>
    </row>
    <row r="426" spans="1:1" x14ac:dyDescent="0.2">
      <c r="A426" s="28" t="s">
        <v>19</v>
      </c>
    </row>
    <row r="427" spans="1:1" x14ac:dyDescent="0.2">
      <c r="A427" s="25">
        <v>180137632</v>
      </c>
    </row>
    <row r="428" spans="1:1" x14ac:dyDescent="0.2">
      <c r="A428" s="26" t="s">
        <v>4414</v>
      </c>
    </row>
    <row r="429" spans="1:1" x14ac:dyDescent="0.2">
      <c r="A429" s="27" t="s">
        <v>4414</v>
      </c>
    </row>
    <row r="430" spans="1:1" x14ac:dyDescent="0.2">
      <c r="A430" s="28" t="s">
        <v>19</v>
      </c>
    </row>
    <row r="431" spans="1:1" x14ac:dyDescent="0.2">
      <c r="A431" s="12" t="s">
        <v>1915</v>
      </c>
    </row>
    <row r="432" spans="1:1" x14ac:dyDescent="0.2">
      <c r="A432" s="25">
        <v>180108977</v>
      </c>
    </row>
    <row r="433" spans="1:1" x14ac:dyDescent="0.2">
      <c r="A433" s="26" t="s">
        <v>5071</v>
      </c>
    </row>
    <row r="434" spans="1:1" x14ac:dyDescent="0.2">
      <c r="A434" s="27" t="s">
        <v>1917</v>
      </c>
    </row>
    <row r="435" spans="1:1" x14ac:dyDescent="0.2">
      <c r="A435" s="28" t="s">
        <v>24</v>
      </c>
    </row>
    <row r="436" spans="1:1" x14ac:dyDescent="0.2">
      <c r="A436" s="12" t="s">
        <v>175</v>
      </c>
    </row>
    <row r="437" spans="1:1" x14ac:dyDescent="0.2">
      <c r="A437" s="25">
        <v>180033055</v>
      </c>
    </row>
    <row r="438" spans="1:1" x14ac:dyDescent="0.2">
      <c r="A438" s="26" t="s">
        <v>17</v>
      </c>
    </row>
    <row r="439" spans="1:1" x14ac:dyDescent="0.2">
      <c r="A439" s="27" t="s">
        <v>17</v>
      </c>
    </row>
    <row r="440" spans="1:1" x14ac:dyDescent="0.2">
      <c r="A440" s="28" t="s">
        <v>24</v>
      </c>
    </row>
    <row r="441" spans="1:1" x14ac:dyDescent="0.2">
      <c r="A441" s="12" t="s">
        <v>3032</v>
      </c>
    </row>
    <row r="442" spans="1:1" x14ac:dyDescent="0.2">
      <c r="A442" s="25">
        <v>180033085</v>
      </c>
    </row>
    <row r="443" spans="1:1" x14ac:dyDescent="0.2">
      <c r="A443" s="26" t="s">
        <v>17</v>
      </c>
    </row>
    <row r="444" spans="1:1" x14ac:dyDescent="0.2">
      <c r="A444" s="27" t="s">
        <v>17</v>
      </c>
    </row>
    <row r="445" spans="1:1" x14ac:dyDescent="0.2">
      <c r="A445" s="28" t="s">
        <v>24</v>
      </c>
    </row>
    <row r="446" spans="1:1" x14ac:dyDescent="0.2">
      <c r="A446" s="12" t="s">
        <v>2582</v>
      </c>
    </row>
    <row r="447" spans="1:1" x14ac:dyDescent="0.2">
      <c r="A447" s="25">
        <v>180195381</v>
      </c>
    </row>
    <row r="448" spans="1:1" x14ac:dyDescent="0.2">
      <c r="A448" s="26" t="s">
        <v>4512</v>
      </c>
    </row>
    <row r="449" spans="1:1" x14ac:dyDescent="0.2">
      <c r="A449" s="27" t="s">
        <v>73</v>
      </c>
    </row>
    <row r="450" spans="1:1" x14ac:dyDescent="0.2">
      <c r="A450" s="28" t="s">
        <v>19</v>
      </c>
    </row>
    <row r="451" spans="1:1" x14ac:dyDescent="0.2">
      <c r="A451" s="12" t="s">
        <v>1391</v>
      </c>
    </row>
    <row r="452" spans="1:1" x14ac:dyDescent="0.2">
      <c r="A452" s="25">
        <v>180065917</v>
      </c>
    </row>
    <row r="453" spans="1:1" x14ac:dyDescent="0.2">
      <c r="A453" s="26" t="s">
        <v>4903</v>
      </c>
    </row>
    <row r="454" spans="1:1" x14ac:dyDescent="0.2">
      <c r="A454" s="27" t="s">
        <v>1393</v>
      </c>
    </row>
    <row r="455" spans="1:1" x14ac:dyDescent="0.2">
      <c r="A455" s="28" t="s">
        <v>19</v>
      </c>
    </row>
    <row r="456" spans="1:1" x14ac:dyDescent="0.2">
      <c r="A456" s="12" t="s">
        <v>1338</v>
      </c>
    </row>
    <row r="457" spans="1:1" x14ac:dyDescent="0.2">
      <c r="A457" s="25">
        <v>180065505</v>
      </c>
    </row>
    <row r="458" spans="1:1" x14ac:dyDescent="0.2">
      <c r="A458" s="26" t="s">
        <v>4883</v>
      </c>
    </row>
    <row r="459" spans="1:1" x14ac:dyDescent="0.2">
      <c r="A459" s="27" t="s">
        <v>136</v>
      </c>
    </row>
    <row r="460" spans="1:1" x14ac:dyDescent="0.2">
      <c r="A460" s="28" t="s">
        <v>19</v>
      </c>
    </row>
    <row r="461" spans="1:1" x14ac:dyDescent="0.2">
      <c r="A461" s="25">
        <v>180140331</v>
      </c>
    </row>
    <row r="462" spans="1:1" x14ac:dyDescent="0.2">
      <c r="A462" s="26" t="s">
        <v>4414</v>
      </c>
    </row>
    <row r="463" spans="1:1" x14ac:dyDescent="0.2">
      <c r="A463" s="27" t="s">
        <v>4414</v>
      </c>
    </row>
    <row r="464" spans="1:1" x14ac:dyDescent="0.2">
      <c r="A464" s="28" t="s">
        <v>19</v>
      </c>
    </row>
    <row r="465" spans="1:1" x14ac:dyDescent="0.2">
      <c r="A465" s="12" t="s">
        <v>1345</v>
      </c>
    </row>
    <row r="466" spans="1:1" x14ac:dyDescent="0.2">
      <c r="A466" s="25">
        <v>180065569</v>
      </c>
    </row>
    <row r="467" spans="1:1" x14ac:dyDescent="0.2">
      <c r="A467" s="26" t="s">
        <v>4885</v>
      </c>
    </row>
    <row r="468" spans="1:1" x14ac:dyDescent="0.2">
      <c r="A468" s="27" t="s">
        <v>379</v>
      </c>
    </row>
    <row r="469" spans="1:1" x14ac:dyDescent="0.2">
      <c r="A469" s="28" t="s">
        <v>19</v>
      </c>
    </row>
    <row r="470" spans="1:1" x14ac:dyDescent="0.2">
      <c r="A470" s="12" t="s">
        <v>1385</v>
      </c>
    </row>
    <row r="471" spans="1:1" x14ac:dyDescent="0.2">
      <c r="A471" s="25">
        <v>180065860</v>
      </c>
    </row>
    <row r="472" spans="1:1" x14ac:dyDescent="0.2">
      <c r="A472" s="26" t="s">
        <v>4902</v>
      </c>
    </row>
    <row r="473" spans="1:1" x14ac:dyDescent="0.2">
      <c r="A473" s="27" t="s">
        <v>1386</v>
      </c>
    </row>
    <row r="474" spans="1:1" x14ac:dyDescent="0.2">
      <c r="A474" s="28" t="s">
        <v>19</v>
      </c>
    </row>
    <row r="475" spans="1:1" x14ac:dyDescent="0.2">
      <c r="A475" s="12" t="s">
        <v>1411</v>
      </c>
    </row>
    <row r="476" spans="1:1" x14ac:dyDescent="0.2">
      <c r="A476" s="25">
        <v>180066042</v>
      </c>
    </row>
    <row r="477" spans="1:1" x14ac:dyDescent="0.2">
      <c r="A477" s="26" t="s">
        <v>4909</v>
      </c>
    </row>
    <row r="478" spans="1:1" x14ac:dyDescent="0.2">
      <c r="A478" s="27" t="s">
        <v>1413</v>
      </c>
    </row>
    <row r="479" spans="1:1" x14ac:dyDescent="0.2">
      <c r="A479" s="28" t="s">
        <v>19</v>
      </c>
    </row>
    <row r="480" spans="1:1" x14ac:dyDescent="0.2">
      <c r="A480" s="12" t="s">
        <v>2523</v>
      </c>
    </row>
    <row r="481" spans="1:1" x14ac:dyDescent="0.2">
      <c r="A481" s="25">
        <v>180187443</v>
      </c>
    </row>
    <row r="482" spans="1:1" x14ac:dyDescent="0.2">
      <c r="A482" s="26" t="s">
        <v>5259</v>
      </c>
    </row>
    <row r="483" spans="1:1" x14ac:dyDescent="0.2">
      <c r="A483" s="27" t="s">
        <v>443</v>
      </c>
    </row>
    <row r="484" spans="1:1" x14ac:dyDescent="0.2">
      <c r="A484" s="28" t="s">
        <v>24</v>
      </c>
    </row>
    <row r="485" spans="1:1" x14ac:dyDescent="0.2">
      <c r="A485" s="12" t="s">
        <v>1422</v>
      </c>
    </row>
    <row r="486" spans="1:1" x14ac:dyDescent="0.2">
      <c r="A486" s="25">
        <v>180066093</v>
      </c>
    </row>
    <row r="487" spans="1:1" x14ac:dyDescent="0.2">
      <c r="A487" s="26" t="s">
        <v>4913</v>
      </c>
    </row>
    <row r="488" spans="1:1" x14ac:dyDescent="0.2">
      <c r="A488" s="27" t="s">
        <v>614</v>
      </c>
    </row>
    <row r="489" spans="1:1" x14ac:dyDescent="0.2">
      <c r="A489" s="28" t="s">
        <v>19</v>
      </c>
    </row>
    <row r="490" spans="1:1" x14ac:dyDescent="0.2">
      <c r="A490" s="12" t="s">
        <v>1480</v>
      </c>
    </row>
    <row r="491" spans="1:1" x14ac:dyDescent="0.2">
      <c r="A491" s="25">
        <v>180066581</v>
      </c>
    </row>
    <row r="492" spans="1:1" x14ac:dyDescent="0.2">
      <c r="A492" s="26" t="s">
        <v>4932</v>
      </c>
    </row>
    <row r="493" spans="1:1" x14ac:dyDescent="0.2">
      <c r="A493" s="27" t="s">
        <v>307</v>
      </c>
    </row>
    <row r="494" spans="1:1" x14ac:dyDescent="0.2">
      <c r="A494" s="28" t="s">
        <v>19</v>
      </c>
    </row>
    <row r="495" spans="1:1" x14ac:dyDescent="0.2">
      <c r="A495" s="25">
        <v>180142121</v>
      </c>
    </row>
    <row r="496" spans="1:1" x14ac:dyDescent="0.2">
      <c r="A496" s="26" t="s">
        <v>4414</v>
      </c>
    </row>
    <row r="497" spans="1:1" x14ac:dyDescent="0.2">
      <c r="A497" s="27" t="s">
        <v>4414</v>
      </c>
    </row>
    <row r="498" spans="1:1" x14ac:dyDescent="0.2">
      <c r="A498" s="28" t="s">
        <v>19</v>
      </c>
    </row>
    <row r="499" spans="1:1" x14ac:dyDescent="0.2">
      <c r="A499" s="12" t="s">
        <v>1370</v>
      </c>
    </row>
    <row r="500" spans="1:1" x14ac:dyDescent="0.2">
      <c r="A500" s="25">
        <v>180065747</v>
      </c>
    </row>
    <row r="501" spans="1:1" x14ac:dyDescent="0.2">
      <c r="A501" s="26" t="s">
        <v>4895</v>
      </c>
    </row>
    <row r="502" spans="1:1" x14ac:dyDescent="0.2">
      <c r="A502" s="27" t="s">
        <v>600</v>
      </c>
    </row>
    <row r="503" spans="1:1" x14ac:dyDescent="0.2">
      <c r="A503" s="28" t="s">
        <v>19</v>
      </c>
    </row>
    <row r="504" spans="1:1" x14ac:dyDescent="0.2">
      <c r="A504" s="12" t="s">
        <v>1459</v>
      </c>
    </row>
    <row r="505" spans="1:1" x14ac:dyDescent="0.2">
      <c r="A505" s="25">
        <v>180066379</v>
      </c>
    </row>
    <row r="506" spans="1:1" x14ac:dyDescent="0.2">
      <c r="A506" s="26" t="s">
        <v>4804</v>
      </c>
    </row>
    <row r="507" spans="1:1" x14ac:dyDescent="0.2">
      <c r="A507" s="27" t="s">
        <v>1092</v>
      </c>
    </row>
    <row r="508" spans="1:1" x14ac:dyDescent="0.2">
      <c r="A508" s="28" t="s">
        <v>19</v>
      </c>
    </row>
    <row r="509" spans="1:1" x14ac:dyDescent="0.2">
      <c r="A509" s="25">
        <v>180141710</v>
      </c>
    </row>
    <row r="510" spans="1:1" x14ac:dyDescent="0.2">
      <c r="A510" s="26" t="s">
        <v>4414</v>
      </c>
    </row>
    <row r="511" spans="1:1" x14ac:dyDescent="0.2">
      <c r="A511" s="27" t="s">
        <v>4414</v>
      </c>
    </row>
    <row r="512" spans="1:1" x14ac:dyDescent="0.2">
      <c r="A512" s="28" t="s">
        <v>19</v>
      </c>
    </row>
    <row r="513" spans="1:1" x14ac:dyDescent="0.2">
      <c r="A513" s="12" t="s">
        <v>1430</v>
      </c>
    </row>
    <row r="514" spans="1:1" x14ac:dyDescent="0.2">
      <c r="A514" s="25">
        <v>180066158</v>
      </c>
    </row>
    <row r="515" spans="1:1" x14ac:dyDescent="0.2">
      <c r="A515" s="26" t="s">
        <v>4811</v>
      </c>
    </row>
    <row r="516" spans="1:1" x14ac:dyDescent="0.2">
      <c r="A516" s="27" t="s">
        <v>952</v>
      </c>
    </row>
    <row r="517" spans="1:1" x14ac:dyDescent="0.2">
      <c r="A517" s="28" t="s">
        <v>19</v>
      </c>
    </row>
    <row r="518" spans="1:1" x14ac:dyDescent="0.2">
      <c r="A518" s="25">
        <v>180141508</v>
      </c>
    </row>
    <row r="519" spans="1:1" x14ac:dyDescent="0.2">
      <c r="A519" s="26" t="s">
        <v>4414</v>
      </c>
    </row>
    <row r="520" spans="1:1" x14ac:dyDescent="0.2">
      <c r="A520" s="27" t="s">
        <v>4414</v>
      </c>
    </row>
    <row r="521" spans="1:1" x14ac:dyDescent="0.2">
      <c r="A521" s="28" t="s">
        <v>19</v>
      </c>
    </row>
    <row r="522" spans="1:1" x14ac:dyDescent="0.2">
      <c r="A522" s="12" t="s">
        <v>1428</v>
      </c>
    </row>
    <row r="523" spans="1:1" x14ac:dyDescent="0.2">
      <c r="A523" s="25">
        <v>180066145</v>
      </c>
    </row>
    <row r="524" spans="1:1" x14ac:dyDescent="0.2">
      <c r="A524" s="26" t="s">
        <v>4915</v>
      </c>
    </row>
    <row r="525" spans="1:1" x14ac:dyDescent="0.2">
      <c r="A525" s="27" t="s">
        <v>267</v>
      </c>
    </row>
    <row r="526" spans="1:1" x14ac:dyDescent="0.2">
      <c r="A526" s="28" t="s">
        <v>19</v>
      </c>
    </row>
    <row r="527" spans="1:1" x14ac:dyDescent="0.2">
      <c r="A527" s="25">
        <v>180141478</v>
      </c>
    </row>
    <row r="528" spans="1:1" x14ac:dyDescent="0.2">
      <c r="A528" s="26" t="s">
        <v>4414</v>
      </c>
    </row>
    <row r="529" spans="1:1" x14ac:dyDescent="0.2">
      <c r="A529" s="27" t="s">
        <v>4414</v>
      </c>
    </row>
    <row r="530" spans="1:1" x14ac:dyDescent="0.2">
      <c r="A530" s="28" t="s">
        <v>19</v>
      </c>
    </row>
    <row r="531" spans="1:1" x14ac:dyDescent="0.2">
      <c r="A531" s="12" t="s">
        <v>1389</v>
      </c>
    </row>
    <row r="532" spans="1:1" x14ac:dyDescent="0.2">
      <c r="A532" s="25">
        <v>180065909</v>
      </c>
    </row>
    <row r="533" spans="1:1" x14ac:dyDescent="0.2">
      <c r="A533" s="26" t="s">
        <v>4421</v>
      </c>
    </row>
    <row r="534" spans="1:1" x14ac:dyDescent="0.2">
      <c r="A534" s="27" t="s">
        <v>31</v>
      </c>
    </row>
    <row r="535" spans="1:1" x14ac:dyDescent="0.2">
      <c r="A535" s="28" t="s">
        <v>19</v>
      </c>
    </row>
    <row r="536" spans="1:1" x14ac:dyDescent="0.2">
      <c r="A536" s="25">
        <v>180141095</v>
      </c>
    </row>
    <row r="537" spans="1:1" x14ac:dyDescent="0.2">
      <c r="A537" s="26" t="s">
        <v>4414</v>
      </c>
    </row>
    <row r="538" spans="1:1" x14ac:dyDescent="0.2">
      <c r="A538" s="27" t="s">
        <v>4414</v>
      </c>
    </row>
    <row r="539" spans="1:1" x14ac:dyDescent="0.2">
      <c r="A539" s="28" t="s">
        <v>19</v>
      </c>
    </row>
    <row r="540" spans="1:1" x14ac:dyDescent="0.2">
      <c r="A540" s="12" t="s">
        <v>1416</v>
      </c>
    </row>
    <row r="541" spans="1:1" x14ac:dyDescent="0.2">
      <c r="A541" s="25">
        <v>180066069</v>
      </c>
    </row>
    <row r="542" spans="1:1" x14ac:dyDescent="0.2">
      <c r="A542" s="26" t="s">
        <v>4500</v>
      </c>
    </row>
    <row r="543" spans="1:1" x14ac:dyDescent="0.2">
      <c r="A543" s="27" t="s">
        <v>288</v>
      </c>
    </row>
    <row r="544" spans="1:1" x14ac:dyDescent="0.2">
      <c r="A544" s="28" t="s">
        <v>19</v>
      </c>
    </row>
    <row r="545" spans="1:1" x14ac:dyDescent="0.2">
      <c r="A545" s="12" t="s">
        <v>1373</v>
      </c>
    </row>
    <row r="546" spans="1:1" x14ac:dyDescent="0.2">
      <c r="A546" s="25">
        <v>180065801</v>
      </c>
    </row>
    <row r="547" spans="1:1" x14ac:dyDescent="0.2">
      <c r="A547" s="26" t="s">
        <v>4897</v>
      </c>
    </row>
    <row r="548" spans="1:1" x14ac:dyDescent="0.2">
      <c r="A548" s="27" t="s">
        <v>51</v>
      </c>
    </row>
    <row r="549" spans="1:1" x14ac:dyDescent="0.2">
      <c r="A549" s="28" t="s">
        <v>19</v>
      </c>
    </row>
    <row r="550" spans="1:1" x14ac:dyDescent="0.2">
      <c r="A550" s="25">
        <v>180136407</v>
      </c>
    </row>
    <row r="551" spans="1:1" x14ac:dyDescent="0.2">
      <c r="A551" s="26" t="s">
        <v>4414</v>
      </c>
    </row>
    <row r="552" spans="1:1" x14ac:dyDescent="0.2">
      <c r="A552" s="27" t="s">
        <v>4414</v>
      </c>
    </row>
    <row r="553" spans="1:1" x14ac:dyDescent="0.2">
      <c r="A553" s="28" t="s">
        <v>19</v>
      </c>
    </row>
    <row r="554" spans="1:1" x14ac:dyDescent="0.2">
      <c r="A554" s="12" t="s">
        <v>1279</v>
      </c>
    </row>
    <row r="555" spans="1:1" x14ac:dyDescent="0.2">
      <c r="A555" s="25">
        <v>180065097</v>
      </c>
    </row>
    <row r="556" spans="1:1" x14ac:dyDescent="0.2">
      <c r="A556" s="26" t="s">
        <v>4861</v>
      </c>
    </row>
    <row r="557" spans="1:1" x14ac:dyDescent="0.2">
      <c r="A557" s="27" t="s">
        <v>1281</v>
      </c>
    </row>
    <row r="558" spans="1:1" x14ac:dyDescent="0.2">
      <c r="A558" s="28" t="s">
        <v>19</v>
      </c>
    </row>
    <row r="559" spans="1:1" x14ac:dyDescent="0.2">
      <c r="A559" s="12" t="s">
        <v>1378</v>
      </c>
    </row>
    <row r="560" spans="1:1" x14ac:dyDescent="0.2">
      <c r="A560" s="25">
        <v>180065828</v>
      </c>
    </row>
    <row r="561" spans="1:1" x14ac:dyDescent="0.2">
      <c r="A561" s="26" t="s">
        <v>4899</v>
      </c>
    </row>
    <row r="562" spans="1:1" x14ac:dyDescent="0.2">
      <c r="A562" s="27" t="s">
        <v>151</v>
      </c>
    </row>
    <row r="563" spans="1:1" x14ac:dyDescent="0.2">
      <c r="A563" s="28" t="s">
        <v>19</v>
      </c>
    </row>
    <row r="564" spans="1:1" x14ac:dyDescent="0.2">
      <c r="A564" s="25">
        <v>180140951</v>
      </c>
    </row>
    <row r="565" spans="1:1" x14ac:dyDescent="0.2">
      <c r="A565" s="26" t="s">
        <v>4414</v>
      </c>
    </row>
    <row r="566" spans="1:1" x14ac:dyDescent="0.2">
      <c r="A566" s="27" t="s">
        <v>4414</v>
      </c>
    </row>
    <row r="567" spans="1:1" x14ac:dyDescent="0.2">
      <c r="A567" s="28" t="s">
        <v>19</v>
      </c>
    </row>
    <row r="568" spans="1:1" x14ac:dyDescent="0.2">
      <c r="A568" s="12" t="s">
        <v>2368</v>
      </c>
    </row>
    <row r="569" spans="1:1" x14ac:dyDescent="0.2">
      <c r="A569" s="25">
        <v>180169785</v>
      </c>
    </row>
    <row r="570" spans="1:1" x14ac:dyDescent="0.2">
      <c r="A570" s="26" t="s">
        <v>5211</v>
      </c>
    </row>
    <row r="571" spans="1:1" x14ac:dyDescent="0.2">
      <c r="A571" s="27" t="s">
        <v>99</v>
      </c>
    </row>
    <row r="572" spans="1:1" x14ac:dyDescent="0.2">
      <c r="A572" s="28" t="s">
        <v>19</v>
      </c>
    </row>
    <row r="573" spans="1:1" x14ac:dyDescent="0.2">
      <c r="A573" s="12" t="s">
        <v>3065</v>
      </c>
    </row>
    <row r="574" spans="1:1" x14ac:dyDescent="0.2">
      <c r="A574" s="25">
        <v>180200849</v>
      </c>
    </row>
    <row r="575" spans="1:1" x14ac:dyDescent="0.2">
      <c r="A575" s="26" t="s">
        <v>5303</v>
      </c>
    </row>
    <row r="576" spans="1:1" x14ac:dyDescent="0.2">
      <c r="A576" s="27" t="s">
        <v>2655</v>
      </c>
    </row>
    <row r="577" spans="1:1" x14ac:dyDescent="0.2">
      <c r="A577" s="28" t="s">
        <v>24</v>
      </c>
    </row>
    <row r="578" spans="1:1" x14ac:dyDescent="0.2">
      <c r="A578" s="12" t="s">
        <v>33</v>
      </c>
    </row>
    <row r="579" spans="1:1" x14ac:dyDescent="0.2">
      <c r="A579" s="25">
        <v>180044677</v>
      </c>
    </row>
    <row r="580" spans="1:1" x14ac:dyDescent="0.2">
      <c r="A580" s="26" t="s">
        <v>4590</v>
      </c>
    </row>
    <row r="581" spans="1:1" x14ac:dyDescent="0.2">
      <c r="A581" s="27" t="s">
        <v>46</v>
      </c>
    </row>
    <row r="582" spans="1:1" x14ac:dyDescent="0.2">
      <c r="A582" s="28" t="s">
        <v>19</v>
      </c>
    </row>
    <row r="583" spans="1:1" x14ac:dyDescent="0.2">
      <c r="A583" s="25">
        <v>180109450</v>
      </c>
    </row>
    <row r="584" spans="1:1" x14ac:dyDescent="0.2">
      <c r="A584" s="26" t="s">
        <v>4590</v>
      </c>
    </row>
    <row r="585" spans="1:1" x14ac:dyDescent="0.2">
      <c r="A585" s="27" t="s">
        <v>46</v>
      </c>
    </row>
    <row r="586" spans="1:1" x14ac:dyDescent="0.2">
      <c r="A586" s="28" t="s">
        <v>24</v>
      </c>
    </row>
    <row r="587" spans="1:1" x14ac:dyDescent="0.2">
      <c r="A587" s="25">
        <v>180126967</v>
      </c>
    </row>
    <row r="588" spans="1:1" x14ac:dyDescent="0.2">
      <c r="A588" s="26" t="s">
        <v>4414</v>
      </c>
    </row>
    <row r="589" spans="1:1" x14ac:dyDescent="0.2">
      <c r="A589" s="27" t="s">
        <v>4414</v>
      </c>
    </row>
    <row r="590" spans="1:1" x14ac:dyDescent="0.2">
      <c r="A590" s="28" t="s">
        <v>19</v>
      </c>
    </row>
    <row r="591" spans="1:1" x14ac:dyDescent="0.2">
      <c r="A591" s="12" t="s">
        <v>1115</v>
      </c>
    </row>
    <row r="592" spans="1:1" x14ac:dyDescent="0.2">
      <c r="A592" s="25">
        <v>180053102</v>
      </c>
    </row>
    <row r="593" spans="1:1" x14ac:dyDescent="0.2">
      <c r="A593" s="26" t="s">
        <v>4799</v>
      </c>
    </row>
    <row r="594" spans="1:1" x14ac:dyDescent="0.2">
      <c r="A594" s="27" t="s">
        <v>340</v>
      </c>
    </row>
    <row r="595" spans="1:1" x14ac:dyDescent="0.2">
      <c r="A595" s="28" t="s">
        <v>19</v>
      </c>
    </row>
    <row r="596" spans="1:1" x14ac:dyDescent="0.2">
      <c r="A596" s="25">
        <v>180134250</v>
      </c>
    </row>
    <row r="597" spans="1:1" x14ac:dyDescent="0.2">
      <c r="A597" s="26" t="s">
        <v>4414</v>
      </c>
    </row>
    <row r="598" spans="1:1" x14ac:dyDescent="0.2">
      <c r="A598" s="27" t="s">
        <v>4414</v>
      </c>
    </row>
    <row r="599" spans="1:1" x14ac:dyDescent="0.2">
      <c r="A599" s="28" t="s">
        <v>19</v>
      </c>
    </row>
    <row r="600" spans="1:1" x14ac:dyDescent="0.2">
      <c r="A600" s="12" t="s">
        <v>1100</v>
      </c>
    </row>
    <row r="601" spans="1:1" x14ac:dyDescent="0.2">
      <c r="A601" s="25">
        <v>180052564</v>
      </c>
    </row>
    <row r="602" spans="1:1" x14ac:dyDescent="0.2">
      <c r="A602" s="26" t="s">
        <v>4790</v>
      </c>
    </row>
    <row r="603" spans="1:1" x14ac:dyDescent="0.2">
      <c r="A603" s="27" t="s">
        <v>70</v>
      </c>
    </row>
    <row r="604" spans="1:1" x14ac:dyDescent="0.2">
      <c r="A604" s="28" t="s">
        <v>19</v>
      </c>
    </row>
    <row r="605" spans="1:1" x14ac:dyDescent="0.2">
      <c r="A605" s="25">
        <v>180134035</v>
      </c>
    </row>
    <row r="606" spans="1:1" x14ac:dyDescent="0.2">
      <c r="A606" s="26" t="s">
        <v>4414</v>
      </c>
    </row>
    <row r="607" spans="1:1" x14ac:dyDescent="0.2">
      <c r="A607" s="27" t="s">
        <v>4414</v>
      </c>
    </row>
    <row r="608" spans="1:1" x14ac:dyDescent="0.2">
      <c r="A608" s="28" t="s">
        <v>19</v>
      </c>
    </row>
    <row r="609" spans="1:1" x14ac:dyDescent="0.2">
      <c r="A609" s="12" t="s">
        <v>1123</v>
      </c>
    </row>
    <row r="610" spans="1:1" x14ac:dyDescent="0.2">
      <c r="A610" s="25">
        <v>180053307</v>
      </c>
    </row>
    <row r="611" spans="1:1" x14ac:dyDescent="0.2">
      <c r="A611" s="26" t="s">
        <v>4784</v>
      </c>
    </row>
    <row r="612" spans="1:1" x14ac:dyDescent="0.2">
      <c r="A612" s="27" t="s">
        <v>98</v>
      </c>
    </row>
    <row r="613" spans="1:1" x14ac:dyDescent="0.2">
      <c r="A613" s="28" t="s">
        <v>19</v>
      </c>
    </row>
    <row r="614" spans="1:1" x14ac:dyDescent="0.2">
      <c r="A614" s="25">
        <v>180134315</v>
      </c>
    </row>
    <row r="615" spans="1:1" x14ac:dyDescent="0.2">
      <c r="A615" s="26" t="s">
        <v>4414</v>
      </c>
    </row>
    <row r="616" spans="1:1" x14ac:dyDescent="0.2">
      <c r="A616" s="27" t="s">
        <v>4414</v>
      </c>
    </row>
    <row r="617" spans="1:1" x14ac:dyDescent="0.2">
      <c r="A617" s="28" t="s">
        <v>19</v>
      </c>
    </row>
    <row r="618" spans="1:1" x14ac:dyDescent="0.2">
      <c r="A618" s="12" t="s">
        <v>1146</v>
      </c>
    </row>
    <row r="619" spans="1:1" x14ac:dyDescent="0.2">
      <c r="A619" s="25">
        <v>180053854</v>
      </c>
    </row>
    <row r="620" spans="1:1" x14ac:dyDescent="0.2">
      <c r="A620" s="26" t="s">
        <v>4803</v>
      </c>
    </row>
    <row r="621" spans="1:1" x14ac:dyDescent="0.2">
      <c r="A621" s="27" t="s">
        <v>1130</v>
      </c>
    </row>
    <row r="622" spans="1:1" x14ac:dyDescent="0.2">
      <c r="A622" s="28" t="s">
        <v>19</v>
      </c>
    </row>
    <row r="623" spans="1:1" x14ac:dyDescent="0.2">
      <c r="A623" s="25">
        <v>180136059</v>
      </c>
    </row>
    <row r="624" spans="1:1" x14ac:dyDescent="0.2">
      <c r="A624" s="26" t="s">
        <v>4414</v>
      </c>
    </row>
    <row r="625" spans="1:1" x14ac:dyDescent="0.2">
      <c r="A625" s="27" t="s">
        <v>4414</v>
      </c>
    </row>
    <row r="626" spans="1:1" x14ac:dyDescent="0.2">
      <c r="A626" s="28" t="s">
        <v>19</v>
      </c>
    </row>
    <row r="627" spans="1:1" x14ac:dyDescent="0.2">
      <c r="A627" s="12" t="s">
        <v>1095</v>
      </c>
    </row>
    <row r="628" spans="1:1" x14ac:dyDescent="0.2">
      <c r="A628" s="25">
        <v>180052009</v>
      </c>
    </row>
    <row r="629" spans="1:1" x14ac:dyDescent="0.2">
      <c r="A629" s="26" t="s">
        <v>4792</v>
      </c>
    </row>
    <row r="630" spans="1:1" x14ac:dyDescent="0.2">
      <c r="A630" s="27" t="s">
        <v>233</v>
      </c>
    </row>
    <row r="631" spans="1:1" x14ac:dyDescent="0.2">
      <c r="A631" s="28" t="s">
        <v>19</v>
      </c>
    </row>
    <row r="632" spans="1:1" x14ac:dyDescent="0.2">
      <c r="A632" s="25">
        <v>180133262</v>
      </c>
    </row>
    <row r="633" spans="1:1" x14ac:dyDescent="0.2">
      <c r="A633" s="26" t="s">
        <v>4414</v>
      </c>
    </row>
    <row r="634" spans="1:1" x14ac:dyDescent="0.2">
      <c r="A634" s="27" t="s">
        <v>4414</v>
      </c>
    </row>
    <row r="635" spans="1:1" x14ac:dyDescent="0.2">
      <c r="A635" s="28" t="s">
        <v>19</v>
      </c>
    </row>
    <row r="636" spans="1:1" x14ac:dyDescent="0.2">
      <c r="A636" s="12" t="s">
        <v>1102</v>
      </c>
    </row>
    <row r="637" spans="1:1" x14ac:dyDescent="0.2">
      <c r="A637" s="25">
        <v>180052602</v>
      </c>
    </row>
    <row r="638" spans="1:1" x14ac:dyDescent="0.2">
      <c r="A638" s="26" t="s">
        <v>4794</v>
      </c>
    </row>
    <row r="639" spans="1:1" x14ac:dyDescent="0.2">
      <c r="A639" s="27" t="s">
        <v>28</v>
      </c>
    </row>
    <row r="640" spans="1:1" x14ac:dyDescent="0.2">
      <c r="A640" s="28" t="s">
        <v>19</v>
      </c>
    </row>
    <row r="641" spans="1:1" x14ac:dyDescent="0.2">
      <c r="A641" s="25">
        <v>180134080</v>
      </c>
    </row>
    <row r="642" spans="1:1" x14ac:dyDescent="0.2">
      <c r="A642" s="26" t="s">
        <v>4414</v>
      </c>
    </row>
    <row r="643" spans="1:1" x14ac:dyDescent="0.2">
      <c r="A643" s="27" t="s">
        <v>4414</v>
      </c>
    </row>
    <row r="644" spans="1:1" x14ac:dyDescent="0.2">
      <c r="A644" s="28" t="s">
        <v>19</v>
      </c>
    </row>
    <row r="645" spans="1:1" x14ac:dyDescent="0.2">
      <c r="A645" s="12" t="s">
        <v>1143</v>
      </c>
    </row>
    <row r="646" spans="1:1" x14ac:dyDescent="0.2">
      <c r="A646" s="25">
        <v>180053803</v>
      </c>
    </row>
    <row r="647" spans="1:1" x14ac:dyDescent="0.2">
      <c r="A647" s="26" t="s">
        <v>4809</v>
      </c>
    </row>
    <row r="648" spans="1:1" x14ac:dyDescent="0.2">
      <c r="A648" s="27" t="s">
        <v>1145</v>
      </c>
    </row>
    <row r="649" spans="1:1" x14ac:dyDescent="0.2">
      <c r="A649" s="28" t="s">
        <v>19</v>
      </c>
    </row>
    <row r="650" spans="1:1" x14ac:dyDescent="0.2">
      <c r="A650" s="25">
        <v>180136024</v>
      </c>
    </row>
    <row r="651" spans="1:1" x14ac:dyDescent="0.2">
      <c r="A651" s="26" t="s">
        <v>4414</v>
      </c>
    </row>
    <row r="652" spans="1:1" x14ac:dyDescent="0.2">
      <c r="A652" s="27" t="s">
        <v>4414</v>
      </c>
    </row>
    <row r="653" spans="1:1" x14ac:dyDescent="0.2">
      <c r="A653" s="28" t="s">
        <v>19</v>
      </c>
    </row>
    <row r="654" spans="1:1" x14ac:dyDescent="0.2">
      <c r="A654" s="12" t="s">
        <v>1104</v>
      </c>
    </row>
    <row r="655" spans="1:1" x14ac:dyDescent="0.2">
      <c r="A655" s="25">
        <v>180052705</v>
      </c>
    </row>
    <row r="656" spans="1:1" x14ac:dyDescent="0.2">
      <c r="A656" s="26" t="s">
        <v>4795</v>
      </c>
    </row>
    <row r="657" spans="1:1" x14ac:dyDescent="0.2">
      <c r="A657" s="27" t="s">
        <v>576</v>
      </c>
    </row>
    <row r="658" spans="1:1" x14ac:dyDescent="0.2">
      <c r="A658" s="28" t="s">
        <v>19</v>
      </c>
    </row>
    <row r="659" spans="1:1" x14ac:dyDescent="0.2">
      <c r="A659" s="25">
        <v>180134145</v>
      </c>
    </row>
    <row r="660" spans="1:1" x14ac:dyDescent="0.2">
      <c r="A660" s="26" t="s">
        <v>4414</v>
      </c>
    </row>
    <row r="661" spans="1:1" x14ac:dyDescent="0.2">
      <c r="A661" s="27" t="s">
        <v>4414</v>
      </c>
    </row>
    <row r="662" spans="1:1" x14ac:dyDescent="0.2">
      <c r="A662" s="28" t="s">
        <v>19</v>
      </c>
    </row>
    <row r="663" spans="1:1" x14ac:dyDescent="0.2">
      <c r="A663" s="12" t="s">
        <v>1119</v>
      </c>
    </row>
    <row r="664" spans="1:1" x14ac:dyDescent="0.2">
      <c r="A664" s="25">
        <v>180053205</v>
      </c>
    </row>
    <row r="665" spans="1:1" x14ac:dyDescent="0.2">
      <c r="A665" s="26" t="s">
        <v>4800</v>
      </c>
    </row>
    <row r="666" spans="1:1" x14ac:dyDescent="0.2">
      <c r="A666" s="27" t="s">
        <v>31</v>
      </c>
    </row>
    <row r="667" spans="1:1" x14ac:dyDescent="0.2">
      <c r="A667" s="28" t="s">
        <v>19</v>
      </c>
    </row>
    <row r="668" spans="1:1" x14ac:dyDescent="0.2">
      <c r="A668" s="25">
        <v>180139759</v>
      </c>
    </row>
    <row r="669" spans="1:1" x14ac:dyDescent="0.2">
      <c r="A669" s="26" t="s">
        <v>4414</v>
      </c>
    </row>
    <row r="670" spans="1:1" x14ac:dyDescent="0.2">
      <c r="A670" s="27" t="s">
        <v>4414</v>
      </c>
    </row>
    <row r="671" spans="1:1" x14ac:dyDescent="0.2">
      <c r="A671" s="28" t="s">
        <v>19</v>
      </c>
    </row>
    <row r="672" spans="1:1" x14ac:dyDescent="0.2">
      <c r="A672" s="12" t="s">
        <v>2161</v>
      </c>
    </row>
    <row r="673" spans="1:1" x14ac:dyDescent="0.2">
      <c r="A673" s="25">
        <v>180116910</v>
      </c>
    </row>
    <row r="674" spans="1:1" x14ac:dyDescent="0.2">
      <c r="A674" s="26" t="s">
        <v>5152</v>
      </c>
    </row>
    <row r="675" spans="1:1" x14ac:dyDescent="0.2">
      <c r="A675" s="27" t="s">
        <v>2160</v>
      </c>
    </row>
    <row r="676" spans="1:1" x14ac:dyDescent="0.2">
      <c r="A676" s="28" t="s">
        <v>24</v>
      </c>
    </row>
    <row r="677" spans="1:1" x14ac:dyDescent="0.2">
      <c r="A677" s="12" t="s">
        <v>3055</v>
      </c>
    </row>
    <row r="678" spans="1:1" x14ac:dyDescent="0.2">
      <c r="A678" s="25">
        <v>180106907</v>
      </c>
    </row>
    <row r="679" spans="1:1" x14ac:dyDescent="0.2">
      <c r="A679" s="26" t="s">
        <v>4799</v>
      </c>
    </row>
    <row r="680" spans="1:1" x14ac:dyDescent="0.2">
      <c r="A680" s="27" t="s">
        <v>340</v>
      </c>
    </row>
    <row r="681" spans="1:1" x14ac:dyDescent="0.2">
      <c r="A681" s="28" t="s">
        <v>24</v>
      </c>
    </row>
    <row r="682" spans="1:1" x14ac:dyDescent="0.2">
      <c r="A682" s="12" t="s">
        <v>1800</v>
      </c>
    </row>
    <row r="683" spans="1:1" x14ac:dyDescent="0.2">
      <c r="A683" s="25">
        <v>180106869</v>
      </c>
    </row>
    <row r="684" spans="1:1" x14ac:dyDescent="0.2">
      <c r="A684" s="26" t="s">
        <v>5038</v>
      </c>
    </row>
    <row r="685" spans="1:1" x14ac:dyDescent="0.2">
      <c r="A685" s="27" t="s">
        <v>1802</v>
      </c>
    </row>
    <row r="686" spans="1:1" x14ac:dyDescent="0.2">
      <c r="A686" s="28" t="s">
        <v>19</v>
      </c>
    </row>
    <row r="687" spans="1:1" x14ac:dyDescent="0.2">
      <c r="A687" s="12" t="s">
        <v>95</v>
      </c>
    </row>
    <row r="688" spans="1:1" x14ac:dyDescent="0.2">
      <c r="A688" s="25">
        <v>104849011</v>
      </c>
    </row>
    <row r="689" spans="1:1" x14ac:dyDescent="0.2">
      <c r="A689" s="26" t="s">
        <v>4443</v>
      </c>
    </row>
    <row r="690" spans="1:1" x14ac:dyDescent="0.2">
      <c r="A690" s="27" t="s">
        <v>28</v>
      </c>
    </row>
    <row r="691" spans="1:1" x14ac:dyDescent="0.2">
      <c r="A691" s="28" t="s">
        <v>19</v>
      </c>
    </row>
    <row r="692" spans="1:1" x14ac:dyDescent="0.2">
      <c r="A692" s="25">
        <v>180124816</v>
      </c>
    </row>
    <row r="693" spans="1:1" x14ac:dyDescent="0.2">
      <c r="A693" s="26" t="s">
        <v>4414</v>
      </c>
    </row>
    <row r="694" spans="1:1" x14ac:dyDescent="0.2">
      <c r="A694" s="27" t="s">
        <v>4414</v>
      </c>
    </row>
    <row r="695" spans="1:1" x14ac:dyDescent="0.2">
      <c r="A695" s="28" t="s">
        <v>19</v>
      </c>
    </row>
    <row r="696" spans="1:1" x14ac:dyDescent="0.2">
      <c r="A696" s="12" t="s">
        <v>2048</v>
      </c>
    </row>
    <row r="697" spans="1:1" x14ac:dyDescent="0.2">
      <c r="A697" s="25">
        <v>180112273</v>
      </c>
    </row>
    <row r="698" spans="1:1" x14ac:dyDescent="0.2">
      <c r="A698" s="26" t="s">
        <v>4898</v>
      </c>
    </row>
    <row r="699" spans="1:1" x14ac:dyDescent="0.2">
      <c r="A699" s="27" t="s">
        <v>1377</v>
      </c>
    </row>
    <row r="700" spans="1:1" x14ac:dyDescent="0.2">
      <c r="A700" s="28" t="s">
        <v>43</v>
      </c>
    </row>
    <row r="701" spans="1:1" x14ac:dyDescent="0.2">
      <c r="A701" s="12" t="s">
        <v>1934</v>
      </c>
    </row>
    <row r="702" spans="1:1" x14ac:dyDescent="0.2">
      <c r="A702" s="25">
        <v>180109175</v>
      </c>
    </row>
    <row r="703" spans="1:1" x14ac:dyDescent="0.2">
      <c r="A703" s="26" t="s">
        <v>5076</v>
      </c>
    </row>
    <row r="704" spans="1:1" x14ac:dyDescent="0.2">
      <c r="A704" s="27" t="s">
        <v>1936</v>
      </c>
    </row>
    <row r="705" spans="1:1" x14ac:dyDescent="0.2">
      <c r="A705" s="28" t="s">
        <v>24</v>
      </c>
    </row>
    <row r="706" spans="1:1" x14ac:dyDescent="0.2">
      <c r="A706" s="12" t="s">
        <v>3062</v>
      </c>
    </row>
    <row r="707" spans="1:1" x14ac:dyDescent="0.2">
      <c r="A707" s="25">
        <v>180190665</v>
      </c>
    </row>
    <row r="708" spans="1:1" x14ac:dyDescent="0.2">
      <c r="A708" s="26" t="s">
        <v>5259</v>
      </c>
    </row>
    <row r="709" spans="1:1" x14ac:dyDescent="0.2">
      <c r="A709" s="27" t="s">
        <v>443</v>
      </c>
    </row>
    <row r="710" spans="1:1" x14ac:dyDescent="0.2">
      <c r="A710" s="28" t="s">
        <v>19</v>
      </c>
    </row>
    <row r="711" spans="1:1" x14ac:dyDescent="0.2">
      <c r="A711" s="12" t="s">
        <v>1485</v>
      </c>
    </row>
    <row r="712" spans="1:1" x14ac:dyDescent="0.2">
      <c r="A712" s="25">
        <v>180066662</v>
      </c>
    </row>
    <row r="713" spans="1:1" x14ac:dyDescent="0.2">
      <c r="A713" s="26" t="s">
        <v>4774</v>
      </c>
    </row>
    <row r="714" spans="1:1" x14ac:dyDescent="0.2">
      <c r="A714" s="27" t="s">
        <v>31</v>
      </c>
    </row>
    <row r="715" spans="1:1" x14ac:dyDescent="0.2">
      <c r="A715" s="28" t="s">
        <v>19</v>
      </c>
    </row>
    <row r="716" spans="1:1" x14ac:dyDescent="0.2">
      <c r="A716" s="25">
        <v>180142202</v>
      </c>
    </row>
    <row r="717" spans="1:1" x14ac:dyDescent="0.2">
      <c r="A717" s="26" t="s">
        <v>4414</v>
      </c>
    </row>
    <row r="718" spans="1:1" x14ac:dyDescent="0.2">
      <c r="A718" s="27" t="s">
        <v>4414</v>
      </c>
    </row>
    <row r="719" spans="1:1" x14ac:dyDescent="0.2">
      <c r="A719" s="28" t="s">
        <v>19</v>
      </c>
    </row>
    <row r="720" spans="1:1" x14ac:dyDescent="0.2">
      <c r="A720" s="12" t="s">
        <v>1230</v>
      </c>
    </row>
    <row r="721" spans="1:1" x14ac:dyDescent="0.2">
      <c r="A721" s="25">
        <v>180060761</v>
      </c>
    </row>
    <row r="722" spans="1:1" x14ac:dyDescent="0.2">
      <c r="A722" s="26" t="s">
        <v>4847</v>
      </c>
    </row>
    <row r="723" spans="1:1" x14ac:dyDescent="0.2">
      <c r="A723" s="27" t="s">
        <v>384</v>
      </c>
    </row>
    <row r="724" spans="1:1" x14ac:dyDescent="0.2">
      <c r="A724" s="28" t="s">
        <v>19</v>
      </c>
    </row>
    <row r="725" spans="1:1" x14ac:dyDescent="0.2">
      <c r="A725" s="25">
        <v>180123917</v>
      </c>
    </row>
    <row r="726" spans="1:1" x14ac:dyDescent="0.2">
      <c r="A726" s="26" t="s">
        <v>4414</v>
      </c>
    </row>
    <row r="727" spans="1:1" x14ac:dyDescent="0.2">
      <c r="A727" s="27" t="s">
        <v>4414</v>
      </c>
    </row>
    <row r="728" spans="1:1" x14ac:dyDescent="0.2">
      <c r="A728" s="28" t="s">
        <v>19</v>
      </c>
    </row>
    <row r="729" spans="1:1" x14ac:dyDescent="0.2">
      <c r="A729" s="12" t="s">
        <v>1226</v>
      </c>
    </row>
    <row r="730" spans="1:1" x14ac:dyDescent="0.2">
      <c r="A730" s="25">
        <v>180060702</v>
      </c>
    </row>
    <row r="731" spans="1:1" x14ac:dyDescent="0.2">
      <c r="A731" s="26" t="s">
        <v>4846</v>
      </c>
    </row>
    <row r="732" spans="1:1" x14ac:dyDescent="0.2">
      <c r="A732" s="27" t="s">
        <v>151</v>
      </c>
    </row>
    <row r="733" spans="1:1" x14ac:dyDescent="0.2">
      <c r="A733" s="28" t="s">
        <v>19</v>
      </c>
    </row>
    <row r="734" spans="1:1" x14ac:dyDescent="0.2">
      <c r="A734" s="25">
        <v>180137047</v>
      </c>
    </row>
    <row r="735" spans="1:1" x14ac:dyDescent="0.2">
      <c r="A735" s="26" t="s">
        <v>4414</v>
      </c>
    </row>
    <row r="736" spans="1:1" x14ac:dyDescent="0.2">
      <c r="A736" s="27" t="s">
        <v>4414</v>
      </c>
    </row>
    <row r="737" spans="1:1" x14ac:dyDescent="0.2">
      <c r="A737" s="28" t="s">
        <v>19</v>
      </c>
    </row>
    <row r="738" spans="1:1" x14ac:dyDescent="0.2">
      <c r="A738" s="12" t="s">
        <v>1760</v>
      </c>
    </row>
    <row r="739" spans="1:1" x14ac:dyDescent="0.2">
      <c r="A739" s="25">
        <v>180106125</v>
      </c>
    </row>
    <row r="740" spans="1:1" x14ac:dyDescent="0.2">
      <c r="A740" s="26" t="s">
        <v>4625</v>
      </c>
    </row>
    <row r="741" spans="1:1" x14ac:dyDescent="0.2">
      <c r="A741" s="27" t="s">
        <v>73</v>
      </c>
    </row>
    <row r="742" spans="1:1" x14ac:dyDescent="0.2">
      <c r="A742" s="28" t="s">
        <v>19</v>
      </c>
    </row>
    <row r="743" spans="1:1" x14ac:dyDescent="0.2">
      <c r="A743" s="12" t="s">
        <v>1269</v>
      </c>
    </row>
    <row r="744" spans="1:1" x14ac:dyDescent="0.2">
      <c r="A744" s="25">
        <v>180065011</v>
      </c>
    </row>
    <row r="745" spans="1:1" x14ac:dyDescent="0.2">
      <c r="A745" s="26" t="s">
        <v>4740</v>
      </c>
    </row>
    <row r="746" spans="1:1" x14ac:dyDescent="0.2">
      <c r="A746" s="27" t="s">
        <v>340</v>
      </c>
    </row>
    <row r="747" spans="1:1" x14ac:dyDescent="0.2">
      <c r="A747" s="28" t="s">
        <v>19</v>
      </c>
    </row>
    <row r="748" spans="1:1" x14ac:dyDescent="0.2">
      <c r="A748" s="25">
        <v>180138566</v>
      </c>
    </row>
    <row r="749" spans="1:1" x14ac:dyDescent="0.2">
      <c r="A749" s="26" t="s">
        <v>4414</v>
      </c>
    </row>
    <row r="750" spans="1:1" x14ac:dyDescent="0.2">
      <c r="A750" s="27" t="s">
        <v>4414</v>
      </c>
    </row>
    <row r="751" spans="1:1" x14ac:dyDescent="0.2">
      <c r="A751" s="28" t="s">
        <v>19</v>
      </c>
    </row>
    <row r="752" spans="1:1" x14ac:dyDescent="0.2">
      <c r="A752" s="12" t="s">
        <v>1477</v>
      </c>
    </row>
    <row r="753" spans="1:1" x14ac:dyDescent="0.2">
      <c r="A753" s="25">
        <v>180066522</v>
      </c>
    </row>
    <row r="754" spans="1:1" x14ac:dyDescent="0.2">
      <c r="A754" s="26" t="s">
        <v>4931</v>
      </c>
    </row>
    <row r="755" spans="1:1" x14ac:dyDescent="0.2">
      <c r="A755" s="27" t="s">
        <v>70</v>
      </c>
    </row>
    <row r="756" spans="1:1" x14ac:dyDescent="0.2">
      <c r="A756" s="28" t="s">
        <v>19</v>
      </c>
    </row>
    <row r="757" spans="1:1" x14ac:dyDescent="0.2">
      <c r="A757" s="25">
        <v>180142024</v>
      </c>
    </row>
    <row r="758" spans="1:1" x14ac:dyDescent="0.2">
      <c r="A758" s="26" t="s">
        <v>4414</v>
      </c>
    </row>
    <row r="759" spans="1:1" x14ac:dyDescent="0.2">
      <c r="A759" s="27" t="s">
        <v>4414</v>
      </c>
    </row>
    <row r="760" spans="1:1" x14ac:dyDescent="0.2">
      <c r="A760" s="28" t="s">
        <v>19</v>
      </c>
    </row>
    <row r="761" spans="1:1" x14ac:dyDescent="0.2">
      <c r="A761" s="12" t="s">
        <v>1259</v>
      </c>
    </row>
    <row r="762" spans="1:1" x14ac:dyDescent="0.2">
      <c r="A762" s="25">
        <v>180064872</v>
      </c>
    </row>
    <row r="763" spans="1:1" x14ac:dyDescent="0.2">
      <c r="A763" s="26" t="s">
        <v>4803</v>
      </c>
    </row>
    <row r="764" spans="1:1" x14ac:dyDescent="0.2">
      <c r="A764" s="27" t="s">
        <v>1130</v>
      </c>
    </row>
    <row r="765" spans="1:1" x14ac:dyDescent="0.2">
      <c r="A765" s="28" t="s">
        <v>19</v>
      </c>
    </row>
    <row r="766" spans="1:1" x14ac:dyDescent="0.2">
      <c r="A766" s="25">
        <v>180138353</v>
      </c>
    </row>
    <row r="767" spans="1:1" x14ac:dyDescent="0.2">
      <c r="A767" s="26" t="s">
        <v>4414</v>
      </c>
    </row>
    <row r="768" spans="1:1" x14ac:dyDescent="0.2">
      <c r="A768" s="27" t="s">
        <v>4414</v>
      </c>
    </row>
    <row r="769" spans="1:1" x14ac:dyDescent="0.2">
      <c r="A769" s="28" t="s">
        <v>19</v>
      </c>
    </row>
    <row r="770" spans="1:1" x14ac:dyDescent="0.2">
      <c r="A770" s="12" t="s">
        <v>1228</v>
      </c>
    </row>
    <row r="771" spans="1:1" x14ac:dyDescent="0.2">
      <c r="A771" s="25">
        <v>180060737</v>
      </c>
    </row>
    <row r="772" spans="1:1" x14ac:dyDescent="0.2">
      <c r="A772" s="26" t="s">
        <v>4830</v>
      </c>
    </row>
    <row r="773" spans="1:1" x14ac:dyDescent="0.2">
      <c r="A773" s="27" t="s">
        <v>233</v>
      </c>
    </row>
    <row r="774" spans="1:1" x14ac:dyDescent="0.2">
      <c r="A774" s="28" t="s">
        <v>19</v>
      </c>
    </row>
    <row r="775" spans="1:1" x14ac:dyDescent="0.2">
      <c r="A775" s="25">
        <v>180137098</v>
      </c>
    </row>
    <row r="776" spans="1:1" x14ac:dyDescent="0.2">
      <c r="A776" s="26" t="s">
        <v>4414</v>
      </c>
    </row>
    <row r="777" spans="1:1" x14ac:dyDescent="0.2">
      <c r="A777" s="27" t="s">
        <v>4414</v>
      </c>
    </row>
    <row r="778" spans="1:1" x14ac:dyDescent="0.2">
      <c r="A778" s="28" t="s">
        <v>19</v>
      </c>
    </row>
    <row r="779" spans="1:1" x14ac:dyDescent="0.2">
      <c r="A779" s="12" t="s">
        <v>1251</v>
      </c>
    </row>
    <row r="780" spans="1:1" x14ac:dyDescent="0.2">
      <c r="A780" s="25">
        <v>180060958</v>
      </c>
    </row>
    <row r="781" spans="1:1" x14ac:dyDescent="0.2">
      <c r="A781" s="26" t="s">
        <v>4854</v>
      </c>
    </row>
    <row r="782" spans="1:1" x14ac:dyDescent="0.2">
      <c r="A782" s="27" t="s">
        <v>28</v>
      </c>
    </row>
    <row r="783" spans="1:1" x14ac:dyDescent="0.2">
      <c r="A783" s="28" t="s">
        <v>19</v>
      </c>
    </row>
    <row r="784" spans="1:1" x14ac:dyDescent="0.2">
      <c r="A784" s="25">
        <v>180124417</v>
      </c>
    </row>
    <row r="785" spans="1:1" x14ac:dyDescent="0.2">
      <c r="A785" s="26" t="s">
        <v>4414</v>
      </c>
    </row>
    <row r="786" spans="1:1" x14ac:dyDescent="0.2">
      <c r="A786" s="27" t="s">
        <v>4414</v>
      </c>
    </row>
    <row r="787" spans="1:1" x14ac:dyDescent="0.2">
      <c r="A787" s="28" t="s">
        <v>19</v>
      </c>
    </row>
    <row r="788" spans="1:1" x14ac:dyDescent="0.2">
      <c r="A788" s="25">
        <v>180186560</v>
      </c>
    </row>
    <row r="789" spans="1:1" x14ac:dyDescent="0.2">
      <c r="A789" s="26" t="s">
        <v>4414</v>
      </c>
    </row>
    <row r="790" spans="1:1" x14ac:dyDescent="0.2">
      <c r="A790" s="27" t="s">
        <v>4414</v>
      </c>
    </row>
    <row r="791" spans="1:1" x14ac:dyDescent="0.2">
      <c r="A791" s="28" t="s">
        <v>19</v>
      </c>
    </row>
    <row r="792" spans="1:1" x14ac:dyDescent="0.2">
      <c r="A792" s="12" t="s">
        <v>1261</v>
      </c>
    </row>
    <row r="793" spans="1:1" x14ac:dyDescent="0.2">
      <c r="A793" s="25">
        <v>180064902</v>
      </c>
    </row>
    <row r="794" spans="1:1" x14ac:dyDescent="0.2">
      <c r="A794" s="26" t="s">
        <v>4858</v>
      </c>
    </row>
    <row r="795" spans="1:1" x14ac:dyDescent="0.2">
      <c r="A795" s="27" t="s">
        <v>57</v>
      </c>
    </row>
    <row r="796" spans="1:1" x14ac:dyDescent="0.2">
      <c r="A796" s="28" t="s">
        <v>19</v>
      </c>
    </row>
    <row r="797" spans="1:1" x14ac:dyDescent="0.2">
      <c r="A797" s="25">
        <v>180138405</v>
      </c>
    </row>
    <row r="798" spans="1:1" x14ac:dyDescent="0.2">
      <c r="A798" s="26" t="s">
        <v>4414</v>
      </c>
    </row>
    <row r="799" spans="1:1" x14ac:dyDescent="0.2">
      <c r="A799" s="27" t="s">
        <v>4414</v>
      </c>
    </row>
    <row r="800" spans="1:1" x14ac:dyDescent="0.2">
      <c r="A800" s="28" t="s">
        <v>19</v>
      </c>
    </row>
    <row r="801" spans="1:1" x14ac:dyDescent="0.2">
      <c r="A801" s="12" t="s">
        <v>1512</v>
      </c>
    </row>
    <row r="802" spans="1:1" x14ac:dyDescent="0.2">
      <c r="A802" s="25">
        <v>180067125</v>
      </c>
    </row>
    <row r="803" spans="1:1" x14ac:dyDescent="0.2">
      <c r="A803" s="26" t="s">
        <v>4944</v>
      </c>
    </row>
    <row r="804" spans="1:1" x14ac:dyDescent="0.2">
      <c r="A804" s="27" t="s">
        <v>1145</v>
      </c>
    </row>
    <row r="805" spans="1:1" x14ac:dyDescent="0.2">
      <c r="A805" s="28" t="s">
        <v>19</v>
      </c>
    </row>
    <row r="806" spans="1:1" x14ac:dyDescent="0.2">
      <c r="A806" s="25">
        <v>180144248</v>
      </c>
    </row>
    <row r="807" spans="1:1" x14ac:dyDescent="0.2">
      <c r="A807" s="26" t="s">
        <v>4414</v>
      </c>
    </row>
    <row r="808" spans="1:1" x14ac:dyDescent="0.2">
      <c r="A808" s="27" t="s">
        <v>4414</v>
      </c>
    </row>
    <row r="809" spans="1:1" x14ac:dyDescent="0.2">
      <c r="A809" s="28" t="s">
        <v>19</v>
      </c>
    </row>
    <row r="810" spans="1:1" x14ac:dyDescent="0.2">
      <c r="A810" s="12" t="s">
        <v>289</v>
      </c>
    </row>
    <row r="811" spans="1:1" x14ac:dyDescent="0.2">
      <c r="A811" s="25">
        <v>180041341</v>
      </c>
    </row>
    <row r="812" spans="1:1" x14ac:dyDescent="0.2">
      <c r="A812" s="26" t="s">
        <v>4501</v>
      </c>
    </row>
    <row r="813" spans="1:1" x14ac:dyDescent="0.2">
      <c r="A813" s="27" t="s">
        <v>291</v>
      </c>
    </row>
    <row r="814" spans="1:1" x14ac:dyDescent="0.2">
      <c r="A814" s="28" t="s">
        <v>43</v>
      </c>
    </row>
    <row r="815" spans="1:1" x14ac:dyDescent="0.2">
      <c r="A815" s="12" t="s">
        <v>685</v>
      </c>
    </row>
    <row r="816" spans="1:1" x14ac:dyDescent="0.2">
      <c r="A816" s="25">
        <v>180046343</v>
      </c>
    </row>
    <row r="817" spans="1:1" x14ac:dyDescent="0.2">
      <c r="A817" s="26" t="s">
        <v>4655</v>
      </c>
    </row>
    <row r="818" spans="1:1" x14ac:dyDescent="0.2">
      <c r="A818" s="27" t="s">
        <v>687</v>
      </c>
    </row>
    <row r="819" spans="1:1" x14ac:dyDescent="0.2">
      <c r="A819" s="28" t="s">
        <v>24</v>
      </c>
    </row>
    <row r="820" spans="1:1" x14ac:dyDescent="0.2">
      <c r="A820" s="25">
        <v>180129753</v>
      </c>
    </row>
    <row r="821" spans="1:1" x14ac:dyDescent="0.2">
      <c r="A821" s="26" t="s">
        <v>4414</v>
      </c>
    </row>
    <row r="822" spans="1:1" x14ac:dyDescent="0.2">
      <c r="A822" s="27" t="s">
        <v>4414</v>
      </c>
    </row>
    <row r="823" spans="1:1" x14ac:dyDescent="0.2">
      <c r="A823" s="28" t="s">
        <v>24</v>
      </c>
    </row>
    <row r="824" spans="1:1" x14ac:dyDescent="0.2">
      <c r="A824" s="12" t="s">
        <v>469</v>
      </c>
    </row>
    <row r="825" spans="1:1" x14ac:dyDescent="0.2">
      <c r="A825" s="25">
        <v>180044227</v>
      </c>
    </row>
    <row r="826" spans="1:1" x14ac:dyDescent="0.2">
      <c r="A826" s="26" t="s">
        <v>4578</v>
      </c>
    </row>
    <row r="827" spans="1:1" x14ac:dyDescent="0.2">
      <c r="A827" s="27" t="s">
        <v>471</v>
      </c>
    </row>
    <row r="828" spans="1:1" x14ac:dyDescent="0.2">
      <c r="A828" s="28" t="s">
        <v>19</v>
      </c>
    </row>
    <row r="829" spans="1:1" x14ac:dyDescent="0.2">
      <c r="A829" s="12" t="s">
        <v>71</v>
      </c>
    </row>
    <row r="830" spans="1:1" x14ac:dyDescent="0.2">
      <c r="A830" s="25">
        <v>104713071</v>
      </c>
    </row>
    <row r="831" spans="1:1" x14ac:dyDescent="0.2">
      <c r="A831" s="26" t="s">
        <v>4434</v>
      </c>
    </row>
    <row r="832" spans="1:1" x14ac:dyDescent="0.2">
      <c r="A832" s="27" t="s">
        <v>73</v>
      </c>
    </row>
    <row r="833" spans="1:1" x14ac:dyDescent="0.2">
      <c r="A833" s="28" t="s">
        <v>19</v>
      </c>
    </row>
    <row r="834" spans="1:1" x14ac:dyDescent="0.2">
      <c r="A834" s="12" t="s">
        <v>1766</v>
      </c>
    </row>
    <row r="835" spans="1:1" x14ac:dyDescent="0.2">
      <c r="A835" s="25">
        <v>180106222</v>
      </c>
    </row>
    <row r="836" spans="1:1" x14ac:dyDescent="0.2">
      <c r="A836" s="26" t="s">
        <v>5025</v>
      </c>
    </row>
    <row r="837" spans="1:1" x14ac:dyDescent="0.2">
      <c r="A837" s="27" t="s">
        <v>1768</v>
      </c>
    </row>
    <row r="838" spans="1:1" x14ac:dyDescent="0.2">
      <c r="A838" s="28" t="s">
        <v>43</v>
      </c>
    </row>
    <row r="839" spans="1:1" x14ac:dyDescent="0.2">
      <c r="A839" s="12" t="s">
        <v>2064</v>
      </c>
    </row>
    <row r="840" spans="1:1" x14ac:dyDescent="0.2">
      <c r="A840" s="25">
        <v>180113135</v>
      </c>
    </row>
    <row r="841" spans="1:1" x14ac:dyDescent="0.2">
      <c r="A841" s="26" t="s">
        <v>5122</v>
      </c>
    </row>
    <row r="842" spans="1:1" x14ac:dyDescent="0.2">
      <c r="A842" s="27" t="s">
        <v>1719</v>
      </c>
    </row>
    <row r="843" spans="1:1" x14ac:dyDescent="0.2">
      <c r="A843" s="28" t="s">
        <v>24</v>
      </c>
    </row>
    <row r="844" spans="1:1" x14ac:dyDescent="0.2">
      <c r="A844" s="12" t="s">
        <v>1982</v>
      </c>
    </row>
    <row r="845" spans="1:1" x14ac:dyDescent="0.2">
      <c r="A845" s="25">
        <v>180110270</v>
      </c>
    </row>
    <row r="846" spans="1:1" x14ac:dyDescent="0.2">
      <c r="A846" s="26" t="s">
        <v>5094</v>
      </c>
    </row>
    <row r="847" spans="1:1" x14ac:dyDescent="0.2">
      <c r="A847" s="27" t="s">
        <v>1984</v>
      </c>
    </row>
    <row r="848" spans="1:1" x14ac:dyDescent="0.2">
      <c r="A848" s="28" t="s">
        <v>24</v>
      </c>
    </row>
    <row r="849" spans="1:1" x14ac:dyDescent="0.2">
      <c r="A849" s="12" t="s">
        <v>1619</v>
      </c>
    </row>
    <row r="850" spans="1:1" x14ac:dyDescent="0.2">
      <c r="A850" s="25">
        <v>180102774</v>
      </c>
    </row>
    <row r="851" spans="1:1" x14ac:dyDescent="0.2">
      <c r="A851" s="26" t="s">
        <v>4980</v>
      </c>
    </row>
    <row r="852" spans="1:1" x14ac:dyDescent="0.2">
      <c r="A852" s="27" t="s">
        <v>1621</v>
      </c>
    </row>
    <row r="853" spans="1:1" x14ac:dyDescent="0.2">
      <c r="A853" s="28" t="s">
        <v>19</v>
      </c>
    </row>
    <row r="854" spans="1:1" x14ac:dyDescent="0.2">
      <c r="A854" s="25">
        <v>180143594</v>
      </c>
    </row>
    <row r="855" spans="1:1" x14ac:dyDescent="0.2">
      <c r="A855" s="26" t="s">
        <v>4414</v>
      </c>
    </row>
    <row r="856" spans="1:1" x14ac:dyDescent="0.2">
      <c r="A856" s="27" t="s">
        <v>4414</v>
      </c>
    </row>
    <row r="857" spans="1:1" x14ac:dyDescent="0.2">
      <c r="A857" s="28" t="s">
        <v>19</v>
      </c>
    </row>
    <row r="858" spans="1:1" x14ac:dyDescent="0.2">
      <c r="A858" s="12" t="s">
        <v>390</v>
      </c>
    </row>
    <row r="859" spans="1:1" x14ac:dyDescent="0.2">
      <c r="A859" s="25">
        <v>180043417</v>
      </c>
    </row>
    <row r="860" spans="1:1" x14ac:dyDescent="0.2">
      <c r="A860" s="26" t="s">
        <v>4545</v>
      </c>
    </row>
    <row r="861" spans="1:1" x14ac:dyDescent="0.2">
      <c r="A861" s="27" t="s">
        <v>307</v>
      </c>
    </row>
    <row r="862" spans="1:1" x14ac:dyDescent="0.2">
      <c r="A862" s="28" t="s">
        <v>19</v>
      </c>
    </row>
    <row r="863" spans="1:1" x14ac:dyDescent="0.2">
      <c r="A863" s="12" t="s">
        <v>323</v>
      </c>
    </row>
    <row r="864" spans="1:1" x14ac:dyDescent="0.2">
      <c r="A864" s="25">
        <v>180042720</v>
      </c>
    </row>
    <row r="865" spans="1:1" x14ac:dyDescent="0.2">
      <c r="A865" s="26" t="s">
        <v>4516</v>
      </c>
    </row>
    <row r="866" spans="1:1" x14ac:dyDescent="0.2">
      <c r="A866" s="27" t="s">
        <v>98</v>
      </c>
    </row>
    <row r="867" spans="1:1" x14ac:dyDescent="0.2">
      <c r="A867" s="28" t="s">
        <v>19</v>
      </c>
    </row>
    <row r="868" spans="1:1" x14ac:dyDescent="0.2">
      <c r="A868" s="12" t="s">
        <v>430</v>
      </c>
    </row>
    <row r="869" spans="1:1" x14ac:dyDescent="0.2">
      <c r="A869" s="25">
        <v>180043875</v>
      </c>
    </row>
    <row r="870" spans="1:1" x14ac:dyDescent="0.2">
      <c r="A870" s="26" t="s">
        <v>432</v>
      </c>
    </row>
    <row r="871" spans="1:1" x14ac:dyDescent="0.2">
      <c r="A871" s="27" t="s">
        <v>433</v>
      </c>
    </row>
    <row r="872" spans="1:1" x14ac:dyDescent="0.2">
      <c r="A872" s="28" t="s">
        <v>43</v>
      </c>
    </row>
    <row r="873" spans="1:1" x14ac:dyDescent="0.2">
      <c r="A873" s="25">
        <v>180103385</v>
      </c>
    </row>
    <row r="874" spans="1:1" x14ac:dyDescent="0.2">
      <c r="A874" s="26" t="s">
        <v>432</v>
      </c>
    </row>
    <row r="875" spans="1:1" x14ac:dyDescent="0.2">
      <c r="A875" s="27" t="s">
        <v>433</v>
      </c>
    </row>
    <row r="876" spans="1:1" x14ac:dyDescent="0.2">
      <c r="A876" s="28" t="s">
        <v>43</v>
      </c>
    </row>
    <row r="877" spans="1:1" x14ac:dyDescent="0.2">
      <c r="A877" s="25">
        <v>180126630</v>
      </c>
    </row>
    <row r="878" spans="1:1" x14ac:dyDescent="0.2">
      <c r="A878" s="26" t="s">
        <v>4414</v>
      </c>
    </row>
    <row r="879" spans="1:1" x14ac:dyDescent="0.2">
      <c r="A879" s="27" t="s">
        <v>4414</v>
      </c>
    </row>
    <row r="880" spans="1:1" x14ac:dyDescent="0.2">
      <c r="A880" s="28" t="s">
        <v>24</v>
      </c>
    </row>
    <row r="881" spans="1:1" x14ac:dyDescent="0.2">
      <c r="A881" s="12" t="s">
        <v>1913</v>
      </c>
    </row>
    <row r="882" spans="1:1" x14ac:dyDescent="0.2">
      <c r="A882" s="25">
        <v>180108934</v>
      </c>
    </row>
    <row r="883" spans="1:1" x14ac:dyDescent="0.2">
      <c r="A883" s="26" t="s">
        <v>4559</v>
      </c>
    </row>
    <row r="884" spans="1:1" x14ac:dyDescent="0.2">
      <c r="A884" s="27" t="s">
        <v>422</v>
      </c>
    </row>
    <row r="885" spans="1:1" x14ac:dyDescent="0.2">
      <c r="A885" s="28" t="s">
        <v>24</v>
      </c>
    </row>
    <row r="886" spans="1:1" x14ac:dyDescent="0.2">
      <c r="A886" s="12" t="s">
        <v>2881</v>
      </c>
    </row>
    <row r="887" spans="1:1" x14ac:dyDescent="0.2">
      <c r="A887" s="25">
        <v>180043301</v>
      </c>
    </row>
    <row r="888" spans="1:1" x14ac:dyDescent="0.2">
      <c r="A888" s="26" t="s">
        <v>4541</v>
      </c>
    </row>
    <row r="889" spans="1:1" x14ac:dyDescent="0.2">
      <c r="A889" s="27" t="s">
        <v>384</v>
      </c>
    </row>
    <row r="890" spans="1:1" x14ac:dyDescent="0.2">
      <c r="A890" s="28" t="s">
        <v>43</v>
      </c>
    </row>
    <row r="891" spans="1:1" x14ac:dyDescent="0.2">
      <c r="A891" s="25">
        <v>180126304</v>
      </c>
    </row>
    <row r="892" spans="1:1" x14ac:dyDescent="0.2">
      <c r="A892" s="26" t="s">
        <v>4414</v>
      </c>
    </row>
    <row r="893" spans="1:1" x14ac:dyDescent="0.2">
      <c r="A893" s="27" t="s">
        <v>4414</v>
      </c>
    </row>
    <row r="894" spans="1:1" x14ac:dyDescent="0.2">
      <c r="A894" s="28" t="s">
        <v>43</v>
      </c>
    </row>
    <row r="895" spans="1:1" x14ac:dyDescent="0.2">
      <c r="A895" s="12" t="s">
        <v>1292</v>
      </c>
    </row>
    <row r="896" spans="1:1" x14ac:dyDescent="0.2">
      <c r="A896" s="25">
        <v>180065186</v>
      </c>
    </row>
    <row r="897" spans="1:1" x14ac:dyDescent="0.2">
      <c r="A897" s="26" t="s">
        <v>4864</v>
      </c>
    </row>
    <row r="898" spans="1:1" x14ac:dyDescent="0.2">
      <c r="A898" s="27" t="s">
        <v>1294</v>
      </c>
    </row>
    <row r="899" spans="1:1" x14ac:dyDescent="0.2">
      <c r="A899" s="28" t="s">
        <v>24</v>
      </c>
    </row>
    <row r="900" spans="1:1" x14ac:dyDescent="0.2">
      <c r="A900" s="25">
        <v>180138884</v>
      </c>
    </row>
    <row r="901" spans="1:1" x14ac:dyDescent="0.2">
      <c r="A901" s="26" t="s">
        <v>4414</v>
      </c>
    </row>
    <row r="902" spans="1:1" x14ac:dyDescent="0.2">
      <c r="A902" s="27" t="s">
        <v>4414</v>
      </c>
    </row>
    <row r="903" spans="1:1" x14ac:dyDescent="0.2">
      <c r="A903" s="28" t="s">
        <v>24</v>
      </c>
    </row>
    <row r="904" spans="1:1" x14ac:dyDescent="0.2">
      <c r="A904" s="12" t="s">
        <v>116</v>
      </c>
    </row>
    <row r="905" spans="1:1" x14ac:dyDescent="0.2">
      <c r="A905" s="25">
        <v>104849291</v>
      </c>
    </row>
    <row r="906" spans="1:1" x14ac:dyDescent="0.2">
      <c r="A906" s="26" t="s">
        <v>4451</v>
      </c>
    </row>
    <row r="907" spans="1:1" x14ac:dyDescent="0.2">
      <c r="A907" s="27" t="s">
        <v>39</v>
      </c>
    </row>
    <row r="908" spans="1:1" x14ac:dyDescent="0.2">
      <c r="A908" s="28" t="s">
        <v>19</v>
      </c>
    </row>
    <row r="909" spans="1:1" x14ac:dyDescent="0.2">
      <c r="A909" s="25">
        <v>180196213</v>
      </c>
    </row>
    <row r="910" spans="1:1" x14ac:dyDescent="0.2">
      <c r="A910" s="26" t="s">
        <v>4414</v>
      </c>
    </row>
    <row r="911" spans="1:1" x14ac:dyDescent="0.2">
      <c r="A911" s="27" t="s">
        <v>4414</v>
      </c>
    </row>
    <row r="912" spans="1:1" x14ac:dyDescent="0.2">
      <c r="A912" s="28" t="s">
        <v>19</v>
      </c>
    </row>
    <row r="913" spans="1:1" x14ac:dyDescent="0.2">
      <c r="A913" s="12" t="s">
        <v>2378</v>
      </c>
    </row>
    <row r="914" spans="1:1" x14ac:dyDescent="0.2">
      <c r="A914" s="25">
        <v>180170478</v>
      </c>
    </row>
    <row r="915" spans="1:1" x14ac:dyDescent="0.2">
      <c r="A915" s="26" t="s">
        <v>5215</v>
      </c>
    </row>
    <row r="916" spans="1:1" x14ac:dyDescent="0.2">
      <c r="A916" s="27" t="s">
        <v>1746</v>
      </c>
    </row>
    <row r="917" spans="1:1" x14ac:dyDescent="0.2">
      <c r="A917" s="28" t="s">
        <v>19</v>
      </c>
    </row>
    <row r="918" spans="1:1" x14ac:dyDescent="0.2">
      <c r="A918" s="25">
        <v>180186242</v>
      </c>
    </row>
    <row r="919" spans="1:1" x14ac:dyDescent="0.2">
      <c r="A919" s="26" t="s">
        <v>4414</v>
      </c>
    </row>
    <row r="920" spans="1:1" x14ac:dyDescent="0.2">
      <c r="A920" s="27" t="s">
        <v>4414</v>
      </c>
    </row>
    <row r="921" spans="1:1" x14ac:dyDescent="0.2">
      <c r="A921" s="28" t="s">
        <v>19</v>
      </c>
    </row>
    <row r="922" spans="1:1" x14ac:dyDescent="0.2">
      <c r="A922" s="12" t="s">
        <v>1189</v>
      </c>
    </row>
    <row r="923" spans="1:1" x14ac:dyDescent="0.2">
      <c r="A923" s="25">
        <v>180055083</v>
      </c>
    </row>
    <row r="924" spans="1:1" x14ac:dyDescent="0.2">
      <c r="A924" s="26" t="s">
        <v>4832</v>
      </c>
    </row>
    <row r="925" spans="1:1" x14ac:dyDescent="0.2">
      <c r="A925" s="27" t="s">
        <v>379</v>
      </c>
    </row>
    <row r="926" spans="1:1" x14ac:dyDescent="0.2">
      <c r="A926" s="28" t="s">
        <v>43</v>
      </c>
    </row>
    <row r="927" spans="1:1" x14ac:dyDescent="0.2">
      <c r="A927" s="12" t="s">
        <v>2731</v>
      </c>
    </row>
    <row r="928" spans="1:1" x14ac:dyDescent="0.2">
      <c r="A928" s="25">
        <v>180208998</v>
      </c>
    </row>
    <row r="929" spans="1:1" x14ac:dyDescent="0.2">
      <c r="A929" s="26" t="s">
        <v>5327</v>
      </c>
    </row>
    <row r="930" spans="1:1" x14ac:dyDescent="0.2">
      <c r="A930" s="27" t="s">
        <v>2733</v>
      </c>
    </row>
    <row r="931" spans="1:1" x14ac:dyDescent="0.2">
      <c r="A931" s="28" t="s">
        <v>19</v>
      </c>
    </row>
    <row r="932" spans="1:1" x14ac:dyDescent="0.2">
      <c r="A932" s="12" t="s">
        <v>1942</v>
      </c>
    </row>
    <row r="933" spans="1:1" x14ac:dyDescent="0.2">
      <c r="A933" s="25">
        <v>180109337</v>
      </c>
    </row>
    <row r="934" spans="1:1" x14ac:dyDescent="0.2">
      <c r="A934" s="26" t="s">
        <v>5079</v>
      </c>
    </row>
    <row r="935" spans="1:1" x14ac:dyDescent="0.2">
      <c r="A935" s="27" t="s">
        <v>400</v>
      </c>
    </row>
    <row r="936" spans="1:1" x14ac:dyDescent="0.2">
      <c r="A936" s="28" t="s">
        <v>24</v>
      </c>
    </row>
    <row r="937" spans="1:1" x14ac:dyDescent="0.2">
      <c r="A937" s="12" t="s">
        <v>3045</v>
      </c>
    </row>
    <row r="938" spans="1:1" x14ac:dyDescent="0.2">
      <c r="A938" s="25">
        <v>180048966</v>
      </c>
    </row>
    <row r="939" spans="1:1" x14ac:dyDescent="0.2">
      <c r="A939" s="26" t="s">
        <v>4737</v>
      </c>
    </row>
    <row r="940" spans="1:1" x14ac:dyDescent="0.2">
      <c r="A940" s="27" t="s">
        <v>25</v>
      </c>
    </row>
    <row r="941" spans="1:1" x14ac:dyDescent="0.2">
      <c r="A941" s="12" t="s">
        <v>3069</v>
      </c>
    </row>
    <row r="942" spans="1:1" x14ac:dyDescent="0.2">
      <c r="A942" s="25">
        <v>180201365</v>
      </c>
    </row>
    <row r="943" spans="1:1" x14ac:dyDescent="0.2">
      <c r="A943" s="26" t="s">
        <v>5308</v>
      </c>
    </row>
    <row r="944" spans="1:1" x14ac:dyDescent="0.2">
      <c r="A944" s="27" t="s">
        <v>2667</v>
      </c>
    </row>
    <row r="945" spans="1:1" x14ac:dyDescent="0.2">
      <c r="A945" s="28" t="s">
        <v>24</v>
      </c>
    </row>
    <row r="946" spans="1:1" x14ac:dyDescent="0.2">
      <c r="A946" s="12" t="s">
        <v>177</v>
      </c>
    </row>
    <row r="947" spans="1:1" x14ac:dyDescent="0.2">
      <c r="A947" s="25">
        <v>180033071</v>
      </c>
    </row>
    <row r="948" spans="1:1" x14ac:dyDescent="0.2">
      <c r="A948" s="26" t="s">
        <v>17</v>
      </c>
    </row>
    <row r="949" spans="1:1" x14ac:dyDescent="0.2">
      <c r="A949" s="27" t="s">
        <v>17</v>
      </c>
    </row>
    <row r="950" spans="1:1" x14ac:dyDescent="0.2">
      <c r="A950" s="28" t="s">
        <v>24</v>
      </c>
    </row>
    <row r="951" spans="1:1" x14ac:dyDescent="0.2">
      <c r="A951" s="12" t="s">
        <v>1671</v>
      </c>
    </row>
    <row r="952" spans="1:1" x14ac:dyDescent="0.2">
      <c r="A952" s="25">
        <v>180104106</v>
      </c>
    </row>
    <row r="953" spans="1:1" x14ac:dyDescent="0.2">
      <c r="A953" s="26" t="s">
        <v>4783</v>
      </c>
    </row>
    <row r="954" spans="1:1" x14ac:dyDescent="0.2">
      <c r="A954" s="27" t="s">
        <v>151</v>
      </c>
    </row>
    <row r="955" spans="1:1" x14ac:dyDescent="0.2">
      <c r="A955" s="28" t="s">
        <v>24</v>
      </c>
    </row>
    <row r="956" spans="1:1" x14ac:dyDescent="0.2">
      <c r="A956" s="12" t="s">
        <v>2098</v>
      </c>
    </row>
    <row r="957" spans="1:1" x14ac:dyDescent="0.2">
      <c r="A957" s="25">
        <v>180115191</v>
      </c>
    </row>
    <row r="958" spans="1:1" x14ac:dyDescent="0.2">
      <c r="A958" s="26" t="s">
        <v>5129</v>
      </c>
    </row>
    <row r="959" spans="1:1" x14ac:dyDescent="0.2">
      <c r="A959" s="27" t="s">
        <v>2100</v>
      </c>
    </row>
    <row r="960" spans="1:1" x14ac:dyDescent="0.2">
      <c r="A960" s="28" t="s">
        <v>43</v>
      </c>
    </row>
    <row r="961" spans="1:1" x14ac:dyDescent="0.2">
      <c r="A961" s="12" t="s">
        <v>691</v>
      </c>
    </row>
    <row r="962" spans="1:1" x14ac:dyDescent="0.2">
      <c r="A962" s="25">
        <v>180046386</v>
      </c>
    </row>
    <row r="963" spans="1:1" x14ac:dyDescent="0.2">
      <c r="A963" s="26" t="s">
        <v>4657</v>
      </c>
    </row>
    <row r="964" spans="1:1" x14ac:dyDescent="0.2">
      <c r="A964" s="27" t="s">
        <v>693</v>
      </c>
    </row>
    <row r="965" spans="1:1" x14ac:dyDescent="0.2">
      <c r="A965" s="28" t="s">
        <v>43</v>
      </c>
    </row>
    <row r="966" spans="1:1" x14ac:dyDescent="0.2">
      <c r="A966" s="25">
        <v>180129958</v>
      </c>
    </row>
    <row r="967" spans="1:1" x14ac:dyDescent="0.2">
      <c r="A967" s="26" t="s">
        <v>4414</v>
      </c>
    </row>
    <row r="968" spans="1:1" x14ac:dyDescent="0.2">
      <c r="A968" s="27" t="s">
        <v>4414</v>
      </c>
    </row>
    <row r="969" spans="1:1" x14ac:dyDescent="0.2">
      <c r="A969" s="28" t="s">
        <v>43</v>
      </c>
    </row>
    <row r="970" spans="1:1" x14ac:dyDescent="0.2">
      <c r="A970" s="12" t="s">
        <v>2319</v>
      </c>
    </row>
    <row r="971" spans="1:1" x14ac:dyDescent="0.2">
      <c r="A971" s="25">
        <v>180147646</v>
      </c>
    </row>
    <row r="972" spans="1:1" x14ac:dyDescent="0.2">
      <c r="A972" s="26" t="s">
        <v>5197</v>
      </c>
    </row>
    <row r="973" spans="1:1" x14ac:dyDescent="0.2">
      <c r="A973" s="27" t="s">
        <v>42</v>
      </c>
    </row>
    <row r="974" spans="1:1" x14ac:dyDescent="0.2">
      <c r="A974" s="12" t="s">
        <v>1940</v>
      </c>
    </row>
    <row r="975" spans="1:1" x14ac:dyDescent="0.2">
      <c r="A975" s="25">
        <v>180109235</v>
      </c>
    </row>
    <row r="976" spans="1:1" x14ac:dyDescent="0.2">
      <c r="A976" s="26" t="s">
        <v>5078</v>
      </c>
    </row>
    <row r="977" spans="1:1" x14ac:dyDescent="0.2">
      <c r="A977" s="27" t="s">
        <v>94</v>
      </c>
    </row>
    <row r="978" spans="1:1" x14ac:dyDescent="0.2">
      <c r="A978" s="28" t="s">
        <v>43</v>
      </c>
    </row>
    <row r="979" spans="1:1" x14ac:dyDescent="0.2">
      <c r="A979" s="12" t="s">
        <v>2038</v>
      </c>
    </row>
    <row r="980" spans="1:1" x14ac:dyDescent="0.2">
      <c r="A980" s="25">
        <v>180111714</v>
      </c>
    </row>
    <row r="981" spans="1:1" x14ac:dyDescent="0.2">
      <c r="A981" s="26" t="s">
        <v>4917</v>
      </c>
    </row>
    <row r="982" spans="1:1" x14ac:dyDescent="0.2">
      <c r="A982" s="27" t="s">
        <v>1145</v>
      </c>
    </row>
    <row r="983" spans="1:1" x14ac:dyDescent="0.2">
      <c r="A983" s="28" t="s">
        <v>24</v>
      </c>
    </row>
    <row r="984" spans="1:1" x14ac:dyDescent="0.2">
      <c r="A984" s="12" t="s">
        <v>2849</v>
      </c>
    </row>
    <row r="985" spans="1:1" x14ac:dyDescent="0.2">
      <c r="A985" s="25">
        <v>180164915</v>
      </c>
    </row>
    <row r="986" spans="1:1" x14ac:dyDescent="0.2">
      <c r="A986" s="26" t="s">
        <v>5203</v>
      </c>
    </row>
    <row r="987" spans="1:1" x14ac:dyDescent="0.2">
      <c r="A987" s="27" t="s">
        <v>73</v>
      </c>
    </row>
    <row r="988" spans="1:1" x14ac:dyDescent="0.2">
      <c r="A988" s="28" t="s">
        <v>19</v>
      </c>
    </row>
    <row r="989" spans="1:1" x14ac:dyDescent="0.2">
      <c r="A989" s="12" t="s">
        <v>2156</v>
      </c>
    </row>
    <row r="990" spans="1:1" x14ac:dyDescent="0.2">
      <c r="A990" s="25">
        <v>180116619</v>
      </c>
    </row>
    <row r="991" spans="1:1" x14ac:dyDescent="0.2">
      <c r="A991" s="26" t="s">
        <v>5151</v>
      </c>
    </row>
    <row r="992" spans="1:1" x14ac:dyDescent="0.2">
      <c r="A992" s="27" t="s">
        <v>98</v>
      </c>
    </row>
    <row r="993" spans="1:1" x14ac:dyDescent="0.2">
      <c r="A993" s="28" t="s">
        <v>24</v>
      </c>
    </row>
    <row r="994" spans="1:1" x14ac:dyDescent="0.2">
      <c r="A994" s="12" t="s">
        <v>274</v>
      </c>
    </row>
    <row r="995" spans="1:1" x14ac:dyDescent="0.2">
      <c r="A995" s="25">
        <v>180041147</v>
      </c>
    </row>
    <row r="996" spans="1:1" x14ac:dyDescent="0.2">
      <c r="A996" s="26" t="s">
        <v>4497</v>
      </c>
    </row>
    <row r="997" spans="1:1" x14ac:dyDescent="0.2">
      <c r="A997" s="27" t="s">
        <v>275</v>
      </c>
    </row>
    <row r="998" spans="1:1" x14ac:dyDescent="0.2">
      <c r="A998" s="28" t="s">
        <v>24</v>
      </c>
    </row>
    <row r="999" spans="1:1" x14ac:dyDescent="0.2">
      <c r="A999" s="25">
        <v>180046535</v>
      </c>
    </row>
    <row r="1000" spans="1:1" x14ac:dyDescent="0.2">
      <c r="A1000" s="26" t="s">
        <v>4497</v>
      </c>
    </row>
    <row r="1001" spans="1:1" x14ac:dyDescent="0.2">
      <c r="A1001" s="27" t="s">
        <v>275</v>
      </c>
    </row>
    <row r="1002" spans="1:1" x14ac:dyDescent="0.2">
      <c r="A1002" s="28" t="s">
        <v>19</v>
      </c>
    </row>
    <row r="1003" spans="1:1" x14ac:dyDescent="0.2">
      <c r="A1003" s="25">
        <v>180130255</v>
      </c>
    </row>
    <row r="1004" spans="1:1" x14ac:dyDescent="0.2">
      <c r="A1004" s="26" t="s">
        <v>4414</v>
      </c>
    </row>
    <row r="1005" spans="1:1" x14ac:dyDescent="0.2">
      <c r="A1005" s="27" t="s">
        <v>4414</v>
      </c>
    </row>
    <row r="1006" spans="1:1" x14ac:dyDescent="0.2">
      <c r="A1006" s="28" t="s">
        <v>19</v>
      </c>
    </row>
    <row r="1007" spans="1:1" x14ac:dyDescent="0.2">
      <c r="A1007" s="12" t="s">
        <v>237</v>
      </c>
    </row>
    <row r="1008" spans="1:1" x14ac:dyDescent="0.2">
      <c r="A1008" s="25">
        <v>180040375</v>
      </c>
    </row>
    <row r="1009" spans="1:1" x14ac:dyDescent="0.2">
      <c r="A1009" s="26" t="s">
        <v>4482</v>
      </c>
    </row>
    <row r="1010" spans="1:1" x14ac:dyDescent="0.2">
      <c r="A1010" s="27" t="s">
        <v>151</v>
      </c>
    </row>
    <row r="1011" spans="1:1" x14ac:dyDescent="0.2">
      <c r="A1011" s="28" t="s">
        <v>19</v>
      </c>
    </row>
    <row r="1012" spans="1:1" x14ac:dyDescent="0.2">
      <c r="A1012" s="25">
        <v>180125456</v>
      </c>
    </row>
    <row r="1013" spans="1:1" x14ac:dyDescent="0.2">
      <c r="A1013" s="26" t="s">
        <v>4414</v>
      </c>
    </row>
    <row r="1014" spans="1:1" x14ac:dyDescent="0.2">
      <c r="A1014" s="27" t="s">
        <v>4414</v>
      </c>
    </row>
    <row r="1015" spans="1:1" x14ac:dyDescent="0.2">
      <c r="A1015" s="28" t="s">
        <v>19</v>
      </c>
    </row>
    <row r="1016" spans="1:1" x14ac:dyDescent="0.2">
      <c r="A1016" s="12" t="s">
        <v>1774</v>
      </c>
    </row>
    <row r="1017" spans="1:1" x14ac:dyDescent="0.2">
      <c r="A1017" s="25">
        <v>180106427</v>
      </c>
    </row>
    <row r="1018" spans="1:1" x14ac:dyDescent="0.2">
      <c r="A1018" s="26" t="s">
        <v>4882</v>
      </c>
    </row>
    <row r="1019" spans="1:1" x14ac:dyDescent="0.2">
      <c r="A1019" s="27" t="s">
        <v>295</v>
      </c>
    </row>
    <row r="1020" spans="1:1" x14ac:dyDescent="0.2">
      <c r="A1020" s="28" t="s">
        <v>19</v>
      </c>
    </row>
    <row r="1021" spans="1:1" x14ac:dyDescent="0.2">
      <c r="A1021" s="12" t="s">
        <v>826</v>
      </c>
    </row>
    <row r="1022" spans="1:1" x14ac:dyDescent="0.2">
      <c r="A1022" s="25">
        <v>180047803</v>
      </c>
    </row>
    <row r="1023" spans="1:1" x14ac:dyDescent="0.2">
      <c r="A1023" s="26" t="s">
        <v>4707</v>
      </c>
    </row>
    <row r="1024" spans="1:1" x14ac:dyDescent="0.2">
      <c r="A1024" s="27" t="s">
        <v>828</v>
      </c>
    </row>
    <row r="1025" spans="1:1" x14ac:dyDescent="0.2">
      <c r="A1025" s="28" t="s">
        <v>24</v>
      </c>
    </row>
    <row r="1026" spans="1:1" x14ac:dyDescent="0.2">
      <c r="A1026" s="25">
        <v>180134897</v>
      </c>
    </row>
    <row r="1027" spans="1:1" x14ac:dyDescent="0.2">
      <c r="A1027" s="26" t="s">
        <v>4414</v>
      </c>
    </row>
    <row r="1028" spans="1:1" x14ac:dyDescent="0.2">
      <c r="A1028" s="27" t="s">
        <v>4414</v>
      </c>
    </row>
    <row r="1029" spans="1:1" x14ac:dyDescent="0.2">
      <c r="A1029" s="28" t="s">
        <v>24</v>
      </c>
    </row>
    <row r="1030" spans="1:1" x14ac:dyDescent="0.2">
      <c r="A1030" s="25">
        <v>180177324</v>
      </c>
    </row>
    <row r="1031" spans="1:1" x14ac:dyDescent="0.2">
      <c r="A1031" s="26" t="s">
        <v>4707</v>
      </c>
    </row>
    <row r="1032" spans="1:1" x14ac:dyDescent="0.2">
      <c r="A1032" s="27" t="s">
        <v>3106</v>
      </c>
    </row>
    <row r="1033" spans="1:1" x14ac:dyDescent="0.2">
      <c r="A1033" s="28" t="s">
        <v>24</v>
      </c>
    </row>
    <row r="1034" spans="1:1" x14ac:dyDescent="0.2">
      <c r="A1034" s="12" t="s">
        <v>1937</v>
      </c>
    </row>
    <row r="1035" spans="1:1" x14ac:dyDescent="0.2">
      <c r="A1035" s="25">
        <v>180109213</v>
      </c>
    </row>
    <row r="1036" spans="1:1" x14ac:dyDescent="0.2">
      <c r="A1036" s="26" t="s">
        <v>5077</v>
      </c>
    </row>
    <row r="1037" spans="1:1" x14ac:dyDescent="0.2">
      <c r="A1037" s="27" t="s">
        <v>1939</v>
      </c>
    </row>
    <row r="1038" spans="1:1" x14ac:dyDescent="0.2">
      <c r="A1038" s="28" t="s">
        <v>19</v>
      </c>
    </row>
    <row r="1039" spans="1:1" x14ac:dyDescent="0.2">
      <c r="A1039" s="12" t="s">
        <v>2025</v>
      </c>
    </row>
    <row r="1040" spans="1:1" x14ac:dyDescent="0.2">
      <c r="A1040" s="25">
        <v>180111390</v>
      </c>
    </row>
    <row r="1041" spans="1:1" x14ac:dyDescent="0.2">
      <c r="A1041" s="26" t="s">
        <v>5107</v>
      </c>
    </row>
    <row r="1042" spans="1:1" x14ac:dyDescent="0.2">
      <c r="A1042" s="27" t="s">
        <v>28</v>
      </c>
    </row>
    <row r="1043" spans="1:1" x14ac:dyDescent="0.2">
      <c r="A1043" s="28" t="s">
        <v>43</v>
      </c>
    </row>
    <row r="1044" spans="1:1" x14ac:dyDescent="0.2">
      <c r="A1044" s="12" t="s">
        <v>40</v>
      </c>
    </row>
    <row r="1045" spans="1:1" x14ac:dyDescent="0.2">
      <c r="A1045" s="25">
        <v>104028220</v>
      </c>
    </row>
    <row r="1046" spans="1:1" x14ac:dyDescent="0.2">
      <c r="A1046" s="26" t="s">
        <v>4425</v>
      </c>
    </row>
    <row r="1047" spans="1:1" x14ac:dyDescent="0.2">
      <c r="A1047" s="27" t="s">
        <v>42</v>
      </c>
    </row>
    <row r="1048" spans="1:1" x14ac:dyDescent="0.2">
      <c r="A1048" s="25" t="s">
        <v>4415</v>
      </c>
    </row>
    <row r="1049" spans="1:1" x14ac:dyDescent="0.2">
      <c r="A1049" s="26" t="s">
        <v>4415</v>
      </c>
    </row>
    <row r="1050" spans="1:1" x14ac:dyDescent="0.2">
      <c r="A1050" s="27" t="s">
        <v>4415</v>
      </c>
    </row>
    <row r="1051" spans="1:1" x14ac:dyDescent="0.2">
      <c r="A1051" s="28" t="s">
        <v>4415</v>
      </c>
    </row>
    <row r="1052" spans="1:1" x14ac:dyDescent="0.2">
      <c r="A1052" s="12" t="s">
        <v>103</v>
      </c>
    </row>
    <row r="1053" spans="1:1" x14ac:dyDescent="0.2">
      <c r="A1053" s="25">
        <v>104849089</v>
      </c>
    </row>
    <row r="1054" spans="1:1" x14ac:dyDescent="0.2">
      <c r="A1054" s="26" t="s">
        <v>4447</v>
      </c>
    </row>
    <row r="1055" spans="1:1" x14ac:dyDescent="0.2">
      <c r="A1055" s="27" t="s">
        <v>105</v>
      </c>
    </row>
    <row r="1056" spans="1:1" x14ac:dyDescent="0.2">
      <c r="A1056" s="28" t="s">
        <v>24</v>
      </c>
    </row>
    <row r="1057" spans="1:1" x14ac:dyDescent="0.2">
      <c r="A1057" s="25">
        <v>180125265</v>
      </c>
    </row>
    <row r="1058" spans="1:1" x14ac:dyDescent="0.2">
      <c r="A1058" s="26" t="s">
        <v>4414</v>
      </c>
    </row>
    <row r="1059" spans="1:1" x14ac:dyDescent="0.2">
      <c r="A1059" s="27" t="s">
        <v>4414</v>
      </c>
    </row>
    <row r="1060" spans="1:1" x14ac:dyDescent="0.2">
      <c r="A1060" s="28" t="s">
        <v>24</v>
      </c>
    </row>
    <row r="1061" spans="1:1" x14ac:dyDescent="0.2">
      <c r="A1061" s="12" t="s">
        <v>26</v>
      </c>
    </row>
    <row r="1062" spans="1:1" x14ac:dyDescent="0.2">
      <c r="A1062" s="25">
        <v>104028107</v>
      </c>
    </row>
    <row r="1063" spans="1:1" x14ac:dyDescent="0.2">
      <c r="A1063" s="26" t="s">
        <v>4420</v>
      </c>
    </row>
    <row r="1064" spans="1:1" x14ac:dyDescent="0.2">
      <c r="A1064" s="27" t="s">
        <v>28</v>
      </c>
    </row>
    <row r="1065" spans="1:1" x14ac:dyDescent="0.2">
      <c r="A1065" s="28" t="s">
        <v>24</v>
      </c>
    </row>
    <row r="1066" spans="1:1" x14ac:dyDescent="0.2">
      <c r="A1066" s="12" t="s">
        <v>2569</v>
      </c>
    </row>
    <row r="1067" spans="1:1" x14ac:dyDescent="0.2">
      <c r="A1067" s="25">
        <v>180194237</v>
      </c>
    </row>
    <row r="1068" spans="1:1" x14ac:dyDescent="0.2">
      <c r="A1068" s="26" t="s">
        <v>5277</v>
      </c>
    </row>
    <row r="1069" spans="1:1" x14ac:dyDescent="0.2">
      <c r="A1069" s="27" t="s">
        <v>25</v>
      </c>
    </row>
    <row r="1070" spans="1:1" x14ac:dyDescent="0.2">
      <c r="A1070" s="12" t="s">
        <v>2592</v>
      </c>
    </row>
    <row r="1071" spans="1:1" x14ac:dyDescent="0.2">
      <c r="A1071" s="25">
        <v>180199433</v>
      </c>
    </row>
    <row r="1072" spans="1:1" x14ac:dyDescent="0.2">
      <c r="A1072" s="26" t="s">
        <v>5295</v>
      </c>
    </row>
    <row r="1073" spans="1:1" x14ac:dyDescent="0.2">
      <c r="A1073" s="27" t="s">
        <v>2594</v>
      </c>
    </row>
    <row r="1074" spans="1:1" x14ac:dyDescent="0.2">
      <c r="A1074" s="28" t="s">
        <v>19</v>
      </c>
    </row>
    <row r="1075" spans="1:1" x14ac:dyDescent="0.2">
      <c r="A1075" s="12" t="s">
        <v>1787</v>
      </c>
    </row>
    <row r="1076" spans="1:1" x14ac:dyDescent="0.2">
      <c r="A1076" s="25">
        <v>180106680</v>
      </c>
    </row>
    <row r="1077" spans="1:1" x14ac:dyDescent="0.2">
      <c r="A1077" s="26" t="s">
        <v>5034</v>
      </c>
    </row>
    <row r="1078" spans="1:1" x14ac:dyDescent="0.2">
      <c r="A1078" s="27" t="s">
        <v>1789</v>
      </c>
    </row>
    <row r="1079" spans="1:1" x14ac:dyDescent="0.2">
      <c r="A1079" s="28" t="s">
        <v>43</v>
      </c>
    </row>
    <row r="1080" spans="1:1" x14ac:dyDescent="0.2">
      <c r="A1080" s="12" t="s">
        <v>2272</v>
      </c>
    </row>
    <row r="1081" spans="1:1" x14ac:dyDescent="0.2">
      <c r="A1081" s="25">
        <v>180122775</v>
      </c>
    </row>
    <row r="1082" spans="1:1" x14ac:dyDescent="0.2">
      <c r="A1082" s="26" t="s">
        <v>4484</v>
      </c>
    </row>
    <row r="1083" spans="1:1" x14ac:dyDescent="0.2">
      <c r="A1083" s="27" t="s">
        <v>73</v>
      </c>
    </row>
    <row r="1084" spans="1:1" x14ac:dyDescent="0.2">
      <c r="A1084" s="28" t="s">
        <v>24</v>
      </c>
    </row>
    <row r="1085" spans="1:1" x14ac:dyDescent="0.2">
      <c r="A1085" s="25">
        <v>180145597</v>
      </c>
    </row>
    <row r="1086" spans="1:1" x14ac:dyDescent="0.2">
      <c r="A1086" s="26" t="s">
        <v>4414</v>
      </c>
    </row>
    <row r="1087" spans="1:1" x14ac:dyDescent="0.2">
      <c r="A1087" s="27" t="s">
        <v>4414</v>
      </c>
    </row>
    <row r="1088" spans="1:1" x14ac:dyDescent="0.2">
      <c r="A1088" s="28" t="s">
        <v>24</v>
      </c>
    </row>
    <row r="1089" spans="1:1" x14ac:dyDescent="0.2">
      <c r="A1089" s="12" t="s">
        <v>930</v>
      </c>
    </row>
    <row r="1090" spans="1:1" x14ac:dyDescent="0.2">
      <c r="A1090" s="25">
        <v>180048990</v>
      </c>
    </row>
    <row r="1091" spans="1:1" x14ac:dyDescent="0.2">
      <c r="A1091" s="26" t="s">
        <v>4739</v>
      </c>
    </row>
    <row r="1092" spans="1:1" x14ac:dyDescent="0.2">
      <c r="A1092" s="27" t="s">
        <v>932</v>
      </c>
    </row>
    <row r="1093" spans="1:1" x14ac:dyDescent="0.2">
      <c r="A1093" s="28" t="s">
        <v>24</v>
      </c>
    </row>
    <row r="1094" spans="1:1" x14ac:dyDescent="0.2">
      <c r="A1094" s="12" t="s">
        <v>405</v>
      </c>
    </row>
    <row r="1095" spans="1:1" x14ac:dyDescent="0.2">
      <c r="A1095" s="25">
        <v>180043557</v>
      </c>
    </row>
    <row r="1096" spans="1:1" x14ac:dyDescent="0.2">
      <c r="A1096" s="26" t="s">
        <v>4552</v>
      </c>
    </row>
    <row r="1097" spans="1:1" x14ac:dyDescent="0.2">
      <c r="A1097" s="27" t="s">
        <v>407</v>
      </c>
    </row>
    <row r="1098" spans="1:1" x14ac:dyDescent="0.2">
      <c r="A1098" s="28" t="s">
        <v>43</v>
      </c>
    </row>
    <row r="1099" spans="1:1" x14ac:dyDescent="0.2">
      <c r="A1099" s="25">
        <v>180126517</v>
      </c>
    </row>
    <row r="1100" spans="1:1" x14ac:dyDescent="0.2">
      <c r="A1100" s="26" t="s">
        <v>4414</v>
      </c>
    </row>
    <row r="1101" spans="1:1" x14ac:dyDescent="0.2">
      <c r="A1101" s="27" t="s">
        <v>4414</v>
      </c>
    </row>
    <row r="1102" spans="1:1" x14ac:dyDescent="0.2">
      <c r="A1102" s="28" t="s">
        <v>43</v>
      </c>
    </row>
    <row r="1103" spans="1:1" x14ac:dyDescent="0.2">
      <c r="A1103" s="12" t="s">
        <v>2646</v>
      </c>
    </row>
    <row r="1104" spans="1:1" x14ac:dyDescent="0.2">
      <c r="A1104" s="25">
        <v>180200245</v>
      </c>
    </row>
    <row r="1105" spans="1:1" x14ac:dyDescent="0.2">
      <c r="A1105" s="26" t="s">
        <v>5300</v>
      </c>
    </row>
    <row r="1106" spans="1:1" x14ac:dyDescent="0.2">
      <c r="A1106" s="27" t="s">
        <v>99</v>
      </c>
    </row>
    <row r="1107" spans="1:1" x14ac:dyDescent="0.2">
      <c r="A1107" s="28" t="s">
        <v>19</v>
      </c>
    </row>
    <row r="1108" spans="1:1" x14ac:dyDescent="0.2">
      <c r="A1108" s="25">
        <v>180202019</v>
      </c>
    </row>
    <row r="1109" spans="1:1" x14ac:dyDescent="0.2">
      <c r="A1109" s="26" t="s">
        <v>4414</v>
      </c>
    </row>
    <row r="1110" spans="1:1" x14ac:dyDescent="0.2">
      <c r="A1110" s="27" t="s">
        <v>4414</v>
      </c>
    </row>
    <row r="1111" spans="1:1" x14ac:dyDescent="0.2">
      <c r="A1111" s="28" t="s">
        <v>19</v>
      </c>
    </row>
    <row r="1112" spans="1:1" x14ac:dyDescent="0.2">
      <c r="A1112" s="12" t="s">
        <v>902</v>
      </c>
    </row>
    <row r="1113" spans="1:1" x14ac:dyDescent="0.2">
      <c r="A1113" s="25">
        <v>180048805</v>
      </c>
    </row>
    <row r="1114" spans="1:1" x14ac:dyDescent="0.2">
      <c r="A1114" s="26" t="s">
        <v>4731</v>
      </c>
    </row>
    <row r="1115" spans="1:1" x14ac:dyDescent="0.2">
      <c r="A1115" s="27" t="s">
        <v>25</v>
      </c>
    </row>
    <row r="1116" spans="1:1" x14ac:dyDescent="0.2">
      <c r="A1116" s="12" t="s">
        <v>218</v>
      </c>
    </row>
    <row r="1117" spans="1:1" x14ac:dyDescent="0.2">
      <c r="A1117" s="25">
        <v>180033535</v>
      </c>
    </row>
    <row r="1118" spans="1:1" x14ac:dyDescent="0.2">
      <c r="A1118" s="26" t="s">
        <v>17</v>
      </c>
    </row>
    <row r="1119" spans="1:1" x14ac:dyDescent="0.2">
      <c r="A1119" s="27" t="s">
        <v>17</v>
      </c>
    </row>
    <row r="1120" spans="1:1" x14ac:dyDescent="0.2">
      <c r="A1120" s="28" t="s">
        <v>24</v>
      </c>
    </row>
    <row r="1121" spans="1:1" x14ac:dyDescent="0.2">
      <c r="A1121" s="25">
        <v>180146785</v>
      </c>
    </row>
    <row r="1122" spans="1:1" x14ac:dyDescent="0.2">
      <c r="A1122" s="26" t="s">
        <v>5192</v>
      </c>
    </row>
    <row r="1123" spans="1:1" x14ac:dyDescent="0.2">
      <c r="A1123" s="27" t="s">
        <v>2298</v>
      </c>
    </row>
    <row r="1124" spans="1:1" x14ac:dyDescent="0.2">
      <c r="A1124" s="28" t="s">
        <v>24</v>
      </c>
    </row>
    <row r="1125" spans="1:1" x14ac:dyDescent="0.2">
      <c r="A1125" s="12" t="s">
        <v>2303</v>
      </c>
    </row>
    <row r="1126" spans="1:1" x14ac:dyDescent="0.2">
      <c r="A1126" s="25">
        <v>180146941</v>
      </c>
    </row>
    <row r="1127" spans="1:1" x14ac:dyDescent="0.2">
      <c r="A1127" s="26" t="s">
        <v>5193</v>
      </c>
    </row>
    <row r="1128" spans="1:1" x14ac:dyDescent="0.2">
      <c r="A1128" s="27" t="s">
        <v>734</v>
      </c>
    </row>
    <row r="1129" spans="1:1" x14ac:dyDescent="0.2">
      <c r="A1129" s="28" t="s">
        <v>24</v>
      </c>
    </row>
    <row r="1130" spans="1:1" x14ac:dyDescent="0.2">
      <c r="A1130" s="25">
        <v>180168791</v>
      </c>
    </row>
    <row r="1131" spans="1:1" x14ac:dyDescent="0.2">
      <c r="A1131" s="26" t="s">
        <v>4414</v>
      </c>
    </row>
    <row r="1132" spans="1:1" x14ac:dyDescent="0.2">
      <c r="A1132" s="27" t="s">
        <v>4414</v>
      </c>
    </row>
    <row r="1133" spans="1:1" x14ac:dyDescent="0.2">
      <c r="A1133" s="28" t="s">
        <v>24</v>
      </c>
    </row>
    <row r="1134" spans="1:1" x14ac:dyDescent="0.2">
      <c r="A1134" s="12" t="s">
        <v>1578</v>
      </c>
    </row>
    <row r="1135" spans="1:1" x14ac:dyDescent="0.2">
      <c r="A1135" s="25">
        <v>180069807</v>
      </c>
    </row>
    <row r="1136" spans="1:1" x14ac:dyDescent="0.2">
      <c r="A1136" s="26" t="s">
        <v>4920</v>
      </c>
    </row>
    <row r="1137" spans="1:1" x14ac:dyDescent="0.2">
      <c r="A1137" s="27" t="s">
        <v>73</v>
      </c>
    </row>
    <row r="1138" spans="1:1" x14ac:dyDescent="0.2">
      <c r="A1138" s="28" t="s">
        <v>19</v>
      </c>
    </row>
    <row r="1139" spans="1:1" x14ac:dyDescent="0.2">
      <c r="A1139" s="25">
        <v>180143128</v>
      </c>
    </row>
    <row r="1140" spans="1:1" x14ac:dyDescent="0.2">
      <c r="A1140" s="26" t="s">
        <v>4414</v>
      </c>
    </row>
    <row r="1141" spans="1:1" x14ac:dyDescent="0.2">
      <c r="A1141" s="27" t="s">
        <v>4414</v>
      </c>
    </row>
    <row r="1142" spans="1:1" x14ac:dyDescent="0.2">
      <c r="A1142" s="28" t="s">
        <v>19</v>
      </c>
    </row>
    <row r="1143" spans="1:1" x14ac:dyDescent="0.2">
      <c r="A1143" s="12" t="s">
        <v>548</v>
      </c>
    </row>
    <row r="1144" spans="1:1" x14ac:dyDescent="0.2">
      <c r="A1144" s="25">
        <v>180045105</v>
      </c>
    </row>
    <row r="1145" spans="1:1" x14ac:dyDescent="0.2">
      <c r="A1145" s="26" t="s">
        <v>4602</v>
      </c>
    </row>
    <row r="1146" spans="1:1" x14ac:dyDescent="0.2">
      <c r="A1146" s="27" t="s">
        <v>3084</v>
      </c>
    </row>
    <row r="1147" spans="1:1" x14ac:dyDescent="0.2">
      <c r="A1147" s="28" t="s">
        <v>19</v>
      </c>
    </row>
    <row r="1148" spans="1:1" x14ac:dyDescent="0.2">
      <c r="A1148" s="25">
        <v>180127157</v>
      </c>
    </row>
    <row r="1149" spans="1:1" x14ac:dyDescent="0.2">
      <c r="A1149" s="26" t="s">
        <v>4414</v>
      </c>
    </row>
    <row r="1150" spans="1:1" x14ac:dyDescent="0.2">
      <c r="A1150" s="27" t="s">
        <v>4414</v>
      </c>
    </row>
    <row r="1151" spans="1:1" x14ac:dyDescent="0.2">
      <c r="A1151" s="28" t="s">
        <v>19</v>
      </c>
    </row>
    <row r="1152" spans="1:1" x14ac:dyDescent="0.2">
      <c r="A1152" s="12" t="s">
        <v>2701</v>
      </c>
    </row>
    <row r="1153" spans="1:1" x14ac:dyDescent="0.2">
      <c r="A1153" s="25">
        <v>180205581</v>
      </c>
    </row>
    <row r="1154" spans="1:1" x14ac:dyDescent="0.2">
      <c r="A1154" s="26" t="s">
        <v>5321</v>
      </c>
    </row>
    <row r="1155" spans="1:1" x14ac:dyDescent="0.2">
      <c r="A1155" s="27" t="s">
        <v>2703</v>
      </c>
    </row>
    <row r="1156" spans="1:1" x14ac:dyDescent="0.2">
      <c r="A1156" s="28" t="s">
        <v>24</v>
      </c>
    </row>
    <row r="1157" spans="1:1" x14ac:dyDescent="0.2">
      <c r="A1157" s="12" t="s">
        <v>549</v>
      </c>
    </row>
    <row r="1158" spans="1:1" x14ac:dyDescent="0.2">
      <c r="A1158" s="25">
        <v>180045134</v>
      </c>
    </row>
    <row r="1159" spans="1:1" x14ac:dyDescent="0.2">
      <c r="A1159" s="26" t="s">
        <v>4462</v>
      </c>
    </row>
    <row r="1160" spans="1:1" x14ac:dyDescent="0.2">
      <c r="A1160" s="27" t="s">
        <v>551</v>
      </c>
    </row>
    <row r="1161" spans="1:1" x14ac:dyDescent="0.2">
      <c r="A1161" s="28" t="s">
        <v>24</v>
      </c>
    </row>
    <row r="1162" spans="1:1" x14ac:dyDescent="0.2">
      <c r="A1162" s="12" t="s">
        <v>3036</v>
      </c>
    </row>
    <row r="1163" spans="1:1" x14ac:dyDescent="0.2">
      <c r="A1163" s="25">
        <v>180040302</v>
      </c>
    </row>
    <row r="1164" spans="1:1" x14ac:dyDescent="0.2">
      <c r="A1164" s="26" t="s">
        <v>4479</v>
      </c>
    </row>
    <row r="1165" spans="1:1" x14ac:dyDescent="0.2">
      <c r="A1165" s="27" t="s">
        <v>42</v>
      </c>
    </row>
    <row r="1166" spans="1:1" x14ac:dyDescent="0.2">
      <c r="A1166" s="25">
        <v>180112435</v>
      </c>
    </row>
    <row r="1167" spans="1:1" x14ac:dyDescent="0.2">
      <c r="A1167" s="26" t="s">
        <v>5115</v>
      </c>
    </row>
    <row r="1168" spans="1:1" x14ac:dyDescent="0.2">
      <c r="A1168" s="27" t="s">
        <v>42</v>
      </c>
    </row>
    <row r="1169" spans="1:1" x14ac:dyDescent="0.2">
      <c r="A1169" s="25">
        <v>180112451</v>
      </c>
    </row>
    <row r="1170" spans="1:1" x14ac:dyDescent="0.2">
      <c r="A1170" s="26" t="s">
        <v>4479</v>
      </c>
    </row>
    <row r="1171" spans="1:1" x14ac:dyDescent="0.2">
      <c r="A1171" s="27" t="s">
        <v>42</v>
      </c>
    </row>
    <row r="1172" spans="1:1" x14ac:dyDescent="0.2">
      <c r="A1172" s="25">
        <v>180185556</v>
      </c>
    </row>
    <row r="1173" spans="1:1" x14ac:dyDescent="0.2">
      <c r="A1173" s="26" t="s">
        <v>4414</v>
      </c>
    </row>
    <row r="1174" spans="1:1" x14ac:dyDescent="0.2">
      <c r="A1174" s="27" t="s">
        <v>4414</v>
      </c>
    </row>
    <row r="1175" spans="1:1" x14ac:dyDescent="0.2">
      <c r="A1175" s="28" t="s">
        <v>43</v>
      </c>
    </row>
    <row r="1176" spans="1:1" x14ac:dyDescent="0.2">
      <c r="A1176" s="25">
        <v>180186099</v>
      </c>
    </row>
    <row r="1177" spans="1:1" x14ac:dyDescent="0.2">
      <c r="A1177" s="26" t="s">
        <v>4414</v>
      </c>
    </row>
    <row r="1178" spans="1:1" x14ac:dyDescent="0.2">
      <c r="A1178" s="27" t="s">
        <v>4414</v>
      </c>
    </row>
    <row r="1179" spans="1:1" x14ac:dyDescent="0.2">
      <c r="A1179" s="28" t="s">
        <v>43</v>
      </c>
    </row>
    <row r="1180" spans="1:1" x14ac:dyDescent="0.2">
      <c r="A1180" s="12" t="s">
        <v>2076</v>
      </c>
    </row>
    <row r="1181" spans="1:1" x14ac:dyDescent="0.2">
      <c r="A1181" s="25">
        <v>180114543</v>
      </c>
    </row>
    <row r="1182" spans="1:1" x14ac:dyDescent="0.2">
      <c r="A1182" s="26" t="s">
        <v>4548</v>
      </c>
    </row>
    <row r="1183" spans="1:1" x14ac:dyDescent="0.2">
      <c r="A1183" s="27" t="s">
        <v>397</v>
      </c>
    </row>
    <row r="1184" spans="1:1" x14ac:dyDescent="0.2">
      <c r="A1184" s="28" t="s">
        <v>19</v>
      </c>
    </row>
    <row r="1185" spans="1:1" x14ac:dyDescent="0.2">
      <c r="A1185" s="25">
        <v>180144590</v>
      </c>
    </row>
    <row r="1186" spans="1:1" x14ac:dyDescent="0.2">
      <c r="A1186" s="26" t="s">
        <v>4414</v>
      </c>
    </row>
    <row r="1187" spans="1:1" x14ac:dyDescent="0.2">
      <c r="A1187" s="27" t="s">
        <v>4414</v>
      </c>
    </row>
    <row r="1188" spans="1:1" x14ac:dyDescent="0.2">
      <c r="A1188" s="28" t="s">
        <v>19</v>
      </c>
    </row>
    <row r="1189" spans="1:1" x14ac:dyDescent="0.2">
      <c r="A1189" s="12" t="s">
        <v>396</v>
      </c>
    </row>
    <row r="1190" spans="1:1" x14ac:dyDescent="0.2">
      <c r="A1190" s="25">
        <v>180043468</v>
      </c>
    </row>
    <row r="1191" spans="1:1" x14ac:dyDescent="0.2">
      <c r="A1191" s="26" t="s">
        <v>4548</v>
      </c>
    </row>
    <row r="1192" spans="1:1" x14ac:dyDescent="0.2">
      <c r="A1192" s="27" t="s">
        <v>397</v>
      </c>
    </row>
    <row r="1193" spans="1:1" x14ac:dyDescent="0.2">
      <c r="A1193" s="28" t="s">
        <v>19</v>
      </c>
    </row>
    <row r="1194" spans="1:1" x14ac:dyDescent="0.2">
      <c r="A1194" s="25">
        <v>180127777</v>
      </c>
    </row>
    <row r="1195" spans="1:1" x14ac:dyDescent="0.2">
      <c r="A1195" s="26" t="s">
        <v>4414</v>
      </c>
    </row>
    <row r="1196" spans="1:1" x14ac:dyDescent="0.2">
      <c r="A1196" s="27" t="s">
        <v>4414</v>
      </c>
    </row>
    <row r="1197" spans="1:1" x14ac:dyDescent="0.2">
      <c r="A1197" s="28" t="s">
        <v>19</v>
      </c>
    </row>
    <row r="1198" spans="1:1" x14ac:dyDescent="0.2">
      <c r="A1198" s="25">
        <v>180186205</v>
      </c>
    </row>
    <row r="1199" spans="1:1" x14ac:dyDescent="0.2">
      <c r="A1199" s="26" t="s">
        <v>4414</v>
      </c>
    </row>
    <row r="1200" spans="1:1" x14ac:dyDescent="0.2">
      <c r="A1200" s="27" t="s">
        <v>4414</v>
      </c>
    </row>
    <row r="1201" spans="1:1" x14ac:dyDescent="0.2">
      <c r="A1201" s="28" t="s">
        <v>19</v>
      </c>
    </row>
    <row r="1202" spans="1:1" x14ac:dyDescent="0.2">
      <c r="A1202" s="12" t="s">
        <v>1505</v>
      </c>
    </row>
    <row r="1203" spans="1:1" x14ac:dyDescent="0.2">
      <c r="A1203" s="25">
        <v>180067006</v>
      </c>
    </row>
    <row r="1204" spans="1:1" x14ac:dyDescent="0.2">
      <c r="A1204" s="26" t="s">
        <v>4941</v>
      </c>
    </row>
    <row r="1205" spans="1:1" x14ac:dyDescent="0.2">
      <c r="A1205" s="27" t="s">
        <v>42</v>
      </c>
    </row>
    <row r="1206" spans="1:1" x14ac:dyDescent="0.2">
      <c r="A1206" s="25">
        <v>180142563</v>
      </c>
    </row>
    <row r="1207" spans="1:1" x14ac:dyDescent="0.2">
      <c r="A1207" s="26" t="s">
        <v>4414</v>
      </c>
    </row>
    <row r="1208" spans="1:1" x14ac:dyDescent="0.2">
      <c r="A1208" s="27" t="s">
        <v>4414</v>
      </c>
    </row>
    <row r="1209" spans="1:1" x14ac:dyDescent="0.2">
      <c r="A1209" s="28" t="s">
        <v>19</v>
      </c>
    </row>
    <row r="1210" spans="1:1" x14ac:dyDescent="0.2">
      <c r="A1210" s="12" t="s">
        <v>1257</v>
      </c>
    </row>
    <row r="1211" spans="1:1" x14ac:dyDescent="0.2">
      <c r="A1211" s="25">
        <v>180064848</v>
      </c>
    </row>
    <row r="1212" spans="1:1" x14ac:dyDescent="0.2">
      <c r="A1212" s="26" t="s">
        <v>4857</v>
      </c>
    </row>
    <row r="1213" spans="1:1" x14ac:dyDescent="0.2">
      <c r="A1213" s="27" t="s">
        <v>42</v>
      </c>
    </row>
    <row r="1214" spans="1:1" x14ac:dyDescent="0.2">
      <c r="A1214" s="25">
        <v>180137411</v>
      </c>
    </row>
    <row r="1215" spans="1:1" x14ac:dyDescent="0.2">
      <c r="A1215" s="26" t="s">
        <v>4414</v>
      </c>
    </row>
    <row r="1216" spans="1:1" x14ac:dyDescent="0.2">
      <c r="A1216" s="27" t="s">
        <v>4414</v>
      </c>
    </row>
    <row r="1217" spans="1:1" x14ac:dyDescent="0.2">
      <c r="A1217" s="28" t="s">
        <v>19</v>
      </c>
    </row>
    <row r="1218" spans="1:1" x14ac:dyDescent="0.2">
      <c r="A1218" s="12" t="s">
        <v>2470</v>
      </c>
    </row>
    <row r="1219" spans="1:1" x14ac:dyDescent="0.2">
      <c r="A1219" s="25">
        <v>180180406</v>
      </c>
    </row>
    <row r="1220" spans="1:1" x14ac:dyDescent="0.2">
      <c r="A1220" s="26" t="s">
        <v>4626</v>
      </c>
    </row>
    <row r="1221" spans="1:1" x14ac:dyDescent="0.2">
      <c r="A1221" s="27" t="s">
        <v>42</v>
      </c>
    </row>
    <row r="1222" spans="1:1" x14ac:dyDescent="0.2">
      <c r="A1222" s="12" t="s">
        <v>1063</v>
      </c>
    </row>
    <row r="1223" spans="1:1" x14ac:dyDescent="0.2">
      <c r="A1223" s="25">
        <v>180050804</v>
      </c>
    </row>
    <row r="1224" spans="1:1" x14ac:dyDescent="0.2">
      <c r="A1224" s="26" t="s">
        <v>4780</v>
      </c>
    </row>
    <row r="1225" spans="1:1" x14ac:dyDescent="0.2">
      <c r="A1225" s="27" t="s">
        <v>42</v>
      </c>
    </row>
    <row r="1226" spans="1:1" x14ac:dyDescent="0.2">
      <c r="A1226" s="25">
        <v>180132541</v>
      </c>
    </row>
    <row r="1227" spans="1:1" x14ac:dyDescent="0.2">
      <c r="A1227" s="26" t="s">
        <v>4414</v>
      </c>
    </row>
    <row r="1228" spans="1:1" x14ac:dyDescent="0.2">
      <c r="A1228" s="27" t="s">
        <v>4414</v>
      </c>
    </row>
    <row r="1229" spans="1:1" x14ac:dyDescent="0.2">
      <c r="A1229" s="28" t="s">
        <v>19</v>
      </c>
    </row>
    <row r="1230" spans="1:1" x14ac:dyDescent="0.2">
      <c r="A1230" s="12" t="s">
        <v>1106</v>
      </c>
    </row>
    <row r="1231" spans="1:1" x14ac:dyDescent="0.2">
      <c r="A1231" s="25">
        <v>180052807</v>
      </c>
    </row>
    <row r="1232" spans="1:1" x14ac:dyDescent="0.2">
      <c r="A1232" s="26" t="s">
        <v>4579</v>
      </c>
    </row>
    <row r="1233" spans="1:1" x14ac:dyDescent="0.2">
      <c r="A1233" s="27" t="s">
        <v>42</v>
      </c>
    </row>
    <row r="1234" spans="1:1" x14ac:dyDescent="0.2">
      <c r="A1234" s="25">
        <v>180134196</v>
      </c>
    </row>
    <row r="1235" spans="1:1" x14ac:dyDescent="0.2">
      <c r="A1235" s="26" t="s">
        <v>4414</v>
      </c>
    </row>
    <row r="1236" spans="1:1" x14ac:dyDescent="0.2">
      <c r="A1236" s="27" t="s">
        <v>4414</v>
      </c>
    </row>
    <row r="1237" spans="1:1" x14ac:dyDescent="0.2">
      <c r="A1237" s="28" t="s">
        <v>19</v>
      </c>
    </row>
    <row r="1238" spans="1:1" x14ac:dyDescent="0.2">
      <c r="A1238" s="12" t="s">
        <v>1358</v>
      </c>
    </row>
    <row r="1239" spans="1:1" x14ac:dyDescent="0.2">
      <c r="A1239" s="25">
        <v>180065666</v>
      </c>
    </row>
    <row r="1240" spans="1:1" x14ac:dyDescent="0.2">
      <c r="A1240" s="26" t="s">
        <v>4889</v>
      </c>
    </row>
    <row r="1241" spans="1:1" x14ac:dyDescent="0.2">
      <c r="A1241" s="27" t="s">
        <v>42</v>
      </c>
    </row>
    <row r="1242" spans="1:1" x14ac:dyDescent="0.2">
      <c r="A1242" s="25">
        <v>180140749</v>
      </c>
    </row>
    <row r="1243" spans="1:1" x14ac:dyDescent="0.2">
      <c r="A1243" s="26" t="s">
        <v>4414</v>
      </c>
    </row>
    <row r="1244" spans="1:1" x14ac:dyDescent="0.2">
      <c r="A1244" s="27" t="s">
        <v>4414</v>
      </c>
    </row>
    <row r="1245" spans="1:1" x14ac:dyDescent="0.2">
      <c r="A1245" s="28" t="s">
        <v>19</v>
      </c>
    </row>
    <row r="1246" spans="1:1" x14ac:dyDescent="0.2">
      <c r="A1246" s="12" t="s">
        <v>5212</v>
      </c>
    </row>
    <row r="1247" spans="1:1" x14ac:dyDescent="0.2">
      <c r="A1247" s="25">
        <v>180169828</v>
      </c>
    </row>
    <row r="1248" spans="1:1" x14ac:dyDescent="0.2">
      <c r="A1248" s="26" t="s">
        <v>4626</v>
      </c>
    </row>
    <row r="1249" spans="1:1" x14ac:dyDescent="0.2">
      <c r="A1249" s="27" t="s">
        <v>42</v>
      </c>
    </row>
    <row r="1250" spans="1:1" x14ac:dyDescent="0.2">
      <c r="A1250" s="12" t="s">
        <v>1343</v>
      </c>
    </row>
    <row r="1251" spans="1:1" x14ac:dyDescent="0.2">
      <c r="A1251" s="25">
        <v>180065550</v>
      </c>
    </row>
    <row r="1252" spans="1:1" x14ac:dyDescent="0.2">
      <c r="A1252" s="26" t="s">
        <v>4780</v>
      </c>
    </row>
    <row r="1253" spans="1:1" x14ac:dyDescent="0.2">
      <c r="A1253" s="27" t="s">
        <v>42</v>
      </c>
    </row>
    <row r="1254" spans="1:1" x14ac:dyDescent="0.2">
      <c r="A1254" s="25">
        <v>180140485</v>
      </c>
    </row>
    <row r="1255" spans="1:1" x14ac:dyDescent="0.2">
      <c r="A1255" s="26" t="s">
        <v>4414</v>
      </c>
    </row>
    <row r="1256" spans="1:1" x14ac:dyDescent="0.2">
      <c r="A1256" s="27" t="s">
        <v>4414</v>
      </c>
    </row>
    <row r="1257" spans="1:1" x14ac:dyDescent="0.2">
      <c r="A1257" s="28" t="s">
        <v>19</v>
      </c>
    </row>
    <row r="1258" spans="1:1" x14ac:dyDescent="0.2">
      <c r="A1258" s="12" t="s">
        <v>2468</v>
      </c>
    </row>
    <row r="1259" spans="1:1" x14ac:dyDescent="0.2">
      <c r="A1259" s="25">
        <v>180180376</v>
      </c>
    </row>
    <row r="1260" spans="1:1" x14ac:dyDescent="0.2">
      <c r="A1260" s="26" t="s">
        <v>5204</v>
      </c>
    </row>
    <row r="1261" spans="1:1" x14ac:dyDescent="0.2">
      <c r="A1261" s="27" t="s">
        <v>2341</v>
      </c>
    </row>
    <row r="1262" spans="1:1" x14ac:dyDescent="0.2">
      <c r="A1262" s="28" t="s">
        <v>24</v>
      </c>
    </row>
    <row r="1263" spans="1:1" x14ac:dyDescent="0.2">
      <c r="A1263" s="12" t="s">
        <v>317</v>
      </c>
    </row>
    <row r="1264" spans="1:1" x14ac:dyDescent="0.2">
      <c r="A1264" s="25">
        <v>180042577</v>
      </c>
    </row>
    <row r="1265" spans="1:1" x14ac:dyDescent="0.2">
      <c r="A1265" s="26" t="s">
        <v>4479</v>
      </c>
    </row>
    <row r="1266" spans="1:1" x14ac:dyDescent="0.2">
      <c r="A1266" s="27" t="s">
        <v>42</v>
      </c>
    </row>
    <row r="1267" spans="1:1" x14ac:dyDescent="0.2">
      <c r="A1267" s="25">
        <v>180048834</v>
      </c>
    </row>
    <row r="1268" spans="1:1" x14ac:dyDescent="0.2">
      <c r="A1268" s="26" t="s">
        <v>4479</v>
      </c>
    </row>
    <row r="1269" spans="1:1" x14ac:dyDescent="0.2">
      <c r="A1269" s="27" t="s">
        <v>42</v>
      </c>
    </row>
    <row r="1270" spans="1:1" x14ac:dyDescent="0.2">
      <c r="A1270" s="12" t="s">
        <v>315</v>
      </c>
    </row>
    <row r="1271" spans="1:1" x14ac:dyDescent="0.2">
      <c r="A1271" s="25">
        <v>180042569</v>
      </c>
    </row>
    <row r="1272" spans="1:1" x14ac:dyDescent="0.2">
      <c r="A1272" s="26" t="s">
        <v>4514</v>
      </c>
    </row>
    <row r="1273" spans="1:1" x14ac:dyDescent="0.2">
      <c r="A1273" s="27" t="s">
        <v>307</v>
      </c>
    </row>
    <row r="1274" spans="1:1" x14ac:dyDescent="0.2">
      <c r="A1274" s="28" t="s">
        <v>65</v>
      </c>
    </row>
    <row r="1275" spans="1:1" x14ac:dyDescent="0.2">
      <c r="A1275" s="25">
        <v>180048931</v>
      </c>
    </row>
    <row r="1276" spans="1:1" x14ac:dyDescent="0.2">
      <c r="A1276" s="26" t="s">
        <v>4514</v>
      </c>
    </row>
    <row r="1277" spans="1:1" x14ac:dyDescent="0.2">
      <c r="A1277" s="27" t="s">
        <v>307</v>
      </c>
    </row>
    <row r="1278" spans="1:1" x14ac:dyDescent="0.2">
      <c r="A1278" s="28" t="s">
        <v>43</v>
      </c>
    </row>
    <row r="1279" spans="1:1" x14ac:dyDescent="0.2">
      <c r="A1279" s="12" t="s">
        <v>183</v>
      </c>
    </row>
    <row r="1280" spans="1:1" x14ac:dyDescent="0.2">
      <c r="A1280" s="25">
        <v>180033152</v>
      </c>
    </row>
    <row r="1281" spans="1:1" x14ac:dyDescent="0.2">
      <c r="A1281" s="26" t="s">
        <v>17</v>
      </c>
    </row>
    <row r="1282" spans="1:1" x14ac:dyDescent="0.2">
      <c r="A1282" s="27" t="s">
        <v>17</v>
      </c>
    </row>
    <row r="1283" spans="1:1" x14ac:dyDescent="0.2">
      <c r="A1283" s="28" t="s">
        <v>24</v>
      </c>
    </row>
    <row r="1284" spans="1:1" x14ac:dyDescent="0.2">
      <c r="A1284" s="12" t="s">
        <v>185</v>
      </c>
    </row>
    <row r="1285" spans="1:1" x14ac:dyDescent="0.2">
      <c r="A1285" s="25">
        <v>180033179</v>
      </c>
    </row>
    <row r="1286" spans="1:1" x14ac:dyDescent="0.2">
      <c r="A1286" s="26" t="s">
        <v>17</v>
      </c>
    </row>
    <row r="1287" spans="1:1" x14ac:dyDescent="0.2">
      <c r="A1287" s="27" t="s">
        <v>17</v>
      </c>
    </row>
    <row r="1288" spans="1:1" x14ac:dyDescent="0.2">
      <c r="A1288" s="28" t="s">
        <v>24</v>
      </c>
    </row>
    <row r="1289" spans="1:1" x14ac:dyDescent="0.2">
      <c r="A1289" s="12" t="s">
        <v>1489</v>
      </c>
    </row>
    <row r="1290" spans="1:1" x14ac:dyDescent="0.2">
      <c r="A1290" s="25">
        <v>180066697</v>
      </c>
    </row>
    <row r="1291" spans="1:1" x14ac:dyDescent="0.2">
      <c r="A1291" s="26" t="s">
        <v>4474</v>
      </c>
    </row>
    <row r="1292" spans="1:1" x14ac:dyDescent="0.2">
      <c r="A1292" s="27" t="s">
        <v>73</v>
      </c>
    </row>
    <row r="1293" spans="1:1" x14ac:dyDescent="0.2">
      <c r="A1293" s="28" t="s">
        <v>43</v>
      </c>
    </row>
    <row r="1294" spans="1:1" x14ac:dyDescent="0.2">
      <c r="A1294" s="12" t="s">
        <v>1869</v>
      </c>
    </row>
    <row r="1295" spans="1:1" x14ac:dyDescent="0.2">
      <c r="A1295" s="25">
        <v>180108115</v>
      </c>
    </row>
    <row r="1296" spans="1:1" x14ac:dyDescent="0.2">
      <c r="A1296" s="26" t="s">
        <v>5060</v>
      </c>
    </row>
    <row r="1297" spans="1:1" x14ac:dyDescent="0.2">
      <c r="A1297" s="27" t="s">
        <v>73</v>
      </c>
    </row>
    <row r="1298" spans="1:1" x14ac:dyDescent="0.2">
      <c r="A1298" s="28" t="s">
        <v>43</v>
      </c>
    </row>
    <row r="1299" spans="1:1" x14ac:dyDescent="0.2">
      <c r="A1299" s="12" t="s">
        <v>2299</v>
      </c>
    </row>
    <row r="1300" spans="1:1" x14ac:dyDescent="0.2">
      <c r="A1300" s="25">
        <v>180146860</v>
      </c>
    </row>
    <row r="1301" spans="1:1" x14ac:dyDescent="0.2">
      <c r="A1301" s="26" t="s">
        <v>4590</v>
      </c>
    </row>
    <row r="1302" spans="1:1" x14ac:dyDescent="0.2">
      <c r="A1302" s="27" t="s">
        <v>46</v>
      </c>
    </row>
    <row r="1303" spans="1:1" x14ac:dyDescent="0.2">
      <c r="A1303" s="28" t="s">
        <v>19</v>
      </c>
    </row>
    <row r="1304" spans="1:1" x14ac:dyDescent="0.2">
      <c r="A1304" s="12" t="s">
        <v>2197</v>
      </c>
    </row>
    <row r="1305" spans="1:1" x14ac:dyDescent="0.2">
      <c r="A1305" s="25">
        <v>180118646</v>
      </c>
    </row>
    <row r="1306" spans="1:1" x14ac:dyDescent="0.2">
      <c r="A1306" s="26" t="s">
        <v>4494</v>
      </c>
    </row>
    <row r="1307" spans="1:1" x14ac:dyDescent="0.2">
      <c r="A1307" s="27" t="s">
        <v>73</v>
      </c>
    </row>
    <row r="1308" spans="1:1" x14ac:dyDescent="0.2">
      <c r="A1308" s="28" t="s">
        <v>43</v>
      </c>
    </row>
    <row r="1309" spans="1:1" x14ac:dyDescent="0.2">
      <c r="A1309" s="12" t="s">
        <v>2056</v>
      </c>
    </row>
    <row r="1310" spans="1:1" x14ac:dyDescent="0.2">
      <c r="A1310" s="25">
        <v>180112680</v>
      </c>
    </row>
    <row r="1311" spans="1:1" x14ac:dyDescent="0.2">
      <c r="A1311" s="26" t="s">
        <v>5118</v>
      </c>
    </row>
    <row r="1312" spans="1:1" x14ac:dyDescent="0.2">
      <c r="A1312" s="27" t="s">
        <v>151</v>
      </c>
    </row>
    <row r="1313" spans="1:1" x14ac:dyDescent="0.2">
      <c r="A1313" s="28" t="s">
        <v>24</v>
      </c>
    </row>
    <row r="1314" spans="1:1" x14ac:dyDescent="0.2">
      <c r="A1314" s="12" t="s">
        <v>2113</v>
      </c>
    </row>
    <row r="1315" spans="1:1" x14ac:dyDescent="0.2">
      <c r="A1315" s="25">
        <v>180115469</v>
      </c>
    </row>
    <row r="1316" spans="1:1" x14ac:dyDescent="0.2">
      <c r="A1316" s="26" t="s">
        <v>5134</v>
      </c>
    </row>
    <row r="1317" spans="1:1" x14ac:dyDescent="0.2">
      <c r="A1317" s="27" t="s">
        <v>2115</v>
      </c>
    </row>
    <row r="1318" spans="1:1" x14ac:dyDescent="0.2">
      <c r="A1318" s="28" t="s">
        <v>43</v>
      </c>
    </row>
    <row r="1319" spans="1:1" x14ac:dyDescent="0.2">
      <c r="A1319" s="12" t="s">
        <v>2080</v>
      </c>
    </row>
    <row r="1320" spans="1:1" x14ac:dyDescent="0.2">
      <c r="A1320" s="25">
        <v>180114705</v>
      </c>
    </row>
    <row r="1321" spans="1:1" x14ac:dyDescent="0.2">
      <c r="A1321" s="26" t="s">
        <v>5124</v>
      </c>
    </row>
    <row r="1322" spans="1:1" x14ac:dyDescent="0.2">
      <c r="A1322" s="27" t="s">
        <v>2082</v>
      </c>
    </row>
    <row r="1323" spans="1:1" x14ac:dyDescent="0.2">
      <c r="A1323" s="28" t="s">
        <v>19</v>
      </c>
    </row>
    <row r="1324" spans="1:1" x14ac:dyDescent="0.2">
      <c r="A1324" s="25">
        <v>180114721</v>
      </c>
    </row>
    <row r="1325" spans="1:1" x14ac:dyDescent="0.2">
      <c r="A1325" s="26" t="s">
        <v>5124</v>
      </c>
    </row>
    <row r="1326" spans="1:1" x14ac:dyDescent="0.2">
      <c r="A1326" s="27" t="s">
        <v>2082</v>
      </c>
    </row>
    <row r="1327" spans="1:1" x14ac:dyDescent="0.2">
      <c r="A1327" s="28" t="s">
        <v>24</v>
      </c>
    </row>
    <row r="1328" spans="1:1" x14ac:dyDescent="0.2">
      <c r="A1328" s="12" t="s">
        <v>2924</v>
      </c>
    </row>
    <row r="1329" spans="1:1" x14ac:dyDescent="0.2">
      <c r="A1329" s="25">
        <v>180220858</v>
      </c>
    </row>
    <row r="1330" spans="1:1" x14ac:dyDescent="0.2">
      <c r="A1330" s="26" t="s">
        <v>5347</v>
      </c>
    </row>
    <row r="1331" spans="1:1" x14ac:dyDescent="0.2">
      <c r="A1331" s="27" t="s">
        <v>1887</v>
      </c>
    </row>
    <row r="1332" spans="1:1" x14ac:dyDescent="0.2">
      <c r="A1332" s="28" t="s">
        <v>19</v>
      </c>
    </row>
    <row r="1333" spans="1:1" x14ac:dyDescent="0.2">
      <c r="A1333" s="12" t="s">
        <v>3054</v>
      </c>
    </row>
    <row r="1334" spans="1:1" x14ac:dyDescent="0.2">
      <c r="A1334" s="25">
        <v>180069947</v>
      </c>
    </row>
    <row r="1335" spans="1:1" x14ac:dyDescent="0.2">
      <c r="A1335" s="26" t="s">
        <v>4881</v>
      </c>
    </row>
    <row r="1336" spans="1:1" x14ac:dyDescent="0.2">
      <c r="A1336" s="27" t="s">
        <v>73</v>
      </c>
    </row>
    <row r="1337" spans="1:1" x14ac:dyDescent="0.2">
      <c r="A1337" s="28" t="s">
        <v>19</v>
      </c>
    </row>
    <row r="1338" spans="1:1" x14ac:dyDescent="0.2">
      <c r="A1338" s="25">
        <v>180143357</v>
      </c>
    </row>
    <row r="1339" spans="1:1" x14ac:dyDescent="0.2">
      <c r="A1339" s="26" t="s">
        <v>4414</v>
      </c>
    </row>
    <row r="1340" spans="1:1" x14ac:dyDescent="0.2">
      <c r="A1340" s="27" t="s">
        <v>4414</v>
      </c>
    </row>
    <row r="1341" spans="1:1" x14ac:dyDescent="0.2">
      <c r="A1341" s="28" t="s">
        <v>19</v>
      </c>
    </row>
    <row r="1342" spans="1:1" x14ac:dyDescent="0.2">
      <c r="A1342" s="12" t="s">
        <v>802</v>
      </c>
    </row>
    <row r="1343" spans="1:1" x14ac:dyDescent="0.2">
      <c r="A1343" s="25">
        <v>180047390</v>
      </c>
    </row>
    <row r="1344" spans="1:1" x14ac:dyDescent="0.2">
      <c r="A1344" s="26" t="s">
        <v>4697</v>
      </c>
    </row>
    <row r="1345" spans="1:1" x14ac:dyDescent="0.2">
      <c r="A1345" s="27" t="s">
        <v>73</v>
      </c>
    </row>
    <row r="1346" spans="1:1" x14ac:dyDescent="0.2">
      <c r="A1346" s="28" t="s">
        <v>19</v>
      </c>
    </row>
    <row r="1347" spans="1:1" x14ac:dyDescent="0.2">
      <c r="A1347" s="12" t="s">
        <v>1586</v>
      </c>
    </row>
    <row r="1348" spans="1:1" x14ac:dyDescent="0.2">
      <c r="A1348" s="25">
        <v>180069920</v>
      </c>
    </row>
    <row r="1349" spans="1:1" x14ac:dyDescent="0.2">
      <c r="A1349" s="26" t="s">
        <v>4829</v>
      </c>
    </row>
    <row r="1350" spans="1:1" x14ac:dyDescent="0.2">
      <c r="A1350" s="27" t="s">
        <v>73</v>
      </c>
    </row>
    <row r="1351" spans="1:1" x14ac:dyDescent="0.2">
      <c r="A1351" s="28" t="s">
        <v>19</v>
      </c>
    </row>
    <row r="1352" spans="1:1" x14ac:dyDescent="0.2">
      <c r="A1352" s="25">
        <v>180136431</v>
      </c>
    </row>
    <row r="1353" spans="1:1" x14ac:dyDescent="0.2">
      <c r="A1353" s="26" t="s">
        <v>4414</v>
      </c>
    </row>
    <row r="1354" spans="1:1" x14ac:dyDescent="0.2">
      <c r="A1354" s="27" t="s">
        <v>4414</v>
      </c>
    </row>
    <row r="1355" spans="1:1" x14ac:dyDescent="0.2">
      <c r="A1355" s="28" t="s">
        <v>19</v>
      </c>
    </row>
    <row r="1356" spans="1:1" x14ac:dyDescent="0.2">
      <c r="A1356" s="12" t="s">
        <v>2289</v>
      </c>
    </row>
    <row r="1357" spans="1:1" x14ac:dyDescent="0.2">
      <c r="A1357" s="25">
        <v>180146348</v>
      </c>
    </row>
    <row r="1358" spans="1:1" x14ac:dyDescent="0.2">
      <c r="A1358" s="26" t="s">
        <v>5191</v>
      </c>
    </row>
    <row r="1359" spans="1:1" x14ac:dyDescent="0.2">
      <c r="A1359" s="27" t="s">
        <v>771</v>
      </c>
    </row>
    <row r="1360" spans="1:1" x14ac:dyDescent="0.2">
      <c r="A1360" s="28" t="s">
        <v>19</v>
      </c>
    </row>
    <row r="1361" spans="1:1" x14ac:dyDescent="0.2">
      <c r="A1361" s="12" t="s">
        <v>1112</v>
      </c>
    </row>
    <row r="1362" spans="1:1" x14ac:dyDescent="0.2">
      <c r="A1362" s="25">
        <v>180053064</v>
      </c>
    </row>
    <row r="1363" spans="1:1" x14ac:dyDescent="0.2">
      <c r="A1363" s="26" t="s">
        <v>4667</v>
      </c>
    </row>
    <row r="1364" spans="1:1" x14ac:dyDescent="0.2">
      <c r="A1364" s="27" t="s">
        <v>28</v>
      </c>
    </row>
    <row r="1365" spans="1:1" x14ac:dyDescent="0.2">
      <c r="A1365" s="28" t="s">
        <v>19</v>
      </c>
    </row>
    <row r="1366" spans="1:1" x14ac:dyDescent="0.2">
      <c r="A1366" s="12" t="s">
        <v>1110</v>
      </c>
    </row>
    <row r="1367" spans="1:1" x14ac:dyDescent="0.2">
      <c r="A1367" s="25">
        <v>180053048</v>
      </c>
    </row>
    <row r="1368" spans="1:1" x14ac:dyDescent="0.2">
      <c r="A1368" s="26" t="s">
        <v>4797</v>
      </c>
    </row>
    <row r="1369" spans="1:1" x14ac:dyDescent="0.2">
      <c r="A1369" s="27" t="s">
        <v>73</v>
      </c>
    </row>
    <row r="1370" spans="1:1" x14ac:dyDescent="0.2">
      <c r="A1370" s="28" t="s">
        <v>19</v>
      </c>
    </row>
    <row r="1371" spans="1:1" x14ac:dyDescent="0.2">
      <c r="A1371" s="12" t="s">
        <v>1083</v>
      </c>
    </row>
    <row r="1372" spans="1:1" x14ac:dyDescent="0.2">
      <c r="A1372" s="25">
        <v>180051673</v>
      </c>
    </row>
    <row r="1373" spans="1:1" x14ac:dyDescent="0.2">
      <c r="A1373" s="26" t="s">
        <v>4788</v>
      </c>
    </row>
    <row r="1374" spans="1:1" x14ac:dyDescent="0.2">
      <c r="A1374" s="27" t="s">
        <v>42</v>
      </c>
    </row>
    <row r="1375" spans="1:1" x14ac:dyDescent="0.2">
      <c r="A1375" s="25">
        <v>180123526</v>
      </c>
    </row>
    <row r="1376" spans="1:1" x14ac:dyDescent="0.2">
      <c r="A1376" s="26" t="s">
        <v>4414</v>
      </c>
    </row>
    <row r="1377" spans="1:1" x14ac:dyDescent="0.2">
      <c r="A1377" s="27" t="s">
        <v>4414</v>
      </c>
    </row>
    <row r="1378" spans="1:1" x14ac:dyDescent="0.2">
      <c r="A1378" s="28" t="s">
        <v>19</v>
      </c>
    </row>
    <row r="1379" spans="1:1" x14ac:dyDescent="0.2">
      <c r="A1379" s="12" t="s">
        <v>2839</v>
      </c>
    </row>
    <row r="1380" spans="1:1" x14ac:dyDescent="0.2">
      <c r="A1380" s="25">
        <v>180066433</v>
      </c>
    </row>
    <row r="1381" spans="1:1" x14ac:dyDescent="0.2">
      <c r="A1381" s="26" t="s">
        <v>4501</v>
      </c>
    </row>
    <row r="1382" spans="1:1" x14ac:dyDescent="0.2">
      <c r="A1382" s="27" t="s">
        <v>291</v>
      </c>
    </row>
    <row r="1383" spans="1:1" x14ac:dyDescent="0.2">
      <c r="A1383" s="28" t="s">
        <v>43</v>
      </c>
    </row>
    <row r="1384" spans="1:1" x14ac:dyDescent="0.2">
      <c r="A1384" s="25">
        <v>180141907</v>
      </c>
    </row>
    <row r="1385" spans="1:1" x14ac:dyDescent="0.2">
      <c r="A1385" s="26" t="s">
        <v>4414</v>
      </c>
    </row>
    <row r="1386" spans="1:1" x14ac:dyDescent="0.2">
      <c r="A1386" s="27" t="s">
        <v>4414</v>
      </c>
    </row>
    <row r="1387" spans="1:1" x14ac:dyDescent="0.2">
      <c r="A1387" s="28" t="s">
        <v>43</v>
      </c>
    </row>
    <row r="1388" spans="1:1" x14ac:dyDescent="0.2">
      <c r="A1388" s="12" t="s">
        <v>1559</v>
      </c>
    </row>
    <row r="1389" spans="1:1" x14ac:dyDescent="0.2">
      <c r="A1389" s="25">
        <v>180069637</v>
      </c>
    </row>
    <row r="1390" spans="1:1" x14ac:dyDescent="0.2">
      <c r="A1390" s="26" t="s">
        <v>4959</v>
      </c>
    </row>
    <row r="1391" spans="1:1" x14ac:dyDescent="0.2">
      <c r="A1391" s="27" t="s">
        <v>1561</v>
      </c>
    </row>
    <row r="1392" spans="1:1" x14ac:dyDescent="0.2">
      <c r="A1392" s="28" t="s">
        <v>43</v>
      </c>
    </row>
    <row r="1393" spans="1:1" x14ac:dyDescent="0.2">
      <c r="A1393" s="12" t="s">
        <v>1059</v>
      </c>
    </row>
    <row r="1394" spans="1:1" x14ac:dyDescent="0.2">
      <c r="A1394" s="25">
        <v>180050774</v>
      </c>
    </row>
    <row r="1395" spans="1:1" x14ac:dyDescent="0.2">
      <c r="A1395" s="26" t="s">
        <v>4778</v>
      </c>
    </row>
    <row r="1396" spans="1:1" x14ac:dyDescent="0.2">
      <c r="A1396" s="27" t="s">
        <v>154</v>
      </c>
    </row>
    <row r="1397" spans="1:1" x14ac:dyDescent="0.2">
      <c r="A1397" s="28" t="s">
        <v>19</v>
      </c>
    </row>
    <row r="1398" spans="1:1" x14ac:dyDescent="0.2">
      <c r="A1398" s="12" t="s">
        <v>1043</v>
      </c>
    </row>
    <row r="1399" spans="1:1" x14ac:dyDescent="0.2">
      <c r="A1399" s="25">
        <v>180050605</v>
      </c>
    </row>
    <row r="1400" spans="1:1" x14ac:dyDescent="0.2">
      <c r="A1400" s="26" t="s">
        <v>4773</v>
      </c>
    </row>
    <row r="1401" spans="1:1" x14ac:dyDescent="0.2">
      <c r="A1401" s="27" t="s">
        <v>407</v>
      </c>
    </row>
    <row r="1402" spans="1:1" x14ac:dyDescent="0.2">
      <c r="A1402" s="28" t="s">
        <v>19</v>
      </c>
    </row>
    <row r="1403" spans="1:1" x14ac:dyDescent="0.2">
      <c r="A1403" s="25">
        <v>180132215</v>
      </c>
    </row>
    <row r="1404" spans="1:1" x14ac:dyDescent="0.2">
      <c r="A1404" s="26" t="s">
        <v>4414</v>
      </c>
    </row>
    <row r="1405" spans="1:1" x14ac:dyDescent="0.2">
      <c r="A1405" s="27" t="s">
        <v>4414</v>
      </c>
    </row>
    <row r="1406" spans="1:1" x14ac:dyDescent="0.2">
      <c r="A1406" s="28" t="s">
        <v>19</v>
      </c>
    </row>
    <row r="1407" spans="1:1" x14ac:dyDescent="0.2">
      <c r="A1407" s="12" t="s">
        <v>1055</v>
      </c>
    </row>
    <row r="1408" spans="1:1" x14ac:dyDescent="0.2">
      <c r="A1408" s="25">
        <v>180050707</v>
      </c>
    </row>
    <row r="1409" spans="1:1" x14ac:dyDescent="0.2">
      <c r="A1409" s="26" t="s">
        <v>4777</v>
      </c>
    </row>
    <row r="1410" spans="1:1" x14ac:dyDescent="0.2">
      <c r="A1410" s="27" t="s">
        <v>57</v>
      </c>
    </row>
    <row r="1411" spans="1:1" x14ac:dyDescent="0.2">
      <c r="A1411" s="28" t="s">
        <v>19</v>
      </c>
    </row>
    <row r="1412" spans="1:1" x14ac:dyDescent="0.2">
      <c r="A1412" s="25">
        <v>180132304</v>
      </c>
    </row>
    <row r="1413" spans="1:1" x14ac:dyDescent="0.2">
      <c r="A1413" s="26" t="s">
        <v>4414</v>
      </c>
    </row>
    <row r="1414" spans="1:1" x14ac:dyDescent="0.2">
      <c r="A1414" s="27" t="s">
        <v>4414</v>
      </c>
    </row>
    <row r="1415" spans="1:1" x14ac:dyDescent="0.2">
      <c r="A1415" s="28" t="s">
        <v>19</v>
      </c>
    </row>
    <row r="1416" spans="1:1" x14ac:dyDescent="0.2">
      <c r="A1416" s="12" t="s">
        <v>1033</v>
      </c>
    </row>
    <row r="1417" spans="1:1" x14ac:dyDescent="0.2">
      <c r="A1417" s="25">
        <v>180050103</v>
      </c>
    </row>
    <row r="1418" spans="1:1" x14ac:dyDescent="0.2">
      <c r="A1418" s="26" t="s">
        <v>4482</v>
      </c>
    </row>
    <row r="1419" spans="1:1" x14ac:dyDescent="0.2">
      <c r="A1419" s="27" t="s">
        <v>151</v>
      </c>
    </row>
    <row r="1420" spans="1:1" x14ac:dyDescent="0.2">
      <c r="A1420" s="28" t="s">
        <v>19</v>
      </c>
    </row>
    <row r="1421" spans="1:1" x14ac:dyDescent="0.2">
      <c r="A1421" s="25">
        <v>180050766</v>
      </c>
    </row>
    <row r="1422" spans="1:1" x14ac:dyDescent="0.2">
      <c r="A1422" s="26" t="s">
        <v>4482</v>
      </c>
    </row>
    <row r="1423" spans="1:1" x14ac:dyDescent="0.2">
      <c r="A1423" s="27" t="s">
        <v>151</v>
      </c>
    </row>
    <row r="1424" spans="1:1" x14ac:dyDescent="0.2">
      <c r="A1424" s="28" t="s">
        <v>19</v>
      </c>
    </row>
    <row r="1425" spans="1:1" x14ac:dyDescent="0.2">
      <c r="A1425" s="25">
        <v>180131885</v>
      </c>
    </row>
    <row r="1426" spans="1:1" x14ac:dyDescent="0.2">
      <c r="A1426" s="26" t="s">
        <v>4414</v>
      </c>
    </row>
    <row r="1427" spans="1:1" x14ac:dyDescent="0.2">
      <c r="A1427" s="27" t="s">
        <v>4414</v>
      </c>
    </row>
    <row r="1428" spans="1:1" x14ac:dyDescent="0.2">
      <c r="A1428" s="28" t="s">
        <v>19</v>
      </c>
    </row>
    <row r="1429" spans="1:1" x14ac:dyDescent="0.2">
      <c r="A1429" s="25">
        <v>180132436</v>
      </c>
    </row>
    <row r="1430" spans="1:1" x14ac:dyDescent="0.2">
      <c r="A1430" s="26" t="s">
        <v>4414</v>
      </c>
    </row>
    <row r="1431" spans="1:1" x14ac:dyDescent="0.2">
      <c r="A1431" s="27" t="s">
        <v>4414</v>
      </c>
    </row>
    <row r="1432" spans="1:1" x14ac:dyDescent="0.2">
      <c r="A1432" s="28" t="s">
        <v>19</v>
      </c>
    </row>
    <row r="1433" spans="1:1" x14ac:dyDescent="0.2">
      <c r="A1433" s="12" t="s">
        <v>2574</v>
      </c>
    </row>
    <row r="1434" spans="1:1" x14ac:dyDescent="0.2">
      <c r="A1434" s="25">
        <v>180194563</v>
      </c>
    </row>
    <row r="1435" spans="1:1" x14ac:dyDescent="0.2">
      <c r="A1435" s="26" t="s">
        <v>5279</v>
      </c>
    </row>
    <row r="1436" spans="1:1" x14ac:dyDescent="0.2">
      <c r="A1436" s="27" t="s">
        <v>2576</v>
      </c>
    </row>
    <row r="1437" spans="1:1" x14ac:dyDescent="0.2">
      <c r="A1437" s="28" t="s">
        <v>24</v>
      </c>
    </row>
    <row r="1438" spans="1:1" x14ac:dyDescent="0.2">
      <c r="A1438" s="12" t="s">
        <v>1007</v>
      </c>
    </row>
    <row r="1439" spans="1:1" x14ac:dyDescent="0.2">
      <c r="A1439" s="25">
        <v>180049768</v>
      </c>
    </row>
    <row r="1440" spans="1:1" x14ac:dyDescent="0.2">
      <c r="A1440" s="26" t="s">
        <v>4489</v>
      </c>
    </row>
    <row r="1441" spans="1:1" x14ac:dyDescent="0.2">
      <c r="A1441" s="27" t="s">
        <v>98</v>
      </c>
    </row>
    <row r="1442" spans="1:1" x14ac:dyDescent="0.2">
      <c r="A1442" s="28" t="s">
        <v>19</v>
      </c>
    </row>
    <row r="1443" spans="1:1" x14ac:dyDescent="0.2">
      <c r="A1443" s="12" t="s">
        <v>2418</v>
      </c>
    </row>
    <row r="1444" spans="1:1" x14ac:dyDescent="0.2">
      <c r="A1444" s="25">
        <v>180176743</v>
      </c>
    </row>
    <row r="1445" spans="1:1" x14ac:dyDescent="0.2">
      <c r="A1445" s="26" t="s">
        <v>5171</v>
      </c>
    </row>
    <row r="1446" spans="1:1" x14ac:dyDescent="0.2">
      <c r="A1446" s="27" t="s">
        <v>379</v>
      </c>
    </row>
    <row r="1447" spans="1:1" x14ac:dyDescent="0.2">
      <c r="A1447" s="28" t="s">
        <v>19</v>
      </c>
    </row>
    <row r="1448" spans="1:1" x14ac:dyDescent="0.2">
      <c r="A1448" s="25">
        <v>180185845</v>
      </c>
    </row>
    <row r="1449" spans="1:1" x14ac:dyDescent="0.2">
      <c r="A1449" s="26" t="s">
        <v>4414</v>
      </c>
    </row>
    <row r="1450" spans="1:1" x14ac:dyDescent="0.2">
      <c r="A1450" s="27" t="s">
        <v>4414</v>
      </c>
    </row>
    <row r="1451" spans="1:1" x14ac:dyDescent="0.2">
      <c r="A1451" s="28" t="s">
        <v>19</v>
      </c>
    </row>
    <row r="1452" spans="1:1" x14ac:dyDescent="0.2">
      <c r="A1452" s="12" t="s">
        <v>332</v>
      </c>
    </row>
    <row r="1453" spans="1:1" x14ac:dyDescent="0.2">
      <c r="A1453" s="25">
        <v>180042828</v>
      </c>
    </row>
    <row r="1454" spans="1:1" x14ac:dyDescent="0.2">
      <c r="A1454" s="26" t="s">
        <v>4521</v>
      </c>
    </row>
    <row r="1455" spans="1:1" x14ac:dyDescent="0.2">
      <c r="A1455" s="27" t="s">
        <v>154</v>
      </c>
    </row>
    <row r="1456" spans="1:1" x14ac:dyDescent="0.2">
      <c r="A1456" s="28" t="s">
        <v>19</v>
      </c>
    </row>
    <row r="1457" spans="1:1" x14ac:dyDescent="0.2">
      <c r="A1457" s="12" t="s">
        <v>2264</v>
      </c>
    </row>
    <row r="1458" spans="1:1" x14ac:dyDescent="0.2">
      <c r="A1458" s="25">
        <v>180122589</v>
      </c>
    </row>
    <row r="1459" spans="1:1" x14ac:dyDescent="0.2">
      <c r="A1459" s="26" t="s">
        <v>4566</v>
      </c>
    </row>
    <row r="1460" spans="1:1" x14ac:dyDescent="0.2">
      <c r="A1460" s="27" t="s">
        <v>443</v>
      </c>
    </row>
    <row r="1461" spans="1:1" x14ac:dyDescent="0.2">
      <c r="A1461" s="28" t="s">
        <v>24</v>
      </c>
    </row>
    <row r="1462" spans="1:1" x14ac:dyDescent="0.2">
      <c r="A1462" s="12" t="s">
        <v>329</v>
      </c>
    </row>
    <row r="1463" spans="1:1" x14ac:dyDescent="0.2">
      <c r="A1463" s="25">
        <v>180042815</v>
      </c>
    </row>
    <row r="1464" spans="1:1" x14ac:dyDescent="0.2">
      <c r="A1464" s="26" t="s">
        <v>4520</v>
      </c>
    </row>
    <row r="1465" spans="1:1" x14ac:dyDescent="0.2">
      <c r="A1465" s="27" t="s">
        <v>331</v>
      </c>
    </row>
    <row r="1466" spans="1:1" x14ac:dyDescent="0.2">
      <c r="A1466" s="28" t="s">
        <v>19</v>
      </c>
    </row>
    <row r="1467" spans="1:1" x14ac:dyDescent="0.2">
      <c r="A1467" s="12" t="s">
        <v>512</v>
      </c>
    </row>
    <row r="1468" spans="1:1" x14ac:dyDescent="0.2">
      <c r="A1468" s="25">
        <v>180044774</v>
      </c>
    </row>
    <row r="1469" spans="1:1" x14ac:dyDescent="0.2">
      <c r="A1469" s="26" t="s">
        <v>4591</v>
      </c>
    </row>
    <row r="1470" spans="1:1" x14ac:dyDescent="0.2">
      <c r="A1470" s="27" t="s">
        <v>73</v>
      </c>
    </row>
    <row r="1471" spans="1:1" x14ac:dyDescent="0.2">
      <c r="A1471" s="28" t="s">
        <v>19</v>
      </c>
    </row>
    <row r="1472" spans="1:1" x14ac:dyDescent="0.2">
      <c r="A1472" s="12" t="s">
        <v>2698</v>
      </c>
    </row>
    <row r="1473" spans="1:1" x14ac:dyDescent="0.2">
      <c r="A1473" s="25">
        <v>180205441</v>
      </c>
    </row>
    <row r="1474" spans="1:1" x14ac:dyDescent="0.2">
      <c r="A1474" s="26" t="s">
        <v>5247</v>
      </c>
    </row>
    <row r="1475" spans="1:1" x14ac:dyDescent="0.2">
      <c r="A1475" s="27" t="s">
        <v>2490</v>
      </c>
    </row>
    <row r="1476" spans="1:1" x14ac:dyDescent="0.2">
      <c r="A1476" s="28" t="s">
        <v>24</v>
      </c>
    </row>
    <row r="1477" spans="1:1" x14ac:dyDescent="0.2">
      <c r="A1477" s="12" t="s">
        <v>634</v>
      </c>
    </row>
    <row r="1478" spans="1:1" x14ac:dyDescent="0.2">
      <c r="A1478" s="25">
        <v>180045959</v>
      </c>
    </row>
    <row r="1479" spans="1:1" x14ac:dyDescent="0.2">
      <c r="A1479" s="26" t="s">
        <v>4636</v>
      </c>
    </row>
    <row r="1480" spans="1:1" x14ac:dyDescent="0.2">
      <c r="A1480" s="27" t="s">
        <v>636</v>
      </c>
    </row>
    <row r="1481" spans="1:1" x14ac:dyDescent="0.2">
      <c r="A1481" s="28" t="s">
        <v>19</v>
      </c>
    </row>
    <row r="1482" spans="1:1" x14ac:dyDescent="0.2">
      <c r="A1482" s="25">
        <v>180132886</v>
      </c>
    </row>
    <row r="1483" spans="1:1" x14ac:dyDescent="0.2">
      <c r="A1483" s="26" t="s">
        <v>4414</v>
      </c>
    </row>
    <row r="1484" spans="1:1" x14ac:dyDescent="0.2">
      <c r="A1484" s="27" t="s">
        <v>4414</v>
      </c>
    </row>
    <row r="1485" spans="1:1" x14ac:dyDescent="0.2">
      <c r="A1485" s="28" t="s">
        <v>19</v>
      </c>
    </row>
    <row r="1486" spans="1:1" x14ac:dyDescent="0.2">
      <c r="A1486" s="12" t="s">
        <v>2174</v>
      </c>
    </row>
    <row r="1487" spans="1:1" x14ac:dyDescent="0.2">
      <c r="A1487" s="25">
        <v>180118018</v>
      </c>
    </row>
    <row r="1488" spans="1:1" x14ac:dyDescent="0.2">
      <c r="A1488" s="26" t="s">
        <v>5156</v>
      </c>
    </row>
    <row r="1489" spans="1:1" x14ac:dyDescent="0.2">
      <c r="A1489" s="27" t="s">
        <v>165</v>
      </c>
    </row>
    <row r="1490" spans="1:1" x14ac:dyDescent="0.2">
      <c r="A1490" s="28" t="s">
        <v>19</v>
      </c>
    </row>
    <row r="1491" spans="1:1" x14ac:dyDescent="0.2">
      <c r="A1491" s="25">
        <v>180167981</v>
      </c>
    </row>
    <row r="1492" spans="1:1" x14ac:dyDescent="0.2">
      <c r="A1492" s="26" t="s">
        <v>5156</v>
      </c>
    </row>
    <row r="1493" spans="1:1" x14ac:dyDescent="0.2">
      <c r="A1493" s="27" t="s">
        <v>165</v>
      </c>
    </row>
    <row r="1494" spans="1:1" x14ac:dyDescent="0.2">
      <c r="A1494" s="28" t="s">
        <v>65</v>
      </c>
    </row>
    <row r="1495" spans="1:1" x14ac:dyDescent="0.2">
      <c r="A1495" s="12" t="s">
        <v>2516</v>
      </c>
    </row>
    <row r="1496" spans="1:1" x14ac:dyDescent="0.2">
      <c r="A1496" s="25">
        <v>180186986</v>
      </c>
    </row>
    <row r="1497" spans="1:1" x14ac:dyDescent="0.2">
      <c r="A1497" s="26" t="s">
        <v>5257</v>
      </c>
    </row>
    <row r="1498" spans="1:1" x14ac:dyDescent="0.2">
      <c r="A1498" s="27" t="s">
        <v>2518</v>
      </c>
    </row>
    <row r="1499" spans="1:1" x14ac:dyDescent="0.2">
      <c r="A1499" s="28" t="s">
        <v>19</v>
      </c>
    </row>
    <row r="1500" spans="1:1" x14ac:dyDescent="0.2">
      <c r="A1500" s="12" t="s">
        <v>1009</v>
      </c>
    </row>
    <row r="1501" spans="1:1" x14ac:dyDescent="0.2">
      <c r="A1501" s="25">
        <v>180049806</v>
      </c>
    </row>
    <row r="1502" spans="1:1" x14ac:dyDescent="0.2">
      <c r="A1502" s="26" t="s">
        <v>4761</v>
      </c>
    </row>
    <row r="1503" spans="1:1" x14ac:dyDescent="0.2">
      <c r="A1503" s="27" t="s">
        <v>1011</v>
      </c>
    </row>
    <row r="1504" spans="1:1" x14ac:dyDescent="0.2">
      <c r="A1504" s="28" t="s">
        <v>19</v>
      </c>
    </row>
    <row r="1505" spans="1:1" x14ac:dyDescent="0.2">
      <c r="A1505" s="12" t="s">
        <v>79</v>
      </c>
    </row>
    <row r="1506" spans="1:1" x14ac:dyDescent="0.2">
      <c r="A1506" s="25">
        <v>104713179</v>
      </c>
    </row>
    <row r="1507" spans="1:1" x14ac:dyDescent="0.2">
      <c r="A1507" s="26" t="s">
        <v>4437</v>
      </c>
    </row>
    <row r="1508" spans="1:1" x14ac:dyDescent="0.2">
      <c r="A1508" s="27" t="s">
        <v>39</v>
      </c>
    </row>
    <row r="1509" spans="1:1" x14ac:dyDescent="0.2">
      <c r="A1509" s="28" t="s">
        <v>19</v>
      </c>
    </row>
    <row r="1510" spans="1:1" x14ac:dyDescent="0.2">
      <c r="A1510" s="12" t="s">
        <v>890</v>
      </c>
    </row>
    <row r="1511" spans="1:1" x14ac:dyDescent="0.2">
      <c r="A1511" s="25">
        <v>180048702</v>
      </c>
    </row>
    <row r="1512" spans="1:1" x14ac:dyDescent="0.2">
      <c r="A1512" s="26" t="s">
        <v>4726</v>
      </c>
    </row>
    <row r="1513" spans="1:1" x14ac:dyDescent="0.2">
      <c r="A1513" s="27" t="s">
        <v>451</v>
      </c>
    </row>
    <row r="1514" spans="1:1" x14ac:dyDescent="0.2">
      <c r="A1514" s="28" t="s">
        <v>43</v>
      </c>
    </row>
    <row r="1515" spans="1:1" x14ac:dyDescent="0.2">
      <c r="A1515" s="12" t="s">
        <v>173</v>
      </c>
    </row>
    <row r="1516" spans="1:1" x14ac:dyDescent="0.2">
      <c r="A1516" s="25">
        <v>180033020</v>
      </c>
    </row>
    <row r="1517" spans="1:1" x14ac:dyDescent="0.2">
      <c r="A1517" s="26" t="s">
        <v>17</v>
      </c>
    </row>
    <row r="1518" spans="1:1" x14ac:dyDescent="0.2">
      <c r="A1518" s="27" t="s">
        <v>17</v>
      </c>
    </row>
    <row r="1519" spans="1:1" x14ac:dyDescent="0.2">
      <c r="A1519" s="28" t="s">
        <v>43</v>
      </c>
    </row>
    <row r="1520" spans="1:1" x14ac:dyDescent="0.2">
      <c r="A1520" s="12" t="s">
        <v>2398</v>
      </c>
    </row>
    <row r="1521" spans="1:1" x14ac:dyDescent="0.2">
      <c r="A1521" s="25">
        <v>180171695</v>
      </c>
    </row>
    <row r="1522" spans="1:1" x14ac:dyDescent="0.2">
      <c r="A1522" s="26" t="s">
        <v>4689</v>
      </c>
    </row>
    <row r="1523" spans="1:1" x14ac:dyDescent="0.2">
      <c r="A1523" s="27" t="s">
        <v>374</v>
      </c>
    </row>
    <row r="1524" spans="1:1" x14ac:dyDescent="0.2">
      <c r="A1524" s="28" t="s">
        <v>24</v>
      </c>
    </row>
    <row r="1525" spans="1:1" x14ac:dyDescent="0.2">
      <c r="A1525" s="12" t="s">
        <v>2404</v>
      </c>
    </row>
    <row r="1526" spans="1:1" x14ac:dyDescent="0.2">
      <c r="A1526" s="25">
        <v>180172365</v>
      </c>
    </row>
    <row r="1527" spans="1:1" x14ac:dyDescent="0.2">
      <c r="A1527" s="26" t="s">
        <v>4875</v>
      </c>
    </row>
    <row r="1528" spans="1:1" x14ac:dyDescent="0.2">
      <c r="A1528" s="27" t="s">
        <v>669</v>
      </c>
    </row>
    <row r="1529" spans="1:1" x14ac:dyDescent="0.2">
      <c r="A1529" s="28" t="s">
        <v>24</v>
      </c>
    </row>
    <row r="1530" spans="1:1" x14ac:dyDescent="0.2">
      <c r="A1530" s="12" t="s">
        <v>2738</v>
      </c>
    </row>
    <row r="1531" spans="1:1" x14ac:dyDescent="0.2">
      <c r="A1531" s="25">
        <v>180033527</v>
      </c>
    </row>
    <row r="1532" spans="1:1" x14ac:dyDescent="0.2">
      <c r="A1532" s="26" t="s">
        <v>17</v>
      </c>
    </row>
    <row r="1533" spans="1:1" x14ac:dyDescent="0.2">
      <c r="A1533" s="27" t="s">
        <v>17</v>
      </c>
    </row>
    <row r="1534" spans="1:1" x14ac:dyDescent="0.2">
      <c r="A1534" s="28" t="s">
        <v>24</v>
      </c>
    </row>
    <row r="1535" spans="1:1" x14ac:dyDescent="0.2">
      <c r="A1535" s="25">
        <v>180033565</v>
      </c>
    </row>
    <row r="1536" spans="1:1" x14ac:dyDescent="0.2">
      <c r="A1536" s="26" t="s">
        <v>17</v>
      </c>
    </row>
    <row r="1537" spans="1:1" x14ac:dyDescent="0.2">
      <c r="A1537" s="27" t="s">
        <v>17</v>
      </c>
    </row>
    <row r="1538" spans="1:1" x14ac:dyDescent="0.2">
      <c r="A1538" s="28" t="s">
        <v>24</v>
      </c>
    </row>
    <row r="1539" spans="1:1" x14ac:dyDescent="0.2">
      <c r="A1539" s="12" t="s">
        <v>210</v>
      </c>
    </row>
    <row r="1540" spans="1:1" x14ac:dyDescent="0.2">
      <c r="A1540" s="25">
        <v>180033425</v>
      </c>
    </row>
    <row r="1541" spans="1:1" x14ac:dyDescent="0.2">
      <c r="A1541" s="26" t="s">
        <v>17</v>
      </c>
    </row>
    <row r="1542" spans="1:1" x14ac:dyDescent="0.2">
      <c r="A1542" s="27" t="s">
        <v>17</v>
      </c>
    </row>
    <row r="1543" spans="1:1" x14ac:dyDescent="0.2">
      <c r="A1543" s="28" t="s">
        <v>43</v>
      </c>
    </row>
    <row r="1544" spans="1:1" x14ac:dyDescent="0.2">
      <c r="A1544" s="12" t="s">
        <v>2400</v>
      </c>
    </row>
    <row r="1545" spans="1:1" x14ac:dyDescent="0.2">
      <c r="A1545" s="25">
        <v>180171954</v>
      </c>
    </row>
    <row r="1546" spans="1:1" x14ac:dyDescent="0.2">
      <c r="A1546" s="26" t="s">
        <v>4752</v>
      </c>
    </row>
    <row r="1547" spans="1:1" x14ac:dyDescent="0.2">
      <c r="A1547" s="27" t="s">
        <v>978</v>
      </c>
    </row>
    <row r="1548" spans="1:1" x14ac:dyDescent="0.2">
      <c r="A1548" s="28" t="s">
        <v>24</v>
      </c>
    </row>
    <row r="1549" spans="1:1" x14ac:dyDescent="0.2">
      <c r="A1549" s="12" t="s">
        <v>1830</v>
      </c>
    </row>
    <row r="1550" spans="1:1" x14ac:dyDescent="0.2">
      <c r="A1550" s="25">
        <v>180107445</v>
      </c>
    </row>
    <row r="1551" spans="1:1" x14ac:dyDescent="0.2">
      <c r="A1551" s="26" t="s">
        <v>4425</v>
      </c>
    </row>
    <row r="1552" spans="1:1" x14ac:dyDescent="0.2">
      <c r="A1552" s="27" t="s">
        <v>42</v>
      </c>
    </row>
    <row r="1553" spans="1:1" x14ac:dyDescent="0.2">
      <c r="A1553" s="12" t="s">
        <v>2466</v>
      </c>
    </row>
    <row r="1554" spans="1:1" x14ac:dyDescent="0.2">
      <c r="A1554" s="25">
        <v>180180201</v>
      </c>
    </row>
    <row r="1555" spans="1:1" x14ac:dyDescent="0.2">
      <c r="A1555" s="26" t="s">
        <v>5242</v>
      </c>
    </row>
    <row r="1556" spans="1:1" x14ac:dyDescent="0.2">
      <c r="A1556" s="27" t="s">
        <v>407</v>
      </c>
    </row>
    <row r="1557" spans="1:1" x14ac:dyDescent="0.2">
      <c r="A1557" s="28" t="s">
        <v>24</v>
      </c>
    </row>
    <row r="1558" spans="1:1" x14ac:dyDescent="0.2">
      <c r="A1558" s="12" t="s">
        <v>2491</v>
      </c>
    </row>
    <row r="1559" spans="1:1" x14ac:dyDescent="0.2">
      <c r="A1559" s="25">
        <v>180182581</v>
      </c>
    </row>
    <row r="1560" spans="1:1" x14ac:dyDescent="0.2">
      <c r="A1560" s="26" t="s">
        <v>4497</v>
      </c>
    </row>
    <row r="1561" spans="1:1" x14ac:dyDescent="0.2">
      <c r="A1561" s="27" t="s">
        <v>275</v>
      </c>
    </row>
    <row r="1562" spans="1:1" x14ac:dyDescent="0.2">
      <c r="A1562" s="28" t="s">
        <v>24</v>
      </c>
    </row>
    <row r="1563" spans="1:1" x14ac:dyDescent="0.2">
      <c r="A1563" s="12" t="s">
        <v>2450</v>
      </c>
    </row>
    <row r="1564" spans="1:1" x14ac:dyDescent="0.2">
      <c r="A1564" s="25">
        <v>180179335</v>
      </c>
    </row>
    <row r="1565" spans="1:1" x14ac:dyDescent="0.2">
      <c r="A1565" s="26" t="s">
        <v>5237</v>
      </c>
    </row>
    <row r="1566" spans="1:1" x14ac:dyDescent="0.2">
      <c r="A1566" s="27" t="s">
        <v>400</v>
      </c>
    </row>
    <row r="1567" spans="1:1" x14ac:dyDescent="0.2">
      <c r="A1567" s="28" t="s">
        <v>24</v>
      </c>
    </row>
    <row r="1568" spans="1:1" x14ac:dyDescent="0.2">
      <c r="A1568" s="12" t="s">
        <v>216</v>
      </c>
    </row>
    <row r="1569" spans="1:1" x14ac:dyDescent="0.2">
      <c r="A1569" s="25">
        <v>180033497</v>
      </c>
    </row>
    <row r="1570" spans="1:1" x14ac:dyDescent="0.2">
      <c r="A1570" s="26" t="s">
        <v>17</v>
      </c>
    </row>
    <row r="1571" spans="1:1" x14ac:dyDescent="0.2">
      <c r="A1571" s="27" t="s">
        <v>17</v>
      </c>
    </row>
    <row r="1572" spans="1:1" x14ac:dyDescent="0.2">
      <c r="A1572" s="28" t="s">
        <v>43</v>
      </c>
    </row>
    <row r="1573" spans="1:1" x14ac:dyDescent="0.2">
      <c r="A1573" s="12" t="s">
        <v>1825</v>
      </c>
    </row>
    <row r="1574" spans="1:1" x14ac:dyDescent="0.2">
      <c r="A1574" s="25">
        <v>180107326</v>
      </c>
    </row>
    <row r="1575" spans="1:1" x14ac:dyDescent="0.2">
      <c r="A1575" s="26" t="s">
        <v>5046</v>
      </c>
    </row>
    <row r="1576" spans="1:1" x14ac:dyDescent="0.2">
      <c r="A1576" s="27" t="s">
        <v>28</v>
      </c>
    </row>
    <row r="1577" spans="1:1" x14ac:dyDescent="0.2">
      <c r="A1577" s="28" t="s">
        <v>43</v>
      </c>
    </row>
    <row r="1578" spans="1:1" x14ac:dyDescent="0.2">
      <c r="A1578" s="25">
        <v>180185939</v>
      </c>
    </row>
    <row r="1579" spans="1:1" x14ac:dyDescent="0.2">
      <c r="A1579" s="26" t="s">
        <v>4414</v>
      </c>
    </row>
    <row r="1580" spans="1:1" x14ac:dyDescent="0.2">
      <c r="A1580" s="27" t="s">
        <v>4414</v>
      </c>
    </row>
    <row r="1581" spans="1:1" x14ac:dyDescent="0.2">
      <c r="A1581" s="28" t="s">
        <v>43</v>
      </c>
    </row>
    <row r="1582" spans="1:1" x14ac:dyDescent="0.2">
      <c r="A1582" s="12" t="s">
        <v>2406</v>
      </c>
    </row>
    <row r="1583" spans="1:1" x14ac:dyDescent="0.2">
      <c r="A1583" s="25">
        <v>180172438</v>
      </c>
    </row>
    <row r="1584" spans="1:1" x14ac:dyDescent="0.2">
      <c r="A1584" s="26" t="s">
        <v>5221</v>
      </c>
    </row>
    <row r="1585" spans="1:1" x14ac:dyDescent="0.2">
      <c r="A1585" s="27" t="s">
        <v>2408</v>
      </c>
    </row>
    <row r="1586" spans="1:1" x14ac:dyDescent="0.2">
      <c r="A1586" s="28" t="s">
        <v>19</v>
      </c>
    </row>
    <row r="1587" spans="1:1" x14ac:dyDescent="0.2">
      <c r="A1587" s="12" t="s">
        <v>2869</v>
      </c>
    </row>
    <row r="1588" spans="1:1" x14ac:dyDescent="0.2">
      <c r="A1588" s="25">
        <v>180220343</v>
      </c>
    </row>
    <row r="1589" spans="1:1" x14ac:dyDescent="0.2">
      <c r="A1589" s="26" t="s">
        <v>4698</v>
      </c>
    </row>
    <row r="1590" spans="1:1" x14ac:dyDescent="0.2">
      <c r="A1590" s="27" t="s">
        <v>806</v>
      </c>
    </row>
    <row r="1591" spans="1:1" x14ac:dyDescent="0.2">
      <c r="A1591" s="28" t="s">
        <v>19</v>
      </c>
    </row>
    <row r="1592" spans="1:1" x14ac:dyDescent="0.2">
      <c r="A1592" s="12" t="s">
        <v>106</v>
      </c>
    </row>
    <row r="1593" spans="1:1" x14ac:dyDescent="0.2">
      <c r="A1593" s="25">
        <v>104849135</v>
      </c>
    </row>
    <row r="1594" spans="1:1" x14ac:dyDescent="0.2">
      <c r="A1594" s="26" t="s">
        <v>4448</v>
      </c>
    </row>
    <row r="1595" spans="1:1" x14ac:dyDescent="0.2">
      <c r="A1595" s="27" t="s">
        <v>25</v>
      </c>
    </row>
    <row r="1596" spans="1:1" x14ac:dyDescent="0.2">
      <c r="A1596" s="25">
        <v>180125502</v>
      </c>
    </row>
    <row r="1597" spans="1:1" x14ac:dyDescent="0.2">
      <c r="A1597" s="26" t="s">
        <v>4414</v>
      </c>
    </row>
    <row r="1598" spans="1:1" x14ac:dyDescent="0.2">
      <c r="A1598" s="27" t="s">
        <v>4414</v>
      </c>
    </row>
    <row r="1599" spans="1:1" x14ac:dyDescent="0.2">
      <c r="A1599" s="28" t="s">
        <v>43</v>
      </c>
    </row>
    <row r="1600" spans="1:1" x14ac:dyDescent="0.2">
      <c r="A1600" s="12" t="s">
        <v>486</v>
      </c>
    </row>
    <row r="1601" spans="1:1" x14ac:dyDescent="0.2">
      <c r="A1601" s="25">
        <v>180044332</v>
      </c>
    </row>
    <row r="1602" spans="1:1" x14ac:dyDescent="0.2">
      <c r="A1602" s="26" t="s">
        <v>4426</v>
      </c>
    </row>
    <row r="1603" spans="1:1" x14ac:dyDescent="0.2">
      <c r="A1603" s="27" t="s">
        <v>46</v>
      </c>
    </row>
    <row r="1604" spans="1:1" x14ac:dyDescent="0.2">
      <c r="A1604" s="28" t="s">
        <v>24</v>
      </c>
    </row>
    <row r="1605" spans="1:1" x14ac:dyDescent="0.2">
      <c r="A1605" s="25">
        <v>180126673</v>
      </c>
    </row>
    <row r="1606" spans="1:1" x14ac:dyDescent="0.2">
      <c r="A1606" s="26" t="s">
        <v>4414</v>
      </c>
    </row>
    <row r="1607" spans="1:1" x14ac:dyDescent="0.2">
      <c r="A1607" s="27" t="s">
        <v>4414</v>
      </c>
    </row>
    <row r="1608" spans="1:1" x14ac:dyDescent="0.2">
      <c r="A1608" s="28" t="s">
        <v>24</v>
      </c>
    </row>
    <row r="1609" spans="1:1" x14ac:dyDescent="0.2">
      <c r="A1609" s="12" t="s">
        <v>1673</v>
      </c>
    </row>
    <row r="1610" spans="1:1" x14ac:dyDescent="0.2">
      <c r="A1610" s="25">
        <v>180104211</v>
      </c>
    </row>
    <row r="1611" spans="1:1" x14ac:dyDescent="0.2">
      <c r="A1611" s="26" t="s">
        <v>4466</v>
      </c>
    </row>
    <row r="1612" spans="1:1" x14ac:dyDescent="0.2">
      <c r="A1612" s="27" t="s">
        <v>42</v>
      </c>
    </row>
    <row r="1613" spans="1:1" x14ac:dyDescent="0.2">
      <c r="A1613" s="12" t="s">
        <v>1911</v>
      </c>
    </row>
    <row r="1614" spans="1:1" x14ac:dyDescent="0.2">
      <c r="A1614" s="25">
        <v>180108918</v>
      </c>
    </row>
    <row r="1615" spans="1:1" x14ac:dyDescent="0.2">
      <c r="A1615" s="26" t="s">
        <v>4652</v>
      </c>
    </row>
    <row r="1616" spans="1:1" x14ac:dyDescent="0.2">
      <c r="A1616" s="27" t="s">
        <v>46</v>
      </c>
    </row>
    <row r="1617" spans="1:1" x14ac:dyDescent="0.2">
      <c r="A1617" s="28" t="s">
        <v>43</v>
      </c>
    </row>
    <row r="1618" spans="1:1" x14ac:dyDescent="0.2">
      <c r="A1618" s="12" t="s">
        <v>1186</v>
      </c>
    </row>
    <row r="1619" spans="1:1" x14ac:dyDescent="0.2">
      <c r="A1619" s="25">
        <v>180055067</v>
      </c>
    </row>
    <row r="1620" spans="1:1" x14ac:dyDescent="0.2">
      <c r="A1620" s="26" t="s">
        <v>4831</v>
      </c>
    </row>
    <row r="1621" spans="1:1" x14ac:dyDescent="0.2">
      <c r="A1621" s="27" t="s">
        <v>1188</v>
      </c>
    </row>
    <row r="1622" spans="1:1" x14ac:dyDescent="0.2">
      <c r="A1622" s="28" t="s">
        <v>19</v>
      </c>
    </row>
    <row r="1623" spans="1:1" x14ac:dyDescent="0.2">
      <c r="A1623" s="12" t="s">
        <v>1308</v>
      </c>
    </row>
    <row r="1624" spans="1:1" x14ac:dyDescent="0.2">
      <c r="A1624" s="25">
        <v>180065267</v>
      </c>
    </row>
    <row r="1625" spans="1:1" x14ac:dyDescent="0.2">
      <c r="A1625" s="26" t="s">
        <v>4873</v>
      </c>
    </row>
    <row r="1626" spans="1:1" x14ac:dyDescent="0.2">
      <c r="A1626" s="27" t="s">
        <v>60</v>
      </c>
    </row>
    <row r="1627" spans="1:1" x14ac:dyDescent="0.2">
      <c r="A1627" s="28" t="s">
        <v>19</v>
      </c>
    </row>
    <row r="1628" spans="1:1" x14ac:dyDescent="0.2">
      <c r="A1628" s="25">
        <v>180138981</v>
      </c>
    </row>
    <row r="1629" spans="1:1" x14ac:dyDescent="0.2">
      <c r="A1629" s="26" t="s">
        <v>4414</v>
      </c>
    </row>
    <row r="1630" spans="1:1" x14ac:dyDescent="0.2">
      <c r="A1630" s="27" t="s">
        <v>4414</v>
      </c>
    </row>
    <row r="1631" spans="1:1" x14ac:dyDescent="0.2">
      <c r="A1631" s="28" t="s">
        <v>19</v>
      </c>
    </row>
    <row r="1632" spans="1:1" x14ac:dyDescent="0.2">
      <c r="A1632" s="12" t="s">
        <v>1383</v>
      </c>
    </row>
    <row r="1633" spans="1:1" x14ac:dyDescent="0.2">
      <c r="A1633" s="25">
        <v>180065852</v>
      </c>
    </row>
    <row r="1634" spans="1:1" x14ac:dyDescent="0.2">
      <c r="A1634" s="26" t="s">
        <v>4901</v>
      </c>
    </row>
    <row r="1635" spans="1:1" x14ac:dyDescent="0.2">
      <c r="A1635" s="27" t="s">
        <v>295</v>
      </c>
    </row>
    <row r="1636" spans="1:1" x14ac:dyDescent="0.2">
      <c r="A1636" s="28" t="s">
        <v>19</v>
      </c>
    </row>
    <row r="1637" spans="1:1" x14ac:dyDescent="0.2">
      <c r="A1637" s="25">
        <v>180132029</v>
      </c>
    </row>
    <row r="1638" spans="1:1" x14ac:dyDescent="0.2">
      <c r="A1638" s="26" t="s">
        <v>4414</v>
      </c>
    </row>
    <row r="1639" spans="1:1" x14ac:dyDescent="0.2">
      <c r="A1639" s="27" t="s">
        <v>4414</v>
      </c>
    </row>
    <row r="1640" spans="1:1" x14ac:dyDescent="0.2">
      <c r="A1640" s="28" t="s">
        <v>19</v>
      </c>
    </row>
    <row r="1641" spans="1:1" x14ac:dyDescent="0.2">
      <c r="A1641" s="12" t="s">
        <v>2390</v>
      </c>
    </row>
    <row r="1642" spans="1:1" x14ac:dyDescent="0.2">
      <c r="A1642" s="25">
        <v>180171342</v>
      </c>
    </row>
    <row r="1643" spans="1:1" x14ac:dyDescent="0.2">
      <c r="A1643" s="26" t="s">
        <v>5219</v>
      </c>
    </row>
    <row r="1644" spans="1:1" x14ac:dyDescent="0.2">
      <c r="A1644" s="27" t="s">
        <v>2392</v>
      </c>
    </row>
    <row r="1645" spans="1:1" x14ac:dyDescent="0.2">
      <c r="A1645" s="28" t="s">
        <v>24</v>
      </c>
    </row>
    <row r="1646" spans="1:1" x14ac:dyDescent="0.2">
      <c r="A1646" s="12" t="s">
        <v>2246</v>
      </c>
    </row>
    <row r="1647" spans="1:1" x14ac:dyDescent="0.2">
      <c r="A1647" s="25">
        <v>180121736</v>
      </c>
    </row>
    <row r="1648" spans="1:1" x14ac:dyDescent="0.2">
      <c r="A1648" s="26" t="s">
        <v>4695</v>
      </c>
    </row>
    <row r="1649" spans="1:1" x14ac:dyDescent="0.2">
      <c r="A1649" s="27" t="s">
        <v>73</v>
      </c>
    </row>
    <row r="1650" spans="1:1" x14ac:dyDescent="0.2">
      <c r="A1650" s="28" t="s">
        <v>19</v>
      </c>
    </row>
    <row r="1651" spans="1:1" x14ac:dyDescent="0.2">
      <c r="A1651" s="25">
        <v>180121752</v>
      </c>
    </row>
    <row r="1652" spans="1:1" x14ac:dyDescent="0.2">
      <c r="A1652" s="26" t="s">
        <v>4695</v>
      </c>
    </row>
    <row r="1653" spans="1:1" x14ac:dyDescent="0.2">
      <c r="A1653" s="27" t="s">
        <v>73</v>
      </c>
    </row>
    <row r="1654" spans="1:1" x14ac:dyDescent="0.2">
      <c r="A1654" s="28" t="s">
        <v>24</v>
      </c>
    </row>
    <row r="1655" spans="1:1" x14ac:dyDescent="0.2">
      <c r="A1655" s="12" t="s">
        <v>2223</v>
      </c>
    </row>
    <row r="1656" spans="1:1" x14ac:dyDescent="0.2">
      <c r="A1656" s="25">
        <v>180120039</v>
      </c>
    </row>
    <row r="1657" spans="1:1" x14ac:dyDescent="0.2">
      <c r="A1657" s="26" t="s">
        <v>5171</v>
      </c>
    </row>
    <row r="1658" spans="1:1" x14ac:dyDescent="0.2">
      <c r="A1658" s="27" t="s">
        <v>379</v>
      </c>
    </row>
    <row r="1659" spans="1:1" x14ac:dyDescent="0.2">
      <c r="A1659" s="28" t="s">
        <v>24</v>
      </c>
    </row>
    <row r="1660" spans="1:1" x14ac:dyDescent="0.2">
      <c r="A1660" s="12" t="s">
        <v>49</v>
      </c>
    </row>
    <row r="1661" spans="1:1" x14ac:dyDescent="0.2">
      <c r="A1661" s="25">
        <v>104261014</v>
      </c>
    </row>
    <row r="1662" spans="1:1" x14ac:dyDescent="0.2">
      <c r="A1662" s="26" t="s">
        <v>4428</v>
      </c>
    </row>
    <row r="1663" spans="1:1" x14ac:dyDescent="0.2">
      <c r="A1663" s="27" t="s">
        <v>51</v>
      </c>
    </row>
    <row r="1664" spans="1:1" x14ac:dyDescent="0.2">
      <c r="A1664" s="28" t="s">
        <v>24</v>
      </c>
    </row>
    <row r="1665" spans="1:1" x14ac:dyDescent="0.2">
      <c r="A1665" s="25">
        <v>180124506</v>
      </c>
    </row>
    <row r="1666" spans="1:1" x14ac:dyDescent="0.2">
      <c r="A1666" s="26" t="s">
        <v>4414</v>
      </c>
    </row>
    <row r="1667" spans="1:1" x14ac:dyDescent="0.2">
      <c r="A1667" s="27" t="s">
        <v>4414</v>
      </c>
    </row>
    <row r="1668" spans="1:1" x14ac:dyDescent="0.2">
      <c r="A1668" s="28" t="s">
        <v>24</v>
      </c>
    </row>
    <row r="1669" spans="1:1" x14ac:dyDescent="0.2">
      <c r="A1669" s="12" t="s">
        <v>2442</v>
      </c>
    </row>
    <row r="1670" spans="1:1" x14ac:dyDescent="0.2">
      <c r="A1670" s="25">
        <v>180178509</v>
      </c>
    </row>
    <row r="1671" spans="1:1" x14ac:dyDescent="0.2">
      <c r="A1671" s="26" t="s">
        <v>5235</v>
      </c>
    </row>
    <row r="1672" spans="1:1" x14ac:dyDescent="0.2">
      <c r="A1672" s="27" t="s">
        <v>2444</v>
      </c>
    </row>
    <row r="1673" spans="1:1" x14ac:dyDescent="0.2">
      <c r="A1673" s="28" t="s">
        <v>24</v>
      </c>
    </row>
    <row r="1674" spans="1:1" x14ac:dyDescent="0.2">
      <c r="A1674" s="25">
        <v>180178525</v>
      </c>
    </row>
    <row r="1675" spans="1:1" x14ac:dyDescent="0.2">
      <c r="A1675" s="26" t="s">
        <v>5235</v>
      </c>
    </row>
    <row r="1676" spans="1:1" x14ac:dyDescent="0.2">
      <c r="A1676" s="27" t="s">
        <v>2444</v>
      </c>
    </row>
    <row r="1677" spans="1:1" x14ac:dyDescent="0.2">
      <c r="A1677" s="28" t="s">
        <v>24</v>
      </c>
    </row>
    <row r="1678" spans="1:1" x14ac:dyDescent="0.2">
      <c r="A1678" s="12" t="s">
        <v>377</v>
      </c>
    </row>
    <row r="1679" spans="1:1" x14ac:dyDescent="0.2">
      <c r="A1679" s="25">
        <v>180043212</v>
      </c>
    </row>
    <row r="1680" spans="1:1" x14ac:dyDescent="0.2">
      <c r="A1680" s="26" t="s">
        <v>4538</v>
      </c>
    </row>
    <row r="1681" spans="1:1" x14ac:dyDescent="0.2">
      <c r="A1681" s="27" t="s">
        <v>60</v>
      </c>
    </row>
    <row r="1682" spans="1:1" x14ac:dyDescent="0.2">
      <c r="A1682" s="28" t="s">
        <v>19</v>
      </c>
    </row>
    <row r="1683" spans="1:1" x14ac:dyDescent="0.2">
      <c r="A1683" s="25">
        <v>180043913</v>
      </c>
    </row>
    <row r="1684" spans="1:1" x14ac:dyDescent="0.2">
      <c r="A1684" s="26" t="s">
        <v>4562</v>
      </c>
    </row>
    <row r="1685" spans="1:1" x14ac:dyDescent="0.2">
      <c r="A1685" s="27" t="s">
        <v>98</v>
      </c>
    </row>
    <row r="1686" spans="1:1" x14ac:dyDescent="0.2">
      <c r="A1686" s="28" t="s">
        <v>65</v>
      </c>
    </row>
    <row r="1687" spans="1:1" x14ac:dyDescent="0.2">
      <c r="A1687" s="25">
        <v>180126657</v>
      </c>
    </row>
    <row r="1688" spans="1:1" x14ac:dyDescent="0.2">
      <c r="A1688" s="26" t="s">
        <v>4414</v>
      </c>
    </row>
    <row r="1689" spans="1:1" x14ac:dyDescent="0.2">
      <c r="A1689" s="27" t="s">
        <v>4414</v>
      </c>
    </row>
    <row r="1690" spans="1:1" x14ac:dyDescent="0.2">
      <c r="A1690" s="28" t="s">
        <v>24</v>
      </c>
    </row>
    <row r="1691" spans="1:1" x14ac:dyDescent="0.2">
      <c r="A1691" s="25">
        <v>180127742</v>
      </c>
    </row>
    <row r="1692" spans="1:1" x14ac:dyDescent="0.2">
      <c r="A1692" s="26" t="s">
        <v>4414</v>
      </c>
    </row>
    <row r="1693" spans="1:1" x14ac:dyDescent="0.2">
      <c r="A1693" s="27" t="s">
        <v>4414</v>
      </c>
    </row>
    <row r="1694" spans="1:1" x14ac:dyDescent="0.2">
      <c r="A1694" s="28" t="s">
        <v>19</v>
      </c>
    </row>
    <row r="1695" spans="1:1" x14ac:dyDescent="0.2">
      <c r="A1695" s="12" t="s">
        <v>2706</v>
      </c>
    </row>
    <row r="1696" spans="1:1" x14ac:dyDescent="0.2">
      <c r="A1696" s="25">
        <v>180206073</v>
      </c>
    </row>
    <row r="1697" spans="1:1" x14ac:dyDescent="0.2">
      <c r="A1697" s="26" t="s">
        <v>4637</v>
      </c>
    </row>
    <row r="1698" spans="1:1" x14ac:dyDescent="0.2">
      <c r="A1698" s="27" t="s">
        <v>639</v>
      </c>
    </row>
    <row r="1699" spans="1:1" x14ac:dyDescent="0.2">
      <c r="A1699" s="28" t="s">
        <v>24</v>
      </c>
    </row>
    <row r="1700" spans="1:1" x14ac:dyDescent="0.2">
      <c r="A1700" s="12" t="s">
        <v>1255</v>
      </c>
    </row>
    <row r="1701" spans="1:1" x14ac:dyDescent="0.2">
      <c r="A1701" s="25">
        <v>180064813</v>
      </c>
    </row>
    <row r="1702" spans="1:1" x14ac:dyDescent="0.2">
      <c r="A1702" s="26" t="s">
        <v>4856</v>
      </c>
    </row>
    <row r="1703" spans="1:1" x14ac:dyDescent="0.2">
      <c r="A1703" s="27" t="s">
        <v>1092</v>
      </c>
    </row>
    <row r="1704" spans="1:1" x14ac:dyDescent="0.2">
      <c r="A1704" s="28" t="s">
        <v>19</v>
      </c>
    </row>
    <row r="1705" spans="1:1" x14ac:dyDescent="0.2">
      <c r="A1705" s="25">
        <v>180137373</v>
      </c>
    </row>
    <row r="1706" spans="1:1" x14ac:dyDescent="0.2">
      <c r="A1706" s="26" t="s">
        <v>4414</v>
      </c>
    </row>
    <row r="1707" spans="1:1" x14ac:dyDescent="0.2">
      <c r="A1707" s="27" t="s">
        <v>4414</v>
      </c>
    </row>
    <row r="1708" spans="1:1" x14ac:dyDescent="0.2">
      <c r="A1708" s="28" t="s">
        <v>19</v>
      </c>
    </row>
    <row r="1709" spans="1:1" x14ac:dyDescent="0.2">
      <c r="A1709" s="12" t="s">
        <v>2410</v>
      </c>
    </row>
    <row r="1710" spans="1:1" x14ac:dyDescent="0.2">
      <c r="A1710" s="25">
        <v>180172735</v>
      </c>
    </row>
    <row r="1711" spans="1:1" x14ac:dyDescent="0.2">
      <c r="A1711" s="26" t="s">
        <v>5224</v>
      </c>
    </row>
    <row r="1712" spans="1:1" x14ac:dyDescent="0.2">
      <c r="A1712" s="27" t="s">
        <v>2412</v>
      </c>
    </row>
    <row r="1713" spans="1:1" x14ac:dyDescent="0.2">
      <c r="A1713" s="28" t="s">
        <v>24</v>
      </c>
    </row>
    <row r="1714" spans="1:1" x14ac:dyDescent="0.2">
      <c r="A1714" s="12" t="s">
        <v>180</v>
      </c>
    </row>
    <row r="1715" spans="1:1" x14ac:dyDescent="0.2">
      <c r="A1715" s="25">
        <v>180033128</v>
      </c>
    </row>
    <row r="1716" spans="1:1" x14ac:dyDescent="0.2">
      <c r="A1716" s="26" t="s">
        <v>17</v>
      </c>
    </row>
    <row r="1717" spans="1:1" x14ac:dyDescent="0.2">
      <c r="A1717" s="27" t="s">
        <v>17</v>
      </c>
    </row>
    <row r="1718" spans="1:1" x14ac:dyDescent="0.2">
      <c r="A1718" s="28" t="s">
        <v>24</v>
      </c>
    </row>
    <row r="1719" spans="1:1" x14ac:dyDescent="0.2">
      <c r="A1719" s="25">
        <v>180067162</v>
      </c>
    </row>
    <row r="1720" spans="1:1" x14ac:dyDescent="0.2">
      <c r="A1720" s="26" t="s">
        <v>4946</v>
      </c>
    </row>
    <row r="1721" spans="1:1" x14ac:dyDescent="0.2">
      <c r="A1721" s="27" t="s">
        <v>1092</v>
      </c>
    </row>
    <row r="1722" spans="1:1" x14ac:dyDescent="0.2">
      <c r="A1722" s="28" t="s">
        <v>19</v>
      </c>
    </row>
    <row r="1723" spans="1:1" x14ac:dyDescent="0.2">
      <c r="A1723" s="25">
        <v>180140021</v>
      </c>
    </row>
    <row r="1724" spans="1:1" x14ac:dyDescent="0.2">
      <c r="A1724" s="26" t="s">
        <v>4414</v>
      </c>
    </row>
    <row r="1725" spans="1:1" x14ac:dyDescent="0.2">
      <c r="A1725" s="27" t="s">
        <v>4414</v>
      </c>
    </row>
    <row r="1726" spans="1:1" x14ac:dyDescent="0.2">
      <c r="A1726" s="28" t="s">
        <v>19</v>
      </c>
    </row>
    <row r="1727" spans="1:1" x14ac:dyDescent="0.2">
      <c r="A1727" s="12" t="s">
        <v>199</v>
      </c>
    </row>
    <row r="1728" spans="1:1" x14ac:dyDescent="0.2">
      <c r="A1728" s="25">
        <v>180033292</v>
      </c>
    </row>
    <row r="1729" spans="1:1" x14ac:dyDescent="0.2">
      <c r="A1729" s="26" t="s">
        <v>17</v>
      </c>
    </row>
    <row r="1730" spans="1:1" x14ac:dyDescent="0.2">
      <c r="A1730" s="27" t="s">
        <v>17</v>
      </c>
    </row>
    <row r="1731" spans="1:1" x14ac:dyDescent="0.2">
      <c r="A1731" s="28" t="s">
        <v>24</v>
      </c>
    </row>
    <row r="1732" spans="1:1" x14ac:dyDescent="0.2">
      <c r="A1732" s="12" t="s">
        <v>1469</v>
      </c>
    </row>
    <row r="1733" spans="1:1" x14ac:dyDescent="0.2">
      <c r="A1733" s="25">
        <v>180066468</v>
      </c>
    </row>
    <row r="1734" spans="1:1" x14ac:dyDescent="0.2">
      <c r="A1734" s="26" t="s">
        <v>4927</v>
      </c>
    </row>
    <row r="1735" spans="1:1" x14ac:dyDescent="0.2">
      <c r="A1735" s="27" t="s">
        <v>340</v>
      </c>
    </row>
    <row r="1736" spans="1:1" x14ac:dyDescent="0.2">
      <c r="A1736" s="28" t="s">
        <v>19</v>
      </c>
    </row>
    <row r="1737" spans="1:1" x14ac:dyDescent="0.2">
      <c r="A1737" s="12" t="s">
        <v>694</v>
      </c>
    </row>
    <row r="1738" spans="1:1" x14ac:dyDescent="0.2">
      <c r="A1738" s="25">
        <v>180046408</v>
      </c>
    </row>
    <row r="1739" spans="1:1" x14ac:dyDescent="0.2">
      <c r="A1739" s="26" t="s">
        <v>4658</v>
      </c>
    </row>
    <row r="1740" spans="1:1" x14ac:dyDescent="0.2">
      <c r="A1740" s="27" t="s">
        <v>52</v>
      </c>
    </row>
    <row r="1741" spans="1:1" x14ac:dyDescent="0.2">
      <c r="A1741" s="28" t="s">
        <v>19</v>
      </c>
    </row>
    <row r="1742" spans="1:1" x14ac:dyDescent="0.2">
      <c r="A1742" s="25">
        <v>180130005</v>
      </c>
    </row>
    <row r="1743" spans="1:1" x14ac:dyDescent="0.2">
      <c r="A1743" s="26" t="s">
        <v>4414</v>
      </c>
    </row>
    <row r="1744" spans="1:1" x14ac:dyDescent="0.2">
      <c r="A1744" s="27" t="s">
        <v>4414</v>
      </c>
    </row>
    <row r="1745" spans="1:1" x14ac:dyDescent="0.2">
      <c r="A1745" s="28" t="s">
        <v>19</v>
      </c>
    </row>
    <row r="1746" spans="1:1" x14ac:dyDescent="0.2">
      <c r="A1746" s="12" t="s">
        <v>1675</v>
      </c>
    </row>
    <row r="1747" spans="1:1" x14ac:dyDescent="0.2">
      <c r="A1747" s="25">
        <v>180104238</v>
      </c>
    </row>
    <row r="1748" spans="1:1" x14ac:dyDescent="0.2">
      <c r="A1748" s="26" t="s">
        <v>4999</v>
      </c>
    </row>
    <row r="1749" spans="1:1" x14ac:dyDescent="0.2">
      <c r="A1749" s="27" t="s">
        <v>151</v>
      </c>
    </row>
    <row r="1750" spans="1:1" x14ac:dyDescent="0.2">
      <c r="A1750" s="28" t="s">
        <v>19</v>
      </c>
    </row>
    <row r="1751" spans="1:1" x14ac:dyDescent="0.2">
      <c r="A1751" s="12" t="s">
        <v>2042</v>
      </c>
    </row>
    <row r="1752" spans="1:1" x14ac:dyDescent="0.2">
      <c r="A1752" s="25">
        <v>180112155</v>
      </c>
    </row>
    <row r="1753" spans="1:1" x14ac:dyDescent="0.2">
      <c r="A1753" s="26" t="s">
        <v>5113</v>
      </c>
    </row>
    <row r="1754" spans="1:1" x14ac:dyDescent="0.2">
      <c r="A1754" s="27" t="s">
        <v>2044</v>
      </c>
    </row>
    <row r="1755" spans="1:1" x14ac:dyDescent="0.2">
      <c r="A1755" s="28" t="s">
        <v>19</v>
      </c>
    </row>
    <row r="1756" spans="1:1" x14ac:dyDescent="0.2">
      <c r="A1756" s="25">
        <v>180112834</v>
      </c>
    </row>
    <row r="1757" spans="1:1" x14ac:dyDescent="0.2">
      <c r="A1757" s="26" t="s">
        <v>5113</v>
      </c>
    </row>
    <row r="1758" spans="1:1" x14ac:dyDescent="0.2">
      <c r="A1758" s="27" t="s">
        <v>2044</v>
      </c>
    </row>
    <row r="1759" spans="1:1" x14ac:dyDescent="0.2">
      <c r="A1759" s="28" t="s">
        <v>43</v>
      </c>
    </row>
    <row r="1760" spans="1:1" x14ac:dyDescent="0.2">
      <c r="A1760" s="12" t="s">
        <v>1633</v>
      </c>
    </row>
    <row r="1761" spans="1:1" x14ac:dyDescent="0.2">
      <c r="A1761" s="25">
        <v>180105447</v>
      </c>
    </row>
    <row r="1762" spans="1:1" x14ac:dyDescent="0.2">
      <c r="A1762" s="26" t="s">
        <v>4984</v>
      </c>
    </row>
    <row r="1763" spans="1:1" x14ac:dyDescent="0.2">
      <c r="A1763" s="27" t="s">
        <v>98</v>
      </c>
    </row>
    <row r="1764" spans="1:1" x14ac:dyDescent="0.2">
      <c r="A1764" s="28" t="s">
        <v>24</v>
      </c>
    </row>
    <row r="1765" spans="1:1" x14ac:dyDescent="0.2">
      <c r="A1765" s="25">
        <v>180103320</v>
      </c>
    </row>
    <row r="1766" spans="1:1" x14ac:dyDescent="0.2">
      <c r="A1766" s="26" t="s">
        <v>4984</v>
      </c>
    </row>
    <row r="1767" spans="1:1" x14ac:dyDescent="0.2">
      <c r="A1767" s="27" t="s">
        <v>98</v>
      </c>
    </row>
    <row r="1768" spans="1:1" x14ac:dyDescent="0.2">
      <c r="A1768" s="28" t="s">
        <v>24</v>
      </c>
    </row>
    <row r="1769" spans="1:1" x14ac:dyDescent="0.2">
      <c r="A1769" s="12" t="s">
        <v>2749</v>
      </c>
    </row>
    <row r="1770" spans="1:1" x14ac:dyDescent="0.2">
      <c r="A1770" s="25">
        <v>180182050</v>
      </c>
    </row>
    <row r="1771" spans="1:1" x14ac:dyDescent="0.2">
      <c r="A1771" s="26" t="s">
        <v>5247</v>
      </c>
    </row>
    <row r="1772" spans="1:1" x14ac:dyDescent="0.2">
      <c r="A1772" s="27" t="s">
        <v>2490</v>
      </c>
    </row>
    <row r="1773" spans="1:1" x14ac:dyDescent="0.2">
      <c r="A1773" s="28" t="s">
        <v>19</v>
      </c>
    </row>
    <row r="1774" spans="1:1" x14ac:dyDescent="0.2">
      <c r="A1774" s="12" t="s">
        <v>2181</v>
      </c>
    </row>
    <row r="1775" spans="1:1" x14ac:dyDescent="0.2">
      <c r="A1775" s="25">
        <v>180118158</v>
      </c>
    </row>
    <row r="1776" spans="1:1" x14ac:dyDescent="0.2">
      <c r="A1776" s="26" t="s">
        <v>5159</v>
      </c>
    </row>
    <row r="1777" spans="1:1" x14ac:dyDescent="0.2">
      <c r="A1777" s="27" t="s">
        <v>2183</v>
      </c>
    </row>
    <row r="1778" spans="1:1" x14ac:dyDescent="0.2">
      <c r="A1778" s="28" t="s">
        <v>43</v>
      </c>
    </row>
    <row r="1779" spans="1:1" x14ac:dyDescent="0.2">
      <c r="A1779" s="25">
        <v>180145045</v>
      </c>
    </row>
    <row r="1780" spans="1:1" x14ac:dyDescent="0.2">
      <c r="A1780" s="26" t="s">
        <v>4414</v>
      </c>
    </row>
    <row r="1781" spans="1:1" x14ac:dyDescent="0.2">
      <c r="A1781" s="27" t="s">
        <v>4414</v>
      </c>
    </row>
    <row r="1782" spans="1:1" x14ac:dyDescent="0.2">
      <c r="A1782" s="28" t="s">
        <v>43</v>
      </c>
    </row>
    <row r="1783" spans="1:1" x14ac:dyDescent="0.2">
      <c r="A1783" s="12" t="s">
        <v>1925</v>
      </c>
    </row>
    <row r="1784" spans="1:1" x14ac:dyDescent="0.2">
      <c r="A1784" s="25">
        <v>180109051</v>
      </c>
    </row>
    <row r="1785" spans="1:1" x14ac:dyDescent="0.2">
      <c r="A1785" s="26" t="s">
        <v>5073</v>
      </c>
    </row>
    <row r="1786" spans="1:1" x14ac:dyDescent="0.2">
      <c r="A1786" s="27" t="s">
        <v>1361</v>
      </c>
    </row>
    <row r="1787" spans="1:1" x14ac:dyDescent="0.2">
      <c r="A1787" s="28" t="s">
        <v>24</v>
      </c>
    </row>
    <row r="1788" spans="1:1" x14ac:dyDescent="0.2">
      <c r="A1788" s="12" t="s">
        <v>898</v>
      </c>
    </row>
    <row r="1789" spans="1:1" x14ac:dyDescent="0.2">
      <c r="A1789" s="25">
        <v>180048775</v>
      </c>
    </row>
    <row r="1790" spans="1:1" x14ac:dyDescent="0.2">
      <c r="A1790" s="26" t="s">
        <v>4540</v>
      </c>
    </row>
    <row r="1791" spans="1:1" x14ac:dyDescent="0.2">
      <c r="A1791" s="27" t="s">
        <v>42</v>
      </c>
    </row>
    <row r="1792" spans="1:1" x14ac:dyDescent="0.2">
      <c r="A1792" s="12" t="s">
        <v>2802</v>
      </c>
    </row>
    <row r="1793" spans="1:1" x14ac:dyDescent="0.2">
      <c r="A1793" s="25">
        <v>180117658</v>
      </c>
    </row>
    <row r="1794" spans="1:1" x14ac:dyDescent="0.2">
      <c r="A1794" s="26" t="s">
        <v>5154</v>
      </c>
    </row>
    <row r="1795" spans="1:1" x14ac:dyDescent="0.2">
      <c r="A1795" s="27" t="s">
        <v>2170</v>
      </c>
    </row>
    <row r="1796" spans="1:1" x14ac:dyDescent="0.2">
      <c r="A1796" s="28" t="s">
        <v>24</v>
      </c>
    </row>
    <row r="1797" spans="1:1" x14ac:dyDescent="0.2">
      <c r="A1797" s="25">
        <v>180117674</v>
      </c>
    </row>
    <row r="1798" spans="1:1" x14ac:dyDescent="0.2">
      <c r="A1798" s="26" t="s">
        <v>5154</v>
      </c>
    </row>
    <row r="1799" spans="1:1" x14ac:dyDescent="0.2">
      <c r="A1799" s="27" t="s">
        <v>2170</v>
      </c>
    </row>
    <row r="1800" spans="1:1" x14ac:dyDescent="0.2">
      <c r="A1800" s="28" t="s">
        <v>24</v>
      </c>
    </row>
    <row r="1801" spans="1:1" x14ac:dyDescent="0.2">
      <c r="A1801" s="12" t="s">
        <v>159</v>
      </c>
    </row>
    <row r="1802" spans="1:1" x14ac:dyDescent="0.2">
      <c r="A1802" s="25">
        <v>104919281</v>
      </c>
    </row>
    <row r="1803" spans="1:1" x14ac:dyDescent="0.2">
      <c r="A1803" s="26" t="s">
        <v>4467</v>
      </c>
    </row>
    <row r="1804" spans="1:1" x14ac:dyDescent="0.2">
      <c r="A1804" s="27" t="s">
        <v>161</v>
      </c>
    </row>
    <row r="1805" spans="1:1" x14ac:dyDescent="0.2">
      <c r="A1805" s="28" t="s">
        <v>19</v>
      </c>
    </row>
    <row r="1806" spans="1:1" x14ac:dyDescent="0.2">
      <c r="A1806" s="25">
        <v>180125103</v>
      </c>
    </row>
    <row r="1807" spans="1:1" x14ac:dyDescent="0.2">
      <c r="A1807" s="26" t="s">
        <v>4414</v>
      </c>
    </row>
    <row r="1808" spans="1:1" x14ac:dyDescent="0.2">
      <c r="A1808" s="27" t="s">
        <v>4414</v>
      </c>
    </row>
    <row r="1809" spans="1:1" x14ac:dyDescent="0.2">
      <c r="A1809" s="28" t="s">
        <v>19</v>
      </c>
    </row>
    <row r="1810" spans="1:1" x14ac:dyDescent="0.2">
      <c r="A1810" s="12" t="s">
        <v>1271</v>
      </c>
    </row>
    <row r="1811" spans="1:1" x14ac:dyDescent="0.2">
      <c r="A1811" s="25">
        <v>180065038</v>
      </c>
    </row>
    <row r="1812" spans="1:1" x14ac:dyDescent="0.2">
      <c r="A1812" s="26" t="s">
        <v>4484</v>
      </c>
    </row>
    <row r="1813" spans="1:1" x14ac:dyDescent="0.2">
      <c r="A1813" s="27" t="s">
        <v>73</v>
      </c>
    </row>
    <row r="1814" spans="1:1" x14ac:dyDescent="0.2">
      <c r="A1814" s="28" t="s">
        <v>19</v>
      </c>
    </row>
    <row r="1815" spans="1:1" x14ac:dyDescent="0.2">
      <c r="A1815" s="25">
        <v>180138604</v>
      </c>
    </row>
    <row r="1816" spans="1:1" x14ac:dyDescent="0.2">
      <c r="A1816" s="26" t="s">
        <v>4414</v>
      </c>
    </row>
    <row r="1817" spans="1:1" x14ac:dyDescent="0.2">
      <c r="A1817" s="27" t="s">
        <v>4414</v>
      </c>
    </row>
    <row r="1818" spans="1:1" x14ac:dyDescent="0.2">
      <c r="A1818" s="28" t="s">
        <v>19</v>
      </c>
    </row>
    <row r="1819" spans="1:1" x14ac:dyDescent="0.2">
      <c r="A1819" s="12" t="s">
        <v>1552</v>
      </c>
    </row>
    <row r="1820" spans="1:1" x14ac:dyDescent="0.2">
      <c r="A1820" s="25">
        <v>180069572</v>
      </c>
    </row>
    <row r="1821" spans="1:1" x14ac:dyDescent="0.2">
      <c r="A1821" s="26" t="s">
        <v>4957</v>
      </c>
    </row>
    <row r="1822" spans="1:1" x14ac:dyDescent="0.2">
      <c r="A1822" s="27" t="s">
        <v>1554</v>
      </c>
    </row>
    <row r="1823" spans="1:1" x14ac:dyDescent="0.2">
      <c r="A1823" s="28" t="s">
        <v>43</v>
      </c>
    </row>
    <row r="1824" spans="1:1" x14ac:dyDescent="0.2">
      <c r="A1824" s="12" t="s">
        <v>1551</v>
      </c>
    </row>
    <row r="1825" spans="1:1" x14ac:dyDescent="0.2">
      <c r="A1825" s="25">
        <v>180069564</v>
      </c>
    </row>
    <row r="1826" spans="1:1" x14ac:dyDescent="0.2">
      <c r="A1826" s="26" t="s">
        <v>4725</v>
      </c>
    </row>
    <row r="1827" spans="1:1" x14ac:dyDescent="0.2">
      <c r="A1827" s="27" t="s">
        <v>885</v>
      </c>
    </row>
    <row r="1828" spans="1:1" x14ac:dyDescent="0.2">
      <c r="A1828" s="28" t="s">
        <v>43</v>
      </c>
    </row>
    <row r="1829" spans="1:1" x14ac:dyDescent="0.2">
      <c r="A1829" s="25">
        <v>180142792</v>
      </c>
    </row>
    <row r="1830" spans="1:1" x14ac:dyDescent="0.2">
      <c r="A1830" s="26" t="s">
        <v>4414</v>
      </c>
    </row>
    <row r="1831" spans="1:1" x14ac:dyDescent="0.2">
      <c r="A1831" s="27" t="s">
        <v>4414</v>
      </c>
    </row>
    <row r="1832" spans="1:1" x14ac:dyDescent="0.2">
      <c r="A1832" s="28" t="s">
        <v>43</v>
      </c>
    </row>
    <row r="1833" spans="1:1" x14ac:dyDescent="0.2">
      <c r="A1833" s="12" t="s">
        <v>1572</v>
      </c>
    </row>
    <row r="1834" spans="1:1" x14ac:dyDescent="0.2">
      <c r="A1834" s="25">
        <v>180069742</v>
      </c>
    </row>
    <row r="1835" spans="1:1" x14ac:dyDescent="0.2">
      <c r="A1835" s="26" t="s">
        <v>4962</v>
      </c>
    </row>
    <row r="1836" spans="1:1" x14ac:dyDescent="0.2">
      <c r="A1836" s="27" t="s">
        <v>1574</v>
      </c>
    </row>
    <row r="1837" spans="1:1" x14ac:dyDescent="0.2">
      <c r="A1837" s="28" t="s">
        <v>43</v>
      </c>
    </row>
    <row r="1838" spans="1:1" x14ac:dyDescent="0.2">
      <c r="A1838" s="25">
        <v>180143039</v>
      </c>
    </row>
    <row r="1839" spans="1:1" x14ac:dyDescent="0.2">
      <c r="A1839" s="26" t="s">
        <v>4414</v>
      </c>
    </row>
    <row r="1840" spans="1:1" x14ac:dyDescent="0.2">
      <c r="A1840" s="27" t="s">
        <v>4414</v>
      </c>
    </row>
    <row r="1841" spans="1:1" x14ac:dyDescent="0.2">
      <c r="A1841" s="28" t="s">
        <v>43</v>
      </c>
    </row>
    <row r="1842" spans="1:1" x14ac:dyDescent="0.2">
      <c r="A1842" s="25">
        <v>180186706</v>
      </c>
    </row>
    <row r="1843" spans="1:1" x14ac:dyDescent="0.2">
      <c r="A1843" s="26" t="s">
        <v>4414</v>
      </c>
    </row>
    <row r="1844" spans="1:1" x14ac:dyDescent="0.2">
      <c r="A1844" s="27" t="s">
        <v>4414</v>
      </c>
    </row>
    <row r="1845" spans="1:1" x14ac:dyDescent="0.2">
      <c r="A1845" s="28" t="s">
        <v>43</v>
      </c>
    </row>
    <row r="1846" spans="1:1" x14ac:dyDescent="0.2">
      <c r="A1846" s="12" t="s">
        <v>1565</v>
      </c>
    </row>
    <row r="1847" spans="1:1" x14ac:dyDescent="0.2">
      <c r="A1847" s="25">
        <v>180069675</v>
      </c>
    </row>
    <row r="1848" spans="1:1" x14ac:dyDescent="0.2">
      <c r="A1848" s="26" t="s">
        <v>4723</v>
      </c>
    </row>
    <row r="1849" spans="1:1" x14ac:dyDescent="0.2">
      <c r="A1849" s="27" t="s">
        <v>878</v>
      </c>
    </row>
    <row r="1850" spans="1:1" x14ac:dyDescent="0.2">
      <c r="A1850" s="28" t="s">
        <v>43</v>
      </c>
    </row>
    <row r="1851" spans="1:1" x14ac:dyDescent="0.2">
      <c r="A1851" s="25">
        <v>180142903</v>
      </c>
    </row>
    <row r="1852" spans="1:1" x14ac:dyDescent="0.2">
      <c r="A1852" s="26" t="s">
        <v>4414</v>
      </c>
    </row>
    <row r="1853" spans="1:1" x14ac:dyDescent="0.2">
      <c r="A1853" s="27" t="s">
        <v>4414</v>
      </c>
    </row>
    <row r="1854" spans="1:1" x14ac:dyDescent="0.2">
      <c r="A1854" s="28" t="s">
        <v>43</v>
      </c>
    </row>
    <row r="1855" spans="1:1" x14ac:dyDescent="0.2">
      <c r="A1855" s="12" t="s">
        <v>1545</v>
      </c>
    </row>
    <row r="1856" spans="1:1" x14ac:dyDescent="0.2">
      <c r="A1856" s="25">
        <v>180069475</v>
      </c>
    </row>
    <row r="1857" spans="1:1" x14ac:dyDescent="0.2">
      <c r="A1857" s="26" t="s">
        <v>4772</v>
      </c>
    </row>
    <row r="1858" spans="1:1" x14ac:dyDescent="0.2">
      <c r="A1858" s="27" t="s">
        <v>31</v>
      </c>
    </row>
    <row r="1859" spans="1:1" x14ac:dyDescent="0.2">
      <c r="A1859" s="28" t="s">
        <v>43</v>
      </c>
    </row>
    <row r="1860" spans="1:1" x14ac:dyDescent="0.2">
      <c r="A1860" s="25">
        <v>180142741</v>
      </c>
    </row>
    <row r="1861" spans="1:1" x14ac:dyDescent="0.2">
      <c r="A1861" s="26" t="s">
        <v>4414</v>
      </c>
    </row>
    <row r="1862" spans="1:1" x14ac:dyDescent="0.2">
      <c r="A1862" s="27" t="s">
        <v>4414</v>
      </c>
    </row>
    <row r="1863" spans="1:1" x14ac:dyDescent="0.2">
      <c r="A1863" s="28" t="s">
        <v>43</v>
      </c>
    </row>
    <row r="1864" spans="1:1" x14ac:dyDescent="0.2">
      <c r="A1864" s="12" t="s">
        <v>2261</v>
      </c>
    </row>
    <row r="1865" spans="1:1" x14ac:dyDescent="0.2">
      <c r="A1865" s="25">
        <v>180122538</v>
      </c>
    </row>
    <row r="1866" spans="1:1" x14ac:dyDescent="0.2">
      <c r="A1866" s="26" t="s">
        <v>5184</v>
      </c>
    </row>
    <row r="1867" spans="1:1" x14ac:dyDescent="0.2">
      <c r="A1867" s="27" t="s">
        <v>2263</v>
      </c>
    </row>
    <row r="1868" spans="1:1" x14ac:dyDescent="0.2">
      <c r="A1868" s="28" t="s">
        <v>43</v>
      </c>
    </row>
    <row r="1869" spans="1:1" x14ac:dyDescent="0.2">
      <c r="A1869" s="12" t="s">
        <v>1543</v>
      </c>
    </row>
    <row r="1870" spans="1:1" x14ac:dyDescent="0.2">
      <c r="A1870" s="25">
        <v>180069467</v>
      </c>
    </row>
    <row r="1871" spans="1:1" x14ac:dyDescent="0.2">
      <c r="A1871" s="26" t="s">
        <v>4952</v>
      </c>
    </row>
    <row r="1872" spans="1:1" x14ac:dyDescent="0.2">
      <c r="A1872" s="27" t="s">
        <v>952</v>
      </c>
    </row>
    <row r="1873" spans="1:1" x14ac:dyDescent="0.2">
      <c r="A1873" s="28" t="s">
        <v>43</v>
      </c>
    </row>
    <row r="1874" spans="1:1" x14ac:dyDescent="0.2">
      <c r="A1874" s="12" t="s">
        <v>3051</v>
      </c>
    </row>
    <row r="1875" spans="1:1" x14ac:dyDescent="0.2">
      <c r="A1875" s="25">
        <v>180054176</v>
      </c>
    </row>
    <row r="1876" spans="1:1" x14ac:dyDescent="0.2">
      <c r="A1876" s="26" t="s">
        <v>4434</v>
      </c>
    </row>
    <row r="1877" spans="1:1" x14ac:dyDescent="0.2">
      <c r="A1877" s="27" t="s">
        <v>73</v>
      </c>
    </row>
    <row r="1878" spans="1:1" x14ac:dyDescent="0.2">
      <c r="A1878" s="28" t="s">
        <v>43</v>
      </c>
    </row>
    <row r="1879" spans="1:1" x14ac:dyDescent="0.2">
      <c r="A1879" s="12" t="s">
        <v>1568</v>
      </c>
    </row>
    <row r="1880" spans="1:1" x14ac:dyDescent="0.2">
      <c r="A1880" s="25">
        <v>180069705</v>
      </c>
    </row>
    <row r="1881" spans="1:1" x14ac:dyDescent="0.2">
      <c r="A1881" s="26" t="s">
        <v>4540</v>
      </c>
    </row>
    <row r="1882" spans="1:1" x14ac:dyDescent="0.2">
      <c r="A1882" s="27" t="s">
        <v>42</v>
      </c>
    </row>
    <row r="1883" spans="1:1" x14ac:dyDescent="0.2">
      <c r="A1883" s="25">
        <v>180142946</v>
      </c>
    </row>
    <row r="1884" spans="1:1" x14ac:dyDescent="0.2">
      <c r="A1884" s="26" t="s">
        <v>4414</v>
      </c>
    </row>
    <row r="1885" spans="1:1" x14ac:dyDescent="0.2">
      <c r="A1885" s="27" t="s">
        <v>4414</v>
      </c>
    </row>
    <row r="1886" spans="1:1" x14ac:dyDescent="0.2">
      <c r="A1886" s="28" t="s">
        <v>43</v>
      </c>
    </row>
    <row r="1887" spans="1:1" x14ac:dyDescent="0.2">
      <c r="A1887" s="12" t="s">
        <v>1447</v>
      </c>
    </row>
    <row r="1888" spans="1:1" x14ac:dyDescent="0.2">
      <c r="A1888" s="25">
        <v>180066298</v>
      </c>
    </row>
    <row r="1889" spans="1:1" x14ac:dyDescent="0.2">
      <c r="A1889" s="26" t="s">
        <v>4920</v>
      </c>
    </row>
    <row r="1890" spans="1:1" x14ac:dyDescent="0.2">
      <c r="A1890" s="27" t="s">
        <v>73</v>
      </c>
    </row>
    <row r="1891" spans="1:1" x14ac:dyDescent="0.2">
      <c r="A1891" s="28" t="s">
        <v>24</v>
      </c>
    </row>
    <row r="1892" spans="1:1" x14ac:dyDescent="0.2">
      <c r="A1892" s="25">
        <v>180141575</v>
      </c>
    </row>
    <row r="1893" spans="1:1" x14ac:dyDescent="0.2">
      <c r="A1893" s="26" t="s">
        <v>4414</v>
      </c>
    </row>
    <row r="1894" spans="1:1" x14ac:dyDescent="0.2">
      <c r="A1894" s="27" t="s">
        <v>4414</v>
      </c>
    </row>
    <row r="1895" spans="1:1" x14ac:dyDescent="0.2">
      <c r="A1895" s="28" t="s">
        <v>24</v>
      </c>
    </row>
    <row r="1896" spans="1:1" x14ac:dyDescent="0.2">
      <c r="A1896" s="12" t="s">
        <v>1549</v>
      </c>
    </row>
    <row r="1897" spans="1:1" x14ac:dyDescent="0.2">
      <c r="A1897" s="25">
        <v>180069548</v>
      </c>
    </row>
    <row r="1898" spans="1:1" x14ac:dyDescent="0.2">
      <c r="A1898" s="26" t="s">
        <v>4956</v>
      </c>
    </row>
    <row r="1899" spans="1:1" x14ac:dyDescent="0.2">
      <c r="A1899" s="27" t="s">
        <v>98</v>
      </c>
    </row>
    <row r="1900" spans="1:1" x14ac:dyDescent="0.2">
      <c r="A1900" s="28" t="s">
        <v>43</v>
      </c>
    </row>
    <row r="1901" spans="1:1" x14ac:dyDescent="0.2">
      <c r="A1901" s="12" t="s">
        <v>1555</v>
      </c>
    </row>
    <row r="1902" spans="1:1" x14ac:dyDescent="0.2">
      <c r="A1902" s="25">
        <v>180069580</v>
      </c>
    </row>
    <row r="1903" spans="1:1" x14ac:dyDescent="0.2">
      <c r="A1903" s="26" t="s">
        <v>4944</v>
      </c>
    </row>
    <row r="1904" spans="1:1" x14ac:dyDescent="0.2">
      <c r="A1904" s="27" t="s">
        <v>1145</v>
      </c>
    </row>
    <row r="1905" spans="1:1" x14ac:dyDescent="0.2">
      <c r="A1905" s="28" t="s">
        <v>43</v>
      </c>
    </row>
    <row r="1906" spans="1:1" x14ac:dyDescent="0.2">
      <c r="A1906" s="25">
        <v>180142814</v>
      </c>
    </row>
    <row r="1907" spans="1:1" x14ac:dyDescent="0.2">
      <c r="A1907" s="26" t="s">
        <v>4414</v>
      </c>
    </row>
    <row r="1908" spans="1:1" x14ac:dyDescent="0.2">
      <c r="A1908" s="27" t="s">
        <v>4414</v>
      </c>
    </row>
    <row r="1909" spans="1:1" x14ac:dyDescent="0.2">
      <c r="A1909" s="28" t="s">
        <v>43</v>
      </c>
    </row>
    <row r="1910" spans="1:1" x14ac:dyDescent="0.2">
      <c r="A1910" s="12" t="s">
        <v>1564</v>
      </c>
    </row>
    <row r="1911" spans="1:1" x14ac:dyDescent="0.2">
      <c r="A1911" s="25">
        <v>180069661</v>
      </c>
    </row>
    <row r="1912" spans="1:1" x14ac:dyDescent="0.2">
      <c r="A1912" s="26" t="s">
        <v>4718</v>
      </c>
    </row>
    <row r="1913" spans="1:1" x14ac:dyDescent="0.2">
      <c r="A1913" s="27" t="s">
        <v>865</v>
      </c>
    </row>
    <row r="1914" spans="1:1" x14ac:dyDescent="0.2">
      <c r="A1914" s="28" t="s">
        <v>43</v>
      </c>
    </row>
    <row r="1915" spans="1:1" x14ac:dyDescent="0.2">
      <c r="A1915" s="25">
        <v>180142881</v>
      </c>
    </row>
    <row r="1916" spans="1:1" x14ac:dyDescent="0.2">
      <c r="A1916" s="26" t="s">
        <v>4414</v>
      </c>
    </row>
    <row r="1917" spans="1:1" x14ac:dyDescent="0.2">
      <c r="A1917" s="27" t="s">
        <v>4414</v>
      </c>
    </row>
    <row r="1918" spans="1:1" x14ac:dyDescent="0.2">
      <c r="A1918" s="28" t="s">
        <v>43</v>
      </c>
    </row>
    <row r="1919" spans="1:1" x14ac:dyDescent="0.2">
      <c r="A1919" s="12" t="s">
        <v>1570</v>
      </c>
    </row>
    <row r="1920" spans="1:1" x14ac:dyDescent="0.2">
      <c r="A1920" s="25">
        <v>180069726</v>
      </c>
    </row>
    <row r="1921" spans="1:1" x14ac:dyDescent="0.2">
      <c r="A1921" s="26" t="s">
        <v>4722</v>
      </c>
    </row>
    <row r="1922" spans="1:1" x14ac:dyDescent="0.2">
      <c r="A1922" s="27" t="s">
        <v>1571</v>
      </c>
    </row>
    <row r="1923" spans="1:1" x14ac:dyDescent="0.2">
      <c r="A1923" s="28" t="s">
        <v>43</v>
      </c>
    </row>
    <row r="1924" spans="1:1" x14ac:dyDescent="0.2">
      <c r="A1924" s="25">
        <v>180142997</v>
      </c>
    </row>
    <row r="1925" spans="1:1" x14ac:dyDescent="0.2">
      <c r="A1925" s="26" t="s">
        <v>4414</v>
      </c>
    </row>
    <row r="1926" spans="1:1" x14ac:dyDescent="0.2">
      <c r="A1926" s="27" t="s">
        <v>4414</v>
      </c>
    </row>
    <row r="1927" spans="1:1" x14ac:dyDescent="0.2">
      <c r="A1927" s="28" t="s">
        <v>43</v>
      </c>
    </row>
    <row r="1928" spans="1:1" x14ac:dyDescent="0.2">
      <c r="A1928" s="12" t="s">
        <v>217</v>
      </c>
    </row>
    <row r="1929" spans="1:1" x14ac:dyDescent="0.2">
      <c r="A1929" s="25">
        <v>180033519</v>
      </c>
    </row>
    <row r="1930" spans="1:1" x14ac:dyDescent="0.2">
      <c r="A1930" s="26" t="s">
        <v>17</v>
      </c>
    </row>
    <row r="1931" spans="1:1" x14ac:dyDescent="0.2">
      <c r="A1931" s="27" t="s">
        <v>17</v>
      </c>
    </row>
    <row r="1932" spans="1:1" x14ac:dyDescent="0.2">
      <c r="A1932" s="28" t="s">
        <v>24</v>
      </c>
    </row>
    <row r="1933" spans="1:1" x14ac:dyDescent="0.2">
      <c r="A1933" s="12" t="s">
        <v>1267</v>
      </c>
    </row>
    <row r="1934" spans="1:1" x14ac:dyDescent="0.2">
      <c r="A1934" s="25">
        <v>180065003</v>
      </c>
    </row>
    <row r="1935" spans="1:1" x14ac:dyDescent="0.2">
      <c r="A1935" s="26" t="s">
        <v>4829</v>
      </c>
    </row>
    <row r="1936" spans="1:1" x14ac:dyDescent="0.2">
      <c r="A1936" s="27" t="s">
        <v>73</v>
      </c>
    </row>
    <row r="1937" spans="1:1" x14ac:dyDescent="0.2">
      <c r="A1937" s="28" t="s">
        <v>19</v>
      </c>
    </row>
    <row r="1938" spans="1:1" x14ac:dyDescent="0.2">
      <c r="A1938" s="25">
        <v>180138523</v>
      </c>
    </row>
    <row r="1939" spans="1:1" x14ac:dyDescent="0.2">
      <c r="A1939" s="26" t="s">
        <v>4414</v>
      </c>
    </row>
    <row r="1940" spans="1:1" x14ac:dyDescent="0.2">
      <c r="A1940" s="27" t="s">
        <v>4414</v>
      </c>
    </row>
    <row r="1941" spans="1:1" x14ac:dyDescent="0.2">
      <c r="A1941" s="28" t="s">
        <v>19</v>
      </c>
    </row>
    <row r="1942" spans="1:1" x14ac:dyDescent="0.2">
      <c r="A1942" s="12" t="s">
        <v>608</v>
      </c>
    </row>
    <row r="1943" spans="1:1" x14ac:dyDescent="0.2">
      <c r="A1943" s="25">
        <v>180045746</v>
      </c>
    </row>
    <row r="1944" spans="1:1" x14ac:dyDescent="0.2">
      <c r="A1944" s="26" t="s">
        <v>4625</v>
      </c>
    </row>
    <row r="1945" spans="1:1" x14ac:dyDescent="0.2">
      <c r="A1945" s="27" t="s">
        <v>73</v>
      </c>
    </row>
    <row r="1946" spans="1:1" x14ac:dyDescent="0.2">
      <c r="A1946" s="28" t="s">
        <v>19</v>
      </c>
    </row>
    <row r="1947" spans="1:1" x14ac:dyDescent="0.2">
      <c r="A1947" s="25">
        <v>180130220</v>
      </c>
    </row>
    <row r="1948" spans="1:1" x14ac:dyDescent="0.2">
      <c r="A1948" s="26" t="s">
        <v>4414</v>
      </c>
    </row>
    <row r="1949" spans="1:1" x14ac:dyDescent="0.2">
      <c r="A1949" s="27" t="s">
        <v>4414</v>
      </c>
    </row>
    <row r="1950" spans="1:1" x14ac:dyDescent="0.2">
      <c r="A1950" s="28" t="s">
        <v>19</v>
      </c>
    </row>
    <row r="1951" spans="1:1" x14ac:dyDescent="0.2">
      <c r="A1951" s="12" t="s">
        <v>2195</v>
      </c>
    </row>
    <row r="1952" spans="1:1" x14ac:dyDescent="0.2">
      <c r="A1952" s="25">
        <v>180118557</v>
      </c>
    </row>
    <row r="1953" spans="1:1" x14ac:dyDescent="0.2">
      <c r="A1953" s="26" t="s">
        <v>4484</v>
      </c>
    </row>
    <row r="1954" spans="1:1" x14ac:dyDescent="0.2">
      <c r="A1954" s="27" t="s">
        <v>73</v>
      </c>
    </row>
    <row r="1955" spans="1:1" x14ac:dyDescent="0.2">
      <c r="A1955" s="28" t="s">
        <v>43</v>
      </c>
    </row>
    <row r="1956" spans="1:1" x14ac:dyDescent="0.2">
      <c r="A1956" s="12" t="s">
        <v>1815</v>
      </c>
    </row>
    <row r="1957" spans="1:1" x14ac:dyDescent="0.2">
      <c r="A1957" s="25">
        <v>180107180</v>
      </c>
    </row>
    <row r="1958" spans="1:1" x14ac:dyDescent="0.2">
      <c r="A1958" s="26" t="s">
        <v>4489</v>
      </c>
    </row>
    <row r="1959" spans="1:1" x14ac:dyDescent="0.2">
      <c r="A1959" s="27" t="s">
        <v>98</v>
      </c>
    </row>
    <row r="1960" spans="1:1" x14ac:dyDescent="0.2">
      <c r="A1960" s="28" t="s">
        <v>24</v>
      </c>
    </row>
    <row r="1961" spans="1:1" x14ac:dyDescent="0.2">
      <c r="A1961" s="25">
        <v>180116185</v>
      </c>
    </row>
    <row r="1962" spans="1:1" x14ac:dyDescent="0.2">
      <c r="A1962" s="26" t="s">
        <v>5144</v>
      </c>
    </row>
    <row r="1963" spans="1:1" x14ac:dyDescent="0.2">
      <c r="A1963" s="27" t="s">
        <v>2141</v>
      </c>
    </row>
    <row r="1964" spans="1:1" x14ac:dyDescent="0.2">
      <c r="A1964" s="28" t="s">
        <v>43</v>
      </c>
    </row>
    <row r="1965" spans="1:1" x14ac:dyDescent="0.2">
      <c r="A1965" s="12" t="s">
        <v>1318</v>
      </c>
    </row>
    <row r="1966" spans="1:1" x14ac:dyDescent="0.2">
      <c r="A1966" s="25">
        <v>180065321</v>
      </c>
    </row>
    <row r="1967" spans="1:1" x14ac:dyDescent="0.2">
      <c r="A1967" s="26" t="s">
        <v>4797</v>
      </c>
    </row>
    <row r="1968" spans="1:1" x14ac:dyDescent="0.2">
      <c r="A1968" s="27" t="s">
        <v>73</v>
      </c>
    </row>
    <row r="1969" spans="1:1" x14ac:dyDescent="0.2">
      <c r="A1969" s="28" t="s">
        <v>19</v>
      </c>
    </row>
    <row r="1970" spans="1:1" x14ac:dyDescent="0.2">
      <c r="A1970" s="25">
        <v>180139201</v>
      </c>
    </row>
    <row r="1971" spans="1:1" x14ac:dyDescent="0.2">
      <c r="A1971" s="26" t="s">
        <v>4414</v>
      </c>
    </row>
    <row r="1972" spans="1:1" x14ac:dyDescent="0.2">
      <c r="A1972" s="27" t="s">
        <v>4414</v>
      </c>
    </row>
    <row r="1973" spans="1:1" x14ac:dyDescent="0.2">
      <c r="A1973" s="28" t="s">
        <v>19</v>
      </c>
    </row>
    <row r="1974" spans="1:1" x14ac:dyDescent="0.2">
      <c r="A1974" s="12" t="s">
        <v>1866</v>
      </c>
    </row>
    <row r="1975" spans="1:1" x14ac:dyDescent="0.2">
      <c r="A1975" s="25">
        <v>180108071</v>
      </c>
    </row>
    <row r="1976" spans="1:1" x14ac:dyDescent="0.2">
      <c r="A1976" s="26" t="s">
        <v>5059</v>
      </c>
    </row>
    <row r="1977" spans="1:1" x14ac:dyDescent="0.2">
      <c r="A1977" s="27" t="s">
        <v>1868</v>
      </c>
    </row>
    <row r="1978" spans="1:1" x14ac:dyDescent="0.2">
      <c r="A1978" s="28" t="s">
        <v>24</v>
      </c>
    </row>
    <row r="1979" spans="1:1" x14ac:dyDescent="0.2">
      <c r="A1979" s="12" t="s">
        <v>193</v>
      </c>
    </row>
    <row r="1980" spans="1:1" x14ac:dyDescent="0.2">
      <c r="A1980" s="25">
        <v>180033233</v>
      </c>
    </row>
    <row r="1981" spans="1:1" x14ac:dyDescent="0.2">
      <c r="A1981" s="26" t="s">
        <v>17</v>
      </c>
    </row>
    <row r="1982" spans="1:1" x14ac:dyDescent="0.2">
      <c r="A1982" s="27" t="s">
        <v>17</v>
      </c>
    </row>
    <row r="1983" spans="1:1" x14ac:dyDescent="0.2">
      <c r="A1983" s="28" t="s">
        <v>24</v>
      </c>
    </row>
    <row r="1984" spans="1:1" x14ac:dyDescent="0.2">
      <c r="A1984" s="12" t="s">
        <v>2844</v>
      </c>
    </row>
    <row r="1985" spans="1:1" x14ac:dyDescent="0.2">
      <c r="A1985" s="25">
        <v>180102057</v>
      </c>
    </row>
    <row r="1986" spans="1:1" x14ac:dyDescent="0.2">
      <c r="A1986" s="26" t="s">
        <v>4484</v>
      </c>
    </row>
    <row r="1987" spans="1:1" x14ac:dyDescent="0.2">
      <c r="A1987" s="27" t="s">
        <v>73</v>
      </c>
    </row>
    <row r="1988" spans="1:1" x14ac:dyDescent="0.2">
      <c r="A1988" s="28" t="s">
        <v>43</v>
      </c>
    </row>
    <row r="1989" spans="1:1" x14ac:dyDescent="0.2">
      <c r="A1989" s="12" t="s">
        <v>196</v>
      </c>
    </row>
    <row r="1990" spans="1:1" x14ac:dyDescent="0.2">
      <c r="A1990" s="25">
        <v>180033268</v>
      </c>
    </row>
    <row r="1991" spans="1:1" x14ac:dyDescent="0.2">
      <c r="A1991" s="26" t="s">
        <v>17</v>
      </c>
    </row>
    <row r="1992" spans="1:1" x14ac:dyDescent="0.2">
      <c r="A1992" s="27" t="s">
        <v>17</v>
      </c>
    </row>
    <row r="1993" spans="1:1" x14ac:dyDescent="0.2">
      <c r="A1993" s="28" t="s">
        <v>24</v>
      </c>
    </row>
    <row r="1994" spans="1:1" x14ac:dyDescent="0.2">
      <c r="A1994" s="25">
        <v>180060001</v>
      </c>
    </row>
    <row r="1995" spans="1:1" x14ac:dyDescent="0.2">
      <c r="A1995" s="26" t="s">
        <v>4834</v>
      </c>
    </row>
    <row r="1996" spans="1:1" x14ac:dyDescent="0.2">
      <c r="A1996" s="27" t="s">
        <v>28</v>
      </c>
    </row>
    <row r="1997" spans="1:1" x14ac:dyDescent="0.2">
      <c r="A1997" s="28" t="s">
        <v>43</v>
      </c>
    </row>
    <row r="1998" spans="1:1" x14ac:dyDescent="0.2">
      <c r="A1998" s="25">
        <v>180136377</v>
      </c>
    </row>
    <row r="1999" spans="1:1" x14ac:dyDescent="0.2">
      <c r="A1999" s="26" t="s">
        <v>4414</v>
      </c>
    </row>
    <row r="2000" spans="1:1" x14ac:dyDescent="0.2">
      <c r="A2000" s="27" t="s">
        <v>4414</v>
      </c>
    </row>
    <row r="2001" spans="1:1" x14ac:dyDescent="0.2">
      <c r="A2001" s="28" t="s">
        <v>43</v>
      </c>
    </row>
    <row r="2002" spans="1:1" x14ac:dyDescent="0.2">
      <c r="A2002" s="25">
        <v>180172802</v>
      </c>
    </row>
    <row r="2003" spans="1:1" x14ac:dyDescent="0.2">
      <c r="A2003" s="26" t="s">
        <v>4834</v>
      </c>
    </row>
    <row r="2004" spans="1:1" x14ac:dyDescent="0.2">
      <c r="A2004" s="27" t="s">
        <v>28</v>
      </c>
    </row>
    <row r="2005" spans="1:1" x14ac:dyDescent="0.2">
      <c r="A2005" s="28" t="s">
        <v>19</v>
      </c>
    </row>
    <row r="2006" spans="1:1" x14ac:dyDescent="0.2">
      <c r="A2006" s="25">
        <v>180186471</v>
      </c>
    </row>
    <row r="2007" spans="1:1" x14ac:dyDescent="0.2">
      <c r="A2007" s="26" t="s">
        <v>4414</v>
      </c>
    </row>
    <row r="2008" spans="1:1" x14ac:dyDescent="0.2">
      <c r="A2008" s="27" t="s">
        <v>4414</v>
      </c>
    </row>
    <row r="2009" spans="1:1" x14ac:dyDescent="0.2">
      <c r="A2009" s="28" t="s">
        <v>43</v>
      </c>
    </row>
    <row r="2010" spans="1:1" x14ac:dyDescent="0.2">
      <c r="A2010" s="12" t="s">
        <v>1532</v>
      </c>
    </row>
    <row r="2011" spans="1:1" x14ac:dyDescent="0.2">
      <c r="A2011" s="25">
        <v>180069009</v>
      </c>
    </row>
    <row r="2012" spans="1:1" x14ac:dyDescent="0.2">
      <c r="A2012" s="26" t="s">
        <v>4949</v>
      </c>
    </row>
    <row r="2013" spans="1:1" x14ac:dyDescent="0.2">
      <c r="A2013" s="27" t="s">
        <v>1534</v>
      </c>
    </row>
    <row r="2014" spans="1:1" x14ac:dyDescent="0.2">
      <c r="A2014" s="28" t="s">
        <v>43</v>
      </c>
    </row>
    <row r="2015" spans="1:1" x14ac:dyDescent="0.2">
      <c r="A2015" s="25">
        <v>180143489</v>
      </c>
    </row>
    <row r="2016" spans="1:1" x14ac:dyDescent="0.2">
      <c r="A2016" s="26" t="s">
        <v>4414</v>
      </c>
    </row>
    <row r="2017" spans="1:1" x14ac:dyDescent="0.2">
      <c r="A2017" s="27" t="s">
        <v>4414</v>
      </c>
    </row>
    <row r="2018" spans="1:1" x14ac:dyDescent="0.2">
      <c r="A2018" s="28" t="s">
        <v>43</v>
      </c>
    </row>
    <row r="2019" spans="1:1" x14ac:dyDescent="0.2">
      <c r="A2019" s="12" t="s">
        <v>1136</v>
      </c>
    </row>
    <row r="2020" spans="1:1" x14ac:dyDescent="0.2">
      <c r="A2020" s="25">
        <v>180053765</v>
      </c>
    </row>
    <row r="2021" spans="1:1" x14ac:dyDescent="0.2">
      <c r="A2021" s="26" t="s">
        <v>4806</v>
      </c>
    </row>
    <row r="2022" spans="1:1" x14ac:dyDescent="0.2">
      <c r="A2022" s="27" t="s">
        <v>831</v>
      </c>
    </row>
    <row r="2023" spans="1:1" x14ac:dyDescent="0.2">
      <c r="A2023" s="28" t="s">
        <v>19</v>
      </c>
    </row>
    <row r="2024" spans="1:1" x14ac:dyDescent="0.2">
      <c r="A2024" s="25">
        <v>180135974</v>
      </c>
    </row>
    <row r="2025" spans="1:1" x14ac:dyDescent="0.2">
      <c r="A2025" s="26" t="s">
        <v>4414</v>
      </c>
    </row>
    <row r="2026" spans="1:1" x14ac:dyDescent="0.2">
      <c r="A2026" s="27" t="s">
        <v>4414</v>
      </c>
    </row>
    <row r="2027" spans="1:1" x14ac:dyDescent="0.2">
      <c r="A2027" s="28" t="s">
        <v>19</v>
      </c>
    </row>
    <row r="2028" spans="1:1" x14ac:dyDescent="0.2">
      <c r="A2028" s="12" t="s">
        <v>991</v>
      </c>
    </row>
    <row r="2029" spans="1:1" x14ac:dyDescent="0.2">
      <c r="A2029" s="25">
        <v>180049601</v>
      </c>
    </row>
    <row r="2030" spans="1:1" x14ac:dyDescent="0.2">
      <c r="A2030" s="26" t="s">
        <v>4746</v>
      </c>
    </row>
    <row r="2031" spans="1:1" x14ac:dyDescent="0.2">
      <c r="A2031" s="27" t="s">
        <v>456</v>
      </c>
    </row>
    <row r="2032" spans="1:1" x14ac:dyDescent="0.2">
      <c r="A2032" s="28" t="s">
        <v>24</v>
      </c>
    </row>
    <row r="2033" spans="1:1" x14ac:dyDescent="0.2">
      <c r="A2033" s="12" t="s">
        <v>1596</v>
      </c>
    </row>
    <row r="2034" spans="1:1" x14ac:dyDescent="0.2">
      <c r="A2034" s="25">
        <v>180101719</v>
      </c>
    </row>
    <row r="2035" spans="1:1" x14ac:dyDescent="0.2">
      <c r="A2035" s="26" t="s">
        <v>4962</v>
      </c>
    </row>
    <row r="2036" spans="1:1" x14ac:dyDescent="0.2">
      <c r="A2036" s="27" t="s">
        <v>1574</v>
      </c>
    </row>
    <row r="2037" spans="1:1" x14ac:dyDescent="0.2">
      <c r="A2037" s="28" t="s">
        <v>43</v>
      </c>
    </row>
    <row r="2038" spans="1:1" x14ac:dyDescent="0.2">
      <c r="A2038" s="12" t="s">
        <v>804</v>
      </c>
    </row>
    <row r="2039" spans="1:1" x14ac:dyDescent="0.2">
      <c r="A2039" s="25">
        <v>180047420</v>
      </c>
    </row>
    <row r="2040" spans="1:1" x14ac:dyDescent="0.2">
      <c r="A2040" s="26" t="s">
        <v>4698</v>
      </c>
    </row>
    <row r="2041" spans="1:1" x14ac:dyDescent="0.2">
      <c r="A2041" s="27" t="s">
        <v>806</v>
      </c>
    </row>
    <row r="2042" spans="1:1" x14ac:dyDescent="0.2">
      <c r="A2042" s="28" t="s">
        <v>19</v>
      </c>
    </row>
    <row r="2043" spans="1:1" x14ac:dyDescent="0.2">
      <c r="A2043" s="25">
        <v>180134560</v>
      </c>
    </row>
    <row r="2044" spans="1:1" x14ac:dyDescent="0.2">
      <c r="A2044" s="26" t="s">
        <v>4414</v>
      </c>
    </row>
    <row r="2045" spans="1:1" x14ac:dyDescent="0.2">
      <c r="A2045" s="27" t="s">
        <v>4414</v>
      </c>
    </row>
    <row r="2046" spans="1:1" x14ac:dyDescent="0.2">
      <c r="A2046" s="28" t="s">
        <v>19</v>
      </c>
    </row>
    <row r="2047" spans="1:1" x14ac:dyDescent="0.2">
      <c r="A2047" s="12" t="s">
        <v>1221</v>
      </c>
    </row>
    <row r="2048" spans="1:1" x14ac:dyDescent="0.2">
      <c r="A2048" s="25">
        <v>180060559</v>
      </c>
    </row>
    <row r="2049" spans="1:1" x14ac:dyDescent="0.2">
      <c r="A2049" s="26" t="s">
        <v>4845</v>
      </c>
    </row>
    <row r="2050" spans="1:1" x14ac:dyDescent="0.2">
      <c r="A2050" s="27" t="s">
        <v>1223</v>
      </c>
    </row>
    <row r="2051" spans="1:1" x14ac:dyDescent="0.2">
      <c r="A2051" s="28" t="s">
        <v>43</v>
      </c>
    </row>
    <row r="2052" spans="1:1" x14ac:dyDescent="0.2">
      <c r="A2052" s="12" t="s">
        <v>845</v>
      </c>
    </row>
    <row r="2053" spans="1:1" x14ac:dyDescent="0.2">
      <c r="A2053" s="25">
        <v>180047994</v>
      </c>
    </row>
    <row r="2054" spans="1:1" x14ac:dyDescent="0.2">
      <c r="A2054" s="26" t="s">
        <v>4574</v>
      </c>
    </row>
    <row r="2055" spans="1:1" x14ac:dyDescent="0.2">
      <c r="A2055" s="27" t="s">
        <v>28</v>
      </c>
    </row>
    <row r="2056" spans="1:1" x14ac:dyDescent="0.2">
      <c r="A2056" s="28" t="s">
        <v>19</v>
      </c>
    </row>
    <row r="2057" spans="1:1" x14ac:dyDescent="0.2">
      <c r="A2057" s="25">
        <v>180135362</v>
      </c>
    </row>
    <row r="2058" spans="1:1" x14ac:dyDescent="0.2">
      <c r="A2058" s="26" t="s">
        <v>4414</v>
      </c>
    </row>
    <row r="2059" spans="1:1" x14ac:dyDescent="0.2">
      <c r="A2059" s="27" t="s">
        <v>4414</v>
      </c>
    </row>
    <row r="2060" spans="1:1" x14ac:dyDescent="0.2">
      <c r="A2060" s="28" t="s">
        <v>19</v>
      </c>
    </row>
    <row r="2061" spans="1:1" x14ac:dyDescent="0.2">
      <c r="A2061" s="12" t="s">
        <v>1885</v>
      </c>
    </row>
    <row r="2062" spans="1:1" x14ac:dyDescent="0.2">
      <c r="A2062" s="25">
        <v>180108470</v>
      </c>
    </row>
    <row r="2063" spans="1:1" x14ac:dyDescent="0.2">
      <c r="A2063" s="26" t="s">
        <v>5065</v>
      </c>
    </row>
    <row r="2064" spans="1:1" x14ac:dyDescent="0.2">
      <c r="A2064" s="27" t="s">
        <v>1887</v>
      </c>
    </row>
    <row r="2065" spans="1:1" x14ac:dyDescent="0.2">
      <c r="A2065" s="28" t="s">
        <v>24</v>
      </c>
    </row>
    <row r="2066" spans="1:1" x14ac:dyDescent="0.2">
      <c r="A2066" s="25">
        <v>180122996</v>
      </c>
    </row>
    <row r="2067" spans="1:1" x14ac:dyDescent="0.2">
      <c r="A2067" s="26" t="s">
        <v>5065</v>
      </c>
    </row>
    <row r="2068" spans="1:1" x14ac:dyDescent="0.2">
      <c r="A2068" s="27" t="s">
        <v>1887</v>
      </c>
    </row>
    <row r="2069" spans="1:1" x14ac:dyDescent="0.2">
      <c r="A2069" s="28" t="s">
        <v>24</v>
      </c>
    </row>
    <row r="2070" spans="1:1" x14ac:dyDescent="0.2">
      <c r="A2070" s="12" t="s">
        <v>411</v>
      </c>
    </row>
    <row r="2071" spans="1:1" x14ac:dyDescent="0.2">
      <c r="A2071" s="25">
        <v>180043625</v>
      </c>
    </row>
    <row r="2072" spans="1:1" x14ac:dyDescent="0.2">
      <c r="A2072" s="26" t="s">
        <v>4554</v>
      </c>
    </row>
    <row r="2073" spans="1:1" x14ac:dyDescent="0.2">
      <c r="A2073" s="27" t="s">
        <v>331</v>
      </c>
    </row>
    <row r="2074" spans="1:1" x14ac:dyDescent="0.2">
      <c r="A2074" s="28" t="s">
        <v>19</v>
      </c>
    </row>
    <row r="2075" spans="1:1" x14ac:dyDescent="0.2">
      <c r="A2075" s="12" t="s">
        <v>860</v>
      </c>
    </row>
    <row r="2076" spans="1:1" x14ac:dyDescent="0.2">
      <c r="A2076" s="25">
        <v>180048281</v>
      </c>
    </row>
    <row r="2077" spans="1:1" x14ac:dyDescent="0.2">
      <c r="A2077" s="26" t="s">
        <v>4717</v>
      </c>
    </row>
    <row r="2078" spans="1:1" x14ac:dyDescent="0.2">
      <c r="A2078" s="27" t="s">
        <v>862</v>
      </c>
    </row>
    <row r="2079" spans="1:1" x14ac:dyDescent="0.2">
      <c r="A2079" s="28" t="s">
        <v>24</v>
      </c>
    </row>
    <row r="2080" spans="1:1" x14ac:dyDescent="0.2">
      <c r="A2080" s="12" t="s">
        <v>792</v>
      </c>
    </row>
    <row r="2081" spans="1:1" x14ac:dyDescent="0.2">
      <c r="A2081" s="25">
        <v>180047331</v>
      </c>
    </row>
    <row r="2082" spans="1:1" x14ac:dyDescent="0.2">
      <c r="A2082" s="26" t="s">
        <v>4693</v>
      </c>
    </row>
    <row r="2083" spans="1:1" x14ac:dyDescent="0.2">
      <c r="A2083" s="27" t="s">
        <v>794</v>
      </c>
    </row>
    <row r="2084" spans="1:1" x14ac:dyDescent="0.2">
      <c r="A2084" s="28" t="s">
        <v>43</v>
      </c>
    </row>
    <row r="2085" spans="1:1" x14ac:dyDescent="0.2">
      <c r="A2085" s="12" t="s">
        <v>375</v>
      </c>
    </row>
    <row r="2086" spans="1:1" x14ac:dyDescent="0.2">
      <c r="A2086" s="25">
        <v>180043204</v>
      </c>
    </row>
    <row r="2087" spans="1:1" x14ac:dyDescent="0.2">
      <c r="A2087" s="26" t="s">
        <v>4537</v>
      </c>
    </row>
    <row r="2088" spans="1:1" x14ac:dyDescent="0.2">
      <c r="A2088" s="27" t="s">
        <v>73</v>
      </c>
    </row>
    <row r="2089" spans="1:1" x14ac:dyDescent="0.2">
      <c r="A2089" s="28" t="s">
        <v>19</v>
      </c>
    </row>
    <row r="2090" spans="1:1" x14ac:dyDescent="0.2">
      <c r="A2090" s="25" t="s">
        <v>4415</v>
      </c>
    </row>
    <row r="2091" spans="1:1" x14ac:dyDescent="0.2">
      <c r="A2091" s="26" t="s">
        <v>4415</v>
      </c>
    </row>
    <row r="2092" spans="1:1" x14ac:dyDescent="0.2">
      <c r="A2092" s="27" t="s">
        <v>4415</v>
      </c>
    </row>
    <row r="2093" spans="1:1" x14ac:dyDescent="0.2">
      <c r="A2093" s="28" t="s">
        <v>4415</v>
      </c>
    </row>
    <row r="2094" spans="1:1" x14ac:dyDescent="0.2">
      <c r="A2094" s="12" t="s">
        <v>2810</v>
      </c>
    </row>
    <row r="2095" spans="1:1" x14ac:dyDescent="0.2">
      <c r="A2095" s="25">
        <v>180218802</v>
      </c>
    </row>
    <row r="2096" spans="1:1" x14ac:dyDescent="0.2">
      <c r="A2096" s="26" t="s">
        <v>4706</v>
      </c>
    </row>
    <row r="2097" spans="1:1" x14ac:dyDescent="0.2">
      <c r="A2097" s="27" t="s">
        <v>744</v>
      </c>
    </row>
    <row r="2098" spans="1:1" x14ac:dyDescent="0.2">
      <c r="A2098" s="28" t="s">
        <v>24</v>
      </c>
    </row>
    <row r="2099" spans="1:1" x14ac:dyDescent="0.2">
      <c r="A2099" s="12" t="s">
        <v>643</v>
      </c>
    </row>
    <row r="2100" spans="1:1" x14ac:dyDescent="0.2">
      <c r="A2100" s="25">
        <v>180046009</v>
      </c>
    </row>
    <row r="2101" spans="1:1" x14ac:dyDescent="0.2">
      <c r="A2101" s="26" t="s">
        <v>4639</v>
      </c>
    </row>
    <row r="2102" spans="1:1" x14ac:dyDescent="0.2">
      <c r="A2102" s="27" t="s">
        <v>2886</v>
      </c>
    </row>
    <row r="2103" spans="1:1" x14ac:dyDescent="0.2">
      <c r="A2103" s="28" t="s">
        <v>19</v>
      </c>
    </row>
    <row r="2104" spans="1:1" x14ac:dyDescent="0.2">
      <c r="A2104" s="25">
        <v>180128145</v>
      </c>
    </row>
    <row r="2105" spans="1:1" x14ac:dyDescent="0.2">
      <c r="A2105" s="26" t="s">
        <v>4414</v>
      </c>
    </row>
    <row r="2106" spans="1:1" x14ac:dyDescent="0.2">
      <c r="A2106" s="27" t="s">
        <v>4414</v>
      </c>
    </row>
    <row r="2107" spans="1:1" x14ac:dyDescent="0.2">
      <c r="A2107" s="28" t="s">
        <v>19</v>
      </c>
    </row>
    <row r="2108" spans="1:1" x14ac:dyDescent="0.2">
      <c r="A2108" s="12" t="s">
        <v>943</v>
      </c>
    </row>
    <row r="2109" spans="1:1" x14ac:dyDescent="0.2">
      <c r="A2109" s="25">
        <v>180049091</v>
      </c>
    </row>
    <row r="2110" spans="1:1" x14ac:dyDescent="0.2">
      <c r="A2110" s="26" t="s">
        <v>4743</v>
      </c>
    </row>
    <row r="2111" spans="1:1" x14ac:dyDescent="0.2">
      <c r="A2111" s="27" t="s">
        <v>25</v>
      </c>
    </row>
    <row r="2112" spans="1:1" x14ac:dyDescent="0.2">
      <c r="A2112" s="12" t="s">
        <v>343</v>
      </c>
    </row>
    <row r="2113" spans="1:1" x14ac:dyDescent="0.2">
      <c r="A2113" s="25">
        <v>180042933</v>
      </c>
    </row>
    <row r="2114" spans="1:1" x14ac:dyDescent="0.2">
      <c r="A2114" s="26" t="s">
        <v>4438</v>
      </c>
    </row>
    <row r="2115" spans="1:1" x14ac:dyDescent="0.2">
      <c r="A2115" s="27" t="s">
        <v>83</v>
      </c>
    </row>
    <row r="2116" spans="1:1" x14ac:dyDescent="0.2">
      <c r="A2116" s="28" t="s">
        <v>65</v>
      </c>
    </row>
    <row r="2117" spans="1:1" x14ac:dyDescent="0.2">
      <c r="A2117" s="25">
        <v>180043085</v>
      </c>
    </row>
    <row r="2118" spans="1:1" x14ac:dyDescent="0.2">
      <c r="A2118" s="26" t="s">
        <v>4438</v>
      </c>
    </row>
    <row r="2119" spans="1:1" x14ac:dyDescent="0.2">
      <c r="A2119" s="27" t="s">
        <v>83</v>
      </c>
    </row>
    <row r="2120" spans="1:1" x14ac:dyDescent="0.2">
      <c r="A2120" s="28" t="s">
        <v>19</v>
      </c>
    </row>
    <row r="2121" spans="1:1" x14ac:dyDescent="0.2">
      <c r="A2121" s="25">
        <v>180125723</v>
      </c>
    </row>
    <row r="2122" spans="1:1" x14ac:dyDescent="0.2">
      <c r="A2122" s="26" t="s">
        <v>4414</v>
      </c>
    </row>
    <row r="2123" spans="1:1" x14ac:dyDescent="0.2">
      <c r="A2123" s="27" t="s">
        <v>4414</v>
      </c>
    </row>
    <row r="2124" spans="1:1" x14ac:dyDescent="0.2">
      <c r="A2124" s="28" t="s">
        <v>24</v>
      </c>
    </row>
    <row r="2125" spans="1:1" x14ac:dyDescent="0.2">
      <c r="A2125" s="12" t="s">
        <v>1909</v>
      </c>
    </row>
    <row r="2126" spans="1:1" x14ac:dyDescent="0.2">
      <c r="A2126" s="25">
        <v>180108853</v>
      </c>
    </row>
    <row r="2127" spans="1:1" x14ac:dyDescent="0.2">
      <c r="A2127" s="26" t="s">
        <v>4486</v>
      </c>
    </row>
    <row r="2128" spans="1:1" x14ac:dyDescent="0.2">
      <c r="A2128" s="27" t="s">
        <v>249</v>
      </c>
    </row>
    <row r="2129" spans="1:1" x14ac:dyDescent="0.2">
      <c r="A2129" s="28" t="s">
        <v>43</v>
      </c>
    </row>
    <row r="2130" spans="1:1" x14ac:dyDescent="0.2">
      <c r="A2130" s="12" t="s">
        <v>2238</v>
      </c>
    </row>
    <row r="2131" spans="1:1" x14ac:dyDescent="0.2">
      <c r="A2131" s="25">
        <v>180121396</v>
      </c>
    </row>
    <row r="2132" spans="1:1" x14ac:dyDescent="0.2">
      <c r="A2132" s="26" t="s">
        <v>4486</v>
      </c>
    </row>
    <row r="2133" spans="1:1" x14ac:dyDescent="0.2">
      <c r="A2133" s="27" t="s">
        <v>249</v>
      </c>
    </row>
    <row r="2134" spans="1:1" x14ac:dyDescent="0.2">
      <c r="A2134" s="28" t="s">
        <v>24</v>
      </c>
    </row>
    <row r="2135" spans="1:1" x14ac:dyDescent="0.2">
      <c r="A2135" s="12" t="s">
        <v>2092</v>
      </c>
    </row>
    <row r="2136" spans="1:1" x14ac:dyDescent="0.2">
      <c r="A2136" s="25">
        <v>180115124</v>
      </c>
    </row>
    <row r="2137" spans="1:1" x14ac:dyDescent="0.2">
      <c r="A2137" s="26" t="s">
        <v>4728</v>
      </c>
    </row>
    <row r="2138" spans="1:1" x14ac:dyDescent="0.2">
      <c r="A2138" s="27" t="s">
        <v>42</v>
      </c>
    </row>
    <row r="2139" spans="1:1" x14ac:dyDescent="0.2">
      <c r="A2139" s="25">
        <v>180120403</v>
      </c>
    </row>
    <row r="2140" spans="1:1" x14ac:dyDescent="0.2">
      <c r="A2140" s="26" t="s">
        <v>5173</v>
      </c>
    </row>
    <row r="2141" spans="1:1" x14ac:dyDescent="0.2">
      <c r="A2141" s="27" t="s">
        <v>42</v>
      </c>
    </row>
    <row r="2142" spans="1:1" x14ac:dyDescent="0.2">
      <c r="A2142" s="25">
        <v>180120425</v>
      </c>
    </row>
    <row r="2143" spans="1:1" x14ac:dyDescent="0.2">
      <c r="A2143" s="26" t="s">
        <v>4728</v>
      </c>
    </row>
    <row r="2144" spans="1:1" x14ac:dyDescent="0.2">
      <c r="A2144" s="27" t="s">
        <v>42</v>
      </c>
    </row>
    <row r="2145" spans="1:1" x14ac:dyDescent="0.2">
      <c r="A2145" s="12" t="s">
        <v>1562</v>
      </c>
    </row>
    <row r="2146" spans="1:1" x14ac:dyDescent="0.2">
      <c r="A2146" s="25">
        <v>180069645</v>
      </c>
    </row>
    <row r="2147" spans="1:1" x14ac:dyDescent="0.2">
      <c r="A2147" s="26" t="s">
        <v>4960</v>
      </c>
    </row>
    <row r="2148" spans="1:1" x14ac:dyDescent="0.2">
      <c r="A2148" s="27" t="s">
        <v>46</v>
      </c>
    </row>
    <row r="2149" spans="1:1" x14ac:dyDescent="0.2">
      <c r="A2149" s="28" t="s">
        <v>43</v>
      </c>
    </row>
    <row r="2150" spans="1:1" x14ac:dyDescent="0.2">
      <c r="A2150" s="25">
        <v>180142865</v>
      </c>
    </row>
    <row r="2151" spans="1:1" x14ac:dyDescent="0.2">
      <c r="A2151" s="26" t="s">
        <v>4414</v>
      </c>
    </row>
    <row r="2152" spans="1:1" x14ac:dyDescent="0.2">
      <c r="A2152" s="27" t="s">
        <v>4414</v>
      </c>
    </row>
    <row r="2153" spans="1:1" x14ac:dyDescent="0.2">
      <c r="A2153" s="28" t="s">
        <v>43</v>
      </c>
    </row>
    <row r="2154" spans="1:1" x14ac:dyDescent="0.2">
      <c r="A2154" s="25">
        <v>180169933</v>
      </c>
    </row>
    <row r="2155" spans="1:1" x14ac:dyDescent="0.2">
      <c r="A2155" s="26" t="s">
        <v>4960</v>
      </c>
    </row>
    <row r="2156" spans="1:1" x14ac:dyDescent="0.2">
      <c r="A2156" s="27" t="s">
        <v>46</v>
      </c>
    </row>
    <row r="2157" spans="1:1" x14ac:dyDescent="0.2">
      <c r="A2157" s="28" t="s">
        <v>24</v>
      </c>
    </row>
    <row r="2158" spans="1:1" x14ac:dyDescent="0.2">
      <c r="A2158" s="12" t="s">
        <v>915</v>
      </c>
    </row>
    <row r="2159" spans="1:1" x14ac:dyDescent="0.2">
      <c r="A2159" s="25">
        <v>180048893</v>
      </c>
    </row>
    <row r="2160" spans="1:1" x14ac:dyDescent="0.2">
      <c r="A2160" s="26" t="s">
        <v>4717</v>
      </c>
    </row>
    <row r="2161" spans="1:1" x14ac:dyDescent="0.2">
      <c r="A2161" s="27" t="s">
        <v>862</v>
      </c>
    </row>
    <row r="2162" spans="1:1" x14ac:dyDescent="0.2">
      <c r="A2162" s="28" t="s">
        <v>24</v>
      </c>
    </row>
    <row r="2163" spans="1:1" x14ac:dyDescent="0.2">
      <c r="A2163" s="12" t="s">
        <v>1952</v>
      </c>
    </row>
    <row r="2164" spans="1:1" x14ac:dyDescent="0.2">
      <c r="A2164" s="25">
        <v>180109612</v>
      </c>
    </row>
    <row r="2165" spans="1:1" x14ac:dyDescent="0.2">
      <c r="A2165" s="26" t="s">
        <v>5082</v>
      </c>
    </row>
    <row r="2166" spans="1:1" x14ac:dyDescent="0.2">
      <c r="A2166" s="27" t="s">
        <v>1954</v>
      </c>
    </row>
    <row r="2167" spans="1:1" x14ac:dyDescent="0.2">
      <c r="A2167" s="28" t="s">
        <v>43</v>
      </c>
    </row>
    <row r="2168" spans="1:1" x14ac:dyDescent="0.2">
      <c r="A2168" s="12" t="s">
        <v>489</v>
      </c>
    </row>
    <row r="2169" spans="1:1" x14ac:dyDescent="0.2">
      <c r="A2169" s="25">
        <v>180044359</v>
      </c>
    </row>
    <row r="2170" spans="1:1" x14ac:dyDescent="0.2">
      <c r="A2170" s="26" t="s">
        <v>4584</v>
      </c>
    </row>
    <row r="2171" spans="1:1" x14ac:dyDescent="0.2">
      <c r="A2171" s="27" t="s">
        <v>448</v>
      </c>
    </row>
    <row r="2172" spans="1:1" x14ac:dyDescent="0.2">
      <c r="A2172" s="28" t="s">
        <v>43</v>
      </c>
    </row>
    <row r="2173" spans="1:1" x14ac:dyDescent="0.2">
      <c r="A2173" s="12" t="s">
        <v>3035</v>
      </c>
    </row>
    <row r="2174" spans="1:1" x14ac:dyDescent="0.2">
      <c r="A2174" s="25">
        <v>180033500</v>
      </c>
    </row>
    <row r="2175" spans="1:1" x14ac:dyDescent="0.2">
      <c r="A2175" s="26" t="s">
        <v>17</v>
      </c>
    </row>
    <row r="2176" spans="1:1" x14ac:dyDescent="0.2">
      <c r="A2176" s="27" t="s">
        <v>17</v>
      </c>
    </row>
    <row r="2177" spans="1:1" x14ac:dyDescent="0.2">
      <c r="A2177" s="28" t="s">
        <v>24</v>
      </c>
    </row>
    <row r="2178" spans="1:1" x14ac:dyDescent="0.2">
      <c r="A2178" s="12" t="s">
        <v>781</v>
      </c>
    </row>
    <row r="2179" spans="1:1" x14ac:dyDescent="0.2">
      <c r="A2179" s="25">
        <v>180047234</v>
      </c>
    </row>
    <row r="2180" spans="1:1" x14ac:dyDescent="0.2">
      <c r="A2180" s="26" t="s">
        <v>4462</v>
      </c>
    </row>
    <row r="2181" spans="1:1" x14ac:dyDescent="0.2">
      <c r="A2181" s="27" t="s">
        <v>148</v>
      </c>
    </row>
    <row r="2182" spans="1:1" x14ac:dyDescent="0.2">
      <c r="A2182" s="28" t="s">
        <v>24</v>
      </c>
    </row>
    <row r="2183" spans="1:1" x14ac:dyDescent="0.2">
      <c r="A2183" s="25">
        <v>180138132</v>
      </c>
    </row>
    <row r="2184" spans="1:1" x14ac:dyDescent="0.2">
      <c r="A2184" s="26" t="s">
        <v>4414</v>
      </c>
    </row>
    <row r="2185" spans="1:1" x14ac:dyDescent="0.2">
      <c r="A2185" s="27" t="s">
        <v>4414</v>
      </c>
    </row>
    <row r="2186" spans="1:1" x14ac:dyDescent="0.2">
      <c r="A2186" s="28" t="s">
        <v>24</v>
      </c>
    </row>
    <row r="2187" spans="1:1" x14ac:dyDescent="0.2">
      <c r="A2187" s="12" t="s">
        <v>1771</v>
      </c>
    </row>
    <row r="2188" spans="1:1" x14ac:dyDescent="0.2">
      <c r="A2188" s="25">
        <v>180106303</v>
      </c>
    </row>
    <row r="2189" spans="1:1" x14ac:dyDescent="0.2">
      <c r="A2189" s="26" t="s">
        <v>4923</v>
      </c>
    </row>
    <row r="2190" spans="1:1" x14ac:dyDescent="0.2">
      <c r="A2190" s="27" t="s">
        <v>562</v>
      </c>
    </row>
    <row r="2191" spans="1:1" x14ac:dyDescent="0.2">
      <c r="A2191" s="28" t="s">
        <v>19</v>
      </c>
    </row>
    <row r="2192" spans="1:1" x14ac:dyDescent="0.2">
      <c r="A2192" s="12" t="s">
        <v>3041</v>
      </c>
    </row>
    <row r="2193" spans="1:1" x14ac:dyDescent="0.2">
      <c r="A2193" s="25">
        <v>180046157</v>
      </c>
    </row>
    <row r="2194" spans="1:1" x14ac:dyDescent="0.2">
      <c r="A2194" s="26" t="s">
        <v>4647</v>
      </c>
    </row>
    <row r="2195" spans="1:1" x14ac:dyDescent="0.2">
      <c r="A2195" s="27" t="s">
        <v>46</v>
      </c>
    </row>
    <row r="2196" spans="1:1" x14ac:dyDescent="0.2">
      <c r="A2196" s="28" t="s">
        <v>43</v>
      </c>
    </row>
    <row r="2197" spans="1:1" x14ac:dyDescent="0.2">
      <c r="A2197" s="12" t="s">
        <v>2191</v>
      </c>
    </row>
    <row r="2198" spans="1:1" x14ac:dyDescent="0.2">
      <c r="A2198" s="25">
        <v>180118492</v>
      </c>
    </row>
    <row r="2199" spans="1:1" x14ac:dyDescent="0.2">
      <c r="A2199" s="26" t="s">
        <v>4517</v>
      </c>
    </row>
    <row r="2200" spans="1:1" x14ac:dyDescent="0.2">
      <c r="A2200" s="27" t="s">
        <v>25</v>
      </c>
    </row>
    <row r="2201" spans="1:1" x14ac:dyDescent="0.2">
      <c r="A2201" s="12" t="s">
        <v>444</v>
      </c>
    </row>
    <row r="2202" spans="1:1" x14ac:dyDescent="0.2">
      <c r="A2202" s="25">
        <v>180044057</v>
      </c>
    </row>
    <row r="2203" spans="1:1" x14ac:dyDescent="0.2">
      <c r="A2203" s="26" t="s">
        <v>4567</v>
      </c>
    </row>
    <row r="2204" spans="1:1" x14ac:dyDescent="0.2">
      <c r="A2204" s="27" t="s">
        <v>446</v>
      </c>
    </row>
    <row r="2205" spans="1:1" x14ac:dyDescent="0.2">
      <c r="A2205" s="28" t="s">
        <v>43</v>
      </c>
    </row>
    <row r="2206" spans="1:1" x14ac:dyDescent="0.2">
      <c r="A2206" s="12" t="s">
        <v>2251</v>
      </c>
    </row>
    <row r="2207" spans="1:1" x14ac:dyDescent="0.2">
      <c r="A2207" s="25">
        <v>180122023</v>
      </c>
    </row>
    <row r="2208" spans="1:1" x14ac:dyDescent="0.2">
      <c r="A2208" s="26" t="s">
        <v>5180</v>
      </c>
    </row>
    <row r="2209" spans="1:1" x14ac:dyDescent="0.2">
      <c r="A2209" s="27" t="s">
        <v>2253</v>
      </c>
    </row>
    <row r="2210" spans="1:1" x14ac:dyDescent="0.2">
      <c r="A2210" s="28" t="s">
        <v>24</v>
      </c>
    </row>
    <row r="2211" spans="1:1" x14ac:dyDescent="0.2">
      <c r="A2211" s="12" t="s">
        <v>2685</v>
      </c>
    </row>
    <row r="2212" spans="1:1" x14ac:dyDescent="0.2">
      <c r="A2212" s="25">
        <v>180204165</v>
      </c>
    </row>
    <row r="2213" spans="1:1" x14ac:dyDescent="0.2">
      <c r="A2213" s="26" t="s">
        <v>5109</v>
      </c>
    </row>
    <row r="2214" spans="1:1" x14ac:dyDescent="0.2">
      <c r="A2214" s="27" t="s">
        <v>2031</v>
      </c>
    </row>
    <row r="2215" spans="1:1" x14ac:dyDescent="0.2">
      <c r="A2215" s="28" t="s">
        <v>24</v>
      </c>
    </row>
    <row r="2216" spans="1:1" x14ac:dyDescent="0.2">
      <c r="A2216" s="12" t="s">
        <v>2029</v>
      </c>
    </row>
    <row r="2217" spans="1:1" x14ac:dyDescent="0.2">
      <c r="A2217" s="25">
        <v>180111455</v>
      </c>
    </row>
    <row r="2218" spans="1:1" x14ac:dyDescent="0.2">
      <c r="A2218" s="26" t="s">
        <v>5109</v>
      </c>
    </row>
    <row r="2219" spans="1:1" x14ac:dyDescent="0.2">
      <c r="A2219" s="27" t="s">
        <v>2031</v>
      </c>
    </row>
    <row r="2220" spans="1:1" x14ac:dyDescent="0.2">
      <c r="A2220" s="28" t="s">
        <v>24</v>
      </c>
    </row>
    <row r="2221" spans="1:1" x14ac:dyDescent="0.2">
      <c r="A2221" s="12" t="s">
        <v>401</v>
      </c>
    </row>
    <row r="2222" spans="1:1" x14ac:dyDescent="0.2">
      <c r="A2222" s="25">
        <v>180043514</v>
      </c>
    </row>
    <row r="2223" spans="1:1" x14ac:dyDescent="0.2">
      <c r="A2223" s="26" t="s">
        <v>4550</v>
      </c>
    </row>
    <row r="2224" spans="1:1" x14ac:dyDescent="0.2">
      <c r="A2224" s="27" t="s">
        <v>46</v>
      </c>
    </row>
    <row r="2225" spans="1:1" x14ac:dyDescent="0.2">
      <c r="A2225" s="28" t="s">
        <v>19</v>
      </c>
    </row>
    <row r="2226" spans="1:1" x14ac:dyDescent="0.2">
      <c r="A2226" s="25">
        <v>180043719</v>
      </c>
    </row>
    <row r="2227" spans="1:1" x14ac:dyDescent="0.2">
      <c r="A2227" s="26" t="s">
        <v>4550</v>
      </c>
    </row>
    <row r="2228" spans="1:1" x14ac:dyDescent="0.2">
      <c r="A2228" s="27" t="s">
        <v>46</v>
      </c>
    </row>
    <row r="2229" spans="1:1" x14ac:dyDescent="0.2">
      <c r="A2229" s="28" t="s">
        <v>43</v>
      </c>
    </row>
    <row r="2230" spans="1:1" x14ac:dyDescent="0.2">
      <c r="A2230" s="25">
        <v>180126436</v>
      </c>
    </row>
    <row r="2231" spans="1:1" x14ac:dyDescent="0.2">
      <c r="A2231" s="26" t="s">
        <v>4414</v>
      </c>
    </row>
    <row r="2232" spans="1:1" x14ac:dyDescent="0.2">
      <c r="A2232" s="27" t="s">
        <v>4414</v>
      </c>
    </row>
    <row r="2233" spans="1:1" x14ac:dyDescent="0.2">
      <c r="A2233" s="28" t="s">
        <v>19</v>
      </c>
    </row>
    <row r="2234" spans="1:1" x14ac:dyDescent="0.2">
      <c r="A2234" s="25">
        <v>180126555</v>
      </c>
    </row>
    <row r="2235" spans="1:1" x14ac:dyDescent="0.2">
      <c r="A2235" s="26" t="s">
        <v>4414</v>
      </c>
    </row>
    <row r="2236" spans="1:1" x14ac:dyDescent="0.2">
      <c r="A2236" s="27" t="s">
        <v>4414</v>
      </c>
    </row>
    <row r="2237" spans="1:1" x14ac:dyDescent="0.2">
      <c r="A2237" s="28" t="s">
        <v>43</v>
      </c>
    </row>
    <row r="2238" spans="1:1" x14ac:dyDescent="0.2">
      <c r="A2238" s="12" t="s">
        <v>2785</v>
      </c>
    </row>
    <row r="2239" spans="1:1" x14ac:dyDescent="0.2">
      <c r="A2239" s="25">
        <v>180210194</v>
      </c>
    </row>
    <row r="2240" spans="1:1" x14ac:dyDescent="0.2">
      <c r="A2240" s="26" t="s">
        <v>5334</v>
      </c>
    </row>
    <row r="2241" spans="1:1" x14ac:dyDescent="0.2">
      <c r="A2241" s="27" t="s">
        <v>98</v>
      </c>
    </row>
    <row r="2242" spans="1:1" x14ac:dyDescent="0.2">
      <c r="A2242" s="28" t="s">
        <v>24</v>
      </c>
    </row>
    <row r="2243" spans="1:1" x14ac:dyDescent="0.2">
      <c r="A2243" s="12" t="s">
        <v>610</v>
      </c>
    </row>
    <row r="2244" spans="1:1" x14ac:dyDescent="0.2">
      <c r="A2244" s="25">
        <v>180045762</v>
      </c>
    </row>
    <row r="2245" spans="1:1" x14ac:dyDescent="0.2">
      <c r="A2245" s="26" t="s">
        <v>4626</v>
      </c>
    </row>
    <row r="2246" spans="1:1" x14ac:dyDescent="0.2">
      <c r="A2246" s="27" t="s">
        <v>42</v>
      </c>
    </row>
    <row r="2247" spans="1:1" x14ac:dyDescent="0.2">
      <c r="A2247" s="25">
        <v>180130492</v>
      </c>
    </row>
    <row r="2248" spans="1:1" x14ac:dyDescent="0.2">
      <c r="A2248" s="26" t="s">
        <v>4414</v>
      </c>
    </row>
    <row r="2249" spans="1:1" x14ac:dyDescent="0.2">
      <c r="A2249" s="27" t="s">
        <v>4414</v>
      </c>
    </row>
    <row r="2250" spans="1:1" x14ac:dyDescent="0.2">
      <c r="A2250" s="28" t="s">
        <v>43</v>
      </c>
    </row>
    <row r="2251" spans="1:1" x14ac:dyDescent="0.2">
      <c r="A2251" s="12" t="s">
        <v>2926</v>
      </c>
    </row>
    <row r="2252" spans="1:1" x14ac:dyDescent="0.2">
      <c r="A2252" s="25">
        <v>180221048</v>
      </c>
    </row>
    <row r="2253" spans="1:1" x14ac:dyDescent="0.2">
      <c r="A2253" s="26" t="s">
        <v>5348</v>
      </c>
    </row>
    <row r="2254" spans="1:1" x14ac:dyDescent="0.2">
      <c r="A2254" s="27" t="s">
        <v>2928</v>
      </c>
    </row>
    <row r="2255" spans="1:1" x14ac:dyDescent="0.2">
      <c r="A2255" s="28" t="s">
        <v>19</v>
      </c>
    </row>
    <row r="2256" spans="1:1" x14ac:dyDescent="0.2">
      <c r="A2256" s="12" t="s">
        <v>174</v>
      </c>
    </row>
    <row r="2257" spans="1:1" x14ac:dyDescent="0.2">
      <c r="A2257" s="25">
        <v>180033039</v>
      </c>
    </row>
    <row r="2258" spans="1:1" x14ac:dyDescent="0.2">
      <c r="A2258" s="26" t="s">
        <v>17</v>
      </c>
    </row>
    <row r="2259" spans="1:1" x14ac:dyDescent="0.2">
      <c r="A2259" s="27" t="s">
        <v>17</v>
      </c>
    </row>
    <row r="2260" spans="1:1" x14ac:dyDescent="0.2">
      <c r="A2260" s="28" t="s">
        <v>43</v>
      </c>
    </row>
    <row r="2261" spans="1:1" x14ac:dyDescent="0.2">
      <c r="A2261" s="25">
        <v>180122198</v>
      </c>
    </row>
    <row r="2262" spans="1:1" x14ac:dyDescent="0.2">
      <c r="A2262" s="26" t="s">
        <v>4824</v>
      </c>
    </row>
    <row r="2263" spans="1:1" x14ac:dyDescent="0.2">
      <c r="A2263" s="27" t="s">
        <v>233</v>
      </c>
    </row>
    <row r="2264" spans="1:1" x14ac:dyDescent="0.2">
      <c r="A2264" s="28" t="s">
        <v>19</v>
      </c>
    </row>
    <row r="2265" spans="1:1" x14ac:dyDescent="0.2">
      <c r="A2265" s="25">
        <v>180145430</v>
      </c>
    </row>
    <row r="2266" spans="1:1" x14ac:dyDescent="0.2">
      <c r="A2266" s="26" t="s">
        <v>4414</v>
      </c>
    </row>
    <row r="2267" spans="1:1" x14ac:dyDescent="0.2">
      <c r="A2267" s="27" t="s">
        <v>4414</v>
      </c>
    </row>
    <row r="2268" spans="1:1" x14ac:dyDescent="0.2">
      <c r="A2268" s="28" t="s">
        <v>24</v>
      </c>
    </row>
    <row r="2269" spans="1:1" x14ac:dyDescent="0.2">
      <c r="A2269" s="12" t="s">
        <v>1656</v>
      </c>
    </row>
    <row r="2270" spans="1:1" x14ac:dyDescent="0.2">
      <c r="A2270" s="25">
        <v>180103665</v>
      </c>
    </row>
    <row r="2271" spans="1:1" x14ac:dyDescent="0.2">
      <c r="A2271" s="26" t="s">
        <v>4993</v>
      </c>
    </row>
    <row r="2272" spans="1:1" x14ac:dyDescent="0.2">
      <c r="A2272" s="27" t="s">
        <v>42</v>
      </c>
    </row>
    <row r="2273" spans="1:1" x14ac:dyDescent="0.2">
      <c r="A2273" s="12" t="s">
        <v>3031</v>
      </c>
    </row>
    <row r="2274" spans="1:1" x14ac:dyDescent="0.2">
      <c r="A2274" s="25">
        <v>104849038</v>
      </c>
    </row>
    <row r="2275" spans="1:1" x14ac:dyDescent="0.2">
      <c r="A2275" s="26" t="s">
        <v>4444</v>
      </c>
    </row>
    <row r="2276" spans="1:1" x14ac:dyDescent="0.2">
      <c r="A2276" s="27" t="s">
        <v>98</v>
      </c>
    </row>
    <row r="2277" spans="1:1" x14ac:dyDescent="0.2">
      <c r="A2277" s="28" t="s">
        <v>24</v>
      </c>
    </row>
    <row r="2278" spans="1:1" x14ac:dyDescent="0.2">
      <c r="A2278" s="25">
        <v>180124891</v>
      </c>
    </row>
    <row r="2279" spans="1:1" x14ac:dyDescent="0.2">
      <c r="A2279" s="26" t="s">
        <v>4414</v>
      </c>
    </row>
    <row r="2280" spans="1:1" x14ac:dyDescent="0.2">
      <c r="A2280" s="27" t="s">
        <v>4414</v>
      </c>
    </row>
    <row r="2281" spans="1:1" x14ac:dyDescent="0.2">
      <c r="A2281" s="28" t="s">
        <v>24</v>
      </c>
    </row>
    <row r="2282" spans="1:1" x14ac:dyDescent="0.2">
      <c r="A2282" s="12" t="s">
        <v>969</v>
      </c>
    </row>
    <row r="2283" spans="1:1" x14ac:dyDescent="0.2">
      <c r="A2283" s="25">
        <v>180049423</v>
      </c>
    </row>
    <row r="2284" spans="1:1" x14ac:dyDescent="0.2">
      <c r="A2284" s="26" t="s">
        <v>4750</v>
      </c>
    </row>
    <row r="2285" spans="1:1" x14ac:dyDescent="0.2">
      <c r="A2285" s="27" t="s">
        <v>878</v>
      </c>
    </row>
    <row r="2286" spans="1:1" x14ac:dyDescent="0.2">
      <c r="A2286" s="28" t="s">
        <v>24</v>
      </c>
    </row>
    <row r="2287" spans="1:1" x14ac:dyDescent="0.2">
      <c r="A2287" s="25">
        <v>180135775</v>
      </c>
    </row>
    <row r="2288" spans="1:1" x14ac:dyDescent="0.2">
      <c r="A2288" s="26" t="s">
        <v>4414</v>
      </c>
    </row>
    <row r="2289" spans="1:1" x14ac:dyDescent="0.2">
      <c r="A2289" s="27" t="s">
        <v>4414</v>
      </c>
    </row>
    <row r="2290" spans="1:1" x14ac:dyDescent="0.2">
      <c r="A2290" s="28" t="s">
        <v>24</v>
      </c>
    </row>
    <row r="2291" spans="1:1" x14ac:dyDescent="0.2">
      <c r="A2291" s="12" t="s">
        <v>220</v>
      </c>
    </row>
    <row r="2292" spans="1:1" x14ac:dyDescent="0.2">
      <c r="A2292" s="25">
        <v>180033551</v>
      </c>
    </row>
    <row r="2293" spans="1:1" x14ac:dyDescent="0.2">
      <c r="A2293" s="26" t="s">
        <v>17</v>
      </c>
    </row>
    <row r="2294" spans="1:1" x14ac:dyDescent="0.2">
      <c r="A2294" s="27" t="s">
        <v>17</v>
      </c>
    </row>
    <row r="2295" spans="1:1" x14ac:dyDescent="0.2">
      <c r="A2295" s="28" t="s">
        <v>24</v>
      </c>
    </row>
    <row r="2296" spans="1:1" x14ac:dyDescent="0.2">
      <c r="A2296" s="12" t="s">
        <v>1857</v>
      </c>
    </row>
    <row r="2297" spans="1:1" x14ac:dyDescent="0.2">
      <c r="A2297" s="25">
        <v>180107881</v>
      </c>
    </row>
    <row r="2298" spans="1:1" x14ac:dyDescent="0.2">
      <c r="A2298" s="26" t="s">
        <v>5024</v>
      </c>
    </row>
    <row r="2299" spans="1:1" x14ac:dyDescent="0.2">
      <c r="A2299" s="27" t="s">
        <v>1756</v>
      </c>
    </row>
    <row r="2300" spans="1:1" x14ac:dyDescent="0.2">
      <c r="A2300" s="28" t="s">
        <v>24</v>
      </c>
    </row>
    <row r="2301" spans="1:1" x14ac:dyDescent="0.2">
      <c r="A2301" s="12" t="s">
        <v>2850</v>
      </c>
    </row>
    <row r="2302" spans="1:1" x14ac:dyDescent="0.2">
      <c r="A2302" s="25">
        <v>180167715</v>
      </c>
    </row>
    <row r="2303" spans="1:1" x14ac:dyDescent="0.2">
      <c r="A2303" s="26" t="s">
        <v>4746</v>
      </c>
    </row>
    <row r="2304" spans="1:1" x14ac:dyDescent="0.2">
      <c r="A2304" s="27" t="s">
        <v>456</v>
      </c>
    </row>
    <row r="2305" spans="1:1" x14ac:dyDescent="0.2">
      <c r="A2305" s="28" t="s">
        <v>43</v>
      </c>
    </row>
    <row r="2306" spans="1:1" x14ac:dyDescent="0.2">
      <c r="A2306" s="12" t="s">
        <v>2021</v>
      </c>
    </row>
    <row r="2307" spans="1:1" x14ac:dyDescent="0.2">
      <c r="A2307" s="25">
        <v>180111250</v>
      </c>
    </row>
    <row r="2308" spans="1:1" x14ac:dyDescent="0.2">
      <c r="A2308" s="26" t="s">
        <v>5106</v>
      </c>
    </row>
    <row r="2309" spans="1:1" x14ac:dyDescent="0.2">
      <c r="A2309" s="27" t="s">
        <v>1962</v>
      </c>
    </row>
    <row r="2310" spans="1:1" x14ac:dyDescent="0.2">
      <c r="A2310" s="28" t="s">
        <v>19</v>
      </c>
    </row>
    <row r="2311" spans="1:1" x14ac:dyDescent="0.2">
      <c r="A2311" s="12" t="s">
        <v>1754</v>
      </c>
    </row>
    <row r="2312" spans="1:1" x14ac:dyDescent="0.2">
      <c r="A2312" s="25">
        <v>180106087</v>
      </c>
    </row>
    <row r="2313" spans="1:1" x14ac:dyDescent="0.2">
      <c r="A2313" s="26" t="s">
        <v>5024</v>
      </c>
    </row>
    <row r="2314" spans="1:1" x14ac:dyDescent="0.2">
      <c r="A2314" s="27" t="s">
        <v>1756</v>
      </c>
    </row>
    <row r="2315" spans="1:1" x14ac:dyDescent="0.2">
      <c r="A2315" s="28" t="s">
        <v>43</v>
      </c>
    </row>
    <row r="2316" spans="1:1" x14ac:dyDescent="0.2">
      <c r="A2316" s="25">
        <v>180171393</v>
      </c>
    </row>
    <row r="2317" spans="1:1" x14ac:dyDescent="0.2">
      <c r="A2317" s="26" t="s">
        <v>5024</v>
      </c>
    </row>
    <row r="2318" spans="1:1" x14ac:dyDescent="0.2">
      <c r="A2318" s="27" t="s">
        <v>1756</v>
      </c>
    </row>
    <row r="2319" spans="1:1" x14ac:dyDescent="0.2">
      <c r="A2319" s="28" t="s">
        <v>24</v>
      </c>
    </row>
    <row r="2320" spans="1:1" x14ac:dyDescent="0.2">
      <c r="A2320" s="12" t="s">
        <v>2184</v>
      </c>
    </row>
    <row r="2321" spans="1:1" x14ac:dyDescent="0.2">
      <c r="A2321" s="25">
        <v>180118239</v>
      </c>
    </row>
    <row r="2322" spans="1:1" x14ac:dyDescent="0.2">
      <c r="A2322" s="26" t="s">
        <v>5160</v>
      </c>
    </row>
    <row r="2323" spans="1:1" x14ac:dyDescent="0.2">
      <c r="A2323" s="27" t="s">
        <v>42</v>
      </c>
    </row>
    <row r="2324" spans="1:1" x14ac:dyDescent="0.2">
      <c r="A2324" s="12" t="s">
        <v>761</v>
      </c>
    </row>
    <row r="2325" spans="1:1" x14ac:dyDescent="0.2">
      <c r="A2325" s="25">
        <v>180047056</v>
      </c>
    </row>
    <row r="2326" spans="1:1" x14ac:dyDescent="0.2">
      <c r="A2326" s="26" t="s">
        <v>4683</v>
      </c>
    </row>
    <row r="2327" spans="1:1" x14ac:dyDescent="0.2">
      <c r="A2327" s="27" t="s">
        <v>429</v>
      </c>
    </row>
    <row r="2328" spans="1:1" x14ac:dyDescent="0.2">
      <c r="A2328" s="28" t="s">
        <v>19</v>
      </c>
    </row>
    <row r="2329" spans="1:1" x14ac:dyDescent="0.2">
      <c r="A2329" s="25">
        <v>180137551</v>
      </c>
    </row>
    <row r="2330" spans="1:1" x14ac:dyDescent="0.2">
      <c r="A2330" s="26" t="s">
        <v>4414</v>
      </c>
    </row>
    <row r="2331" spans="1:1" x14ac:dyDescent="0.2">
      <c r="A2331" s="27" t="s">
        <v>4414</v>
      </c>
    </row>
    <row r="2332" spans="1:1" x14ac:dyDescent="0.2">
      <c r="A2332" s="28" t="s">
        <v>19</v>
      </c>
    </row>
    <row r="2333" spans="1:1" x14ac:dyDescent="0.2">
      <c r="A2333" s="12" t="s">
        <v>1622</v>
      </c>
    </row>
    <row r="2334" spans="1:1" x14ac:dyDescent="0.2">
      <c r="A2334" s="25">
        <v>180103045</v>
      </c>
    </row>
    <row r="2335" spans="1:1" x14ac:dyDescent="0.2">
      <c r="A2335" s="26" t="s">
        <v>4981</v>
      </c>
    </row>
    <row r="2336" spans="1:1" x14ac:dyDescent="0.2">
      <c r="A2336" s="27" t="s">
        <v>1624</v>
      </c>
    </row>
    <row r="2337" spans="1:1" x14ac:dyDescent="0.2">
      <c r="A2337" s="28" t="s">
        <v>24</v>
      </c>
    </row>
    <row r="2338" spans="1:1" x14ac:dyDescent="0.2">
      <c r="A2338" s="12" t="s">
        <v>110</v>
      </c>
    </row>
    <row r="2339" spans="1:1" x14ac:dyDescent="0.2">
      <c r="A2339" s="25">
        <v>104849208</v>
      </c>
    </row>
    <row r="2340" spans="1:1" x14ac:dyDescent="0.2">
      <c r="A2340" s="26" t="s">
        <v>4449</v>
      </c>
    </row>
    <row r="2341" spans="1:1" x14ac:dyDescent="0.2">
      <c r="A2341" s="27" t="s">
        <v>112</v>
      </c>
    </row>
    <row r="2342" spans="1:1" x14ac:dyDescent="0.2">
      <c r="A2342" s="28" t="s">
        <v>19</v>
      </c>
    </row>
    <row r="2343" spans="1:1" x14ac:dyDescent="0.2">
      <c r="A2343" s="25">
        <v>180125731</v>
      </c>
    </row>
    <row r="2344" spans="1:1" x14ac:dyDescent="0.2">
      <c r="A2344" s="26" t="s">
        <v>4414</v>
      </c>
    </row>
    <row r="2345" spans="1:1" x14ac:dyDescent="0.2">
      <c r="A2345" s="27" t="s">
        <v>4414</v>
      </c>
    </row>
    <row r="2346" spans="1:1" x14ac:dyDescent="0.2">
      <c r="A2346" s="28" t="s">
        <v>19</v>
      </c>
    </row>
    <row r="2347" spans="1:1" x14ac:dyDescent="0.2">
      <c r="A2347" s="12" t="s">
        <v>2563</v>
      </c>
    </row>
    <row r="2348" spans="1:1" x14ac:dyDescent="0.2">
      <c r="A2348" s="25">
        <v>180191564</v>
      </c>
    </row>
    <row r="2349" spans="1:1" x14ac:dyDescent="0.2">
      <c r="A2349" s="26" t="s">
        <v>5274</v>
      </c>
    </row>
    <row r="2350" spans="1:1" x14ac:dyDescent="0.2">
      <c r="A2350" s="27" t="s">
        <v>2565</v>
      </c>
    </row>
    <row r="2351" spans="1:1" x14ac:dyDescent="0.2">
      <c r="A2351" s="28" t="s">
        <v>24</v>
      </c>
    </row>
    <row r="2352" spans="1:1" x14ac:dyDescent="0.2">
      <c r="A2352" s="12" t="s">
        <v>620</v>
      </c>
    </row>
    <row r="2353" spans="1:1" x14ac:dyDescent="0.2">
      <c r="A2353" s="25">
        <v>180045819</v>
      </c>
    </row>
    <row r="2354" spans="1:1" x14ac:dyDescent="0.2">
      <c r="A2354" s="26" t="s">
        <v>4630</v>
      </c>
    </row>
    <row r="2355" spans="1:1" x14ac:dyDescent="0.2">
      <c r="A2355" s="27" t="s">
        <v>86</v>
      </c>
    </row>
    <row r="2356" spans="1:1" x14ac:dyDescent="0.2">
      <c r="A2356" s="28" t="s">
        <v>19</v>
      </c>
    </row>
    <row r="2357" spans="1:1" x14ac:dyDescent="0.2">
      <c r="A2357" s="25">
        <v>180045835</v>
      </c>
    </row>
    <row r="2358" spans="1:1" x14ac:dyDescent="0.2">
      <c r="A2358" s="26" t="s">
        <v>4630</v>
      </c>
    </row>
    <row r="2359" spans="1:1" x14ac:dyDescent="0.2">
      <c r="A2359" s="27" t="s">
        <v>86</v>
      </c>
    </row>
    <row r="2360" spans="1:1" x14ac:dyDescent="0.2">
      <c r="A2360" s="28" t="s">
        <v>19</v>
      </c>
    </row>
    <row r="2361" spans="1:1" x14ac:dyDescent="0.2">
      <c r="A2361" s="25">
        <v>180131758</v>
      </c>
    </row>
    <row r="2362" spans="1:1" x14ac:dyDescent="0.2">
      <c r="A2362" s="26" t="s">
        <v>4414</v>
      </c>
    </row>
    <row r="2363" spans="1:1" x14ac:dyDescent="0.2">
      <c r="A2363" s="27" t="s">
        <v>4414</v>
      </c>
    </row>
    <row r="2364" spans="1:1" x14ac:dyDescent="0.2">
      <c r="A2364" s="28" t="s">
        <v>24</v>
      </c>
    </row>
    <row r="2365" spans="1:1" x14ac:dyDescent="0.2">
      <c r="A2365" s="25">
        <v>180190444</v>
      </c>
    </row>
    <row r="2366" spans="1:1" x14ac:dyDescent="0.2">
      <c r="A2366" s="26" t="s">
        <v>4414</v>
      </c>
    </row>
    <row r="2367" spans="1:1" x14ac:dyDescent="0.2">
      <c r="A2367" s="27" t="s">
        <v>4414</v>
      </c>
    </row>
    <row r="2368" spans="1:1" x14ac:dyDescent="0.2">
      <c r="A2368" s="28" t="s">
        <v>19</v>
      </c>
    </row>
    <row r="2369" spans="1:1" x14ac:dyDescent="0.2">
      <c r="A2369" s="12" t="s">
        <v>1014</v>
      </c>
    </row>
    <row r="2370" spans="1:1" x14ac:dyDescent="0.2">
      <c r="A2370" s="25">
        <v>180049822</v>
      </c>
    </row>
    <row r="2371" spans="1:1" x14ac:dyDescent="0.2">
      <c r="A2371" s="26" t="s">
        <v>4488</v>
      </c>
    </row>
    <row r="2372" spans="1:1" x14ac:dyDescent="0.2">
      <c r="A2372" s="27" t="s">
        <v>28</v>
      </c>
    </row>
    <row r="2373" spans="1:1" x14ac:dyDescent="0.2">
      <c r="A2373" s="28" t="s">
        <v>43</v>
      </c>
    </row>
    <row r="2374" spans="1:1" x14ac:dyDescent="0.2">
      <c r="A2374" s="12" t="s">
        <v>941</v>
      </c>
    </row>
    <row r="2375" spans="1:1" x14ac:dyDescent="0.2">
      <c r="A2375" s="25">
        <v>180049083</v>
      </c>
    </row>
    <row r="2376" spans="1:1" x14ac:dyDescent="0.2">
      <c r="A2376" s="26" t="s">
        <v>4521</v>
      </c>
    </row>
    <row r="2377" spans="1:1" x14ac:dyDescent="0.2">
      <c r="A2377" s="27" t="s">
        <v>154</v>
      </c>
    </row>
    <row r="2378" spans="1:1" x14ac:dyDescent="0.2">
      <c r="A2378" s="28" t="s">
        <v>19</v>
      </c>
    </row>
    <row r="2379" spans="1:1" x14ac:dyDescent="0.2">
      <c r="A2379" s="12" t="s">
        <v>37</v>
      </c>
    </row>
    <row r="2380" spans="1:1" x14ac:dyDescent="0.2">
      <c r="A2380" s="25">
        <v>104028204</v>
      </c>
    </row>
    <row r="2381" spans="1:1" x14ac:dyDescent="0.2">
      <c r="A2381" s="26" t="s">
        <v>4424</v>
      </c>
    </row>
    <row r="2382" spans="1:1" x14ac:dyDescent="0.2">
      <c r="A2382" s="27" t="s">
        <v>39</v>
      </c>
    </row>
    <row r="2383" spans="1:1" x14ac:dyDescent="0.2">
      <c r="A2383" s="28" t="s">
        <v>19</v>
      </c>
    </row>
    <row r="2384" spans="1:1" x14ac:dyDescent="0.2">
      <c r="A2384" s="25">
        <v>104287035</v>
      </c>
    </row>
    <row r="2385" spans="1:1" x14ac:dyDescent="0.2">
      <c r="A2385" s="26" t="s">
        <v>4424</v>
      </c>
    </row>
    <row r="2386" spans="1:1" x14ac:dyDescent="0.2">
      <c r="A2386" s="27" t="s">
        <v>39</v>
      </c>
    </row>
    <row r="2387" spans="1:1" x14ac:dyDescent="0.2">
      <c r="A2387" s="28" t="s">
        <v>65</v>
      </c>
    </row>
    <row r="2388" spans="1:1" x14ac:dyDescent="0.2">
      <c r="A2388" s="12" t="s">
        <v>359</v>
      </c>
    </row>
    <row r="2389" spans="1:1" x14ac:dyDescent="0.2">
      <c r="A2389" s="25">
        <v>180043050</v>
      </c>
    </row>
    <row r="2390" spans="1:1" x14ac:dyDescent="0.2">
      <c r="A2390" s="26" t="s">
        <v>4530</v>
      </c>
    </row>
    <row r="2391" spans="1:1" x14ac:dyDescent="0.2">
      <c r="A2391" s="27" t="s">
        <v>151</v>
      </c>
    </row>
    <row r="2392" spans="1:1" x14ac:dyDescent="0.2">
      <c r="A2392" s="28" t="s">
        <v>19</v>
      </c>
    </row>
    <row r="2393" spans="1:1" x14ac:dyDescent="0.2">
      <c r="A2393" s="25">
        <v>180043315</v>
      </c>
    </row>
    <row r="2394" spans="1:1" x14ac:dyDescent="0.2">
      <c r="A2394" s="26" t="s">
        <v>4530</v>
      </c>
    </row>
    <row r="2395" spans="1:1" x14ac:dyDescent="0.2">
      <c r="A2395" s="27" t="s">
        <v>151</v>
      </c>
    </row>
    <row r="2396" spans="1:1" x14ac:dyDescent="0.2">
      <c r="A2396" s="28" t="s">
        <v>65</v>
      </c>
    </row>
    <row r="2397" spans="1:1" x14ac:dyDescent="0.2">
      <c r="A2397" s="25">
        <v>180125944</v>
      </c>
    </row>
    <row r="2398" spans="1:1" x14ac:dyDescent="0.2">
      <c r="A2398" s="26" t="s">
        <v>4414</v>
      </c>
    </row>
    <row r="2399" spans="1:1" x14ac:dyDescent="0.2">
      <c r="A2399" s="27" t="s">
        <v>4414</v>
      </c>
    </row>
    <row r="2400" spans="1:1" x14ac:dyDescent="0.2">
      <c r="A2400" s="28" t="s">
        <v>19</v>
      </c>
    </row>
    <row r="2401" spans="1:1" x14ac:dyDescent="0.2">
      <c r="A2401" s="12" t="s">
        <v>1724</v>
      </c>
    </row>
    <row r="2402" spans="1:1" x14ac:dyDescent="0.2">
      <c r="A2402" s="25">
        <v>180105293</v>
      </c>
    </row>
    <row r="2403" spans="1:1" x14ac:dyDescent="0.2">
      <c r="A2403" s="26" t="s">
        <v>5016</v>
      </c>
    </row>
    <row r="2404" spans="1:1" x14ac:dyDescent="0.2">
      <c r="A2404" s="27" t="s">
        <v>744</v>
      </c>
    </row>
    <row r="2405" spans="1:1" x14ac:dyDescent="0.2">
      <c r="A2405" s="28" t="s">
        <v>43</v>
      </c>
    </row>
    <row r="2406" spans="1:1" x14ac:dyDescent="0.2">
      <c r="A2406" s="12" t="s">
        <v>809</v>
      </c>
    </row>
    <row r="2407" spans="1:1" x14ac:dyDescent="0.2">
      <c r="A2407" s="25">
        <v>180047501</v>
      </c>
    </row>
    <row r="2408" spans="1:1" x14ac:dyDescent="0.2">
      <c r="A2408" s="26" t="s">
        <v>4537</v>
      </c>
    </row>
    <row r="2409" spans="1:1" x14ac:dyDescent="0.2">
      <c r="A2409" s="27" t="s">
        <v>73</v>
      </c>
    </row>
    <row r="2410" spans="1:1" x14ac:dyDescent="0.2">
      <c r="A2410" s="28" t="s">
        <v>19</v>
      </c>
    </row>
    <row r="2411" spans="1:1" x14ac:dyDescent="0.2">
      <c r="A2411" s="25">
        <v>180134633</v>
      </c>
    </row>
    <row r="2412" spans="1:1" x14ac:dyDescent="0.2">
      <c r="A2412" s="26" t="s">
        <v>4414</v>
      </c>
    </row>
    <row r="2413" spans="1:1" x14ac:dyDescent="0.2">
      <c r="A2413" s="27" t="s">
        <v>4414</v>
      </c>
    </row>
    <row r="2414" spans="1:1" x14ac:dyDescent="0.2">
      <c r="A2414" s="28" t="s">
        <v>19</v>
      </c>
    </row>
    <row r="2415" spans="1:1" x14ac:dyDescent="0.2">
      <c r="A2415" s="25">
        <v>180186439</v>
      </c>
    </row>
    <row r="2416" spans="1:1" x14ac:dyDescent="0.2">
      <c r="A2416" s="26" t="s">
        <v>4414</v>
      </c>
    </row>
    <row r="2417" spans="1:1" x14ac:dyDescent="0.2">
      <c r="A2417" s="27" t="s">
        <v>4414</v>
      </c>
    </row>
    <row r="2418" spans="1:1" x14ac:dyDescent="0.2">
      <c r="A2418" s="28" t="s">
        <v>19</v>
      </c>
    </row>
    <row r="2419" spans="1:1" x14ac:dyDescent="0.2">
      <c r="A2419" s="25" t="s">
        <v>4415</v>
      </c>
    </row>
    <row r="2420" spans="1:1" x14ac:dyDescent="0.2">
      <c r="A2420" s="26" t="s">
        <v>4415</v>
      </c>
    </row>
    <row r="2421" spans="1:1" x14ac:dyDescent="0.2">
      <c r="A2421" s="27" t="s">
        <v>4415</v>
      </c>
    </row>
    <row r="2422" spans="1:1" x14ac:dyDescent="0.2">
      <c r="A2422" s="28" t="s">
        <v>4415</v>
      </c>
    </row>
    <row r="2423" spans="1:1" x14ac:dyDescent="0.2">
      <c r="A2423" s="12" t="s">
        <v>394</v>
      </c>
    </row>
    <row r="2424" spans="1:1" x14ac:dyDescent="0.2">
      <c r="A2424" s="25">
        <v>180043441</v>
      </c>
    </row>
    <row r="2425" spans="1:1" x14ac:dyDescent="0.2">
      <c r="A2425" s="26" t="s">
        <v>4547</v>
      </c>
    </row>
    <row r="2426" spans="1:1" x14ac:dyDescent="0.2">
      <c r="A2426" s="27" t="s">
        <v>46</v>
      </c>
    </row>
    <row r="2427" spans="1:1" x14ac:dyDescent="0.2">
      <c r="A2427" s="28" t="s">
        <v>19</v>
      </c>
    </row>
    <row r="2428" spans="1:1" x14ac:dyDescent="0.2">
      <c r="A2428" s="25">
        <v>180123771</v>
      </c>
    </row>
    <row r="2429" spans="1:1" x14ac:dyDescent="0.2">
      <c r="A2429" s="26" t="s">
        <v>4414</v>
      </c>
    </row>
    <row r="2430" spans="1:1" x14ac:dyDescent="0.2">
      <c r="A2430" s="27" t="s">
        <v>4414</v>
      </c>
    </row>
    <row r="2431" spans="1:1" x14ac:dyDescent="0.2">
      <c r="A2431" s="28" t="s">
        <v>19</v>
      </c>
    </row>
    <row r="2432" spans="1:1" x14ac:dyDescent="0.2">
      <c r="A2432" s="25">
        <v>180186188</v>
      </c>
    </row>
    <row r="2433" spans="1:1" x14ac:dyDescent="0.2">
      <c r="A2433" s="26" t="s">
        <v>4414</v>
      </c>
    </row>
    <row r="2434" spans="1:1" x14ac:dyDescent="0.2">
      <c r="A2434" s="27" t="s">
        <v>4414</v>
      </c>
    </row>
    <row r="2435" spans="1:1" x14ac:dyDescent="0.2">
      <c r="A2435" s="28" t="s">
        <v>19</v>
      </c>
    </row>
    <row r="2436" spans="1:1" x14ac:dyDescent="0.2">
      <c r="A2436" s="12" t="s">
        <v>215</v>
      </c>
    </row>
    <row r="2437" spans="1:1" x14ac:dyDescent="0.2">
      <c r="A2437" s="25">
        <v>180033489</v>
      </c>
    </row>
    <row r="2438" spans="1:1" x14ac:dyDescent="0.2">
      <c r="A2438" s="26" t="s">
        <v>4414</v>
      </c>
    </row>
    <row r="2439" spans="1:1" x14ac:dyDescent="0.2">
      <c r="A2439" s="27" t="s">
        <v>4414</v>
      </c>
    </row>
    <row r="2440" spans="1:1" x14ac:dyDescent="0.2">
      <c r="A2440" s="28" t="s">
        <v>24</v>
      </c>
    </row>
    <row r="2441" spans="1:1" x14ac:dyDescent="0.2">
      <c r="A2441" s="12" t="s">
        <v>3060</v>
      </c>
    </row>
    <row r="2442" spans="1:1" x14ac:dyDescent="0.2">
      <c r="A2442" s="25">
        <v>180171032</v>
      </c>
    </row>
    <row r="2443" spans="1:1" x14ac:dyDescent="0.2">
      <c r="A2443" s="26" t="s">
        <v>5218</v>
      </c>
    </row>
    <row r="2444" spans="1:1" x14ac:dyDescent="0.2">
      <c r="A2444" s="27" t="s">
        <v>2280</v>
      </c>
    </row>
    <row r="2445" spans="1:1" x14ac:dyDescent="0.2">
      <c r="A2445" s="28" t="s">
        <v>24</v>
      </c>
    </row>
    <row r="2446" spans="1:1" x14ac:dyDescent="0.2">
      <c r="A2446" s="12" t="s">
        <v>2235</v>
      </c>
    </row>
    <row r="2447" spans="1:1" x14ac:dyDescent="0.2">
      <c r="A2447" s="25">
        <v>180121329</v>
      </c>
    </row>
    <row r="2448" spans="1:1" x14ac:dyDescent="0.2">
      <c r="A2448" s="26" t="s">
        <v>5174</v>
      </c>
    </row>
    <row r="2449" spans="1:1" x14ac:dyDescent="0.2">
      <c r="A2449" s="27" t="s">
        <v>46</v>
      </c>
    </row>
    <row r="2450" spans="1:1" x14ac:dyDescent="0.2">
      <c r="A2450" s="28" t="s">
        <v>19</v>
      </c>
    </row>
    <row r="2451" spans="1:1" x14ac:dyDescent="0.2">
      <c r="A2451" s="12" t="s">
        <v>566</v>
      </c>
    </row>
    <row r="2452" spans="1:1" x14ac:dyDescent="0.2">
      <c r="A2452" s="25">
        <v>180045347</v>
      </c>
    </row>
    <row r="2453" spans="1:1" x14ac:dyDescent="0.2">
      <c r="A2453" s="26" t="s">
        <v>4611</v>
      </c>
    </row>
    <row r="2454" spans="1:1" x14ac:dyDescent="0.2">
      <c r="A2454" s="27" t="s">
        <v>42</v>
      </c>
    </row>
    <row r="2455" spans="1:1" x14ac:dyDescent="0.2">
      <c r="A2455" s="25">
        <v>180127483</v>
      </c>
    </row>
    <row r="2456" spans="1:1" x14ac:dyDescent="0.2">
      <c r="A2456" s="26" t="s">
        <v>4414</v>
      </c>
    </row>
    <row r="2457" spans="1:1" x14ac:dyDescent="0.2">
      <c r="A2457" s="27" t="s">
        <v>4414</v>
      </c>
    </row>
    <row r="2458" spans="1:1" x14ac:dyDescent="0.2">
      <c r="A2458" s="28" t="s">
        <v>43</v>
      </c>
    </row>
    <row r="2459" spans="1:1" x14ac:dyDescent="0.2">
      <c r="A2459" s="12" t="s">
        <v>2285</v>
      </c>
    </row>
    <row r="2460" spans="1:1" x14ac:dyDescent="0.2">
      <c r="A2460" s="25">
        <v>180127920</v>
      </c>
    </row>
    <row r="2461" spans="1:1" x14ac:dyDescent="0.2">
      <c r="A2461" s="26" t="s">
        <v>4503</v>
      </c>
    </row>
    <row r="2462" spans="1:1" x14ac:dyDescent="0.2">
      <c r="A2462" s="27" t="s">
        <v>295</v>
      </c>
    </row>
    <row r="2463" spans="1:1" x14ac:dyDescent="0.2">
      <c r="A2463" s="28" t="s">
        <v>43</v>
      </c>
    </row>
    <row r="2464" spans="1:1" x14ac:dyDescent="0.2">
      <c r="A2464" s="25">
        <v>180129680</v>
      </c>
    </row>
    <row r="2465" spans="1:1" x14ac:dyDescent="0.2">
      <c r="A2465" s="26" t="s">
        <v>4503</v>
      </c>
    </row>
    <row r="2466" spans="1:1" x14ac:dyDescent="0.2">
      <c r="A2466" s="27" t="s">
        <v>295</v>
      </c>
    </row>
    <row r="2467" spans="1:1" x14ac:dyDescent="0.2">
      <c r="A2467" s="28" t="s">
        <v>24</v>
      </c>
    </row>
    <row r="2468" spans="1:1" x14ac:dyDescent="0.2">
      <c r="A2468" s="25" t="s">
        <v>4415</v>
      </c>
    </row>
    <row r="2469" spans="1:1" x14ac:dyDescent="0.2">
      <c r="A2469" s="26" t="s">
        <v>4415</v>
      </c>
    </row>
    <row r="2470" spans="1:1" x14ac:dyDescent="0.2">
      <c r="A2470" s="27" t="s">
        <v>4415</v>
      </c>
    </row>
    <row r="2471" spans="1:1" x14ac:dyDescent="0.2">
      <c r="A2471" s="28" t="s">
        <v>4415</v>
      </c>
    </row>
    <row r="2472" spans="1:1" x14ac:dyDescent="0.2">
      <c r="A2472" s="12" t="s">
        <v>735</v>
      </c>
    </row>
    <row r="2473" spans="1:1" x14ac:dyDescent="0.2">
      <c r="A2473" s="25">
        <v>180046726</v>
      </c>
    </row>
    <row r="2474" spans="1:1" x14ac:dyDescent="0.2">
      <c r="A2474" s="26" t="s">
        <v>4673</v>
      </c>
    </row>
    <row r="2475" spans="1:1" x14ac:dyDescent="0.2">
      <c r="A2475" s="27" t="s">
        <v>98</v>
      </c>
    </row>
    <row r="2476" spans="1:1" x14ac:dyDescent="0.2">
      <c r="A2476" s="28" t="s">
        <v>19</v>
      </c>
    </row>
    <row r="2477" spans="1:1" x14ac:dyDescent="0.2">
      <c r="A2477" s="25">
        <v>180130956</v>
      </c>
    </row>
    <row r="2478" spans="1:1" x14ac:dyDescent="0.2">
      <c r="A2478" s="26" t="s">
        <v>4414</v>
      </c>
    </row>
    <row r="2479" spans="1:1" x14ac:dyDescent="0.2">
      <c r="A2479" s="27" t="s">
        <v>4414</v>
      </c>
    </row>
    <row r="2480" spans="1:1" x14ac:dyDescent="0.2">
      <c r="A2480" s="28" t="s">
        <v>19</v>
      </c>
    </row>
    <row r="2481" spans="1:1" x14ac:dyDescent="0.2">
      <c r="A2481" s="12" t="s">
        <v>4798</v>
      </c>
    </row>
    <row r="2482" spans="1:1" x14ac:dyDescent="0.2">
      <c r="A2482" s="25">
        <v>180053080</v>
      </c>
    </row>
    <row r="2483" spans="1:1" x14ac:dyDescent="0.2">
      <c r="A2483" s="26" t="s">
        <v>4537</v>
      </c>
    </row>
    <row r="2484" spans="1:1" x14ac:dyDescent="0.2">
      <c r="A2484" s="27" t="s">
        <v>73</v>
      </c>
    </row>
    <row r="2485" spans="1:1" x14ac:dyDescent="0.2">
      <c r="A2485" s="28" t="s">
        <v>19</v>
      </c>
    </row>
    <row r="2486" spans="1:1" x14ac:dyDescent="0.2">
      <c r="A2486" s="12" t="s">
        <v>1558</v>
      </c>
    </row>
    <row r="2487" spans="1:1" x14ac:dyDescent="0.2">
      <c r="A2487" s="25">
        <v>180069629</v>
      </c>
    </row>
    <row r="2488" spans="1:1" x14ac:dyDescent="0.2">
      <c r="A2488" s="26" t="s">
        <v>4958</v>
      </c>
    </row>
    <row r="2489" spans="1:1" x14ac:dyDescent="0.2">
      <c r="A2489" s="27" t="s">
        <v>73</v>
      </c>
    </row>
    <row r="2490" spans="1:1" x14ac:dyDescent="0.2">
      <c r="A2490" s="28" t="s">
        <v>43</v>
      </c>
    </row>
    <row r="2491" spans="1:1" x14ac:dyDescent="0.2">
      <c r="A2491" s="12" t="s">
        <v>5336</v>
      </c>
    </row>
    <row r="2492" spans="1:1" x14ac:dyDescent="0.2">
      <c r="A2492" s="25">
        <v>180218500</v>
      </c>
    </row>
    <row r="2493" spans="1:1" x14ac:dyDescent="0.2">
      <c r="A2493" s="26" t="s">
        <v>4538</v>
      </c>
    </row>
    <row r="2494" spans="1:1" x14ac:dyDescent="0.2">
      <c r="A2494" s="27" t="s">
        <v>60</v>
      </c>
    </row>
    <row r="2495" spans="1:1" x14ac:dyDescent="0.2">
      <c r="A2495" s="28" t="s">
        <v>19</v>
      </c>
    </row>
    <row r="2496" spans="1:1" x14ac:dyDescent="0.2">
      <c r="A2496" s="12" t="s">
        <v>2111</v>
      </c>
    </row>
    <row r="2497" spans="1:1" x14ac:dyDescent="0.2">
      <c r="A2497" s="25">
        <v>180115418</v>
      </c>
    </row>
    <row r="2498" spans="1:1" x14ac:dyDescent="0.2">
      <c r="A2498" s="26" t="s">
        <v>4463</v>
      </c>
    </row>
    <row r="2499" spans="1:1" x14ac:dyDescent="0.2">
      <c r="A2499" s="27" t="s">
        <v>151</v>
      </c>
    </row>
    <row r="2500" spans="1:1" x14ac:dyDescent="0.2">
      <c r="A2500" s="28" t="s">
        <v>43</v>
      </c>
    </row>
    <row r="2501" spans="1:1" x14ac:dyDescent="0.2">
      <c r="A2501" s="12" t="s">
        <v>556</v>
      </c>
    </row>
    <row r="2502" spans="1:1" x14ac:dyDescent="0.2">
      <c r="A2502" s="25">
        <v>180045215</v>
      </c>
    </row>
    <row r="2503" spans="1:1" x14ac:dyDescent="0.2">
      <c r="A2503" s="26" t="s">
        <v>4606</v>
      </c>
    </row>
    <row r="2504" spans="1:1" x14ac:dyDescent="0.2">
      <c r="A2504" s="27" t="s">
        <v>295</v>
      </c>
    </row>
    <row r="2505" spans="1:1" x14ac:dyDescent="0.2">
      <c r="A2505" s="28" t="s">
        <v>43</v>
      </c>
    </row>
    <row r="2506" spans="1:1" x14ac:dyDescent="0.2">
      <c r="A2506" s="25">
        <v>180127270</v>
      </c>
    </row>
    <row r="2507" spans="1:1" x14ac:dyDescent="0.2">
      <c r="A2507" s="26" t="s">
        <v>4414</v>
      </c>
    </row>
    <row r="2508" spans="1:1" x14ac:dyDescent="0.2">
      <c r="A2508" s="27" t="s">
        <v>4414</v>
      </c>
    </row>
    <row r="2509" spans="1:1" x14ac:dyDescent="0.2">
      <c r="A2509" s="28" t="s">
        <v>43</v>
      </c>
    </row>
    <row r="2510" spans="1:1" x14ac:dyDescent="0.2">
      <c r="A2510" s="12" t="s">
        <v>1195</v>
      </c>
    </row>
    <row r="2511" spans="1:1" x14ac:dyDescent="0.2">
      <c r="A2511" s="25">
        <v>180056403</v>
      </c>
    </row>
    <row r="2512" spans="1:1" x14ac:dyDescent="0.2">
      <c r="A2512" s="26" t="s">
        <v>4829</v>
      </c>
    </row>
    <row r="2513" spans="1:1" x14ac:dyDescent="0.2">
      <c r="A2513" s="27" t="s">
        <v>73</v>
      </c>
    </row>
    <row r="2514" spans="1:1" x14ac:dyDescent="0.2">
      <c r="A2514" s="28" t="s">
        <v>65</v>
      </c>
    </row>
    <row r="2515" spans="1:1" x14ac:dyDescent="0.2">
      <c r="A2515" s="25">
        <v>180066603</v>
      </c>
    </row>
    <row r="2516" spans="1:1" x14ac:dyDescent="0.2">
      <c r="A2516" s="26" t="s">
        <v>4414</v>
      </c>
    </row>
    <row r="2517" spans="1:1" x14ac:dyDescent="0.2">
      <c r="A2517" s="27" t="s">
        <v>4414</v>
      </c>
    </row>
    <row r="2518" spans="1:1" x14ac:dyDescent="0.2">
      <c r="A2518" s="28" t="s">
        <v>43</v>
      </c>
    </row>
    <row r="2519" spans="1:1" x14ac:dyDescent="0.2">
      <c r="A2519" s="25">
        <v>180066883</v>
      </c>
    </row>
    <row r="2520" spans="1:1" x14ac:dyDescent="0.2">
      <c r="A2520" s="26" t="s">
        <v>4829</v>
      </c>
    </row>
    <row r="2521" spans="1:1" x14ac:dyDescent="0.2">
      <c r="A2521" s="27" t="s">
        <v>73</v>
      </c>
    </row>
    <row r="2522" spans="1:1" x14ac:dyDescent="0.2">
      <c r="A2522" s="28" t="s">
        <v>19</v>
      </c>
    </row>
    <row r="2523" spans="1:1" x14ac:dyDescent="0.2">
      <c r="A2523" s="25">
        <v>180133017</v>
      </c>
    </row>
    <row r="2524" spans="1:1" x14ac:dyDescent="0.2">
      <c r="A2524" s="26" t="s">
        <v>4414</v>
      </c>
    </row>
    <row r="2525" spans="1:1" x14ac:dyDescent="0.2">
      <c r="A2525" s="27" t="s">
        <v>4414</v>
      </c>
    </row>
    <row r="2526" spans="1:1" x14ac:dyDescent="0.2">
      <c r="A2526" s="28" t="s">
        <v>19</v>
      </c>
    </row>
    <row r="2527" spans="1:1" x14ac:dyDescent="0.2">
      <c r="A2527" s="25">
        <v>180136342</v>
      </c>
    </row>
    <row r="2528" spans="1:1" x14ac:dyDescent="0.2">
      <c r="A2528" s="26" t="s">
        <v>4414</v>
      </c>
    </row>
    <row r="2529" spans="1:1" x14ac:dyDescent="0.2">
      <c r="A2529" s="27" t="s">
        <v>4414</v>
      </c>
    </row>
    <row r="2530" spans="1:1" x14ac:dyDescent="0.2">
      <c r="A2530" s="28" t="s">
        <v>65</v>
      </c>
    </row>
    <row r="2531" spans="1:1" x14ac:dyDescent="0.2">
      <c r="A2531" s="25">
        <v>180186668</v>
      </c>
    </row>
    <row r="2532" spans="1:1" x14ac:dyDescent="0.2">
      <c r="A2532" s="26" t="s">
        <v>4414</v>
      </c>
    </row>
    <row r="2533" spans="1:1" x14ac:dyDescent="0.2">
      <c r="A2533" s="27" t="s">
        <v>4414</v>
      </c>
    </row>
    <row r="2534" spans="1:1" x14ac:dyDescent="0.2">
      <c r="A2534" s="28" t="s">
        <v>19</v>
      </c>
    </row>
    <row r="2535" spans="1:1" x14ac:dyDescent="0.2">
      <c r="A2535" s="12" t="s">
        <v>1085</v>
      </c>
    </row>
    <row r="2536" spans="1:1" x14ac:dyDescent="0.2">
      <c r="A2536" s="25">
        <v>180051695</v>
      </c>
    </row>
    <row r="2537" spans="1:1" x14ac:dyDescent="0.2">
      <c r="A2537" s="26" t="s">
        <v>4789</v>
      </c>
    </row>
    <row r="2538" spans="1:1" x14ac:dyDescent="0.2">
      <c r="A2538" s="27" t="s">
        <v>73</v>
      </c>
    </row>
    <row r="2539" spans="1:1" x14ac:dyDescent="0.2">
      <c r="A2539" s="28" t="s">
        <v>19</v>
      </c>
    </row>
    <row r="2540" spans="1:1" x14ac:dyDescent="0.2">
      <c r="A2540" s="25">
        <v>180123550</v>
      </c>
    </row>
    <row r="2541" spans="1:1" x14ac:dyDescent="0.2">
      <c r="A2541" s="26" t="s">
        <v>4414</v>
      </c>
    </row>
    <row r="2542" spans="1:1" x14ac:dyDescent="0.2">
      <c r="A2542" s="27" t="s">
        <v>4414</v>
      </c>
    </row>
    <row r="2543" spans="1:1" x14ac:dyDescent="0.2">
      <c r="A2543" s="28" t="s">
        <v>19</v>
      </c>
    </row>
    <row r="2544" spans="1:1" x14ac:dyDescent="0.2">
      <c r="A2544" s="12" t="s">
        <v>1883</v>
      </c>
    </row>
    <row r="2545" spans="1:1" x14ac:dyDescent="0.2">
      <c r="A2545" s="25">
        <v>180108454</v>
      </c>
    </row>
    <row r="2546" spans="1:1" x14ac:dyDescent="0.2">
      <c r="A2546" s="26" t="s">
        <v>4490</v>
      </c>
    </row>
    <row r="2547" spans="1:1" x14ac:dyDescent="0.2">
      <c r="A2547" s="27" t="s">
        <v>42</v>
      </c>
    </row>
    <row r="2548" spans="1:1" x14ac:dyDescent="0.2">
      <c r="A2548" s="12" t="s">
        <v>1347</v>
      </c>
    </row>
    <row r="2549" spans="1:1" x14ac:dyDescent="0.2">
      <c r="A2549" s="25">
        <v>180065577</v>
      </c>
    </row>
    <row r="2550" spans="1:1" x14ac:dyDescent="0.2">
      <c r="A2550" s="26" t="s">
        <v>4625</v>
      </c>
    </row>
    <row r="2551" spans="1:1" x14ac:dyDescent="0.2">
      <c r="A2551" s="27" t="s">
        <v>73</v>
      </c>
    </row>
    <row r="2552" spans="1:1" x14ac:dyDescent="0.2">
      <c r="A2552" s="28" t="s">
        <v>43</v>
      </c>
    </row>
    <row r="2553" spans="1:1" x14ac:dyDescent="0.2">
      <c r="A2553" s="25">
        <v>180140528</v>
      </c>
    </row>
    <row r="2554" spans="1:1" x14ac:dyDescent="0.2">
      <c r="A2554" s="26" t="s">
        <v>4414</v>
      </c>
    </row>
    <row r="2555" spans="1:1" x14ac:dyDescent="0.2">
      <c r="A2555" s="27" t="s">
        <v>4414</v>
      </c>
    </row>
    <row r="2556" spans="1:1" x14ac:dyDescent="0.2">
      <c r="A2556" s="28" t="s">
        <v>43</v>
      </c>
    </row>
    <row r="2557" spans="1:1" x14ac:dyDescent="0.2">
      <c r="A2557" s="12" t="s">
        <v>1975</v>
      </c>
    </row>
    <row r="2558" spans="1:1" x14ac:dyDescent="0.2">
      <c r="A2558" s="25">
        <v>180109995</v>
      </c>
    </row>
    <row r="2559" spans="1:1" x14ac:dyDescent="0.2">
      <c r="A2559" s="26" t="s">
        <v>5092</v>
      </c>
    </row>
    <row r="2560" spans="1:1" x14ac:dyDescent="0.2">
      <c r="A2560" s="27" t="s">
        <v>1637</v>
      </c>
    </row>
    <row r="2561" spans="1:1" x14ac:dyDescent="0.2">
      <c r="A2561" s="28" t="s">
        <v>43</v>
      </c>
    </row>
    <row r="2562" spans="1:1" x14ac:dyDescent="0.2">
      <c r="A2562" s="12" t="s">
        <v>208</v>
      </c>
    </row>
    <row r="2563" spans="1:1" x14ac:dyDescent="0.2">
      <c r="A2563" s="25">
        <v>180033395</v>
      </c>
    </row>
    <row r="2564" spans="1:1" x14ac:dyDescent="0.2">
      <c r="A2564" s="26" t="s">
        <v>17</v>
      </c>
    </row>
    <row r="2565" spans="1:1" x14ac:dyDescent="0.2">
      <c r="A2565" s="27" t="s">
        <v>17</v>
      </c>
    </row>
    <row r="2566" spans="1:1" x14ac:dyDescent="0.2">
      <c r="A2566" s="28" t="s">
        <v>24</v>
      </c>
    </row>
    <row r="2567" spans="1:1" x14ac:dyDescent="0.2">
      <c r="A2567" s="12" t="s">
        <v>1328</v>
      </c>
    </row>
    <row r="2568" spans="1:1" x14ac:dyDescent="0.2">
      <c r="A2568" s="25">
        <v>180065402</v>
      </c>
    </row>
    <row r="2569" spans="1:1" x14ac:dyDescent="0.2">
      <c r="A2569" s="26" t="s">
        <v>4839</v>
      </c>
    </row>
    <row r="2570" spans="1:1" x14ac:dyDescent="0.2">
      <c r="A2570" s="27" t="s">
        <v>919</v>
      </c>
    </row>
    <row r="2571" spans="1:1" x14ac:dyDescent="0.2">
      <c r="A2571" s="28" t="s">
        <v>19</v>
      </c>
    </row>
    <row r="2572" spans="1:1" x14ac:dyDescent="0.2">
      <c r="A2572" s="25">
        <v>180139449</v>
      </c>
    </row>
    <row r="2573" spans="1:1" x14ac:dyDescent="0.2">
      <c r="A2573" s="26" t="s">
        <v>4414</v>
      </c>
    </row>
    <row r="2574" spans="1:1" x14ac:dyDescent="0.2">
      <c r="A2574" s="27" t="s">
        <v>4414</v>
      </c>
    </row>
    <row r="2575" spans="1:1" x14ac:dyDescent="0.2">
      <c r="A2575" s="28" t="s">
        <v>19</v>
      </c>
    </row>
    <row r="2576" spans="1:1" x14ac:dyDescent="0.2">
      <c r="A2576" s="12" t="s">
        <v>1273</v>
      </c>
    </row>
    <row r="2577" spans="1:1" x14ac:dyDescent="0.2">
      <c r="A2577" s="25">
        <v>180065046</v>
      </c>
    </row>
    <row r="2578" spans="1:1" x14ac:dyDescent="0.2">
      <c r="A2578" s="26" t="s">
        <v>4830</v>
      </c>
    </row>
    <row r="2579" spans="1:1" x14ac:dyDescent="0.2">
      <c r="A2579" s="27" t="s">
        <v>233</v>
      </c>
    </row>
    <row r="2580" spans="1:1" x14ac:dyDescent="0.2">
      <c r="A2580" s="28" t="s">
        <v>19</v>
      </c>
    </row>
    <row r="2581" spans="1:1" x14ac:dyDescent="0.2">
      <c r="A2581" s="25">
        <v>180138647</v>
      </c>
    </row>
    <row r="2582" spans="1:1" x14ac:dyDescent="0.2">
      <c r="A2582" s="26" t="s">
        <v>4414</v>
      </c>
    </row>
    <row r="2583" spans="1:1" x14ac:dyDescent="0.2">
      <c r="A2583" s="27" t="s">
        <v>4414</v>
      </c>
    </row>
    <row r="2584" spans="1:1" x14ac:dyDescent="0.2">
      <c r="A2584" s="28" t="s">
        <v>19</v>
      </c>
    </row>
    <row r="2585" spans="1:1" x14ac:dyDescent="0.2">
      <c r="A2585" s="12" t="s">
        <v>1282</v>
      </c>
    </row>
    <row r="2586" spans="1:1" x14ac:dyDescent="0.2">
      <c r="A2586" s="25">
        <v>180065100</v>
      </c>
    </row>
    <row r="2587" spans="1:1" x14ac:dyDescent="0.2">
      <c r="A2587" s="26" t="s">
        <v>4858</v>
      </c>
    </row>
    <row r="2588" spans="1:1" x14ac:dyDescent="0.2">
      <c r="A2588" s="27" t="s">
        <v>57</v>
      </c>
    </row>
    <row r="2589" spans="1:1" x14ac:dyDescent="0.2">
      <c r="A2589" s="28" t="s">
        <v>19</v>
      </c>
    </row>
    <row r="2590" spans="1:1" x14ac:dyDescent="0.2">
      <c r="A2590" s="25">
        <v>180138736</v>
      </c>
    </row>
    <row r="2591" spans="1:1" x14ac:dyDescent="0.2">
      <c r="A2591" s="26" t="s">
        <v>4414</v>
      </c>
    </row>
    <row r="2592" spans="1:1" x14ac:dyDescent="0.2">
      <c r="A2592" s="27" t="s">
        <v>4414</v>
      </c>
    </row>
    <row r="2593" spans="1:1" x14ac:dyDescent="0.2">
      <c r="A2593" s="28" t="s">
        <v>19</v>
      </c>
    </row>
    <row r="2594" spans="1:1" x14ac:dyDescent="0.2">
      <c r="A2594" s="12" t="s">
        <v>1321</v>
      </c>
    </row>
    <row r="2595" spans="1:1" x14ac:dyDescent="0.2">
      <c r="A2595" s="25">
        <v>180065356</v>
      </c>
    </row>
    <row r="2596" spans="1:1" x14ac:dyDescent="0.2">
      <c r="A2596" s="26" t="s">
        <v>4876</v>
      </c>
    </row>
    <row r="2597" spans="1:1" x14ac:dyDescent="0.2">
      <c r="A2597" s="27" t="s">
        <v>952</v>
      </c>
    </row>
    <row r="2598" spans="1:1" x14ac:dyDescent="0.2">
      <c r="A2598" s="28" t="s">
        <v>19</v>
      </c>
    </row>
    <row r="2599" spans="1:1" x14ac:dyDescent="0.2">
      <c r="A2599" s="25">
        <v>180139252</v>
      </c>
    </row>
    <row r="2600" spans="1:1" x14ac:dyDescent="0.2">
      <c r="A2600" s="26" t="s">
        <v>4414</v>
      </c>
    </row>
    <row r="2601" spans="1:1" x14ac:dyDescent="0.2">
      <c r="A2601" s="27" t="s">
        <v>4414</v>
      </c>
    </row>
    <row r="2602" spans="1:1" x14ac:dyDescent="0.2">
      <c r="A2602" s="28" t="s">
        <v>19</v>
      </c>
    </row>
    <row r="2603" spans="1:1" x14ac:dyDescent="0.2">
      <c r="A2603" s="12" t="s">
        <v>1333</v>
      </c>
    </row>
    <row r="2604" spans="1:1" x14ac:dyDescent="0.2">
      <c r="A2604" s="25">
        <v>180065437</v>
      </c>
    </row>
    <row r="2605" spans="1:1" x14ac:dyDescent="0.2">
      <c r="A2605" s="26" t="s">
        <v>4881</v>
      </c>
    </row>
    <row r="2606" spans="1:1" x14ac:dyDescent="0.2">
      <c r="A2606" s="27" t="s">
        <v>73</v>
      </c>
    </row>
    <row r="2607" spans="1:1" x14ac:dyDescent="0.2">
      <c r="A2607" s="28" t="s">
        <v>24</v>
      </c>
    </row>
    <row r="2608" spans="1:1" x14ac:dyDescent="0.2">
      <c r="A2608" s="25">
        <v>180140205</v>
      </c>
    </row>
    <row r="2609" spans="1:1" x14ac:dyDescent="0.2">
      <c r="A2609" s="26" t="s">
        <v>4414</v>
      </c>
    </row>
    <row r="2610" spans="1:1" x14ac:dyDescent="0.2">
      <c r="A2610" s="27" t="s">
        <v>4414</v>
      </c>
    </row>
    <row r="2611" spans="1:1" x14ac:dyDescent="0.2">
      <c r="A2611" s="28" t="s">
        <v>24</v>
      </c>
    </row>
    <row r="2612" spans="1:1" x14ac:dyDescent="0.2">
      <c r="A2612" s="12" t="s">
        <v>1387</v>
      </c>
    </row>
    <row r="2613" spans="1:1" x14ac:dyDescent="0.2">
      <c r="A2613" s="25">
        <v>180065887</v>
      </c>
    </row>
    <row r="2614" spans="1:1" x14ac:dyDescent="0.2">
      <c r="A2614" s="26" t="s">
        <v>4740</v>
      </c>
    </row>
    <row r="2615" spans="1:1" x14ac:dyDescent="0.2">
      <c r="A2615" s="27" t="s">
        <v>340</v>
      </c>
    </row>
    <row r="2616" spans="1:1" x14ac:dyDescent="0.2">
      <c r="A2616" s="28" t="s">
        <v>19</v>
      </c>
    </row>
    <row r="2617" spans="1:1" x14ac:dyDescent="0.2">
      <c r="A2617" s="25">
        <v>180141052</v>
      </c>
    </row>
    <row r="2618" spans="1:1" x14ac:dyDescent="0.2">
      <c r="A2618" s="26" t="s">
        <v>4414</v>
      </c>
    </row>
    <row r="2619" spans="1:1" x14ac:dyDescent="0.2">
      <c r="A2619" s="27" t="s">
        <v>4414</v>
      </c>
    </row>
    <row r="2620" spans="1:1" x14ac:dyDescent="0.2">
      <c r="A2620" s="28" t="s">
        <v>19</v>
      </c>
    </row>
    <row r="2621" spans="1:1" x14ac:dyDescent="0.2">
      <c r="A2621" s="12" t="s">
        <v>4840</v>
      </c>
    </row>
    <row r="2622" spans="1:1" x14ac:dyDescent="0.2">
      <c r="A2622" s="25">
        <v>180060400</v>
      </c>
    </row>
    <row r="2623" spans="1:1" x14ac:dyDescent="0.2">
      <c r="A2623" s="26" t="s">
        <v>4841</v>
      </c>
    </row>
    <row r="2624" spans="1:1" x14ac:dyDescent="0.2">
      <c r="A2624" s="27" t="s">
        <v>384</v>
      </c>
    </row>
    <row r="2625" spans="1:1" x14ac:dyDescent="0.2">
      <c r="A2625" s="28" t="s">
        <v>19</v>
      </c>
    </row>
    <row r="2626" spans="1:1" x14ac:dyDescent="0.2">
      <c r="A2626" s="25">
        <v>180136873</v>
      </c>
    </row>
    <row r="2627" spans="1:1" x14ac:dyDescent="0.2">
      <c r="A2627" s="26" t="s">
        <v>4414</v>
      </c>
    </row>
    <row r="2628" spans="1:1" x14ac:dyDescent="0.2">
      <c r="A2628" s="27" t="s">
        <v>4414</v>
      </c>
    </row>
    <row r="2629" spans="1:1" x14ac:dyDescent="0.2">
      <c r="A2629" s="28" t="s">
        <v>19</v>
      </c>
    </row>
    <row r="2630" spans="1:1" x14ac:dyDescent="0.2">
      <c r="A2630" s="12" t="s">
        <v>4878</v>
      </c>
    </row>
    <row r="2631" spans="1:1" x14ac:dyDescent="0.2">
      <c r="A2631" s="25">
        <v>180065399</v>
      </c>
    </row>
    <row r="2632" spans="1:1" x14ac:dyDescent="0.2">
      <c r="A2632" s="26" t="s">
        <v>4879</v>
      </c>
    </row>
    <row r="2633" spans="1:1" x14ac:dyDescent="0.2">
      <c r="A2633" s="27" t="s">
        <v>1130</v>
      </c>
    </row>
    <row r="2634" spans="1:1" x14ac:dyDescent="0.2">
      <c r="A2634" s="28" t="s">
        <v>19</v>
      </c>
    </row>
    <row r="2635" spans="1:1" x14ac:dyDescent="0.2">
      <c r="A2635" s="25">
        <v>180139422</v>
      </c>
    </row>
    <row r="2636" spans="1:1" x14ac:dyDescent="0.2">
      <c r="A2636" s="26" t="s">
        <v>4414</v>
      </c>
    </row>
    <row r="2637" spans="1:1" x14ac:dyDescent="0.2">
      <c r="A2637" s="27" t="s">
        <v>4414</v>
      </c>
    </row>
    <row r="2638" spans="1:1" x14ac:dyDescent="0.2">
      <c r="A2638" s="28" t="s">
        <v>19</v>
      </c>
    </row>
    <row r="2639" spans="1:1" x14ac:dyDescent="0.2">
      <c r="A2639" s="12" t="s">
        <v>1497</v>
      </c>
    </row>
    <row r="2640" spans="1:1" x14ac:dyDescent="0.2">
      <c r="A2640" s="25">
        <v>180066840</v>
      </c>
    </row>
    <row r="2641" spans="1:1" x14ac:dyDescent="0.2">
      <c r="A2641" s="26" t="s">
        <v>4939</v>
      </c>
    </row>
    <row r="2642" spans="1:1" x14ac:dyDescent="0.2">
      <c r="A2642" s="27" t="s">
        <v>28</v>
      </c>
    </row>
    <row r="2643" spans="1:1" x14ac:dyDescent="0.2">
      <c r="A2643" s="28" t="s">
        <v>19</v>
      </c>
    </row>
    <row r="2644" spans="1:1" x14ac:dyDescent="0.2">
      <c r="A2644" s="25">
        <v>180142466</v>
      </c>
    </row>
    <row r="2645" spans="1:1" x14ac:dyDescent="0.2">
      <c r="A2645" s="26" t="s">
        <v>4414</v>
      </c>
    </row>
    <row r="2646" spans="1:1" x14ac:dyDescent="0.2">
      <c r="A2646" s="27" t="s">
        <v>4414</v>
      </c>
    </row>
    <row r="2647" spans="1:1" x14ac:dyDescent="0.2">
      <c r="A2647" s="28" t="s">
        <v>19</v>
      </c>
    </row>
    <row r="2648" spans="1:1" x14ac:dyDescent="0.2">
      <c r="A2648" s="12" t="s">
        <v>1275</v>
      </c>
    </row>
    <row r="2649" spans="1:1" x14ac:dyDescent="0.2">
      <c r="A2649" s="25">
        <v>180065062</v>
      </c>
    </row>
    <row r="2650" spans="1:1" x14ac:dyDescent="0.2">
      <c r="A2650" s="26" t="s">
        <v>4421</v>
      </c>
    </row>
    <row r="2651" spans="1:1" x14ac:dyDescent="0.2">
      <c r="A2651" s="27" t="s">
        <v>31</v>
      </c>
    </row>
    <row r="2652" spans="1:1" x14ac:dyDescent="0.2">
      <c r="A2652" s="28" t="s">
        <v>24</v>
      </c>
    </row>
    <row r="2653" spans="1:1" x14ac:dyDescent="0.2">
      <c r="A2653" s="25">
        <v>180138685</v>
      </c>
    </row>
    <row r="2654" spans="1:1" x14ac:dyDescent="0.2">
      <c r="A2654" s="26" t="s">
        <v>4414</v>
      </c>
    </row>
    <row r="2655" spans="1:1" x14ac:dyDescent="0.2">
      <c r="A2655" s="27" t="s">
        <v>4414</v>
      </c>
    </row>
    <row r="2656" spans="1:1" x14ac:dyDescent="0.2">
      <c r="A2656" s="28" t="s">
        <v>24</v>
      </c>
    </row>
    <row r="2657" spans="1:1" x14ac:dyDescent="0.2">
      <c r="A2657" s="12" t="s">
        <v>1198</v>
      </c>
    </row>
    <row r="2658" spans="1:1" x14ac:dyDescent="0.2">
      <c r="A2658" s="25">
        <v>180060109</v>
      </c>
    </row>
    <row r="2659" spans="1:1" x14ac:dyDescent="0.2">
      <c r="A2659" s="26" t="s">
        <v>4414</v>
      </c>
    </row>
    <row r="2660" spans="1:1" x14ac:dyDescent="0.2">
      <c r="A2660" s="27" t="s">
        <v>4414</v>
      </c>
    </row>
    <row r="2661" spans="1:1" x14ac:dyDescent="0.2">
      <c r="A2661" s="28" t="s">
        <v>43</v>
      </c>
    </row>
    <row r="2662" spans="1:1" x14ac:dyDescent="0.2">
      <c r="A2662" s="25">
        <v>180060125</v>
      </c>
    </row>
    <row r="2663" spans="1:1" x14ac:dyDescent="0.2">
      <c r="A2663" s="26" t="s">
        <v>4835</v>
      </c>
    </row>
    <row r="2664" spans="1:1" x14ac:dyDescent="0.2">
      <c r="A2664" s="27" t="s">
        <v>151</v>
      </c>
    </row>
    <row r="2665" spans="1:1" x14ac:dyDescent="0.2">
      <c r="A2665" s="28" t="s">
        <v>19</v>
      </c>
    </row>
    <row r="2666" spans="1:1" x14ac:dyDescent="0.2">
      <c r="A2666" s="25">
        <v>180136585</v>
      </c>
    </row>
    <row r="2667" spans="1:1" x14ac:dyDescent="0.2">
      <c r="A2667" s="26" t="s">
        <v>4414</v>
      </c>
    </row>
    <row r="2668" spans="1:1" x14ac:dyDescent="0.2">
      <c r="A2668" s="27" t="s">
        <v>4414</v>
      </c>
    </row>
    <row r="2669" spans="1:1" x14ac:dyDescent="0.2">
      <c r="A2669" s="28" t="s">
        <v>43</v>
      </c>
    </row>
    <row r="2670" spans="1:1" x14ac:dyDescent="0.2">
      <c r="A2670" s="25">
        <v>180136628</v>
      </c>
    </row>
    <row r="2671" spans="1:1" x14ac:dyDescent="0.2">
      <c r="A2671" s="26" t="s">
        <v>4414</v>
      </c>
    </row>
    <row r="2672" spans="1:1" x14ac:dyDescent="0.2">
      <c r="A2672" s="27" t="s">
        <v>4414</v>
      </c>
    </row>
    <row r="2673" spans="1:1" x14ac:dyDescent="0.2">
      <c r="A2673" s="28" t="s">
        <v>19</v>
      </c>
    </row>
    <row r="2674" spans="1:1" x14ac:dyDescent="0.2">
      <c r="A2674" s="12" t="s">
        <v>1330</v>
      </c>
    </row>
    <row r="2675" spans="1:1" x14ac:dyDescent="0.2">
      <c r="A2675" s="25">
        <v>180065410</v>
      </c>
    </row>
    <row r="2676" spans="1:1" x14ac:dyDescent="0.2">
      <c r="A2676" s="26" t="s">
        <v>4880</v>
      </c>
    </row>
    <row r="2677" spans="1:1" x14ac:dyDescent="0.2">
      <c r="A2677" s="27" t="s">
        <v>642</v>
      </c>
    </row>
    <row r="2678" spans="1:1" x14ac:dyDescent="0.2">
      <c r="A2678" s="28" t="s">
        <v>19</v>
      </c>
    </row>
    <row r="2679" spans="1:1" x14ac:dyDescent="0.2">
      <c r="A2679" s="25">
        <v>180140161</v>
      </c>
    </row>
    <row r="2680" spans="1:1" x14ac:dyDescent="0.2">
      <c r="A2680" s="26" t="s">
        <v>4414</v>
      </c>
    </row>
    <row r="2681" spans="1:1" x14ac:dyDescent="0.2">
      <c r="A2681" s="27" t="s">
        <v>4414</v>
      </c>
    </row>
    <row r="2682" spans="1:1" x14ac:dyDescent="0.2">
      <c r="A2682" s="28" t="s">
        <v>19</v>
      </c>
    </row>
    <row r="2683" spans="1:1" x14ac:dyDescent="0.2">
      <c r="A2683" s="12" t="s">
        <v>1752</v>
      </c>
    </row>
    <row r="2684" spans="1:1" x14ac:dyDescent="0.2">
      <c r="A2684" s="25">
        <v>180106044</v>
      </c>
    </row>
    <row r="2685" spans="1:1" x14ac:dyDescent="0.2">
      <c r="A2685" s="26" t="s">
        <v>4781</v>
      </c>
    </row>
    <row r="2686" spans="1:1" x14ac:dyDescent="0.2">
      <c r="A2686" s="27" t="s">
        <v>28</v>
      </c>
    </row>
    <row r="2687" spans="1:1" x14ac:dyDescent="0.2">
      <c r="A2687" s="28" t="s">
        <v>24</v>
      </c>
    </row>
    <row r="2688" spans="1:1" x14ac:dyDescent="0.2">
      <c r="A2688" s="12" t="s">
        <v>81</v>
      </c>
    </row>
    <row r="2689" spans="1:1" x14ac:dyDescent="0.2">
      <c r="A2689" s="25">
        <v>104713195</v>
      </c>
    </row>
    <row r="2690" spans="1:1" x14ac:dyDescent="0.2">
      <c r="A2690" s="26" t="s">
        <v>4438</v>
      </c>
    </row>
    <row r="2691" spans="1:1" x14ac:dyDescent="0.2">
      <c r="A2691" s="27" t="s">
        <v>83</v>
      </c>
    </row>
    <row r="2692" spans="1:1" x14ac:dyDescent="0.2">
      <c r="A2692" s="28" t="s">
        <v>19</v>
      </c>
    </row>
    <row r="2693" spans="1:1" x14ac:dyDescent="0.2">
      <c r="A2693" s="25">
        <v>180042968</v>
      </c>
    </row>
    <row r="2694" spans="1:1" x14ac:dyDescent="0.2">
      <c r="A2694" s="26" t="s">
        <v>4438</v>
      </c>
    </row>
    <row r="2695" spans="1:1" x14ac:dyDescent="0.2">
      <c r="A2695" s="27" t="s">
        <v>83</v>
      </c>
    </row>
    <row r="2696" spans="1:1" x14ac:dyDescent="0.2">
      <c r="A2696" s="28" t="s">
        <v>65</v>
      </c>
    </row>
    <row r="2697" spans="1:1" x14ac:dyDescent="0.2">
      <c r="A2697" s="25">
        <v>180125820</v>
      </c>
    </row>
    <row r="2698" spans="1:1" x14ac:dyDescent="0.2">
      <c r="A2698" s="26" t="s">
        <v>4414</v>
      </c>
    </row>
    <row r="2699" spans="1:1" x14ac:dyDescent="0.2">
      <c r="A2699" s="27" t="s">
        <v>4414</v>
      </c>
    </row>
    <row r="2700" spans="1:1" x14ac:dyDescent="0.2">
      <c r="A2700" s="28" t="s">
        <v>24</v>
      </c>
    </row>
    <row r="2701" spans="1:1" x14ac:dyDescent="0.2">
      <c r="A2701" s="12" t="s">
        <v>1566</v>
      </c>
    </row>
    <row r="2702" spans="1:1" x14ac:dyDescent="0.2">
      <c r="A2702" s="25">
        <v>180069688</v>
      </c>
    </row>
    <row r="2703" spans="1:1" x14ac:dyDescent="0.2">
      <c r="A2703" s="26" t="s">
        <v>4961</v>
      </c>
    </row>
    <row r="2704" spans="1:1" x14ac:dyDescent="0.2">
      <c r="A2704" s="27" t="s">
        <v>25</v>
      </c>
    </row>
    <row r="2705" spans="1:1" x14ac:dyDescent="0.2">
      <c r="A2705" s="25">
        <v>180139355</v>
      </c>
    </row>
    <row r="2706" spans="1:1" x14ac:dyDescent="0.2">
      <c r="A2706" s="26" t="s">
        <v>4414</v>
      </c>
    </row>
    <row r="2707" spans="1:1" x14ac:dyDescent="0.2">
      <c r="A2707" s="27" t="s">
        <v>4414</v>
      </c>
    </row>
    <row r="2708" spans="1:1" x14ac:dyDescent="0.2">
      <c r="A2708" s="28" t="s">
        <v>43</v>
      </c>
    </row>
    <row r="2709" spans="1:1" x14ac:dyDescent="0.2">
      <c r="A2709" s="25">
        <v>180186684</v>
      </c>
    </row>
    <row r="2710" spans="1:1" x14ac:dyDescent="0.2">
      <c r="A2710" s="26" t="s">
        <v>4414</v>
      </c>
    </row>
    <row r="2711" spans="1:1" x14ac:dyDescent="0.2">
      <c r="A2711" s="27" t="s">
        <v>4414</v>
      </c>
    </row>
    <row r="2712" spans="1:1" x14ac:dyDescent="0.2">
      <c r="A2712" s="28" t="s">
        <v>43</v>
      </c>
    </row>
    <row r="2713" spans="1:1" x14ac:dyDescent="0.2">
      <c r="A2713" s="12" t="s">
        <v>1192</v>
      </c>
    </row>
    <row r="2714" spans="1:1" x14ac:dyDescent="0.2">
      <c r="A2714" s="25">
        <v>180056004</v>
      </c>
    </row>
    <row r="2715" spans="1:1" x14ac:dyDescent="0.2">
      <c r="A2715" s="26" t="s">
        <v>4829</v>
      </c>
    </row>
    <row r="2716" spans="1:1" x14ac:dyDescent="0.2">
      <c r="A2716" s="27" t="s">
        <v>73</v>
      </c>
    </row>
    <row r="2717" spans="1:1" x14ac:dyDescent="0.2">
      <c r="A2717" s="28" t="s">
        <v>65</v>
      </c>
    </row>
    <row r="2718" spans="1:1" x14ac:dyDescent="0.2">
      <c r="A2718" s="25">
        <v>180136326</v>
      </c>
    </row>
    <row r="2719" spans="1:1" x14ac:dyDescent="0.2">
      <c r="A2719" s="26" t="s">
        <v>4414</v>
      </c>
    </row>
    <row r="2720" spans="1:1" x14ac:dyDescent="0.2">
      <c r="A2720" s="27" t="s">
        <v>4414</v>
      </c>
    </row>
    <row r="2721" spans="1:1" x14ac:dyDescent="0.2">
      <c r="A2721" s="28" t="s">
        <v>24</v>
      </c>
    </row>
    <row r="2722" spans="1:1" x14ac:dyDescent="0.2">
      <c r="A2722" s="12" t="s">
        <v>1152</v>
      </c>
    </row>
    <row r="2723" spans="1:1" x14ac:dyDescent="0.2">
      <c r="A2723" s="25">
        <v>180053965</v>
      </c>
    </row>
    <row r="2724" spans="1:1" x14ac:dyDescent="0.2">
      <c r="A2724" s="26" t="s">
        <v>4812</v>
      </c>
    </row>
    <row r="2725" spans="1:1" x14ac:dyDescent="0.2">
      <c r="A2725" s="27" t="s">
        <v>1154</v>
      </c>
    </row>
    <row r="2726" spans="1:1" x14ac:dyDescent="0.2">
      <c r="A2726" s="28" t="s">
        <v>24</v>
      </c>
    </row>
    <row r="2727" spans="1:1" x14ac:dyDescent="0.2">
      <c r="A2727" s="12" t="s">
        <v>268</v>
      </c>
    </row>
    <row r="2728" spans="1:1" x14ac:dyDescent="0.2">
      <c r="A2728" s="25">
        <v>180041031</v>
      </c>
    </row>
    <row r="2729" spans="1:1" x14ac:dyDescent="0.2">
      <c r="A2729" s="26" t="s">
        <v>4494</v>
      </c>
    </row>
    <row r="2730" spans="1:1" x14ac:dyDescent="0.2">
      <c r="A2730" s="27" t="s">
        <v>73</v>
      </c>
    </row>
    <row r="2731" spans="1:1" x14ac:dyDescent="0.2">
      <c r="A2731" s="28" t="s">
        <v>19</v>
      </c>
    </row>
    <row r="2732" spans="1:1" x14ac:dyDescent="0.2">
      <c r="A2732" s="12" t="s">
        <v>868</v>
      </c>
    </row>
    <row r="2733" spans="1:1" x14ac:dyDescent="0.2">
      <c r="A2733" s="25">
        <v>180048338</v>
      </c>
    </row>
    <row r="2734" spans="1:1" x14ac:dyDescent="0.2">
      <c r="A2734" s="26" t="s">
        <v>4720</v>
      </c>
    </row>
    <row r="2735" spans="1:1" x14ac:dyDescent="0.2">
      <c r="A2735" s="27" t="s">
        <v>614</v>
      </c>
    </row>
    <row r="2736" spans="1:1" x14ac:dyDescent="0.2">
      <c r="A2736" s="28" t="s">
        <v>19</v>
      </c>
    </row>
    <row r="2737" spans="1:1" x14ac:dyDescent="0.2">
      <c r="A2737" s="12" t="s">
        <v>1895</v>
      </c>
    </row>
    <row r="2738" spans="1:1" x14ac:dyDescent="0.2">
      <c r="A2738" s="25">
        <v>180108659</v>
      </c>
    </row>
    <row r="2739" spans="1:1" x14ac:dyDescent="0.2">
      <c r="A2739" s="26" t="s">
        <v>5067</v>
      </c>
    </row>
    <row r="2740" spans="1:1" x14ac:dyDescent="0.2">
      <c r="A2740" s="27" t="s">
        <v>60</v>
      </c>
    </row>
    <row r="2741" spans="1:1" x14ac:dyDescent="0.2">
      <c r="A2741" s="28" t="s">
        <v>43</v>
      </c>
    </row>
    <row r="2742" spans="1:1" x14ac:dyDescent="0.2">
      <c r="A2742" s="12" t="s">
        <v>368</v>
      </c>
    </row>
    <row r="2743" spans="1:1" x14ac:dyDescent="0.2">
      <c r="A2743" s="25">
        <v>180043145</v>
      </c>
    </row>
    <row r="2744" spans="1:1" x14ac:dyDescent="0.2">
      <c r="A2744" s="26" t="s">
        <v>4534</v>
      </c>
    </row>
    <row r="2745" spans="1:1" x14ac:dyDescent="0.2">
      <c r="A2745" s="27" t="s">
        <v>25</v>
      </c>
    </row>
    <row r="2746" spans="1:1" x14ac:dyDescent="0.2">
      <c r="A2746" s="25">
        <v>180126118</v>
      </c>
    </row>
    <row r="2747" spans="1:1" x14ac:dyDescent="0.2">
      <c r="A2747" s="26" t="s">
        <v>4414</v>
      </c>
    </row>
    <row r="2748" spans="1:1" x14ac:dyDescent="0.2">
      <c r="A2748" s="27" t="s">
        <v>4414</v>
      </c>
    </row>
    <row r="2749" spans="1:1" x14ac:dyDescent="0.2">
      <c r="A2749" s="28" t="s">
        <v>43</v>
      </c>
    </row>
    <row r="2750" spans="1:1" x14ac:dyDescent="0.2">
      <c r="A2750" s="12" t="s">
        <v>824</v>
      </c>
    </row>
    <row r="2751" spans="1:1" x14ac:dyDescent="0.2">
      <c r="A2751" s="25">
        <v>180047795</v>
      </c>
    </row>
    <row r="2752" spans="1:1" x14ac:dyDescent="0.2">
      <c r="A2752" s="26" t="s">
        <v>4517</v>
      </c>
    </row>
    <row r="2753" spans="1:1" x14ac:dyDescent="0.2">
      <c r="A2753" s="27" t="s">
        <v>25</v>
      </c>
    </row>
    <row r="2754" spans="1:1" x14ac:dyDescent="0.2">
      <c r="A2754" s="12" t="s">
        <v>262</v>
      </c>
    </row>
    <row r="2755" spans="1:1" x14ac:dyDescent="0.2">
      <c r="A2755" s="25">
        <v>180040995</v>
      </c>
    </row>
    <row r="2756" spans="1:1" x14ac:dyDescent="0.2">
      <c r="A2756" s="26" t="s">
        <v>4492</v>
      </c>
    </row>
    <row r="2757" spans="1:1" x14ac:dyDescent="0.2">
      <c r="A2757" s="27" t="s">
        <v>264</v>
      </c>
    </row>
    <row r="2758" spans="1:1" x14ac:dyDescent="0.2">
      <c r="A2758" s="28" t="s">
        <v>19</v>
      </c>
    </row>
    <row r="2759" spans="1:1" x14ac:dyDescent="0.2">
      <c r="A2759" s="12" t="s">
        <v>2847</v>
      </c>
    </row>
    <row r="2760" spans="1:1" x14ac:dyDescent="0.2">
      <c r="A2760" s="25">
        <v>180109892</v>
      </c>
    </row>
    <row r="2761" spans="1:1" x14ac:dyDescent="0.2">
      <c r="A2761" s="26" t="s">
        <v>5087</v>
      </c>
    </row>
    <row r="2762" spans="1:1" x14ac:dyDescent="0.2">
      <c r="A2762" s="27" t="s">
        <v>73</v>
      </c>
    </row>
    <row r="2763" spans="1:1" x14ac:dyDescent="0.2">
      <c r="A2763" s="28" t="s">
        <v>19</v>
      </c>
    </row>
    <row r="2764" spans="1:1" x14ac:dyDescent="0.2">
      <c r="A2764" s="12" t="s">
        <v>182</v>
      </c>
    </row>
    <row r="2765" spans="1:1" x14ac:dyDescent="0.2">
      <c r="A2765" s="25">
        <v>180033144</v>
      </c>
    </row>
    <row r="2766" spans="1:1" x14ac:dyDescent="0.2">
      <c r="A2766" s="26" t="s">
        <v>17</v>
      </c>
    </row>
    <row r="2767" spans="1:1" x14ac:dyDescent="0.2">
      <c r="A2767" s="27" t="s">
        <v>17</v>
      </c>
    </row>
    <row r="2768" spans="1:1" x14ac:dyDescent="0.2">
      <c r="A2768" s="28" t="s">
        <v>24</v>
      </c>
    </row>
    <row r="2769" spans="1:1" x14ac:dyDescent="0.2">
      <c r="A2769" s="12" t="s">
        <v>345</v>
      </c>
    </row>
    <row r="2770" spans="1:1" x14ac:dyDescent="0.2">
      <c r="A2770" s="25">
        <v>180042941</v>
      </c>
    </row>
    <row r="2771" spans="1:1" x14ac:dyDescent="0.2">
      <c r="A2771" s="26" t="s">
        <v>4438</v>
      </c>
    </row>
    <row r="2772" spans="1:1" x14ac:dyDescent="0.2">
      <c r="A2772" s="27" t="s">
        <v>83</v>
      </c>
    </row>
    <row r="2773" spans="1:1" x14ac:dyDescent="0.2">
      <c r="A2773" s="28" t="s">
        <v>65</v>
      </c>
    </row>
    <row r="2774" spans="1:1" x14ac:dyDescent="0.2">
      <c r="A2774" s="25">
        <v>180043115</v>
      </c>
    </row>
    <row r="2775" spans="1:1" x14ac:dyDescent="0.2">
      <c r="A2775" s="26" t="s">
        <v>4438</v>
      </c>
    </row>
    <row r="2776" spans="1:1" x14ac:dyDescent="0.2">
      <c r="A2776" s="27" t="s">
        <v>83</v>
      </c>
    </row>
    <row r="2777" spans="1:1" x14ac:dyDescent="0.2">
      <c r="A2777" s="28" t="s">
        <v>19</v>
      </c>
    </row>
    <row r="2778" spans="1:1" x14ac:dyDescent="0.2">
      <c r="A2778" s="25">
        <v>180125758</v>
      </c>
    </row>
    <row r="2779" spans="1:1" x14ac:dyDescent="0.2">
      <c r="A2779" s="26" t="s">
        <v>4414</v>
      </c>
    </row>
    <row r="2780" spans="1:1" x14ac:dyDescent="0.2">
      <c r="A2780" s="27" t="s">
        <v>4414</v>
      </c>
    </row>
    <row r="2781" spans="1:1" x14ac:dyDescent="0.2">
      <c r="A2781" s="28" t="s">
        <v>24</v>
      </c>
    </row>
    <row r="2782" spans="1:1" x14ac:dyDescent="0.2">
      <c r="A2782" s="12" t="s">
        <v>2176</v>
      </c>
    </row>
    <row r="2783" spans="1:1" x14ac:dyDescent="0.2">
      <c r="A2783" s="25">
        <v>180118050</v>
      </c>
    </row>
    <row r="2784" spans="1:1" x14ac:dyDescent="0.2">
      <c r="A2784" s="26" t="s">
        <v>5157</v>
      </c>
    </row>
    <row r="2785" spans="1:1" x14ac:dyDescent="0.2">
      <c r="A2785" s="27" t="s">
        <v>2178</v>
      </c>
    </row>
    <row r="2786" spans="1:1" x14ac:dyDescent="0.2">
      <c r="A2786" s="28" t="s">
        <v>43</v>
      </c>
    </row>
    <row r="2787" spans="1:1" x14ac:dyDescent="0.2">
      <c r="A2787" s="12" t="s">
        <v>2532</v>
      </c>
    </row>
    <row r="2788" spans="1:1" x14ac:dyDescent="0.2">
      <c r="A2788" s="25">
        <v>180190010</v>
      </c>
    </row>
    <row r="2789" spans="1:1" x14ac:dyDescent="0.2">
      <c r="A2789" s="26" t="s">
        <v>5263</v>
      </c>
    </row>
    <row r="2790" spans="1:1" x14ac:dyDescent="0.2">
      <c r="A2790" s="27" t="s">
        <v>2534</v>
      </c>
    </row>
    <row r="2791" spans="1:1" x14ac:dyDescent="0.2">
      <c r="A2791" s="28" t="s">
        <v>24</v>
      </c>
    </row>
    <row r="2792" spans="1:1" x14ac:dyDescent="0.2">
      <c r="A2792" s="12" t="s">
        <v>258</v>
      </c>
    </row>
    <row r="2793" spans="1:1" x14ac:dyDescent="0.2">
      <c r="A2793" s="25">
        <v>180040949</v>
      </c>
    </row>
    <row r="2794" spans="1:1" x14ac:dyDescent="0.2">
      <c r="A2794" s="26" t="s">
        <v>4458</v>
      </c>
    </row>
    <row r="2795" spans="1:1" x14ac:dyDescent="0.2">
      <c r="A2795" s="27" t="s">
        <v>260</v>
      </c>
    </row>
    <row r="2796" spans="1:1" x14ac:dyDescent="0.2">
      <c r="A2796" s="28" t="s">
        <v>19</v>
      </c>
    </row>
    <row r="2797" spans="1:1" x14ac:dyDescent="0.2">
      <c r="A2797" s="25">
        <v>180040957</v>
      </c>
    </row>
    <row r="2798" spans="1:1" x14ac:dyDescent="0.2">
      <c r="A2798" s="26" t="s">
        <v>4458</v>
      </c>
    </row>
    <row r="2799" spans="1:1" x14ac:dyDescent="0.2">
      <c r="A2799" s="27" t="s">
        <v>260</v>
      </c>
    </row>
    <row r="2800" spans="1:1" x14ac:dyDescent="0.2">
      <c r="A2800" s="28" t="s">
        <v>65</v>
      </c>
    </row>
    <row r="2801" spans="1:1" x14ac:dyDescent="0.2">
      <c r="A2801" s="25">
        <v>180132649</v>
      </c>
    </row>
    <row r="2802" spans="1:1" x14ac:dyDescent="0.2">
      <c r="A2802" s="26" t="s">
        <v>4414</v>
      </c>
    </row>
    <row r="2803" spans="1:1" x14ac:dyDescent="0.2">
      <c r="A2803" s="27" t="s">
        <v>4414</v>
      </c>
    </row>
    <row r="2804" spans="1:1" x14ac:dyDescent="0.2">
      <c r="A2804" s="28" t="s">
        <v>19</v>
      </c>
    </row>
    <row r="2805" spans="1:1" x14ac:dyDescent="0.2">
      <c r="A2805" s="25">
        <v>180168414</v>
      </c>
    </row>
    <row r="2806" spans="1:1" x14ac:dyDescent="0.2">
      <c r="A2806" s="26" t="s">
        <v>4414</v>
      </c>
    </row>
    <row r="2807" spans="1:1" x14ac:dyDescent="0.2">
      <c r="A2807" s="27" t="s">
        <v>4414</v>
      </c>
    </row>
    <row r="2808" spans="1:1" x14ac:dyDescent="0.2">
      <c r="A2808" s="28" t="s">
        <v>24</v>
      </c>
    </row>
    <row r="2809" spans="1:1" x14ac:dyDescent="0.2">
      <c r="A2809" s="12" t="s">
        <v>2103</v>
      </c>
    </row>
    <row r="2810" spans="1:1" x14ac:dyDescent="0.2">
      <c r="A2810" s="25">
        <v>180115256</v>
      </c>
    </row>
    <row r="2811" spans="1:1" x14ac:dyDescent="0.2">
      <c r="A2811" s="26" t="s">
        <v>5131</v>
      </c>
    </row>
    <row r="2812" spans="1:1" x14ac:dyDescent="0.2">
      <c r="A2812" s="27" t="s">
        <v>2105</v>
      </c>
    </row>
    <row r="2813" spans="1:1" x14ac:dyDescent="0.2">
      <c r="A2813" s="28" t="s">
        <v>43</v>
      </c>
    </row>
    <row r="2814" spans="1:1" x14ac:dyDescent="0.2">
      <c r="A2814" s="12" t="s">
        <v>4967</v>
      </c>
    </row>
    <row r="2815" spans="1:1" x14ac:dyDescent="0.2">
      <c r="A2815" s="25">
        <v>180069985</v>
      </c>
    </row>
    <row r="2816" spans="1:1" x14ac:dyDescent="0.2">
      <c r="A2816" s="26" t="s">
        <v>4625</v>
      </c>
    </row>
    <row r="2817" spans="1:1" x14ac:dyDescent="0.2">
      <c r="A2817" s="27" t="s">
        <v>73</v>
      </c>
    </row>
    <row r="2818" spans="1:1" x14ac:dyDescent="0.2">
      <c r="A2818" s="28" t="s">
        <v>19</v>
      </c>
    </row>
    <row r="2819" spans="1:1" x14ac:dyDescent="0.2">
      <c r="A2819" s="25">
        <v>180143543</v>
      </c>
    </row>
    <row r="2820" spans="1:1" x14ac:dyDescent="0.2">
      <c r="A2820" s="26" t="s">
        <v>4414</v>
      </c>
    </row>
    <row r="2821" spans="1:1" x14ac:dyDescent="0.2">
      <c r="A2821" s="27" t="s">
        <v>4414</v>
      </c>
    </row>
    <row r="2822" spans="1:1" x14ac:dyDescent="0.2">
      <c r="A2822" s="28" t="s">
        <v>19</v>
      </c>
    </row>
    <row r="2823" spans="1:1" x14ac:dyDescent="0.2">
      <c r="A2823" s="12" t="s">
        <v>799</v>
      </c>
    </row>
    <row r="2824" spans="1:1" x14ac:dyDescent="0.2">
      <c r="A2824" s="25">
        <v>180047382</v>
      </c>
    </row>
    <row r="2825" spans="1:1" x14ac:dyDescent="0.2">
      <c r="A2825" s="26" t="s">
        <v>4696</v>
      </c>
    </row>
    <row r="2826" spans="1:1" x14ac:dyDescent="0.2">
      <c r="A2826" s="27" t="s">
        <v>801</v>
      </c>
    </row>
    <row r="2827" spans="1:1" x14ac:dyDescent="0.2">
      <c r="A2827" s="28" t="s">
        <v>24</v>
      </c>
    </row>
    <row r="2828" spans="1:1" x14ac:dyDescent="0.2">
      <c r="A2828" s="25">
        <v>180134536</v>
      </c>
    </row>
    <row r="2829" spans="1:1" x14ac:dyDescent="0.2">
      <c r="A2829" s="26" t="s">
        <v>4414</v>
      </c>
    </row>
    <row r="2830" spans="1:1" x14ac:dyDescent="0.2">
      <c r="A2830" s="27" t="s">
        <v>4414</v>
      </c>
    </row>
    <row r="2831" spans="1:1" x14ac:dyDescent="0.2">
      <c r="A2831" s="28" t="s">
        <v>24</v>
      </c>
    </row>
    <row r="2832" spans="1:1" x14ac:dyDescent="0.2">
      <c r="A2832" s="12" t="s">
        <v>184</v>
      </c>
    </row>
    <row r="2833" spans="1:1" x14ac:dyDescent="0.2">
      <c r="A2833" s="25">
        <v>180033160</v>
      </c>
    </row>
    <row r="2834" spans="1:1" x14ac:dyDescent="0.2">
      <c r="A2834" s="26" t="s">
        <v>17</v>
      </c>
    </row>
    <row r="2835" spans="1:1" x14ac:dyDescent="0.2">
      <c r="A2835" s="27" t="s">
        <v>17</v>
      </c>
    </row>
    <row r="2836" spans="1:1" x14ac:dyDescent="0.2">
      <c r="A2836" s="28" t="s">
        <v>43</v>
      </c>
    </row>
    <row r="2837" spans="1:1" x14ac:dyDescent="0.2">
      <c r="A2837" s="12" t="s">
        <v>1557</v>
      </c>
    </row>
    <row r="2838" spans="1:1" x14ac:dyDescent="0.2">
      <c r="A2838" s="25">
        <v>180069602</v>
      </c>
    </row>
    <row r="2839" spans="1:1" x14ac:dyDescent="0.2">
      <c r="A2839" s="26" t="s">
        <v>4414</v>
      </c>
    </row>
    <row r="2840" spans="1:1" x14ac:dyDescent="0.2">
      <c r="A2840" s="27" t="s">
        <v>4414</v>
      </c>
    </row>
    <row r="2841" spans="1:1" x14ac:dyDescent="0.2">
      <c r="A2841" s="28" t="s">
        <v>43</v>
      </c>
    </row>
    <row r="2842" spans="1:1" x14ac:dyDescent="0.2">
      <c r="A2842" s="12" t="s">
        <v>966</v>
      </c>
    </row>
    <row r="2843" spans="1:1" x14ac:dyDescent="0.2">
      <c r="A2843" s="25">
        <v>180049407</v>
      </c>
    </row>
    <row r="2844" spans="1:1" x14ac:dyDescent="0.2">
      <c r="A2844" s="26" t="s">
        <v>4749</v>
      </c>
    </row>
    <row r="2845" spans="1:1" x14ac:dyDescent="0.2">
      <c r="A2845" s="27" t="s">
        <v>968</v>
      </c>
    </row>
    <row r="2846" spans="1:1" x14ac:dyDescent="0.2">
      <c r="A2846" s="28" t="s">
        <v>43</v>
      </c>
    </row>
    <row r="2847" spans="1:1" x14ac:dyDescent="0.2">
      <c r="A2847" s="25">
        <v>180135729</v>
      </c>
    </row>
    <row r="2848" spans="1:1" x14ac:dyDescent="0.2">
      <c r="A2848" s="26" t="s">
        <v>4414</v>
      </c>
    </row>
    <row r="2849" spans="1:1" x14ac:dyDescent="0.2">
      <c r="A2849" s="27" t="s">
        <v>4414</v>
      </c>
    </row>
    <row r="2850" spans="1:1" x14ac:dyDescent="0.2">
      <c r="A2850" s="28" t="s">
        <v>43</v>
      </c>
    </row>
    <row r="2851" spans="1:1" x14ac:dyDescent="0.2">
      <c r="A2851" s="12" t="s">
        <v>786</v>
      </c>
    </row>
    <row r="2852" spans="1:1" x14ac:dyDescent="0.2">
      <c r="A2852" s="25">
        <v>180047285</v>
      </c>
    </row>
    <row r="2853" spans="1:1" x14ac:dyDescent="0.2">
      <c r="A2853" s="26" t="s">
        <v>4691</v>
      </c>
    </row>
    <row r="2854" spans="1:1" x14ac:dyDescent="0.2">
      <c r="A2854" s="27" t="s">
        <v>788</v>
      </c>
    </row>
    <row r="2855" spans="1:1" x14ac:dyDescent="0.2">
      <c r="A2855" s="28" t="s">
        <v>19</v>
      </c>
    </row>
    <row r="2856" spans="1:1" x14ac:dyDescent="0.2">
      <c r="A2856" s="25">
        <v>180138235</v>
      </c>
    </row>
    <row r="2857" spans="1:1" x14ac:dyDescent="0.2">
      <c r="A2857" s="26" t="s">
        <v>4414</v>
      </c>
    </row>
    <row r="2858" spans="1:1" x14ac:dyDescent="0.2">
      <c r="A2858" s="27" t="s">
        <v>4414</v>
      </c>
    </row>
    <row r="2859" spans="1:1" x14ac:dyDescent="0.2">
      <c r="A2859" s="28" t="s">
        <v>19</v>
      </c>
    </row>
    <row r="2860" spans="1:1" x14ac:dyDescent="0.2">
      <c r="A2860" s="12" t="s">
        <v>2922</v>
      </c>
    </row>
    <row r="2861" spans="1:1" x14ac:dyDescent="0.2">
      <c r="A2861" s="25">
        <v>180220688</v>
      </c>
    </row>
    <row r="2862" spans="1:1" x14ac:dyDescent="0.2">
      <c r="A2862" s="26" t="s">
        <v>4648</v>
      </c>
    </row>
    <row r="2863" spans="1:1" x14ac:dyDescent="0.2">
      <c r="A2863" s="27" t="s">
        <v>669</v>
      </c>
    </row>
    <row r="2864" spans="1:1" x14ac:dyDescent="0.2">
      <c r="A2864" s="28" t="s">
        <v>19</v>
      </c>
    </row>
    <row r="2865" spans="1:1" x14ac:dyDescent="0.2">
      <c r="A2865" s="25" t="s">
        <v>4415</v>
      </c>
    </row>
    <row r="2866" spans="1:1" x14ac:dyDescent="0.2">
      <c r="A2866" s="26" t="s">
        <v>4415</v>
      </c>
    </row>
    <row r="2867" spans="1:1" x14ac:dyDescent="0.2">
      <c r="A2867" s="27" t="s">
        <v>4415</v>
      </c>
    </row>
    <row r="2868" spans="1:1" x14ac:dyDescent="0.2">
      <c r="A2868" s="28" t="s">
        <v>4415</v>
      </c>
    </row>
    <row r="2869" spans="1:1" x14ac:dyDescent="0.2">
      <c r="A2869" s="12" t="s">
        <v>2388</v>
      </c>
    </row>
    <row r="2870" spans="1:1" x14ac:dyDescent="0.2">
      <c r="A2870" s="25">
        <v>180171326</v>
      </c>
    </row>
    <row r="2871" spans="1:1" x14ac:dyDescent="0.2">
      <c r="A2871" s="26" t="s">
        <v>4562</v>
      </c>
    </row>
    <row r="2872" spans="1:1" x14ac:dyDescent="0.2">
      <c r="A2872" s="27" t="s">
        <v>98</v>
      </c>
    </row>
    <row r="2873" spans="1:1" x14ac:dyDescent="0.2">
      <c r="A2873" s="28" t="s">
        <v>19</v>
      </c>
    </row>
    <row r="2874" spans="1:1" x14ac:dyDescent="0.2">
      <c r="A2874" s="12" t="s">
        <v>1878</v>
      </c>
    </row>
    <row r="2875" spans="1:1" x14ac:dyDescent="0.2">
      <c r="A2875" s="25">
        <v>180108314</v>
      </c>
    </row>
    <row r="2876" spans="1:1" x14ac:dyDescent="0.2">
      <c r="A2876" s="26" t="s">
        <v>4769</v>
      </c>
    </row>
    <row r="2877" spans="1:1" x14ac:dyDescent="0.2">
      <c r="A2877" s="27" t="s">
        <v>154</v>
      </c>
    </row>
    <row r="2878" spans="1:1" x14ac:dyDescent="0.2">
      <c r="A2878" s="28" t="s">
        <v>43</v>
      </c>
    </row>
    <row r="2879" spans="1:1" x14ac:dyDescent="0.2">
      <c r="A2879" s="25">
        <v>180181194</v>
      </c>
    </row>
    <row r="2880" spans="1:1" x14ac:dyDescent="0.2">
      <c r="A2880" s="26" t="s">
        <v>4769</v>
      </c>
    </row>
    <row r="2881" spans="1:1" x14ac:dyDescent="0.2">
      <c r="A2881" s="27" t="s">
        <v>154</v>
      </c>
    </row>
    <row r="2882" spans="1:1" x14ac:dyDescent="0.2">
      <c r="A2882" s="28" t="s">
        <v>24</v>
      </c>
    </row>
    <row r="2883" spans="1:1" x14ac:dyDescent="0.2">
      <c r="A2883" s="12" t="s">
        <v>270</v>
      </c>
    </row>
    <row r="2884" spans="1:1" x14ac:dyDescent="0.2">
      <c r="A2884" s="25">
        <v>180041058</v>
      </c>
    </row>
    <row r="2885" spans="1:1" x14ac:dyDescent="0.2">
      <c r="A2885" s="26" t="s">
        <v>4495</v>
      </c>
    </row>
    <row r="2886" spans="1:1" x14ac:dyDescent="0.2">
      <c r="A2886" s="27" t="s">
        <v>151</v>
      </c>
    </row>
    <row r="2887" spans="1:1" x14ac:dyDescent="0.2">
      <c r="A2887" s="28" t="s">
        <v>24</v>
      </c>
    </row>
    <row r="2888" spans="1:1" x14ac:dyDescent="0.2">
      <c r="A2888" s="25">
        <v>180045339</v>
      </c>
    </row>
    <row r="2889" spans="1:1" x14ac:dyDescent="0.2">
      <c r="A2889" s="26" t="s">
        <v>4495</v>
      </c>
    </row>
    <row r="2890" spans="1:1" x14ac:dyDescent="0.2">
      <c r="A2890" s="27" t="s">
        <v>151</v>
      </c>
    </row>
    <row r="2891" spans="1:1" x14ac:dyDescent="0.2">
      <c r="A2891" s="28" t="s">
        <v>19</v>
      </c>
    </row>
    <row r="2892" spans="1:1" x14ac:dyDescent="0.2">
      <c r="A2892" s="25">
        <v>180109795</v>
      </c>
    </row>
    <row r="2893" spans="1:1" x14ac:dyDescent="0.2">
      <c r="A2893" s="26" t="s">
        <v>4495</v>
      </c>
    </row>
    <row r="2894" spans="1:1" x14ac:dyDescent="0.2">
      <c r="A2894" s="27" t="s">
        <v>151</v>
      </c>
    </row>
    <row r="2895" spans="1:1" x14ac:dyDescent="0.2">
      <c r="A2895" s="28" t="s">
        <v>24</v>
      </c>
    </row>
    <row r="2896" spans="1:1" x14ac:dyDescent="0.2">
      <c r="A2896" s="25">
        <v>180127424</v>
      </c>
    </row>
    <row r="2897" spans="1:1" x14ac:dyDescent="0.2">
      <c r="A2897" s="26" t="s">
        <v>4414</v>
      </c>
    </row>
    <row r="2898" spans="1:1" x14ac:dyDescent="0.2">
      <c r="A2898" s="27" t="s">
        <v>4414</v>
      </c>
    </row>
    <row r="2899" spans="1:1" x14ac:dyDescent="0.2">
      <c r="A2899" s="28" t="s">
        <v>19</v>
      </c>
    </row>
    <row r="2900" spans="1:1" x14ac:dyDescent="0.2">
      <c r="A2900" s="12" t="s">
        <v>835</v>
      </c>
    </row>
    <row r="2901" spans="1:1" x14ac:dyDescent="0.2">
      <c r="A2901" s="25">
        <v>180047943</v>
      </c>
    </row>
    <row r="2902" spans="1:1" x14ac:dyDescent="0.2">
      <c r="A2902" s="26" t="s">
        <v>4710</v>
      </c>
    </row>
    <row r="2903" spans="1:1" x14ac:dyDescent="0.2">
      <c r="A2903" s="27" t="s">
        <v>837</v>
      </c>
    </row>
    <row r="2904" spans="1:1" x14ac:dyDescent="0.2">
      <c r="A2904" s="28" t="s">
        <v>43</v>
      </c>
    </row>
    <row r="2905" spans="1:1" x14ac:dyDescent="0.2">
      <c r="A2905" s="25">
        <v>180135281</v>
      </c>
    </row>
    <row r="2906" spans="1:1" x14ac:dyDescent="0.2">
      <c r="A2906" s="26" t="s">
        <v>4414</v>
      </c>
    </row>
    <row r="2907" spans="1:1" x14ac:dyDescent="0.2">
      <c r="A2907" s="27" t="s">
        <v>4414</v>
      </c>
    </row>
    <row r="2908" spans="1:1" x14ac:dyDescent="0.2">
      <c r="A2908" s="28" t="s">
        <v>43</v>
      </c>
    </row>
    <row r="2909" spans="1:1" x14ac:dyDescent="0.2">
      <c r="A2909" s="12" t="s">
        <v>441</v>
      </c>
    </row>
    <row r="2910" spans="1:1" x14ac:dyDescent="0.2">
      <c r="A2910" s="25">
        <v>180044049</v>
      </c>
    </row>
    <row r="2911" spans="1:1" x14ac:dyDescent="0.2">
      <c r="A2911" s="26" t="s">
        <v>4566</v>
      </c>
    </row>
    <row r="2912" spans="1:1" x14ac:dyDescent="0.2">
      <c r="A2912" s="27" t="s">
        <v>443</v>
      </c>
    </row>
    <row r="2913" spans="1:1" x14ac:dyDescent="0.2">
      <c r="A2913" s="28" t="s">
        <v>24</v>
      </c>
    </row>
    <row r="2914" spans="1:1" x14ac:dyDescent="0.2">
      <c r="A2914" s="12" t="s">
        <v>2347</v>
      </c>
    </row>
    <row r="2915" spans="1:1" x14ac:dyDescent="0.2">
      <c r="A2915" s="25">
        <v>180167760</v>
      </c>
    </row>
    <row r="2916" spans="1:1" x14ac:dyDescent="0.2">
      <c r="A2916" s="26" t="s">
        <v>4614</v>
      </c>
    </row>
    <row r="2917" spans="1:1" x14ac:dyDescent="0.2">
      <c r="A2917" s="27" t="s">
        <v>42</v>
      </c>
    </row>
    <row r="2918" spans="1:1" x14ac:dyDescent="0.2">
      <c r="A2918" s="12" t="s">
        <v>2291</v>
      </c>
    </row>
    <row r="2919" spans="1:1" x14ac:dyDescent="0.2">
      <c r="A2919" s="25">
        <v>180146445</v>
      </c>
    </row>
    <row r="2920" spans="1:1" x14ac:dyDescent="0.2">
      <c r="A2920" s="26" t="s">
        <v>4485</v>
      </c>
    </row>
    <row r="2921" spans="1:1" x14ac:dyDescent="0.2">
      <c r="A2921" s="27" t="s">
        <v>246</v>
      </c>
    </row>
    <row r="2922" spans="1:1" x14ac:dyDescent="0.2">
      <c r="A2922" s="28" t="s">
        <v>24</v>
      </c>
    </row>
    <row r="2923" spans="1:1" x14ac:dyDescent="0.2">
      <c r="A2923" s="25">
        <v>180168880</v>
      </c>
    </row>
    <row r="2924" spans="1:1" x14ac:dyDescent="0.2">
      <c r="A2924" s="26" t="s">
        <v>4414</v>
      </c>
    </row>
    <row r="2925" spans="1:1" x14ac:dyDescent="0.2">
      <c r="A2925" s="27" t="s">
        <v>4414</v>
      </c>
    </row>
    <row r="2926" spans="1:1" x14ac:dyDescent="0.2">
      <c r="A2926" s="28" t="s">
        <v>24</v>
      </c>
    </row>
    <row r="2927" spans="1:1" x14ac:dyDescent="0.2">
      <c r="A2927" s="12" t="s">
        <v>1921</v>
      </c>
    </row>
    <row r="2928" spans="1:1" x14ac:dyDescent="0.2">
      <c r="A2928" s="25">
        <v>180109019</v>
      </c>
    </row>
    <row r="2929" spans="1:1" x14ac:dyDescent="0.2">
      <c r="A2929" s="26" t="s">
        <v>4545</v>
      </c>
    </row>
    <row r="2930" spans="1:1" x14ac:dyDescent="0.2">
      <c r="A2930" s="27" t="s">
        <v>307</v>
      </c>
    </row>
    <row r="2931" spans="1:1" x14ac:dyDescent="0.2">
      <c r="A2931" s="28" t="s">
        <v>43</v>
      </c>
    </row>
    <row r="2932" spans="1:1" x14ac:dyDescent="0.2">
      <c r="A2932" s="12" t="s">
        <v>560</v>
      </c>
    </row>
    <row r="2933" spans="1:1" x14ac:dyDescent="0.2">
      <c r="A2933" s="25">
        <v>180045258</v>
      </c>
    </row>
    <row r="2934" spans="1:1" x14ac:dyDescent="0.2">
      <c r="A2934" s="26" t="s">
        <v>4608</v>
      </c>
    </row>
    <row r="2935" spans="1:1" x14ac:dyDescent="0.2">
      <c r="A2935" s="27" t="s">
        <v>562</v>
      </c>
    </row>
    <row r="2936" spans="1:1" x14ac:dyDescent="0.2">
      <c r="A2936" s="28" t="s">
        <v>19</v>
      </c>
    </row>
    <row r="2937" spans="1:1" x14ac:dyDescent="0.2">
      <c r="A2937" s="25">
        <v>180127564</v>
      </c>
    </row>
    <row r="2938" spans="1:1" x14ac:dyDescent="0.2">
      <c r="A2938" s="26" t="s">
        <v>4414</v>
      </c>
    </row>
    <row r="2939" spans="1:1" x14ac:dyDescent="0.2">
      <c r="A2939" s="27" t="s">
        <v>4414</v>
      </c>
    </row>
    <row r="2940" spans="1:1" x14ac:dyDescent="0.2">
      <c r="A2940" s="28" t="s">
        <v>19</v>
      </c>
    </row>
    <row r="2941" spans="1:1" x14ac:dyDescent="0.2">
      <c r="A2941" s="12" t="s">
        <v>464</v>
      </c>
    </row>
    <row r="2942" spans="1:1" x14ac:dyDescent="0.2">
      <c r="A2942" s="25">
        <v>180044189</v>
      </c>
    </row>
    <row r="2943" spans="1:1" x14ac:dyDescent="0.2">
      <c r="A2943" s="26" t="s">
        <v>4576</v>
      </c>
    </row>
    <row r="2944" spans="1:1" x14ac:dyDescent="0.2">
      <c r="A2944" s="27" t="s">
        <v>39</v>
      </c>
    </row>
    <row r="2945" spans="1:1" x14ac:dyDescent="0.2">
      <c r="A2945" s="28" t="s">
        <v>43</v>
      </c>
    </row>
    <row r="2946" spans="1:1" x14ac:dyDescent="0.2">
      <c r="A2946" s="12" t="s">
        <v>2225</v>
      </c>
    </row>
    <row r="2947" spans="1:1" x14ac:dyDescent="0.2">
      <c r="A2947" s="25">
        <v>180120055</v>
      </c>
    </row>
    <row r="2948" spans="1:1" x14ac:dyDescent="0.2">
      <c r="A2948" s="26" t="s">
        <v>4517</v>
      </c>
    </row>
    <row r="2949" spans="1:1" x14ac:dyDescent="0.2">
      <c r="A2949" s="27" t="s">
        <v>25</v>
      </c>
    </row>
    <row r="2950" spans="1:1" x14ac:dyDescent="0.2">
      <c r="A2950" s="25">
        <v>180173760</v>
      </c>
    </row>
    <row r="2951" spans="1:1" x14ac:dyDescent="0.2">
      <c r="A2951" s="26" t="s">
        <v>5225</v>
      </c>
    </row>
    <row r="2952" spans="1:1" x14ac:dyDescent="0.2">
      <c r="A2952" s="27" t="s">
        <v>25</v>
      </c>
    </row>
    <row r="2953" spans="1:1" x14ac:dyDescent="0.2">
      <c r="A2953" s="12" t="s">
        <v>888</v>
      </c>
    </row>
    <row r="2954" spans="1:1" x14ac:dyDescent="0.2">
      <c r="A2954" s="25">
        <v>180048672</v>
      </c>
    </row>
    <row r="2955" spans="1:1" x14ac:dyDescent="0.2">
      <c r="A2955" s="26" t="s">
        <v>4555</v>
      </c>
    </row>
    <row r="2956" spans="1:1" x14ac:dyDescent="0.2">
      <c r="A2956" s="27" t="s">
        <v>414</v>
      </c>
    </row>
    <row r="2957" spans="1:1" x14ac:dyDescent="0.2">
      <c r="A2957" s="28" t="s">
        <v>43</v>
      </c>
    </row>
    <row r="2958" spans="1:1" x14ac:dyDescent="0.2">
      <c r="A2958" s="25" t="s">
        <v>4415</v>
      </c>
    </row>
    <row r="2959" spans="1:1" x14ac:dyDescent="0.2">
      <c r="A2959" s="26" t="s">
        <v>4415</v>
      </c>
    </row>
    <row r="2960" spans="1:1" x14ac:dyDescent="0.2">
      <c r="A2960" s="27" t="s">
        <v>4415</v>
      </c>
    </row>
    <row r="2961" spans="1:1" x14ac:dyDescent="0.2">
      <c r="A2961" s="28" t="s">
        <v>4415</v>
      </c>
    </row>
    <row r="2962" spans="1:1" x14ac:dyDescent="0.2">
      <c r="A2962" s="12" t="s">
        <v>187</v>
      </c>
    </row>
    <row r="2963" spans="1:1" x14ac:dyDescent="0.2">
      <c r="A2963" s="25">
        <v>180033195</v>
      </c>
    </row>
    <row r="2964" spans="1:1" x14ac:dyDescent="0.2">
      <c r="A2964" s="26" t="s">
        <v>17</v>
      </c>
    </row>
    <row r="2965" spans="1:1" x14ac:dyDescent="0.2">
      <c r="A2965" s="27" t="s">
        <v>17</v>
      </c>
    </row>
    <row r="2966" spans="1:1" x14ac:dyDescent="0.2">
      <c r="A2966" s="28" t="s">
        <v>24</v>
      </c>
    </row>
    <row r="2967" spans="1:1" x14ac:dyDescent="0.2">
      <c r="A2967" s="12" t="s">
        <v>2344</v>
      </c>
    </row>
    <row r="2968" spans="1:1" x14ac:dyDescent="0.2">
      <c r="A2968" s="25">
        <v>180167302</v>
      </c>
    </row>
    <row r="2969" spans="1:1" x14ac:dyDescent="0.2">
      <c r="A2969" s="26" t="s">
        <v>5205</v>
      </c>
    </row>
    <row r="2970" spans="1:1" x14ac:dyDescent="0.2">
      <c r="A2970" s="27" t="s">
        <v>2346</v>
      </c>
    </row>
    <row r="2971" spans="1:1" x14ac:dyDescent="0.2">
      <c r="A2971" s="28" t="s">
        <v>24</v>
      </c>
    </row>
    <row r="2972" spans="1:1" x14ac:dyDescent="0.2">
      <c r="A2972" s="12" t="s">
        <v>372</v>
      </c>
    </row>
    <row r="2973" spans="1:1" x14ac:dyDescent="0.2">
      <c r="A2973" s="25">
        <v>180043182</v>
      </c>
    </row>
    <row r="2974" spans="1:1" x14ac:dyDescent="0.2">
      <c r="A2974" s="26" t="s">
        <v>4536</v>
      </c>
    </row>
    <row r="2975" spans="1:1" x14ac:dyDescent="0.2">
      <c r="A2975" s="27" t="s">
        <v>374</v>
      </c>
    </row>
    <row r="2976" spans="1:1" x14ac:dyDescent="0.2">
      <c r="A2976" s="28" t="s">
        <v>24</v>
      </c>
    </row>
    <row r="2977" spans="1:1" x14ac:dyDescent="0.2">
      <c r="A2977" s="12" t="s">
        <v>2138</v>
      </c>
    </row>
    <row r="2978" spans="1:1" x14ac:dyDescent="0.2">
      <c r="A2978" s="25">
        <v>180116163</v>
      </c>
    </row>
    <row r="2979" spans="1:1" x14ac:dyDescent="0.2">
      <c r="A2979" s="26" t="s">
        <v>5143</v>
      </c>
    </row>
    <row r="2980" spans="1:1" x14ac:dyDescent="0.2">
      <c r="A2980" s="27" t="s">
        <v>28</v>
      </c>
    </row>
    <row r="2981" spans="1:1" x14ac:dyDescent="0.2">
      <c r="A2981" s="28" t="s">
        <v>43</v>
      </c>
    </row>
    <row r="2982" spans="1:1" x14ac:dyDescent="0.2">
      <c r="A2982" s="12" t="s">
        <v>2558</v>
      </c>
    </row>
    <row r="2983" spans="1:1" x14ac:dyDescent="0.2">
      <c r="A2983" s="25">
        <v>180191459</v>
      </c>
    </row>
    <row r="2984" spans="1:1" x14ac:dyDescent="0.2">
      <c r="A2984" s="26" t="s">
        <v>5273</v>
      </c>
    </row>
    <row r="2985" spans="1:1" x14ac:dyDescent="0.2">
      <c r="A2985" s="27" t="s">
        <v>2560</v>
      </c>
    </row>
    <row r="2986" spans="1:1" x14ac:dyDescent="0.2">
      <c r="A2986" s="28" t="s">
        <v>24</v>
      </c>
    </row>
    <row r="2987" spans="1:1" x14ac:dyDescent="0.2">
      <c r="A2987" s="25">
        <v>180199921</v>
      </c>
    </row>
    <row r="2988" spans="1:1" x14ac:dyDescent="0.2">
      <c r="A2988" s="26" t="s">
        <v>5298</v>
      </c>
    </row>
    <row r="2989" spans="1:1" x14ac:dyDescent="0.2">
      <c r="A2989" s="27" t="s">
        <v>2560</v>
      </c>
    </row>
    <row r="2990" spans="1:1" x14ac:dyDescent="0.2">
      <c r="A2990" s="28" t="s">
        <v>19</v>
      </c>
    </row>
    <row r="2991" spans="1:1" x14ac:dyDescent="0.2">
      <c r="A2991" s="12" t="s">
        <v>2890</v>
      </c>
    </row>
    <row r="2992" spans="1:1" x14ac:dyDescent="0.2">
      <c r="A2992" s="25">
        <v>180049253</v>
      </c>
    </row>
    <row r="2993" spans="1:1" x14ac:dyDescent="0.2">
      <c r="A2993" s="26" t="s">
        <v>4746</v>
      </c>
    </row>
    <row r="2994" spans="1:1" x14ac:dyDescent="0.2">
      <c r="A2994" s="27" t="s">
        <v>456</v>
      </c>
    </row>
    <row r="2995" spans="1:1" x14ac:dyDescent="0.2">
      <c r="A2995" s="28" t="s">
        <v>19</v>
      </c>
    </row>
    <row r="2996" spans="1:1" x14ac:dyDescent="0.2">
      <c r="A2996" s="25">
        <v>180105668</v>
      </c>
    </row>
    <row r="2997" spans="1:1" x14ac:dyDescent="0.2">
      <c r="A2997" s="26" t="s">
        <v>4746</v>
      </c>
    </row>
    <row r="2998" spans="1:1" x14ac:dyDescent="0.2">
      <c r="A2998" s="27" t="s">
        <v>456</v>
      </c>
    </row>
    <row r="2999" spans="1:1" x14ac:dyDescent="0.2">
      <c r="A2999" s="28" t="s">
        <v>43</v>
      </c>
    </row>
    <row r="3000" spans="1:1" x14ac:dyDescent="0.2">
      <c r="A3000" s="25">
        <v>180135672</v>
      </c>
    </row>
    <row r="3001" spans="1:1" x14ac:dyDescent="0.2">
      <c r="A3001" s="26" t="s">
        <v>4414</v>
      </c>
    </row>
    <row r="3002" spans="1:1" x14ac:dyDescent="0.2">
      <c r="A3002" s="27" t="s">
        <v>4414</v>
      </c>
    </row>
    <row r="3003" spans="1:1" x14ac:dyDescent="0.2">
      <c r="A3003" s="28" t="s">
        <v>19</v>
      </c>
    </row>
    <row r="3004" spans="1:1" x14ac:dyDescent="0.2">
      <c r="A3004" s="12" t="s">
        <v>348</v>
      </c>
    </row>
    <row r="3005" spans="1:1" x14ac:dyDescent="0.2">
      <c r="A3005" s="25">
        <v>180042984</v>
      </c>
    </row>
    <row r="3006" spans="1:1" x14ac:dyDescent="0.2">
      <c r="A3006" s="26" t="s">
        <v>4526</v>
      </c>
    </row>
    <row r="3007" spans="1:1" x14ac:dyDescent="0.2">
      <c r="A3007" s="27" t="s">
        <v>39</v>
      </c>
    </row>
    <row r="3008" spans="1:1" x14ac:dyDescent="0.2">
      <c r="A3008" s="28" t="s">
        <v>65</v>
      </c>
    </row>
    <row r="3009" spans="1:1" x14ac:dyDescent="0.2">
      <c r="A3009" s="25">
        <v>180043005</v>
      </c>
    </row>
    <row r="3010" spans="1:1" x14ac:dyDescent="0.2">
      <c r="A3010" s="26" t="s">
        <v>4451</v>
      </c>
    </row>
    <row r="3011" spans="1:1" x14ac:dyDescent="0.2">
      <c r="A3011" s="27" t="s">
        <v>39</v>
      </c>
    </row>
    <row r="3012" spans="1:1" x14ac:dyDescent="0.2">
      <c r="A3012" s="28" t="s">
        <v>43</v>
      </c>
    </row>
    <row r="3013" spans="1:1" x14ac:dyDescent="0.2">
      <c r="A3013" s="25">
        <v>180047102</v>
      </c>
    </row>
    <row r="3014" spans="1:1" x14ac:dyDescent="0.2">
      <c r="A3014" s="26" t="s">
        <v>4451</v>
      </c>
    </row>
    <row r="3015" spans="1:1" x14ac:dyDescent="0.2">
      <c r="A3015" s="27" t="s">
        <v>39</v>
      </c>
    </row>
    <row r="3016" spans="1:1" x14ac:dyDescent="0.2">
      <c r="A3016" s="28" t="s">
        <v>43</v>
      </c>
    </row>
    <row r="3017" spans="1:1" x14ac:dyDescent="0.2">
      <c r="A3017" s="25">
        <v>180047706</v>
      </c>
    </row>
    <row r="3018" spans="1:1" x14ac:dyDescent="0.2">
      <c r="A3018" s="26" t="s">
        <v>4451</v>
      </c>
    </row>
    <row r="3019" spans="1:1" x14ac:dyDescent="0.2">
      <c r="A3019" s="27" t="s">
        <v>677</v>
      </c>
    </row>
    <row r="3020" spans="1:1" x14ac:dyDescent="0.2">
      <c r="A3020" s="28" t="s">
        <v>19</v>
      </c>
    </row>
    <row r="3021" spans="1:1" x14ac:dyDescent="0.2">
      <c r="A3021" s="25">
        <v>180125855</v>
      </c>
    </row>
    <row r="3022" spans="1:1" x14ac:dyDescent="0.2">
      <c r="A3022" s="26" t="s">
        <v>4420</v>
      </c>
    </row>
    <row r="3023" spans="1:1" x14ac:dyDescent="0.2">
      <c r="A3023" s="27" t="s">
        <v>28</v>
      </c>
    </row>
    <row r="3024" spans="1:1" x14ac:dyDescent="0.2">
      <c r="A3024" s="28" t="s">
        <v>43</v>
      </c>
    </row>
    <row r="3025" spans="1:1" x14ac:dyDescent="0.2">
      <c r="A3025" s="25">
        <v>180134870</v>
      </c>
    </row>
    <row r="3026" spans="1:1" x14ac:dyDescent="0.2">
      <c r="A3026" s="26" t="s">
        <v>4414</v>
      </c>
    </row>
    <row r="3027" spans="1:1" x14ac:dyDescent="0.2">
      <c r="A3027" s="27" t="s">
        <v>4414</v>
      </c>
    </row>
    <row r="3028" spans="1:1" x14ac:dyDescent="0.2">
      <c r="A3028" s="28" t="s">
        <v>19</v>
      </c>
    </row>
    <row r="3029" spans="1:1" x14ac:dyDescent="0.2">
      <c r="A3029" s="12" t="s">
        <v>2668</v>
      </c>
    </row>
    <row r="3030" spans="1:1" x14ac:dyDescent="0.2">
      <c r="A3030" s="25">
        <v>180201896</v>
      </c>
    </row>
    <row r="3031" spans="1:1" x14ac:dyDescent="0.2">
      <c r="A3031" s="26" t="s">
        <v>5309</v>
      </c>
    </row>
    <row r="3032" spans="1:1" x14ac:dyDescent="0.2">
      <c r="A3032" s="27" t="s">
        <v>765</v>
      </c>
    </row>
    <row r="3033" spans="1:1" x14ac:dyDescent="0.2">
      <c r="A3033" s="28" t="s">
        <v>24</v>
      </c>
    </row>
    <row r="3034" spans="1:1" x14ac:dyDescent="0.2">
      <c r="A3034" s="12" t="s">
        <v>2085</v>
      </c>
    </row>
    <row r="3035" spans="1:1" x14ac:dyDescent="0.2">
      <c r="A3035" s="25">
        <v>180114926</v>
      </c>
    </row>
    <row r="3036" spans="1:1" x14ac:dyDescent="0.2">
      <c r="A3036" s="26" t="s">
        <v>4884</v>
      </c>
    </row>
    <row r="3037" spans="1:1" x14ac:dyDescent="0.2">
      <c r="A3037" s="27" t="s">
        <v>384</v>
      </c>
    </row>
    <row r="3038" spans="1:1" x14ac:dyDescent="0.2">
      <c r="A3038" s="28" t="s">
        <v>43</v>
      </c>
    </row>
    <row r="3039" spans="1:1" x14ac:dyDescent="0.2">
      <c r="A3039" s="12" t="s">
        <v>2126</v>
      </c>
    </row>
    <row r="3040" spans="1:1" x14ac:dyDescent="0.2">
      <c r="A3040" s="25">
        <v>180115825</v>
      </c>
    </row>
    <row r="3041" spans="1:1" x14ac:dyDescent="0.2">
      <c r="A3041" s="26" t="s">
        <v>5138</v>
      </c>
    </row>
    <row r="3042" spans="1:1" x14ac:dyDescent="0.2">
      <c r="A3042" s="27" t="s">
        <v>86</v>
      </c>
    </row>
    <row r="3043" spans="1:1" x14ac:dyDescent="0.2">
      <c r="A3043" s="28" t="s">
        <v>43</v>
      </c>
    </row>
    <row r="3044" spans="1:1" x14ac:dyDescent="0.2">
      <c r="A3044" s="12" t="s">
        <v>1932</v>
      </c>
    </row>
    <row r="3045" spans="1:1" x14ac:dyDescent="0.2">
      <c r="A3045" s="25">
        <v>180109159</v>
      </c>
    </row>
    <row r="3046" spans="1:1" x14ac:dyDescent="0.2">
      <c r="A3046" s="26" t="s">
        <v>4958</v>
      </c>
    </row>
    <row r="3047" spans="1:1" x14ac:dyDescent="0.2">
      <c r="A3047" s="27" t="s">
        <v>73</v>
      </c>
    </row>
    <row r="3048" spans="1:1" x14ac:dyDescent="0.2">
      <c r="A3048" s="28" t="s">
        <v>24</v>
      </c>
    </row>
    <row r="3049" spans="1:1" x14ac:dyDescent="0.2">
      <c r="A3049" s="12" t="s">
        <v>2295</v>
      </c>
    </row>
    <row r="3050" spans="1:1" x14ac:dyDescent="0.2">
      <c r="A3050" s="25">
        <v>180146615</v>
      </c>
    </row>
    <row r="3051" spans="1:1" x14ac:dyDescent="0.2">
      <c r="A3051" s="26" t="s">
        <v>5037</v>
      </c>
    </row>
    <row r="3052" spans="1:1" x14ac:dyDescent="0.2">
      <c r="A3052" s="27" t="s">
        <v>777</v>
      </c>
    </row>
    <row r="3053" spans="1:1" x14ac:dyDescent="0.2">
      <c r="A3053" s="28" t="s">
        <v>19</v>
      </c>
    </row>
    <row r="3054" spans="1:1" x14ac:dyDescent="0.2">
      <c r="A3054" s="12" t="s">
        <v>2118</v>
      </c>
    </row>
    <row r="3055" spans="1:1" x14ac:dyDescent="0.2">
      <c r="A3055" s="25">
        <v>180115531</v>
      </c>
    </row>
    <row r="3056" spans="1:1" x14ac:dyDescent="0.2">
      <c r="A3056" s="26" t="s">
        <v>5135</v>
      </c>
    </row>
    <row r="3057" spans="1:1" x14ac:dyDescent="0.2">
      <c r="A3057" s="27" t="s">
        <v>2120</v>
      </c>
    </row>
    <row r="3058" spans="1:1" x14ac:dyDescent="0.2">
      <c r="A3058" s="28" t="s">
        <v>43</v>
      </c>
    </row>
    <row r="3059" spans="1:1" x14ac:dyDescent="0.2">
      <c r="A3059" s="12" t="s">
        <v>2301</v>
      </c>
    </row>
    <row r="3060" spans="1:1" x14ac:dyDescent="0.2">
      <c r="A3060" s="25">
        <v>180146895</v>
      </c>
    </row>
    <row r="3061" spans="1:1" x14ac:dyDescent="0.2">
      <c r="A3061" s="26" t="s">
        <v>4465</v>
      </c>
    </row>
    <row r="3062" spans="1:1" x14ac:dyDescent="0.2">
      <c r="A3062" s="27" t="s">
        <v>98</v>
      </c>
    </row>
    <row r="3063" spans="1:1" x14ac:dyDescent="0.2">
      <c r="A3063" s="28" t="s">
        <v>19</v>
      </c>
    </row>
    <row r="3064" spans="1:1" x14ac:dyDescent="0.2">
      <c r="A3064" s="12" t="s">
        <v>1988</v>
      </c>
    </row>
    <row r="3065" spans="1:1" x14ac:dyDescent="0.2">
      <c r="A3065" s="25">
        <v>180110394</v>
      </c>
    </row>
    <row r="3066" spans="1:1" x14ac:dyDescent="0.2">
      <c r="A3066" s="26" t="s">
        <v>5096</v>
      </c>
    </row>
    <row r="3067" spans="1:1" x14ac:dyDescent="0.2">
      <c r="A3067" s="27" t="s">
        <v>1990</v>
      </c>
    </row>
    <row r="3068" spans="1:1" x14ac:dyDescent="0.2">
      <c r="A3068" s="28" t="s">
        <v>43</v>
      </c>
    </row>
    <row r="3069" spans="1:1" x14ac:dyDescent="0.2">
      <c r="A3069" s="12" t="s">
        <v>2193</v>
      </c>
    </row>
    <row r="3070" spans="1:1" x14ac:dyDescent="0.2">
      <c r="A3070" s="25">
        <v>180118530</v>
      </c>
    </row>
    <row r="3071" spans="1:1" x14ac:dyDescent="0.2">
      <c r="A3071" s="26" t="s">
        <v>5163</v>
      </c>
    </row>
    <row r="3072" spans="1:1" x14ac:dyDescent="0.2">
      <c r="A3072" s="27" t="s">
        <v>716</v>
      </c>
    </row>
    <row r="3073" spans="1:1" x14ac:dyDescent="0.2">
      <c r="A3073" s="28" t="s">
        <v>43</v>
      </c>
    </row>
    <row r="3074" spans="1:1" x14ac:dyDescent="0.2">
      <c r="A3074" s="12" t="s">
        <v>2903</v>
      </c>
    </row>
    <row r="3075" spans="1:1" x14ac:dyDescent="0.2">
      <c r="A3075" s="25">
        <v>180119103</v>
      </c>
    </row>
    <row r="3076" spans="1:1" x14ac:dyDescent="0.2">
      <c r="A3076" s="26" t="s">
        <v>4414</v>
      </c>
    </row>
    <row r="3077" spans="1:1" x14ac:dyDescent="0.2">
      <c r="A3077" s="27" t="s">
        <v>4414</v>
      </c>
    </row>
    <row r="3078" spans="1:1" x14ac:dyDescent="0.2">
      <c r="A3078" s="28" t="s">
        <v>43</v>
      </c>
    </row>
    <row r="3079" spans="1:1" x14ac:dyDescent="0.2">
      <c r="A3079" s="12" t="s">
        <v>895</v>
      </c>
    </row>
    <row r="3080" spans="1:1" x14ac:dyDescent="0.2">
      <c r="A3080" s="25">
        <v>180048745</v>
      </c>
    </row>
    <row r="3081" spans="1:1" x14ac:dyDescent="0.2">
      <c r="A3081" s="26" t="s">
        <v>4729</v>
      </c>
    </row>
    <row r="3082" spans="1:1" x14ac:dyDescent="0.2">
      <c r="A3082" s="27" t="s">
        <v>897</v>
      </c>
    </row>
    <row r="3083" spans="1:1" x14ac:dyDescent="0.2">
      <c r="A3083" s="28" t="s">
        <v>24</v>
      </c>
    </row>
    <row r="3084" spans="1:1" x14ac:dyDescent="0.2">
      <c r="A3084" s="12" t="s">
        <v>2977</v>
      </c>
    </row>
    <row r="3085" spans="1:1" x14ac:dyDescent="0.2">
      <c r="A3085" s="25">
        <v>180103207</v>
      </c>
    </row>
    <row r="3086" spans="1:1" x14ac:dyDescent="0.2">
      <c r="A3086" s="26" t="s">
        <v>4414</v>
      </c>
    </row>
    <row r="3087" spans="1:1" x14ac:dyDescent="0.2">
      <c r="A3087" s="27" t="s">
        <v>4414</v>
      </c>
    </row>
    <row r="3088" spans="1:1" x14ac:dyDescent="0.2">
      <c r="A3088" s="28" t="s">
        <v>19</v>
      </c>
    </row>
    <row r="3089" spans="1:1" x14ac:dyDescent="0.2">
      <c r="A3089" s="12" t="s">
        <v>1977</v>
      </c>
    </row>
    <row r="3090" spans="1:1" x14ac:dyDescent="0.2">
      <c r="A3090" s="25">
        <v>180110017</v>
      </c>
    </row>
    <row r="3091" spans="1:1" x14ac:dyDescent="0.2">
      <c r="A3091" s="26" t="s">
        <v>4630</v>
      </c>
    </row>
    <row r="3092" spans="1:1" x14ac:dyDescent="0.2">
      <c r="A3092" s="27" t="s">
        <v>86</v>
      </c>
    </row>
    <row r="3093" spans="1:1" x14ac:dyDescent="0.2">
      <c r="A3093" s="28" t="s">
        <v>19</v>
      </c>
    </row>
    <row r="3094" spans="1:1" x14ac:dyDescent="0.2">
      <c r="A3094" s="12" t="s">
        <v>2430</v>
      </c>
    </row>
    <row r="3095" spans="1:1" x14ac:dyDescent="0.2">
      <c r="A3095" s="25">
        <v>180178436</v>
      </c>
    </row>
    <row r="3096" spans="1:1" x14ac:dyDescent="0.2">
      <c r="A3096" s="26" t="s">
        <v>5234</v>
      </c>
    </row>
    <row r="3097" spans="1:1" x14ac:dyDescent="0.2">
      <c r="A3097" s="27" t="s">
        <v>2432</v>
      </c>
    </row>
    <row r="3098" spans="1:1" x14ac:dyDescent="0.2">
      <c r="A3098" s="28" t="s">
        <v>24</v>
      </c>
    </row>
    <row r="3099" spans="1:1" x14ac:dyDescent="0.2">
      <c r="A3099" s="12" t="s">
        <v>207</v>
      </c>
    </row>
    <row r="3100" spans="1:1" x14ac:dyDescent="0.2">
      <c r="A3100" s="25">
        <v>180033381</v>
      </c>
    </row>
    <row r="3101" spans="1:1" x14ac:dyDescent="0.2">
      <c r="A3101" s="26" t="s">
        <v>17</v>
      </c>
    </row>
    <row r="3102" spans="1:1" x14ac:dyDescent="0.2">
      <c r="A3102" s="27" t="s">
        <v>17</v>
      </c>
    </row>
    <row r="3103" spans="1:1" x14ac:dyDescent="0.2">
      <c r="A3103" s="28" t="s">
        <v>24</v>
      </c>
    </row>
    <row r="3104" spans="1:1" x14ac:dyDescent="0.2">
      <c r="A3104" s="12" t="s">
        <v>305</v>
      </c>
    </row>
    <row r="3105" spans="1:1" x14ac:dyDescent="0.2">
      <c r="A3105" s="25">
        <v>180042372</v>
      </c>
    </row>
    <row r="3106" spans="1:1" x14ac:dyDescent="0.2">
      <c r="A3106" s="26" t="s">
        <v>4509</v>
      </c>
    </row>
    <row r="3107" spans="1:1" x14ac:dyDescent="0.2">
      <c r="A3107" s="27" t="s">
        <v>307</v>
      </c>
    </row>
    <row r="3108" spans="1:1" x14ac:dyDescent="0.2">
      <c r="A3108" s="28" t="s">
        <v>65</v>
      </c>
    </row>
    <row r="3109" spans="1:1" x14ac:dyDescent="0.2">
      <c r="A3109" s="25">
        <v>180044405</v>
      </c>
    </row>
    <row r="3110" spans="1:1" x14ac:dyDescent="0.2">
      <c r="A3110" s="26" t="s">
        <v>4509</v>
      </c>
    </row>
    <row r="3111" spans="1:1" x14ac:dyDescent="0.2">
      <c r="A3111" s="27" t="s">
        <v>307</v>
      </c>
    </row>
    <row r="3112" spans="1:1" x14ac:dyDescent="0.2">
      <c r="A3112" s="28" t="s">
        <v>19</v>
      </c>
    </row>
    <row r="3113" spans="1:1" x14ac:dyDescent="0.2">
      <c r="A3113" s="12" t="s">
        <v>772</v>
      </c>
    </row>
    <row r="3114" spans="1:1" x14ac:dyDescent="0.2">
      <c r="A3114" s="25">
        <v>180047188</v>
      </c>
    </row>
    <row r="3115" spans="1:1" x14ac:dyDescent="0.2">
      <c r="A3115" s="26" t="s">
        <v>4687</v>
      </c>
    </row>
    <row r="3116" spans="1:1" x14ac:dyDescent="0.2">
      <c r="A3116" s="27" t="s">
        <v>774</v>
      </c>
    </row>
    <row r="3117" spans="1:1" x14ac:dyDescent="0.2">
      <c r="A3117" s="28" t="s">
        <v>19</v>
      </c>
    </row>
    <row r="3118" spans="1:1" x14ac:dyDescent="0.2">
      <c r="A3118" s="25">
        <v>180137969</v>
      </c>
    </row>
    <row r="3119" spans="1:1" x14ac:dyDescent="0.2">
      <c r="A3119" s="26" t="s">
        <v>4414</v>
      </c>
    </row>
    <row r="3120" spans="1:1" x14ac:dyDescent="0.2">
      <c r="A3120" s="27" t="s">
        <v>4414</v>
      </c>
    </row>
    <row r="3121" spans="1:1" x14ac:dyDescent="0.2">
      <c r="A3121" s="28" t="s">
        <v>19</v>
      </c>
    </row>
    <row r="3122" spans="1:1" x14ac:dyDescent="0.2">
      <c r="A3122" s="12" t="s">
        <v>2589</v>
      </c>
    </row>
    <row r="3123" spans="1:1" x14ac:dyDescent="0.2">
      <c r="A3123" s="25">
        <v>180195330</v>
      </c>
    </row>
    <row r="3124" spans="1:1" x14ac:dyDescent="0.2">
      <c r="A3124" s="26" t="s">
        <v>4830</v>
      </c>
    </row>
    <row r="3125" spans="1:1" x14ac:dyDescent="0.2">
      <c r="A3125" s="27" t="s">
        <v>233</v>
      </c>
    </row>
    <row r="3126" spans="1:1" x14ac:dyDescent="0.2">
      <c r="A3126" s="28" t="s">
        <v>19</v>
      </c>
    </row>
    <row r="3127" spans="1:1" x14ac:dyDescent="0.2">
      <c r="A3127" s="12" t="s">
        <v>382</v>
      </c>
    </row>
    <row r="3128" spans="1:1" x14ac:dyDescent="0.2">
      <c r="A3128" s="25">
        <v>180043271</v>
      </c>
    </row>
    <row r="3129" spans="1:1" x14ac:dyDescent="0.2">
      <c r="A3129" s="26" t="s">
        <v>4540</v>
      </c>
    </row>
    <row r="3130" spans="1:1" x14ac:dyDescent="0.2">
      <c r="A3130" s="27" t="s">
        <v>42</v>
      </c>
    </row>
    <row r="3131" spans="1:1" x14ac:dyDescent="0.2">
      <c r="A3131" s="25">
        <v>180126223</v>
      </c>
    </row>
    <row r="3132" spans="1:1" x14ac:dyDescent="0.2">
      <c r="A3132" s="26" t="s">
        <v>4414</v>
      </c>
    </row>
    <row r="3133" spans="1:1" x14ac:dyDescent="0.2">
      <c r="A3133" s="27" t="s">
        <v>4414</v>
      </c>
    </row>
    <row r="3134" spans="1:1" x14ac:dyDescent="0.2">
      <c r="A3134" s="28" t="s">
        <v>19</v>
      </c>
    </row>
    <row r="3135" spans="1:1" x14ac:dyDescent="0.2">
      <c r="A3135" s="12" t="s">
        <v>2602</v>
      </c>
    </row>
    <row r="3136" spans="1:1" x14ac:dyDescent="0.2">
      <c r="A3136" s="25">
        <v>180196434</v>
      </c>
    </row>
    <row r="3137" spans="1:1" x14ac:dyDescent="0.2">
      <c r="A3137" s="26" t="s">
        <v>5206</v>
      </c>
    </row>
    <row r="3138" spans="1:1" x14ac:dyDescent="0.2">
      <c r="A3138" s="27" t="s">
        <v>2351</v>
      </c>
    </row>
    <row r="3139" spans="1:1" x14ac:dyDescent="0.2">
      <c r="A3139" s="28" t="s">
        <v>24</v>
      </c>
    </row>
    <row r="3140" spans="1:1" x14ac:dyDescent="0.2">
      <c r="A3140" s="12" t="s">
        <v>955</v>
      </c>
    </row>
    <row r="3141" spans="1:1" x14ac:dyDescent="0.2">
      <c r="A3141" s="25">
        <v>180049229</v>
      </c>
    </row>
    <row r="3142" spans="1:1" x14ac:dyDescent="0.2">
      <c r="A3142" s="26" t="s">
        <v>4746</v>
      </c>
    </row>
    <row r="3143" spans="1:1" x14ac:dyDescent="0.2">
      <c r="A3143" s="27" t="s">
        <v>456</v>
      </c>
    </row>
    <row r="3144" spans="1:1" x14ac:dyDescent="0.2">
      <c r="A3144" s="28" t="s">
        <v>24</v>
      </c>
    </row>
    <row r="3145" spans="1:1" x14ac:dyDescent="0.2">
      <c r="A3145" s="25">
        <v>180135656</v>
      </c>
    </row>
    <row r="3146" spans="1:1" x14ac:dyDescent="0.2">
      <c r="A3146" s="26" t="s">
        <v>4414</v>
      </c>
    </row>
    <row r="3147" spans="1:1" x14ac:dyDescent="0.2">
      <c r="A3147" s="27" t="s">
        <v>4414</v>
      </c>
    </row>
    <row r="3148" spans="1:1" x14ac:dyDescent="0.2">
      <c r="A3148" s="28" t="s">
        <v>24</v>
      </c>
    </row>
    <row r="3149" spans="1:1" x14ac:dyDescent="0.2">
      <c r="A3149" s="12" t="s">
        <v>4568</v>
      </c>
    </row>
    <row r="3150" spans="1:1" x14ac:dyDescent="0.2">
      <c r="A3150" s="25">
        <v>180044073</v>
      </c>
    </row>
    <row r="3151" spans="1:1" x14ac:dyDescent="0.2">
      <c r="A3151" s="26" t="s">
        <v>4569</v>
      </c>
    </row>
    <row r="3152" spans="1:1" x14ac:dyDescent="0.2">
      <c r="A3152" s="27" t="s">
        <v>448</v>
      </c>
    </row>
    <row r="3153" spans="1:1" x14ac:dyDescent="0.2">
      <c r="A3153" s="28" t="s">
        <v>19</v>
      </c>
    </row>
    <row r="3154" spans="1:1" x14ac:dyDescent="0.2">
      <c r="A3154" s="12" t="s">
        <v>945</v>
      </c>
    </row>
    <row r="3155" spans="1:1" x14ac:dyDescent="0.2">
      <c r="A3155" s="25">
        <v>180049113</v>
      </c>
    </row>
    <row r="3156" spans="1:1" x14ac:dyDescent="0.2">
      <c r="A3156" s="26" t="s">
        <v>4574</v>
      </c>
    </row>
    <row r="3157" spans="1:1" x14ac:dyDescent="0.2">
      <c r="A3157" s="27" t="s">
        <v>28</v>
      </c>
    </row>
    <row r="3158" spans="1:1" x14ac:dyDescent="0.2">
      <c r="A3158" s="28" t="s">
        <v>43</v>
      </c>
    </row>
    <row r="3159" spans="1:1" x14ac:dyDescent="0.2">
      <c r="A3159" s="12" t="s">
        <v>2058</v>
      </c>
    </row>
    <row r="3160" spans="1:1" x14ac:dyDescent="0.2">
      <c r="A3160" s="25">
        <v>180112699</v>
      </c>
    </row>
    <row r="3161" spans="1:1" x14ac:dyDescent="0.2">
      <c r="A3161" s="26" t="s">
        <v>5119</v>
      </c>
    </row>
    <row r="3162" spans="1:1" x14ac:dyDescent="0.2">
      <c r="A3162" s="27" t="s">
        <v>2060</v>
      </c>
    </row>
    <row r="3163" spans="1:1" x14ac:dyDescent="0.2">
      <c r="A3163" s="28" t="s">
        <v>43</v>
      </c>
    </row>
    <row r="3164" spans="1:1" x14ac:dyDescent="0.2">
      <c r="A3164" s="12" t="s">
        <v>2874</v>
      </c>
    </row>
    <row r="3165" spans="1:1" x14ac:dyDescent="0.2">
      <c r="A3165" s="25">
        <v>180039105</v>
      </c>
    </row>
    <row r="3166" spans="1:1" x14ac:dyDescent="0.2">
      <c r="A3166" s="26" t="s">
        <v>4414</v>
      </c>
    </row>
    <row r="3167" spans="1:1" x14ac:dyDescent="0.2">
      <c r="A3167" s="27" t="s">
        <v>4414</v>
      </c>
    </row>
    <row r="3168" spans="1:1" x14ac:dyDescent="0.2">
      <c r="A3168" s="28" t="s">
        <v>19</v>
      </c>
    </row>
    <row r="3169" spans="1:1" x14ac:dyDescent="0.2">
      <c r="A3169" s="12" t="s">
        <v>1783</v>
      </c>
    </row>
    <row r="3170" spans="1:1" x14ac:dyDescent="0.2">
      <c r="A3170" s="25">
        <v>180106583</v>
      </c>
    </row>
    <row r="3171" spans="1:1" x14ac:dyDescent="0.2">
      <c r="A3171" s="26" t="s">
        <v>4422</v>
      </c>
    </row>
    <row r="3172" spans="1:1" x14ac:dyDescent="0.2">
      <c r="A3172" s="27" t="s">
        <v>28</v>
      </c>
    </row>
    <row r="3173" spans="1:1" x14ac:dyDescent="0.2">
      <c r="A3173" s="28" t="s">
        <v>24</v>
      </c>
    </row>
    <row r="3174" spans="1:1" x14ac:dyDescent="0.2">
      <c r="A3174" s="25">
        <v>180199069</v>
      </c>
    </row>
    <row r="3175" spans="1:1" x14ac:dyDescent="0.2">
      <c r="A3175" s="26" t="s">
        <v>4414</v>
      </c>
    </row>
    <row r="3176" spans="1:1" x14ac:dyDescent="0.2">
      <c r="A3176" s="27" t="s">
        <v>4414</v>
      </c>
    </row>
    <row r="3177" spans="1:1" x14ac:dyDescent="0.2">
      <c r="A3177" s="28" t="s">
        <v>24</v>
      </c>
    </row>
    <row r="3178" spans="1:1" x14ac:dyDescent="0.2">
      <c r="A3178" s="12" t="s">
        <v>454</v>
      </c>
    </row>
    <row r="3179" spans="1:1" x14ac:dyDescent="0.2">
      <c r="A3179" s="25">
        <v>180044111</v>
      </c>
    </row>
    <row r="3180" spans="1:1" x14ac:dyDescent="0.2">
      <c r="A3180" s="26" t="s">
        <v>4572</v>
      </c>
    </row>
    <row r="3181" spans="1:1" x14ac:dyDescent="0.2">
      <c r="A3181" s="27" t="s">
        <v>456</v>
      </c>
    </row>
    <row r="3182" spans="1:1" x14ac:dyDescent="0.2">
      <c r="A3182" s="28" t="s">
        <v>19</v>
      </c>
    </row>
    <row r="3183" spans="1:1" x14ac:dyDescent="0.2">
      <c r="A3183" s="12" t="s">
        <v>2072</v>
      </c>
    </row>
    <row r="3184" spans="1:1" x14ac:dyDescent="0.2">
      <c r="A3184" s="25">
        <v>180114268</v>
      </c>
    </row>
    <row r="3185" spans="1:1" x14ac:dyDescent="0.2">
      <c r="A3185" s="26" t="s">
        <v>4448</v>
      </c>
    </row>
    <row r="3186" spans="1:1" x14ac:dyDescent="0.2">
      <c r="A3186" s="27" t="s">
        <v>25</v>
      </c>
    </row>
    <row r="3187" spans="1:1" x14ac:dyDescent="0.2">
      <c r="A3187" s="25">
        <v>180114284</v>
      </c>
    </row>
    <row r="3188" spans="1:1" x14ac:dyDescent="0.2">
      <c r="A3188" s="26" t="s">
        <v>4448</v>
      </c>
    </row>
    <row r="3189" spans="1:1" x14ac:dyDescent="0.2">
      <c r="A3189" s="27" t="s">
        <v>25</v>
      </c>
    </row>
    <row r="3190" spans="1:1" x14ac:dyDescent="0.2">
      <c r="A3190" s="12" t="s">
        <v>2815</v>
      </c>
    </row>
    <row r="3191" spans="1:1" x14ac:dyDescent="0.2">
      <c r="A3191" s="25">
        <v>180219183</v>
      </c>
    </row>
    <row r="3192" spans="1:1" x14ac:dyDescent="0.2">
      <c r="A3192" s="26" t="s">
        <v>5339</v>
      </c>
    </row>
    <row r="3193" spans="1:1" x14ac:dyDescent="0.2">
      <c r="A3193" s="27" t="s">
        <v>2817</v>
      </c>
    </row>
    <row r="3194" spans="1:1" x14ac:dyDescent="0.2">
      <c r="A3194" s="28" t="s">
        <v>19</v>
      </c>
    </row>
    <row r="3195" spans="1:1" x14ac:dyDescent="0.2">
      <c r="A3195" s="12" t="s">
        <v>2321</v>
      </c>
    </row>
    <row r="3196" spans="1:1" x14ac:dyDescent="0.2">
      <c r="A3196" s="25">
        <v>180147662</v>
      </c>
    </row>
    <row r="3197" spans="1:1" x14ac:dyDescent="0.2">
      <c r="A3197" s="26" t="s">
        <v>5085</v>
      </c>
    </row>
    <row r="3198" spans="1:1" x14ac:dyDescent="0.2">
      <c r="A3198" s="27" t="s">
        <v>1962</v>
      </c>
    </row>
    <row r="3199" spans="1:1" x14ac:dyDescent="0.2">
      <c r="A3199" s="28" t="s">
        <v>43</v>
      </c>
    </row>
    <row r="3200" spans="1:1" x14ac:dyDescent="0.2">
      <c r="A3200" s="12" t="s">
        <v>2242</v>
      </c>
    </row>
    <row r="3201" spans="1:1" x14ac:dyDescent="0.2">
      <c r="A3201" s="25">
        <v>180121620</v>
      </c>
    </row>
    <row r="3202" spans="1:1" x14ac:dyDescent="0.2">
      <c r="A3202" s="26" t="s">
        <v>5177</v>
      </c>
    </row>
    <row r="3203" spans="1:1" x14ac:dyDescent="0.2">
      <c r="A3203" s="27" t="s">
        <v>529</v>
      </c>
    </row>
    <row r="3204" spans="1:1" x14ac:dyDescent="0.2">
      <c r="A3204" s="28" t="s">
        <v>24</v>
      </c>
    </row>
    <row r="3205" spans="1:1" x14ac:dyDescent="0.2">
      <c r="A3205" s="25">
        <v>180145341</v>
      </c>
    </row>
    <row r="3206" spans="1:1" x14ac:dyDescent="0.2">
      <c r="A3206" s="26" t="s">
        <v>4414</v>
      </c>
    </row>
    <row r="3207" spans="1:1" x14ac:dyDescent="0.2">
      <c r="A3207" s="27" t="s">
        <v>4414</v>
      </c>
    </row>
    <row r="3208" spans="1:1" x14ac:dyDescent="0.2">
      <c r="A3208" s="28" t="s">
        <v>24</v>
      </c>
    </row>
    <row r="3209" spans="1:1" x14ac:dyDescent="0.2">
      <c r="A3209" s="12" t="s">
        <v>1312</v>
      </c>
    </row>
    <row r="3210" spans="1:1" x14ac:dyDescent="0.2">
      <c r="A3210" s="25">
        <v>180065283</v>
      </c>
    </row>
    <row r="3211" spans="1:1" x14ac:dyDescent="0.2">
      <c r="A3211" s="26" t="s">
        <v>4874</v>
      </c>
    </row>
    <row r="3212" spans="1:1" x14ac:dyDescent="0.2">
      <c r="A3212" s="27" t="s">
        <v>39</v>
      </c>
    </row>
    <row r="3213" spans="1:1" x14ac:dyDescent="0.2">
      <c r="A3213" s="28" t="s">
        <v>19</v>
      </c>
    </row>
    <row r="3214" spans="1:1" x14ac:dyDescent="0.2">
      <c r="A3214" s="12" t="s">
        <v>1024</v>
      </c>
    </row>
    <row r="3215" spans="1:1" x14ac:dyDescent="0.2">
      <c r="A3215" s="25">
        <v>180049962</v>
      </c>
    </row>
    <row r="3216" spans="1:1" x14ac:dyDescent="0.2">
      <c r="A3216" s="26" t="s">
        <v>4765</v>
      </c>
    </row>
    <row r="3217" spans="1:1" x14ac:dyDescent="0.2">
      <c r="A3217" s="27" t="s">
        <v>614</v>
      </c>
    </row>
    <row r="3218" spans="1:1" x14ac:dyDescent="0.2">
      <c r="A3218" s="28" t="s">
        <v>24</v>
      </c>
    </row>
    <row r="3219" spans="1:1" x14ac:dyDescent="0.2">
      <c r="A3219" s="25">
        <v>180131812</v>
      </c>
    </row>
    <row r="3220" spans="1:1" x14ac:dyDescent="0.2">
      <c r="A3220" s="26" t="s">
        <v>4414</v>
      </c>
    </row>
    <row r="3221" spans="1:1" x14ac:dyDescent="0.2">
      <c r="A3221" s="27" t="s">
        <v>4414</v>
      </c>
    </row>
    <row r="3222" spans="1:1" x14ac:dyDescent="0.2">
      <c r="A3222" s="28" t="s">
        <v>24</v>
      </c>
    </row>
    <row r="3223" spans="1:1" x14ac:dyDescent="0.2">
      <c r="A3223" s="12" t="s">
        <v>673</v>
      </c>
    </row>
    <row r="3224" spans="1:1" x14ac:dyDescent="0.2">
      <c r="A3224" s="25">
        <v>180046203</v>
      </c>
    </row>
    <row r="3225" spans="1:1" x14ac:dyDescent="0.2">
      <c r="A3225" s="26" t="s">
        <v>4650</v>
      </c>
    </row>
    <row r="3226" spans="1:1" x14ac:dyDescent="0.2">
      <c r="A3226" s="27" t="s">
        <v>98</v>
      </c>
    </row>
    <row r="3227" spans="1:1" x14ac:dyDescent="0.2">
      <c r="A3227" s="28" t="s">
        <v>19</v>
      </c>
    </row>
    <row r="3228" spans="1:1" x14ac:dyDescent="0.2">
      <c r="A3228" s="12" t="s">
        <v>706</v>
      </c>
    </row>
    <row r="3229" spans="1:1" x14ac:dyDescent="0.2">
      <c r="A3229" s="25">
        <v>180046548</v>
      </c>
    </row>
    <row r="3230" spans="1:1" x14ac:dyDescent="0.2">
      <c r="A3230" s="26" t="s">
        <v>4662</v>
      </c>
    </row>
    <row r="3231" spans="1:1" x14ac:dyDescent="0.2">
      <c r="A3231" s="27" t="s">
        <v>708</v>
      </c>
    </row>
    <row r="3232" spans="1:1" x14ac:dyDescent="0.2">
      <c r="A3232" s="28" t="s">
        <v>19</v>
      </c>
    </row>
    <row r="3233" spans="1:1" x14ac:dyDescent="0.2">
      <c r="A3233" s="25">
        <v>180130352</v>
      </c>
    </row>
    <row r="3234" spans="1:1" x14ac:dyDescent="0.2">
      <c r="A3234" s="26" t="s">
        <v>4414</v>
      </c>
    </row>
    <row r="3235" spans="1:1" x14ac:dyDescent="0.2">
      <c r="A3235" s="27" t="s">
        <v>4414</v>
      </c>
    </row>
    <row r="3236" spans="1:1" x14ac:dyDescent="0.2">
      <c r="A3236" s="28" t="s">
        <v>19</v>
      </c>
    </row>
    <row r="3237" spans="1:1" x14ac:dyDescent="0.2">
      <c r="A3237" s="12" t="s">
        <v>1232</v>
      </c>
    </row>
    <row r="3238" spans="1:1" x14ac:dyDescent="0.2">
      <c r="A3238" s="25">
        <v>180060805</v>
      </c>
    </row>
    <row r="3239" spans="1:1" x14ac:dyDescent="0.2">
      <c r="A3239" s="26" t="s">
        <v>4848</v>
      </c>
    </row>
    <row r="3240" spans="1:1" x14ac:dyDescent="0.2">
      <c r="A3240" s="27" t="s">
        <v>42</v>
      </c>
    </row>
    <row r="3241" spans="1:1" x14ac:dyDescent="0.2">
      <c r="A3241" s="25">
        <v>180137136</v>
      </c>
    </row>
    <row r="3242" spans="1:1" x14ac:dyDescent="0.2">
      <c r="A3242" s="26" t="s">
        <v>4414</v>
      </c>
    </row>
    <row r="3243" spans="1:1" x14ac:dyDescent="0.2">
      <c r="A3243" s="27" t="s">
        <v>4414</v>
      </c>
    </row>
    <row r="3244" spans="1:1" x14ac:dyDescent="0.2">
      <c r="A3244" s="28" t="s">
        <v>43</v>
      </c>
    </row>
    <row r="3245" spans="1:1" x14ac:dyDescent="0.2">
      <c r="A3245" s="25">
        <v>180169674</v>
      </c>
    </row>
    <row r="3246" spans="1:1" x14ac:dyDescent="0.2">
      <c r="A3246" s="26" t="s">
        <v>4579</v>
      </c>
    </row>
    <row r="3247" spans="1:1" x14ac:dyDescent="0.2">
      <c r="A3247" s="27" t="s">
        <v>42</v>
      </c>
    </row>
    <row r="3248" spans="1:1" x14ac:dyDescent="0.2">
      <c r="A3248" s="12" t="s">
        <v>853</v>
      </c>
    </row>
    <row r="3249" spans="1:1" x14ac:dyDescent="0.2">
      <c r="A3249" s="25">
        <v>180048206</v>
      </c>
    </row>
    <row r="3250" spans="1:1" x14ac:dyDescent="0.2">
      <c r="A3250" s="26" t="s">
        <v>4713</v>
      </c>
    </row>
    <row r="3251" spans="1:1" x14ac:dyDescent="0.2">
      <c r="A3251" s="27" t="s">
        <v>855</v>
      </c>
    </row>
    <row r="3252" spans="1:1" x14ac:dyDescent="0.2">
      <c r="A3252" s="28" t="s">
        <v>43</v>
      </c>
    </row>
    <row r="3253" spans="1:1" x14ac:dyDescent="0.2">
      <c r="A3253" s="25">
        <v>180135465</v>
      </c>
    </row>
    <row r="3254" spans="1:1" x14ac:dyDescent="0.2">
      <c r="A3254" s="26" t="s">
        <v>4414</v>
      </c>
    </row>
    <row r="3255" spans="1:1" x14ac:dyDescent="0.2">
      <c r="A3255" s="27" t="s">
        <v>4414</v>
      </c>
    </row>
    <row r="3256" spans="1:1" x14ac:dyDescent="0.2">
      <c r="A3256" s="28" t="s">
        <v>43</v>
      </c>
    </row>
    <row r="3257" spans="1:1" x14ac:dyDescent="0.2">
      <c r="A3257" s="12" t="s">
        <v>1930</v>
      </c>
    </row>
    <row r="3258" spans="1:1" x14ac:dyDescent="0.2">
      <c r="A3258" s="25">
        <v>180109094</v>
      </c>
    </row>
    <row r="3259" spans="1:1" x14ac:dyDescent="0.2">
      <c r="A3259" s="26" t="s">
        <v>5075</v>
      </c>
    </row>
    <row r="3260" spans="1:1" x14ac:dyDescent="0.2">
      <c r="A3260" s="27" t="s">
        <v>165</v>
      </c>
    </row>
    <row r="3261" spans="1:1" x14ac:dyDescent="0.2">
      <c r="A3261" s="28" t="s">
        <v>19</v>
      </c>
    </row>
    <row r="3262" spans="1:1" x14ac:dyDescent="0.2">
      <c r="A3262" s="12" t="s">
        <v>346</v>
      </c>
    </row>
    <row r="3263" spans="1:1" x14ac:dyDescent="0.2">
      <c r="A3263" s="25">
        <v>180042955</v>
      </c>
    </row>
    <row r="3264" spans="1:1" x14ac:dyDescent="0.2">
      <c r="A3264" s="26" t="s">
        <v>4438</v>
      </c>
    </row>
    <row r="3265" spans="1:1" x14ac:dyDescent="0.2">
      <c r="A3265" s="27" t="s">
        <v>83</v>
      </c>
    </row>
    <row r="3266" spans="1:1" x14ac:dyDescent="0.2">
      <c r="A3266" s="28" t="s">
        <v>65</v>
      </c>
    </row>
    <row r="3267" spans="1:1" x14ac:dyDescent="0.2">
      <c r="A3267" s="25">
        <v>180043174</v>
      </c>
    </row>
    <row r="3268" spans="1:1" x14ac:dyDescent="0.2">
      <c r="A3268" s="26" t="s">
        <v>4438</v>
      </c>
    </row>
    <row r="3269" spans="1:1" x14ac:dyDescent="0.2">
      <c r="A3269" s="27" t="s">
        <v>83</v>
      </c>
    </row>
    <row r="3270" spans="1:1" x14ac:dyDescent="0.2">
      <c r="A3270" s="28" t="s">
        <v>19</v>
      </c>
    </row>
    <row r="3271" spans="1:1" x14ac:dyDescent="0.2">
      <c r="A3271" s="25">
        <v>180125782</v>
      </c>
    </row>
    <row r="3272" spans="1:1" x14ac:dyDescent="0.2">
      <c r="A3272" s="26" t="s">
        <v>4414</v>
      </c>
    </row>
    <row r="3273" spans="1:1" x14ac:dyDescent="0.2">
      <c r="A3273" s="27" t="s">
        <v>4414</v>
      </c>
    </row>
    <row r="3274" spans="1:1" x14ac:dyDescent="0.2">
      <c r="A3274" s="28" t="s">
        <v>24</v>
      </c>
    </row>
    <row r="3275" spans="1:1" x14ac:dyDescent="0.2">
      <c r="A3275" s="12" t="s">
        <v>1834</v>
      </c>
    </row>
    <row r="3276" spans="1:1" x14ac:dyDescent="0.2">
      <c r="A3276" s="25">
        <v>180107547</v>
      </c>
    </row>
    <row r="3277" spans="1:1" x14ac:dyDescent="0.2">
      <c r="A3277" s="26" t="s">
        <v>5048</v>
      </c>
    </row>
    <row r="3278" spans="1:1" x14ac:dyDescent="0.2">
      <c r="A3278" s="27" t="s">
        <v>1682</v>
      </c>
    </row>
    <row r="3279" spans="1:1" x14ac:dyDescent="0.2">
      <c r="A3279" s="28" t="s">
        <v>43</v>
      </c>
    </row>
    <row r="3280" spans="1:1" x14ac:dyDescent="0.2">
      <c r="A3280" s="12" t="s">
        <v>1762</v>
      </c>
    </row>
    <row r="3281" spans="1:1" x14ac:dyDescent="0.2">
      <c r="A3281" s="25">
        <v>180106168</v>
      </c>
    </row>
    <row r="3282" spans="1:1" x14ac:dyDescent="0.2">
      <c r="A3282" s="26" t="s">
        <v>4420</v>
      </c>
    </row>
    <row r="3283" spans="1:1" x14ac:dyDescent="0.2">
      <c r="A3283" s="27" t="s">
        <v>28</v>
      </c>
    </row>
    <row r="3284" spans="1:1" x14ac:dyDescent="0.2">
      <c r="A3284" s="28" t="s">
        <v>43</v>
      </c>
    </row>
    <row r="3285" spans="1:1" x14ac:dyDescent="0.2">
      <c r="A3285" s="25">
        <v>180185912</v>
      </c>
    </row>
    <row r="3286" spans="1:1" x14ac:dyDescent="0.2">
      <c r="A3286" s="26" t="s">
        <v>4414</v>
      </c>
    </row>
    <row r="3287" spans="1:1" x14ac:dyDescent="0.2">
      <c r="A3287" s="27" t="s">
        <v>4414</v>
      </c>
    </row>
    <row r="3288" spans="1:1" x14ac:dyDescent="0.2">
      <c r="A3288" s="28" t="s">
        <v>43</v>
      </c>
    </row>
    <row r="3289" spans="1:1" x14ac:dyDescent="0.2">
      <c r="A3289" s="12" t="s">
        <v>2887</v>
      </c>
    </row>
    <row r="3290" spans="1:1" x14ac:dyDescent="0.2">
      <c r="A3290" s="25">
        <v>180046823</v>
      </c>
    </row>
    <row r="3291" spans="1:1" x14ac:dyDescent="0.2">
      <c r="A3291" s="26" t="s">
        <v>4678</v>
      </c>
    </row>
    <row r="3292" spans="1:1" x14ac:dyDescent="0.2">
      <c r="A3292" s="27" t="s">
        <v>39</v>
      </c>
    </row>
    <row r="3293" spans="1:1" x14ac:dyDescent="0.2">
      <c r="A3293" s="28" t="s">
        <v>19</v>
      </c>
    </row>
    <row r="3294" spans="1:1" x14ac:dyDescent="0.2">
      <c r="A3294" s="12" t="s">
        <v>2871</v>
      </c>
    </row>
    <row r="3295" spans="1:1" x14ac:dyDescent="0.2">
      <c r="A3295" s="25">
        <v>104028298</v>
      </c>
    </row>
    <row r="3296" spans="1:1" x14ac:dyDescent="0.2">
      <c r="A3296" s="26" t="s">
        <v>4427</v>
      </c>
    </row>
    <row r="3297" spans="1:1" x14ac:dyDescent="0.2">
      <c r="A3297" s="27" t="s">
        <v>48</v>
      </c>
    </row>
    <row r="3298" spans="1:1" x14ac:dyDescent="0.2">
      <c r="A3298" s="28" t="s">
        <v>19</v>
      </c>
    </row>
    <row r="3299" spans="1:1" x14ac:dyDescent="0.2">
      <c r="A3299" s="25">
        <v>180107938</v>
      </c>
    </row>
    <row r="3300" spans="1:1" x14ac:dyDescent="0.2">
      <c r="A3300" s="26" t="s">
        <v>4427</v>
      </c>
    </row>
    <row r="3301" spans="1:1" x14ac:dyDescent="0.2">
      <c r="A3301" s="27" t="s">
        <v>48</v>
      </c>
    </row>
    <row r="3302" spans="1:1" x14ac:dyDescent="0.2">
      <c r="A3302" s="28" t="s">
        <v>24</v>
      </c>
    </row>
    <row r="3303" spans="1:1" x14ac:dyDescent="0.2">
      <c r="A3303" s="12" t="s">
        <v>2483</v>
      </c>
    </row>
    <row r="3304" spans="1:1" x14ac:dyDescent="0.2">
      <c r="A3304" s="25">
        <v>180182360</v>
      </c>
    </row>
    <row r="3305" spans="1:1" x14ac:dyDescent="0.2">
      <c r="A3305" s="26" t="s">
        <v>5248</v>
      </c>
    </row>
    <row r="3306" spans="1:1" x14ac:dyDescent="0.2">
      <c r="A3306" s="27" t="s">
        <v>2485</v>
      </c>
    </row>
    <row r="3307" spans="1:1" x14ac:dyDescent="0.2">
      <c r="A3307" s="28" t="s">
        <v>24</v>
      </c>
    </row>
    <row r="3308" spans="1:1" x14ac:dyDescent="0.2">
      <c r="A3308" s="12" t="s">
        <v>1907</v>
      </c>
    </row>
    <row r="3309" spans="1:1" x14ac:dyDescent="0.2">
      <c r="A3309" s="25">
        <v>180108837</v>
      </c>
    </row>
    <row r="3310" spans="1:1" x14ac:dyDescent="0.2">
      <c r="A3310" s="26" t="s">
        <v>4881</v>
      </c>
    </row>
    <row r="3311" spans="1:1" x14ac:dyDescent="0.2">
      <c r="A3311" s="27" t="s">
        <v>73</v>
      </c>
    </row>
    <row r="3312" spans="1:1" x14ac:dyDescent="0.2">
      <c r="A3312" s="28" t="s">
        <v>43</v>
      </c>
    </row>
    <row r="3313" spans="1:1" x14ac:dyDescent="0.2">
      <c r="A3313" s="12" t="s">
        <v>1157</v>
      </c>
    </row>
    <row r="3314" spans="1:1" x14ac:dyDescent="0.2">
      <c r="A3314" s="25">
        <v>180054036</v>
      </c>
    </row>
    <row r="3315" spans="1:1" x14ac:dyDescent="0.2">
      <c r="A3315" s="26" t="s">
        <v>4815</v>
      </c>
    </row>
    <row r="3316" spans="1:1" x14ac:dyDescent="0.2">
      <c r="A3316" s="27" t="s">
        <v>73</v>
      </c>
    </row>
    <row r="3317" spans="1:1" x14ac:dyDescent="0.2">
      <c r="A3317" s="28" t="s">
        <v>19</v>
      </c>
    </row>
    <row r="3318" spans="1:1" x14ac:dyDescent="0.2">
      <c r="A3318" s="25">
        <v>180136148</v>
      </c>
    </row>
    <row r="3319" spans="1:1" x14ac:dyDescent="0.2">
      <c r="A3319" s="26" t="s">
        <v>4414</v>
      </c>
    </row>
    <row r="3320" spans="1:1" x14ac:dyDescent="0.2">
      <c r="A3320" s="27" t="s">
        <v>4414</v>
      </c>
    </row>
    <row r="3321" spans="1:1" x14ac:dyDescent="0.2">
      <c r="A3321" s="28" t="s">
        <v>19</v>
      </c>
    </row>
    <row r="3322" spans="1:1" x14ac:dyDescent="0.2">
      <c r="A3322" s="12" t="s">
        <v>1045</v>
      </c>
    </row>
    <row r="3323" spans="1:1" x14ac:dyDescent="0.2">
      <c r="A3323" s="25">
        <v>180050650</v>
      </c>
    </row>
    <row r="3324" spans="1:1" x14ac:dyDescent="0.2">
      <c r="A3324" s="26" t="s">
        <v>4774</v>
      </c>
    </row>
    <row r="3325" spans="1:1" x14ac:dyDescent="0.2">
      <c r="A3325" s="27" t="s">
        <v>31</v>
      </c>
    </row>
    <row r="3326" spans="1:1" x14ac:dyDescent="0.2">
      <c r="A3326" s="28" t="s">
        <v>19</v>
      </c>
    </row>
    <row r="3327" spans="1:1" x14ac:dyDescent="0.2">
      <c r="A3327" s="12" t="s">
        <v>1365</v>
      </c>
    </row>
    <row r="3328" spans="1:1" x14ac:dyDescent="0.2">
      <c r="A3328" s="25">
        <v>180065704</v>
      </c>
    </row>
    <row r="3329" spans="1:1" x14ac:dyDescent="0.2">
      <c r="A3329" s="26" t="s">
        <v>4892</v>
      </c>
    </row>
    <row r="3330" spans="1:1" x14ac:dyDescent="0.2">
      <c r="A3330" s="27" t="s">
        <v>46</v>
      </c>
    </row>
    <row r="3331" spans="1:1" x14ac:dyDescent="0.2">
      <c r="A3331" s="28" t="s">
        <v>43</v>
      </c>
    </row>
    <row r="3332" spans="1:1" x14ac:dyDescent="0.2">
      <c r="A3332" s="25">
        <v>180140781</v>
      </c>
    </row>
    <row r="3333" spans="1:1" x14ac:dyDescent="0.2">
      <c r="A3333" s="26" t="s">
        <v>4414</v>
      </c>
    </row>
    <row r="3334" spans="1:1" x14ac:dyDescent="0.2">
      <c r="A3334" s="27" t="s">
        <v>4414</v>
      </c>
    </row>
    <row r="3335" spans="1:1" x14ac:dyDescent="0.2">
      <c r="A3335" s="28" t="s">
        <v>43</v>
      </c>
    </row>
    <row r="3336" spans="1:1" x14ac:dyDescent="0.2">
      <c r="A3336" s="12" t="s">
        <v>2833</v>
      </c>
    </row>
    <row r="3337" spans="1:1" x14ac:dyDescent="0.2">
      <c r="A3337" s="25">
        <v>180055040</v>
      </c>
    </row>
    <row r="3338" spans="1:1" x14ac:dyDescent="0.2">
      <c r="A3338" s="26" t="s">
        <v>4482</v>
      </c>
    </row>
    <row r="3339" spans="1:1" x14ac:dyDescent="0.2">
      <c r="A3339" s="27" t="s">
        <v>151</v>
      </c>
    </row>
    <row r="3340" spans="1:1" x14ac:dyDescent="0.2">
      <c r="A3340" s="28" t="s">
        <v>43</v>
      </c>
    </row>
    <row r="3341" spans="1:1" x14ac:dyDescent="0.2">
      <c r="A3341" s="12" t="s">
        <v>2753</v>
      </c>
    </row>
    <row r="3342" spans="1:1" x14ac:dyDescent="0.2">
      <c r="A3342" s="25">
        <v>180209358</v>
      </c>
    </row>
    <row r="3343" spans="1:1" x14ac:dyDescent="0.2">
      <c r="A3343" s="26" t="s">
        <v>4468</v>
      </c>
    </row>
    <row r="3344" spans="1:1" x14ac:dyDescent="0.2">
      <c r="A3344" s="27" t="s">
        <v>165</v>
      </c>
    </row>
    <row r="3345" spans="1:1" x14ac:dyDescent="0.2">
      <c r="A3345" s="28" t="s">
        <v>19</v>
      </c>
    </row>
    <row r="3346" spans="1:1" x14ac:dyDescent="0.2">
      <c r="A3346" s="12" t="s">
        <v>212</v>
      </c>
    </row>
    <row r="3347" spans="1:1" x14ac:dyDescent="0.2">
      <c r="A3347" s="25">
        <v>180033446</v>
      </c>
    </row>
    <row r="3348" spans="1:1" x14ac:dyDescent="0.2">
      <c r="A3348" s="26" t="s">
        <v>17</v>
      </c>
    </row>
    <row r="3349" spans="1:1" x14ac:dyDescent="0.2">
      <c r="A3349" s="27" t="s">
        <v>17</v>
      </c>
    </row>
    <row r="3350" spans="1:1" x14ac:dyDescent="0.2">
      <c r="A3350" s="28" t="s">
        <v>24</v>
      </c>
    </row>
    <row r="3351" spans="1:1" x14ac:dyDescent="0.2">
      <c r="A3351" s="12" t="s">
        <v>203</v>
      </c>
    </row>
    <row r="3352" spans="1:1" x14ac:dyDescent="0.2">
      <c r="A3352" s="25">
        <v>180033349</v>
      </c>
    </row>
    <row r="3353" spans="1:1" x14ac:dyDescent="0.2">
      <c r="A3353" s="26" t="s">
        <v>17</v>
      </c>
    </row>
    <row r="3354" spans="1:1" x14ac:dyDescent="0.2">
      <c r="A3354" s="27" t="s">
        <v>17</v>
      </c>
    </row>
    <row r="3355" spans="1:1" x14ac:dyDescent="0.2">
      <c r="A3355" s="28" t="s">
        <v>24</v>
      </c>
    </row>
    <row r="3356" spans="1:1" x14ac:dyDescent="0.2">
      <c r="A3356" s="25">
        <v>180042852</v>
      </c>
    </row>
    <row r="3357" spans="1:1" x14ac:dyDescent="0.2">
      <c r="A3357" s="26" t="s">
        <v>4524</v>
      </c>
    </row>
    <row r="3358" spans="1:1" x14ac:dyDescent="0.2">
      <c r="A3358" s="27" t="s">
        <v>342</v>
      </c>
    </row>
    <row r="3359" spans="1:1" x14ac:dyDescent="0.2">
      <c r="A3359" s="28" t="s">
        <v>19</v>
      </c>
    </row>
    <row r="3360" spans="1:1" x14ac:dyDescent="0.2">
      <c r="A3360" s="25" t="s">
        <v>4415</v>
      </c>
    </row>
    <row r="3361" spans="1:1" x14ac:dyDescent="0.2">
      <c r="A3361" s="26" t="s">
        <v>4415</v>
      </c>
    </row>
    <row r="3362" spans="1:1" x14ac:dyDescent="0.2">
      <c r="A3362" s="27" t="s">
        <v>4415</v>
      </c>
    </row>
    <row r="3363" spans="1:1" x14ac:dyDescent="0.2">
      <c r="A3363" s="28" t="s">
        <v>4415</v>
      </c>
    </row>
    <row r="3364" spans="1:1" x14ac:dyDescent="0.2">
      <c r="A3364" s="12" t="s">
        <v>2244</v>
      </c>
    </row>
    <row r="3365" spans="1:1" x14ac:dyDescent="0.2">
      <c r="A3365" s="25">
        <v>180121715</v>
      </c>
    </row>
    <row r="3366" spans="1:1" x14ac:dyDescent="0.2">
      <c r="A3366" s="26" t="s">
        <v>5178</v>
      </c>
    </row>
    <row r="3367" spans="1:1" x14ac:dyDescent="0.2">
      <c r="A3367" s="27" t="s">
        <v>690</v>
      </c>
    </row>
    <row r="3368" spans="1:1" x14ac:dyDescent="0.2">
      <c r="A3368" s="28" t="s">
        <v>43</v>
      </c>
    </row>
    <row r="3369" spans="1:1" x14ac:dyDescent="0.2">
      <c r="A3369" s="12" t="s">
        <v>678</v>
      </c>
    </row>
    <row r="3370" spans="1:1" x14ac:dyDescent="0.2">
      <c r="A3370" s="25">
        <v>180046238</v>
      </c>
    </row>
    <row r="3371" spans="1:1" x14ac:dyDescent="0.2">
      <c r="A3371" s="26" t="s">
        <v>4652</v>
      </c>
    </row>
    <row r="3372" spans="1:1" x14ac:dyDescent="0.2">
      <c r="A3372" s="27" t="s">
        <v>46</v>
      </c>
    </row>
    <row r="3373" spans="1:1" x14ac:dyDescent="0.2">
      <c r="A3373" s="28" t="s">
        <v>19</v>
      </c>
    </row>
    <row r="3374" spans="1:1" x14ac:dyDescent="0.2">
      <c r="A3374" s="25">
        <v>180129400</v>
      </c>
    </row>
    <row r="3375" spans="1:1" x14ac:dyDescent="0.2">
      <c r="A3375" s="26" t="s">
        <v>4414</v>
      </c>
    </row>
    <row r="3376" spans="1:1" x14ac:dyDescent="0.2">
      <c r="A3376" s="27" t="s">
        <v>4414</v>
      </c>
    </row>
    <row r="3377" spans="1:1" x14ac:dyDescent="0.2">
      <c r="A3377" s="28" t="s">
        <v>19</v>
      </c>
    </row>
    <row r="3378" spans="1:1" x14ac:dyDescent="0.2">
      <c r="A3378" s="12" t="s">
        <v>1960</v>
      </c>
    </row>
    <row r="3379" spans="1:1" x14ac:dyDescent="0.2">
      <c r="A3379" s="25">
        <v>180109698</v>
      </c>
    </row>
    <row r="3380" spans="1:1" x14ac:dyDescent="0.2">
      <c r="A3380" s="26" t="s">
        <v>5085</v>
      </c>
    </row>
    <row r="3381" spans="1:1" x14ac:dyDescent="0.2">
      <c r="A3381" s="27" t="s">
        <v>1962</v>
      </c>
    </row>
    <row r="3382" spans="1:1" x14ac:dyDescent="0.2">
      <c r="A3382" s="28" t="s">
        <v>19</v>
      </c>
    </row>
    <row r="3383" spans="1:1" x14ac:dyDescent="0.2">
      <c r="A3383" s="12" t="s">
        <v>409</v>
      </c>
    </row>
    <row r="3384" spans="1:1" x14ac:dyDescent="0.2">
      <c r="A3384" s="25">
        <v>180043611</v>
      </c>
    </row>
    <row r="3385" spans="1:1" x14ac:dyDescent="0.2">
      <c r="A3385" s="26" t="s">
        <v>4437</v>
      </c>
    </row>
    <row r="3386" spans="1:1" x14ac:dyDescent="0.2">
      <c r="A3386" s="27" t="s">
        <v>39</v>
      </c>
    </row>
    <row r="3387" spans="1:1" x14ac:dyDescent="0.2">
      <c r="A3387" s="28" t="s">
        <v>43</v>
      </c>
    </row>
    <row r="3388" spans="1:1" x14ac:dyDescent="0.2">
      <c r="A3388" s="25">
        <v>180127653</v>
      </c>
    </row>
    <row r="3389" spans="1:1" x14ac:dyDescent="0.2">
      <c r="A3389" s="26" t="s">
        <v>4414</v>
      </c>
    </row>
    <row r="3390" spans="1:1" x14ac:dyDescent="0.2">
      <c r="A3390" s="27" t="s">
        <v>4414</v>
      </c>
    </row>
    <row r="3391" spans="1:1" x14ac:dyDescent="0.2">
      <c r="A3391" s="28" t="s">
        <v>43</v>
      </c>
    </row>
    <row r="3392" spans="1:1" x14ac:dyDescent="0.2">
      <c r="A3392" s="12" t="s">
        <v>219</v>
      </c>
    </row>
    <row r="3393" spans="1:1" x14ac:dyDescent="0.2">
      <c r="A3393" s="25">
        <v>180033543</v>
      </c>
    </row>
    <row r="3394" spans="1:1" x14ac:dyDescent="0.2">
      <c r="A3394" s="26" t="s">
        <v>17</v>
      </c>
    </row>
    <row r="3395" spans="1:1" x14ac:dyDescent="0.2">
      <c r="A3395" s="27" t="s">
        <v>17</v>
      </c>
    </row>
    <row r="3396" spans="1:1" x14ac:dyDescent="0.2">
      <c r="A3396" s="28" t="s">
        <v>43</v>
      </c>
    </row>
    <row r="3397" spans="1:1" x14ac:dyDescent="0.2">
      <c r="A3397" s="12" t="s">
        <v>4508</v>
      </c>
    </row>
    <row r="3398" spans="1:1" x14ac:dyDescent="0.2">
      <c r="A3398" s="25">
        <v>180042356</v>
      </c>
    </row>
    <row r="3399" spans="1:1" x14ac:dyDescent="0.2">
      <c r="A3399" s="26" t="s">
        <v>4448</v>
      </c>
    </row>
    <row r="3400" spans="1:1" x14ac:dyDescent="0.2">
      <c r="A3400" s="27" t="s">
        <v>25</v>
      </c>
    </row>
    <row r="3401" spans="1:1" x14ac:dyDescent="0.2">
      <c r="A3401" s="12" t="s">
        <v>113</v>
      </c>
    </row>
    <row r="3402" spans="1:1" x14ac:dyDescent="0.2">
      <c r="A3402" s="25">
        <v>104849259</v>
      </c>
    </row>
    <row r="3403" spans="1:1" x14ac:dyDescent="0.2">
      <c r="A3403" s="26" t="s">
        <v>4450</v>
      </c>
    </row>
    <row r="3404" spans="1:1" x14ac:dyDescent="0.2">
      <c r="A3404" s="27" t="s">
        <v>115</v>
      </c>
    </row>
    <row r="3405" spans="1:1" x14ac:dyDescent="0.2">
      <c r="A3405" s="28" t="s">
        <v>19</v>
      </c>
    </row>
    <row r="3406" spans="1:1" x14ac:dyDescent="0.2">
      <c r="A3406" s="25">
        <v>180125804</v>
      </c>
    </row>
    <row r="3407" spans="1:1" x14ac:dyDescent="0.2">
      <c r="A3407" s="26" t="s">
        <v>4414</v>
      </c>
    </row>
    <row r="3408" spans="1:1" x14ac:dyDescent="0.2">
      <c r="A3408" s="27" t="s">
        <v>4414</v>
      </c>
    </row>
    <row r="3409" spans="1:1" x14ac:dyDescent="0.2">
      <c r="A3409" s="28" t="s">
        <v>19</v>
      </c>
    </row>
    <row r="3410" spans="1:1" x14ac:dyDescent="0.2">
      <c r="A3410" s="12" t="s">
        <v>1713</v>
      </c>
    </row>
    <row r="3411" spans="1:1" x14ac:dyDescent="0.2">
      <c r="A3411" s="25">
        <v>180105099</v>
      </c>
    </row>
    <row r="3412" spans="1:1" x14ac:dyDescent="0.2">
      <c r="A3412" s="26" t="s">
        <v>5010</v>
      </c>
    </row>
    <row r="3413" spans="1:1" x14ac:dyDescent="0.2">
      <c r="A3413" s="27" t="s">
        <v>1715</v>
      </c>
    </row>
    <row r="3414" spans="1:1" x14ac:dyDescent="0.2">
      <c r="A3414" s="28" t="s">
        <v>43</v>
      </c>
    </row>
    <row r="3415" spans="1:1" x14ac:dyDescent="0.2">
      <c r="A3415" s="12" t="s">
        <v>1635</v>
      </c>
    </row>
    <row r="3416" spans="1:1" x14ac:dyDescent="0.2">
      <c r="A3416" s="25">
        <v>180103347</v>
      </c>
    </row>
    <row r="3417" spans="1:1" x14ac:dyDescent="0.2">
      <c r="A3417" s="26" t="s">
        <v>4985</v>
      </c>
    </row>
    <row r="3418" spans="1:1" x14ac:dyDescent="0.2">
      <c r="A3418" s="27" t="s">
        <v>1637</v>
      </c>
    </row>
    <row r="3419" spans="1:1" x14ac:dyDescent="0.2">
      <c r="A3419" s="28" t="s">
        <v>24</v>
      </c>
    </row>
    <row r="3420" spans="1:1" x14ac:dyDescent="0.2">
      <c r="A3420" s="12" t="s">
        <v>1963</v>
      </c>
    </row>
    <row r="3421" spans="1:1" x14ac:dyDescent="0.2">
      <c r="A3421" s="25">
        <v>180109876</v>
      </c>
    </row>
    <row r="3422" spans="1:1" x14ac:dyDescent="0.2">
      <c r="A3422" s="26" t="s">
        <v>5086</v>
      </c>
    </row>
    <row r="3423" spans="1:1" x14ac:dyDescent="0.2">
      <c r="A3423" s="27" t="s">
        <v>1965</v>
      </c>
    </row>
    <row r="3424" spans="1:1" x14ac:dyDescent="0.2">
      <c r="A3424" s="28" t="s">
        <v>43</v>
      </c>
    </row>
    <row r="3425" spans="1:1" x14ac:dyDescent="0.2">
      <c r="A3425" s="12" t="s">
        <v>999</v>
      </c>
    </row>
    <row r="3426" spans="1:1" x14ac:dyDescent="0.2">
      <c r="A3426" s="25">
        <v>180049725</v>
      </c>
    </row>
    <row r="3427" spans="1:1" x14ac:dyDescent="0.2">
      <c r="A3427" s="26" t="s">
        <v>4758</v>
      </c>
    </row>
    <row r="3428" spans="1:1" x14ac:dyDescent="0.2">
      <c r="A3428" s="27" t="s">
        <v>1001</v>
      </c>
    </row>
    <row r="3429" spans="1:1" x14ac:dyDescent="0.2">
      <c r="A3429" s="28" t="s">
        <v>24</v>
      </c>
    </row>
    <row r="3430" spans="1:1" x14ac:dyDescent="0.2">
      <c r="A3430" s="12" t="s">
        <v>1287</v>
      </c>
    </row>
    <row r="3431" spans="1:1" x14ac:dyDescent="0.2">
      <c r="A3431" s="25">
        <v>180065143</v>
      </c>
    </row>
    <row r="3432" spans="1:1" x14ac:dyDescent="0.2">
      <c r="A3432" s="26" t="s">
        <v>4863</v>
      </c>
    </row>
    <row r="3433" spans="1:1" x14ac:dyDescent="0.2">
      <c r="A3433" s="27" t="s">
        <v>504</v>
      </c>
    </row>
    <row r="3434" spans="1:1" x14ac:dyDescent="0.2">
      <c r="A3434" s="28" t="s">
        <v>19</v>
      </c>
    </row>
    <row r="3435" spans="1:1" x14ac:dyDescent="0.2">
      <c r="A3435" s="12" t="s">
        <v>200</v>
      </c>
    </row>
    <row r="3436" spans="1:1" x14ac:dyDescent="0.2">
      <c r="A3436" s="25">
        <v>180033306</v>
      </c>
    </row>
    <row r="3437" spans="1:1" x14ac:dyDescent="0.2">
      <c r="A3437" s="26" t="s">
        <v>17</v>
      </c>
    </row>
    <row r="3438" spans="1:1" x14ac:dyDescent="0.2">
      <c r="A3438" s="27" t="s">
        <v>17</v>
      </c>
    </row>
    <row r="3439" spans="1:1" x14ac:dyDescent="0.2">
      <c r="A3439" s="28" t="s">
        <v>24</v>
      </c>
    </row>
    <row r="3440" spans="1:1" x14ac:dyDescent="0.2">
      <c r="A3440" s="12" t="s">
        <v>2131</v>
      </c>
    </row>
    <row r="3441" spans="1:1" x14ac:dyDescent="0.2">
      <c r="A3441" s="25">
        <v>180115884</v>
      </c>
    </row>
    <row r="3442" spans="1:1" x14ac:dyDescent="0.2">
      <c r="A3442" s="26" t="s">
        <v>5140</v>
      </c>
    </row>
    <row r="3443" spans="1:1" x14ac:dyDescent="0.2">
      <c r="A3443" s="27" t="s">
        <v>25</v>
      </c>
    </row>
    <row r="3444" spans="1:1" x14ac:dyDescent="0.2">
      <c r="A3444" s="12" t="s">
        <v>1991</v>
      </c>
    </row>
    <row r="3445" spans="1:1" x14ac:dyDescent="0.2">
      <c r="A3445" s="25">
        <v>180110416</v>
      </c>
    </row>
    <row r="3446" spans="1:1" x14ac:dyDescent="0.2">
      <c r="A3446" s="26" t="s">
        <v>5097</v>
      </c>
    </row>
    <row r="3447" spans="1:1" x14ac:dyDescent="0.2">
      <c r="A3447" s="27" t="s">
        <v>42</v>
      </c>
    </row>
    <row r="3448" spans="1:1" x14ac:dyDescent="0.2">
      <c r="A3448" s="25" t="s">
        <v>4415</v>
      </c>
    </row>
    <row r="3449" spans="1:1" x14ac:dyDescent="0.2">
      <c r="A3449" s="26" t="s">
        <v>4415</v>
      </c>
    </row>
    <row r="3450" spans="1:1" x14ac:dyDescent="0.2">
      <c r="A3450" s="27" t="s">
        <v>4415</v>
      </c>
    </row>
    <row r="3451" spans="1:1" x14ac:dyDescent="0.2">
      <c r="A3451" s="28" t="s">
        <v>4415</v>
      </c>
    </row>
    <row r="3452" spans="1:1" x14ac:dyDescent="0.2">
      <c r="A3452" s="12" t="s">
        <v>2556</v>
      </c>
    </row>
    <row r="3453" spans="1:1" x14ac:dyDescent="0.2">
      <c r="A3453" s="25">
        <v>180191289</v>
      </c>
    </row>
    <row r="3454" spans="1:1" x14ac:dyDescent="0.2">
      <c r="A3454" s="26" t="s">
        <v>5270</v>
      </c>
    </row>
    <row r="3455" spans="1:1" x14ac:dyDescent="0.2">
      <c r="A3455" s="27" t="s">
        <v>86</v>
      </c>
    </row>
    <row r="3456" spans="1:1" x14ac:dyDescent="0.2">
      <c r="A3456" s="28" t="s">
        <v>24</v>
      </c>
    </row>
    <row r="3457" spans="1:1" x14ac:dyDescent="0.2">
      <c r="A3457" s="12" t="s">
        <v>3066</v>
      </c>
    </row>
    <row r="3458" spans="1:1" x14ac:dyDescent="0.2">
      <c r="A3458" s="25">
        <v>180200911</v>
      </c>
    </row>
    <row r="3459" spans="1:1" x14ac:dyDescent="0.2">
      <c r="A3459" s="26" t="s">
        <v>5304</v>
      </c>
    </row>
    <row r="3460" spans="1:1" x14ac:dyDescent="0.2">
      <c r="A3460" s="27" t="s">
        <v>2656</v>
      </c>
    </row>
    <row r="3461" spans="1:1" x14ac:dyDescent="0.2">
      <c r="A3461" s="28" t="s">
        <v>19</v>
      </c>
    </row>
    <row r="3462" spans="1:1" x14ac:dyDescent="0.2">
      <c r="A3462" s="12" t="s">
        <v>2734</v>
      </c>
    </row>
    <row r="3463" spans="1:1" x14ac:dyDescent="0.2">
      <c r="A3463" s="25">
        <v>180209205</v>
      </c>
    </row>
    <row r="3464" spans="1:1" x14ac:dyDescent="0.2">
      <c r="A3464" s="26" t="s">
        <v>5095</v>
      </c>
    </row>
    <row r="3465" spans="1:1" x14ac:dyDescent="0.2">
      <c r="A3465" s="27" t="s">
        <v>1987</v>
      </c>
    </row>
    <row r="3466" spans="1:1" x14ac:dyDescent="0.2">
      <c r="A3466" s="28" t="s">
        <v>24</v>
      </c>
    </row>
    <row r="3467" spans="1:1" x14ac:dyDescent="0.2">
      <c r="A3467" s="12" t="s">
        <v>606</v>
      </c>
    </row>
    <row r="3468" spans="1:1" x14ac:dyDescent="0.2">
      <c r="A3468" s="25">
        <v>180045738</v>
      </c>
    </row>
    <row r="3469" spans="1:1" x14ac:dyDescent="0.2">
      <c r="A3469" s="26" t="s">
        <v>4624</v>
      </c>
    </row>
    <row r="3470" spans="1:1" x14ac:dyDescent="0.2">
      <c r="A3470" s="27" t="s">
        <v>233</v>
      </c>
    </row>
    <row r="3471" spans="1:1" x14ac:dyDescent="0.2">
      <c r="A3471" s="28" t="s">
        <v>43</v>
      </c>
    </row>
    <row r="3472" spans="1:1" x14ac:dyDescent="0.2">
      <c r="A3472" s="25">
        <v>180130166</v>
      </c>
    </row>
    <row r="3473" spans="1:1" x14ac:dyDescent="0.2">
      <c r="A3473" s="26" t="s">
        <v>4414</v>
      </c>
    </row>
    <row r="3474" spans="1:1" x14ac:dyDescent="0.2">
      <c r="A3474" s="27" t="s">
        <v>4414</v>
      </c>
    </row>
    <row r="3475" spans="1:1" x14ac:dyDescent="0.2">
      <c r="A3475" s="28" t="s">
        <v>43</v>
      </c>
    </row>
    <row r="3476" spans="1:1" x14ac:dyDescent="0.2">
      <c r="A3476" s="12" t="s">
        <v>292</v>
      </c>
    </row>
    <row r="3477" spans="1:1" x14ac:dyDescent="0.2">
      <c r="A3477" s="25">
        <v>180043220</v>
      </c>
    </row>
    <row r="3478" spans="1:1" x14ac:dyDescent="0.2">
      <c r="A3478" s="26" t="s">
        <v>4502</v>
      </c>
    </row>
    <row r="3479" spans="1:1" x14ac:dyDescent="0.2">
      <c r="A3479" s="27" t="s">
        <v>25</v>
      </c>
    </row>
    <row r="3480" spans="1:1" x14ac:dyDescent="0.2">
      <c r="A3480" s="25">
        <v>180126177</v>
      </c>
    </row>
    <row r="3481" spans="1:1" x14ac:dyDescent="0.2">
      <c r="A3481" s="26" t="s">
        <v>4414</v>
      </c>
    </row>
    <row r="3482" spans="1:1" x14ac:dyDescent="0.2">
      <c r="A3482" s="27" t="s">
        <v>4414</v>
      </c>
    </row>
    <row r="3483" spans="1:1" x14ac:dyDescent="0.2">
      <c r="A3483" s="28" t="s">
        <v>19</v>
      </c>
    </row>
    <row r="3484" spans="1:1" x14ac:dyDescent="0.2">
      <c r="A3484" s="25">
        <v>180186307</v>
      </c>
    </row>
    <row r="3485" spans="1:1" x14ac:dyDescent="0.2">
      <c r="A3485" s="26" t="s">
        <v>4414</v>
      </c>
    </row>
    <row r="3486" spans="1:1" x14ac:dyDescent="0.2">
      <c r="A3486" s="27" t="s">
        <v>4414</v>
      </c>
    </row>
    <row r="3487" spans="1:1" x14ac:dyDescent="0.2">
      <c r="A3487" s="28" t="s">
        <v>19</v>
      </c>
    </row>
    <row r="3488" spans="1:1" x14ac:dyDescent="0.2">
      <c r="A3488" s="25">
        <v>180042003</v>
      </c>
    </row>
    <row r="3489" spans="1:1" x14ac:dyDescent="0.2">
      <c r="A3489" s="26" t="s">
        <v>4502</v>
      </c>
    </row>
    <row r="3490" spans="1:1" x14ac:dyDescent="0.2">
      <c r="A3490" s="27" t="s">
        <v>25</v>
      </c>
    </row>
    <row r="3491" spans="1:1" x14ac:dyDescent="0.2">
      <c r="A3491" s="25">
        <v>180195683</v>
      </c>
    </row>
    <row r="3492" spans="1:1" x14ac:dyDescent="0.2">
      <c r="A3492" s="26" t="s">
        <v>4414</v>
      </c>
    </row>
    <row r="3493" spans="1:1" x14ac:dyDescent="0.2">
      <c r="A3493" s="27" t="s">
        <v>4414</v>
      </c>
    </row>
    <row r="3494" spans="1:1" x14ac:dyDescent="0.2">
      <c r="A3494" s="28" t="s">
        <v>19</v>
      </c>
    </row>
    <row r="3495" spans="1:1" x14ac:dyDescent="0.2">
      <c r="A3495" s="12" t="s">
        <v>1699</v>
      </c>
    </row>
    <row r="3496" spans="1:1" x14ac:dyDescent="0.2">
      <c r="A3496" s="25">
        <v>180104653</v>
      </c>
    </row>
    <row r="3497" spans="1:1" x14ac:dyDescent="0.2">
      <c r="A3497" s="26" t="s">
        <v>5005</v>
      </c>
    </row>
    <row r="3498" spans="1:1" x14ac:dyDescent="0.2">
      <c r="A3498" s="27" t="s">
        <v>233</v>
      </c>
    </row>
    <row r="3499" spans="1:1" x14ac:dyDescent="0.2">
      <c r="A3499" s="28" t="s">
        <v>43</v>
      </c>
    </row>
    <row r="3500" spans="1:1" x14ac:dyDescent="0.2">
      <c r="A3500" s="12" t="s">
        <v>3059</v>
      </c>
    </row>
    <row r="3501" spans="1:1" x14ac:dyDescent="0.2">
      <c r="A3501" s="25">
        <v>180167051</v>
      </c>
    </row>
    <row r="3502" spans="1:1" x14ac:dyDescent="0.2">
      <c r="A3502" s="26" t="s">
        <v>5204</v>
      </c>
    </row>
    <row r="3503" spans="1:1" x14ac:dyDescent="0.2">
      <c r="A3503" s="27" t="s">
        <v>2341</v>
      </c>
    </row>
    <row r="3504" spans="1:1" x14ac:dyDescent="0.2">
      <c r="A3504" s="28" t="s">
        <v>19</v>
      </c>
    </row>
    <row r="3505" spans="1:1" x14ac:dyDescent="0.2">
      <c r="A3505" s="12" t="s">
        <v>1590</v>
      </c>
    </row>
    <row r="3506" spans="1:1" x14ac:dyDescent="0.2">
      <c r="A3506" s="25">
        <v>180100955</v>
      </c>
    </row>
    <row r="3507" spans="1:1" x14ac:dyDescent="0.2">
      <c r="A3507" s="26" t="s">
        <v>4970</v>
      </c>
    </row>
    <row r="3508" spans="1:1" x14ac:dyDescent="0.2">
      <c r="A3508" s="27" t="s">
        <v>1592</v>
      </c>
    </row>
    <row r="3509" spans="1:1" x14ac:dyDescent="0.2">
      <c r="A3509" s="28" t="s">
        <v>24</v>
      </c>
    </row>
    <row r="3510" spans="1:1" x14ac:dyDescent="0.2">
      <c r="A3510" s="12" t="s">
        <v>2710</v>
      </c>
    </row>
    <row r="3511" spans="1:1" x14ac:dyDescent="0.2">
      <c r="A3511" s="25">
        <v>180207150</v>
      </c>
    </row>
    <row r="3512" spans="1:1" x14ac:dyDescent="0.2">
      <c r="A3512" s="26" t="s">
        <v>5323</v>
      </c>
    </row>
    <row r="3513" spans="1:1" x14ac:dyDescent="0.2">
      <c r="A3513" s="27" t="s">
        <v>2712</v>
      </c>
    </row>
    <row r="3514" spans="1:1" x14ac:dyDescent="0.2">
      <c r="A3514" s="28" t="s">
        <v>19</v>
      </c>
    </row>
    <row r="3515" spans="1:1" x14ac:dyDescent="0.2">
      <c r="A3515" s="12" t="s">
        <v>1406</v>
      </c>
    </row>
    <row r="3516" spans="1:1" x14ac:dyDescent="0.2">
      <c r="A3516" s="25">
        <v>180066005</v>
      </c>
    </row>
    <row r="3517" spans="1:1" x14ac:dyDescent="0.2">
      <c r="A3517" s="26" t="s">
        <v>4460</v>
      </c>
    </row>
    <row r="3518" spans="1:1" x14ac:dyDescent="0.2">
      <c r="A3518" s="27" t="s">
        <v>46</v>
      </c>
    </row>
    <row r="3519" spans="1:1" x14ac:dyDescent="0.2">
      <c r="A3519" s="28" t="s">
        <v>19</v>
      </c>
    </row>
    <row r="3520" spans="1:1" x14ac:dyDescent="0.2">
      <c r="A3520" s="25">
        <v>180141311</v>
      </c>
    </row>
    <row r="3521" spans="1:1" x14ac:dyDescent="0.2">
      <c r="A3521" s="26" t="s">
        <v>4414</v>
      </c>
    </row>
    <row r="3522" spans="1:1" x14ac:dyDescent="0.2">
      <c r="A3522" s="27" t="s">
        <v>4414</v>
      </c>
    </row>
    <row r="3523" spans="1:1" x14ac:dyDescent="0.2">
      <c r="A3523" s="28" t="s">
        <v>19</v>
      </c>
    </row>
    <row r="3524" spans="1:1" x14ac:dyDescent="0.2">
      <c r="A3524" s="12" t="s">
        <v>1779</v>
      </c>
    </row>
    <row r="3525" spans="1:1" x14ac:dyDescent="0.2">
      <c r="A3525" s="25">
        <v>180106465</v>
      </c>
    </row>
    <row r="3526" spans="1:1" x14ac:dyDescent="0.2">
      <c r="A3526" s="26" t="s">
        <v>5032</v>
      </c>
    </row>
    <row r="3527" spans="1:1" x14ac:dyDescent="0.2">
      <c r="A3527" s="27" t="s">
        <v>374</v>
      </c>
    </row>
    <row r="3528" spans="1:1" x14ac:dyDescent="0.2">
      <c r="A3528" s="28" t="s">
        <v>19</v>
      </c>
    </row>
    <row r="3529" spans="1:1" x14ac:dyDescent="0.2">
      <c r="A3529" s="12" t="s">
        <v>300</v>
      </c>
    </row>
    <row r="3530" spans="1:1" x14ac:dyDescent="0.2">
      <c r="A3530" s="25">
        <v>180042283</v>
      </c>
    </row>
    <row r="3531" spans="1:1" x14ac:dyDescent="0.2">
      <c r="A3531" s="26" t="s">
        <v>4506</v>
      </c>
    </row>
    <row r="3532" spans="1:1" x14ac:dyDescent="0.2">
      <c r="A3532" s="27" t="s">
        <v>25</v>
      </c>
    </row>
    <row r="3533" spans="1:1" x14ac:dyDescent="0.2">
      <c r="A3533" s="25">
        <v>180048273</v>
      </c>
    </row>
    <row r="3534" spans="1:1" x14ac:dyDescent="0.2">
      <c r="A3534" s="26" t="s">
        <v>4716</v>
      </c>
    </row>
    <row r="3535" spans="1:1" x14ac:dyDescent="0.2">
      <c r="A3535" s="27" t="s">
        <v>46</v>
      </c>
    </row>
    <row r="3536" spans="1:1" x14ac:dyDescent="0.2">
      <c r="A3536" s="28" t="s">
        <v>19</v>
      </c>
    </row>
    <row r="3537" spans="1:1" x14ac:dyDescent="0.2">
      <c r="A3537" s="25" t="s">
        <v>4415</v>
      </c>
    </row>
    <row r="3538" spans="1:1" x14ac:dyDescent="0.2">
      <c r="A3538" s="26" t="s">
        <v>4415</v>
      </c>
    </row>
    <row r="3539" spans="1:1" x14ac:dyDescent="0.2">
      <c r="A3539" s="27" t="s">
        <v>4415</v>
      </c>
    </row>
    <row r="3540" spans="1:1" x14ac:dyDescent="0.2">
      <c r="A3540" s="28" t="s">
        <v>4415</v>
      </c>
    </row>
    <row r="3541" spans="1:1" x14ac:dyDescent="0.2">
      <c r="A3541" s="12" t="s">
        <v>1601</v>
      </c>
    </row>
    <row r="3542" spans="1:1" x14ac:dyDescent="0.2">
      <c r="A3542" s="25">
        <v>180102162</v>
      </c>
    </row>
    <row r="3543" spans="1:1" x14ac:dyDescent="0.2">
      <c r="A3543" s="26" t="s">
        <v>4475</v>
      </c>
    </row>
    <row r="3544" spans="1:1" x14ac:dyDescent="0.2">
      <c r="A3544" s="27" t="s">
        <v>42</v>
      </c>
    </row>
    <row r="3545" spans="1:1" x14ac:dyDescent="0.2">
      <c r="A3545" s="12" t="s">
        <v>242</v>
      </c>
    </row>
    <row r="3546" spans="1:1" x14ac:dyDescent="0.2">
      <c r="A3546" s="25">
        <v>180040405</v>
      </c>
    </row>
    <row r="3547" spans="1:1" x14ac:dyDescent="0.2">
      <c r="A3547" s="26" t="s">
        <v>4484</v>
      </c>
    </row>
    <row r="3548" spans="1:1" x14ac:dyDescent="0.2">
      <c r="A3548" s="27" t="s">
        <v>73</v>
      </c>
    </row>
    <row r="3549" spans="1:1" x14ac:dyDescent="0.2">
      <c r="A3549" s="28" t="s">
        <v>43</v>
      </c>
    </row>
    <row r="3550" spans="1:1" x14ac:dyDescent="0.2">
      <c r="A3550" s="25">
        <v>180042593</v>
      </c>
    </row>
    <row r="3551" spans="1:1" x14ac:dyDescent="0.2">
      <c r="A3551" s="26" t="s">
        <v>4484</v>
      </c>
    </row>
    <row r="3552" spans="1:1" x14ac:dyDescent="0.2">
      <c r="A3552" s="27" t="s">
        <v>73</v>
      </c>
    </row>
    <row r="3553" spans="1:1" x14ac:dyDescent="0.2">
      <c r="A3553" s="28" t="s">
        <v>43</v>
      </c>
    </row>
    <row r="3554" spans="1:1" x14ac:dyDescent="0.2">
      <c r="A3554" s="25">
        <v>180125480</v>
      </c>
    </row>
    <row r="3555" spans="1:1" x14ac:dyDescent="0.2">
      <c r="A3555" s="26" t="s">
        <v>4414</v>
      </c>
    </row>
    <row r="3556" spans="1:1" x14ac:dyDescent="0.2">
      <c r="A3556" s="27" t="s">
        <v>4414</v>
      </c>
    </row>
    <row r="3557" spans="1:1" x14ac:dyDescent="0.2">
      <c r="A3557" s="28" t="s">
        <v>43</v>
      </c>
    </row>
    <row r="3558" spans="1:1" x14ac:dyDescent="0.2">
      <c r="A3558" s="25">
        <v>180186072</v>
      </c>
    </row>
    <row r="3559" spans="1:1" x14ac:dyDescent="0.2">
      <c r="A3559" s="26" t="s">
        <v>4414</v>
      </c>
    </row>
    <row r="3560" spans="1:1" x14ac:dyDescent="0.2">
      <c r="A3560" s="27" t="s">
        <v>4414</v>
      </c>
    </row>
    <row r="3561" spans="1:1" x14ac:dyDescent="0.2">
      <c r="A3561" s="28" t="s">
        <v>43</v>
      </c>
    </row>
    <row r="3562" spans="1:1" x14ac:dyDescent="0.2">
      <c r="A3562" s="25">
        <v>180186161</v>
      </c>
    </row>
    <row r="3563" spans="1:1" x14ac:dyDescent="0.2">
      <c r="A3563" s="26" t="s">
        <v>4414</v>
      </c>
    </row>
    <row r="3564" spans="1:1" x14ac:dyDescent="0.2">
      <c r="A3564" s="27" t="s">
        <v>4414</v>
      </c>
    </row>
    <row r="3565" spans="1:1" x14ac:dyDescent="0.2">
      <c r="A3565" s="28" t="s">
        <v>43</v>
      </c>
    </row>
    <row r="3566" spans="1:1" x14ac:dyDescent="0.2">
      <c r="A3566" s="12" t="s">
        <v>2796</v>
      </c>
    </row>
    <row r="3567" spans="1:1" x14ac:dyDescent="0.2">
      <c r="A3567" s="25">
        <v>104849046</v>
      </c>
    </row>
    <row r="3568" spans="1:1" x14ac:dyDescent="0.2">
      <c r="A3568" s="26" t="s">
        <v>4445</v>
      </c>
    </row>
    <row r="3569" spans="1:1" x14ac:dyDescent="0.2">
      <c r="A3569" s="27" t="s">
        <v>99</v>
      </c>
    </row>
    <row r="3570" spans="1:1" x14ac:dyDescent="0.2">
      <c r="A3570" s="28" t="s">
        <v>43</v>
      </c>
    </row>
    <row r="3571" spans="1:1" x14ac:dyDescent="0.2">
      <c r="A3571" s="25">
        <v>180124948</v>
      </c>
    </row>
    <row r="3572" spans="1:1" x14ac:dyDescent="0.2">
      <c r="A3572" s="26" t="s">
        <v>4414</v>
      </c>
    </row>
    <row r="3573" spans="1:1" x14ac:dyDescent="0.2">
      <c r="A3573" s="27" t="s">
        <v>4414</v>
      </c>
    </row>
    <row r="3574" spans="1:1" x14ac:dyDescent="0.2">
      <c r="A3574" s="28" t="s">
        <v>43</v>
      </c>
    </row>
    <row r="3575" spans="1:1" x14ac:dyDescent="0.2">
      <c r="A3575" s="12" t="s">
        <v>420</v>
      </c>
    </row>
    <row r="3576" spans="1:1" x14ac:dyDescent="0.2">
      <c r="A3576" s="25">
        <v>180043700</v>
      </c>
    </row>
    <row r="3577" spans="1:1" x14ac:dyDescent="0.2">
      <c r="A3577" s="26" t="s">
        <v>4559</v>
      </c>
    </row>
    <row r="3578" spans="1:1" x14ac:dyDescent="0.2">
      <c r="A3578" s="27" t="s">
        <v>422</v>
      </c>
    </row>
    <row r="3579" spans="1:1" x14ac:dyDescent="0.2">
      <c r="A3579" s="28" t="s">
        <v>65</v>
      </c>
    </row>
    <row r="3580" spans="1:1" x14ac:dyDescent="0.2">
      <c r="A3580" s="25">
        <v>180044596</v>
      </c>
    </row>
    <row r="3581" spans="1:1" x14ac:dyDescent="0.2">
      <c r="A3581" s="26" t="s">
        <v>4559</v>
      </c>
    </row>
    <row r="3582" spans="1:1" x14ac:dyDescent="0.2">
      <c r="A3582" s="27" t="s">
        <v>422</v>
      </c>
    </row>
    <row r="3583" spans="1:1" x14ac:dyDescent="0.2">
      <c r="A3583" s="28" t="s">
        <v>19</v>
      </c>
    </row>
    <row r="3584" spans="1:1" x14ac:dyDescent="0.2">
      <c r="A3584" s="25">
        <v>180105056</v>
      </c>
    </row>
    <row r="3585" spans="1:1" x14ac:dyDescent="0.2">
      <c r="A3585" s="26" t="s">
        <v>4559</v>
      </c>
    </row>
    <row r="3586" spans="1:1" x14ac:dyDescent="0.2">
      <c r="A3586" s="27" t="s">
        <v>422</v>
      </c>
    </row>
    <row r="3587" spans="1:1" x14ac:dyDescent="0.2">
      <c r="A3587" s="28" t="s">
        <v>43</v>
      </c>
    </row>
    <row r="3588" spans="1:1" x14ac:dyDescent="0.2">
      <c r="A3588" s="12" t="s">
        <v>202</v>
      </c>
    </row>
    <row r="3589" spans="1:1" x14ac:dyDescent="0.2">
      <c r="A3589" s="25">
        <v>180033330</v>
      </c>
    </row>
    <row r="3590" spans="1:1" x14ac:dyDescent="0.2">
      <c r="A3590" s="26" t="s">
        <v>17</v>
      </c>
    </row>
    <row r="3591" spans="1:1" x14ac:dyDescent="0.2">
      <c r="A3591" s="27" t="s">
        <v>17</v>
      </c>
    </row>
    <row r="3592" spans="1:1" x14ac:dyDescent="0.2">
      <c r="A3592" s="28" t="s">
        <v>24</v>
      </c>
    </row>
    <row r="3593" spans="1:1" x14ac:dyDescent="0.2">
      <c r="A3593" s="12" t="s">
        <v>1019</v>
      </c>
    </row>
    <row r="3594" spans="1:1" x14ac:dyDescent="0.2">
      <c r="A3594" s="25">
        <v>180049873</v>
      </c>
    </row>
    <row r="3595" spans="1:1" x14ac:dyDescent="0.2">
      <c r="A3595" s="26" t="s">
        <v>4642</v>
      </c>
    </row>
    <row r="3596" spans="1:1" x14ac:dyDescent="0.2">
      <c r="A3596" s="27" t="s">
        <v>273</v>
      </c>
    </row>
    <row r="3597" spans="1:1" x14ac:dyDescent="0.2">
      <c r="A3597" s="28" t="s">
        <v>19</v>
      </c>
    </row>
    <row r="3598" spans="1:1" x14ac:dyDescent="0.2">
      <c r="A3598" s="12" t="s">
        <v>483</v>
      </c>
    </row>
    <row r="3599" spans="1:1" x14ac:dyDescent="0.2">
      <c r="A3599" s="25">
        <v>180044308</v>
      </c>
    </row>
    <row r="3600" spans="1:1" x14ac:dyDescent="0.2">
      <c r="A3600" s="26" t="s">
        <v>4583</v>
      </c>
    </row>
    <row r="3601" spans="1:1" x14ac:dyDescent="0.2">
      <c r="A3601" s="27" t="s">
        <v>485</v>
      </c>
    </row>
    <row r="3602" spans="1:1" x14ac:dyDescent="0.2">
      <c r="A3602" s="28" t="s">
        <v>43</v>
      </c>
    </row>
    <row r="3603" spans="1:1" x14ac:dyDescent="0.2">
      <c r="A3603" s="12" t="s">
        <v>986</v>
      </c>
    </row>
    <row r="3604" spans="1:1" x14ac:dyDescent="0.2">
      <c r="A3604" s="25">
        <v>180049571</v>
      </c>
    </row>
    <row r="3605" spans="1:1" x14ac:dyDescent="0.2">
      <c r="A3605" s="26" t="s">
        <v>4755</v>
      </c>
    </row>
    <row r="3606" spans="1:1" x14ac:dyDescent="0.2">
      <c r="A3606" s="27" t="s">
        <v>988</v>
      </c>
    </row>
    <row r="3607" spans="1:1" x14ac:dyDescent="0.2">
      <c r="A3607" s="28" t="s">
        <v>24</v>
      </c>
    </row>
    <row r="3608" spans="1:1" x14ac:dyDescent="0.2">
      <c r="A3608" s="12" t="s">
        <v>2793</v>
      </c>
    </row>
    <row r="3609" spans="1:1" x14ac:dyDescent="0.2">
      <c r="A3609" s="25">
        <v>180119138</v>
      </c>
    </row>
    <row r="3610" spans="1:1" x14ac:dyDescent="0.2">
      <c r="A3610" s="26" t="s">
        <v>4614</v>
      </c>
    </row>
    <row r="3611" spans="1:1" x14ac:dyDescent="0.2">
      <c r="A3611" s="27" t="s">
        <v>42</v>
      </c>
    </row>
    <row r="3612" spans="1:1" x14ac:dyDescent="0.2">
      <c r="A3612" s="12" t="s">
        <v>474</v>
      </c>
    </row>
    <row r="3613" spans="1:1" x14ac:dyDescent="0.2">
      <c r="A3613" s="25">
        <v>180044251</v>
      </c>
    </row>
    <row r="3614" spans="1:1" x14ac:dyDescent="0.2">
      <c r="A3614" s="26" t="s">
        <v>4580</v>
      </c>
    </row>
    <row r="3615" spans="1:1" x14ac:dyDescent="0.2">
      <c r="A3615" s="27" t="s">
        <v>476</v>
      </c>
    </row>
    <row r="3616" spans="1:1" x14ac:dyDescent="0.2">
      <c r="A3616" s="28" t="s">
        <v>19</v>
      </c>
    </row>
    <row r="3617" spans="1:1" x14ac:dyDescent="0.2">
      <c r="A3617" s="12" t="s">
        <v>2658</v>
      </c>
    </row>
    <row r="3618" spans="1:1" x14ac:dyDescent="0.2">
      <c r="A3618" s="25">
        <v>180203716</v>
      </c>
    </row>
    <row r="3619" spans="1:1" x14ac:dyDescent="0.2">
      <c r="A3619" s="26" t="s">
        <v>5313</v>
      </c>
    </row>
    <row r="3620" spans="1:1" x14ac:dyDescent="0.2">
      <c r="A3620" s="27" t="s">
        <v>2637</v>
      </c>
    </row>
    <row r="3621" spans="1:1" x14ac:dyDescent="0.2">
      <c r="A3621" s="28" t="s">
        <v>19</v>
      </c>
    </row>
    <row r="3622" spans="1:1" x14ac:dyDescent="0.2">
      <c r="A3622" s="12" t="s">
        <v>618</v>
      </c>
    </row>
    <row r="3623" spans="1:1" x14ac:dyDescent="0.2">
      <c r="A3623" s="25">
        <v>180045800</v>
      </c>
    </row>
    <row r="3624" spans="1:1" x14ac:dyDescent="0.2">
      <c r="A3624" s="26" t="s">
        <v>4629</v>
      </c>
    </row>
    <row r="3625" spans="1:1" x14ac:dyDescent="0.2">
      <c r="A3625" s="27" t="s">
        <v>562</v>
      </c>
    </row>
    <row r="3626" spans="1:1" x14ac:dyDescent="0.2">
      <c r="A3626" s="28" t="s">
        <v>24</v>
      </c>
    </row>
    <row r="3627" spans="1:1" x14ac:dyDescent="0.2">
      <c r="A3627" s="25">
        <v>180131510</v>
      </c>
    </row>
    <row r="3628" spans="1:1" x14ac:dyDescent="0.2">
      <c r="A3628" s="26" t="s">
        <v>4414</v>
      </c>
    </row>
    <row r="3629" spans="1:1" x14ac:dyDescent="0.2">
      <c r="A3629" s="27" t="s">
        <v>4414</v>
      </c>
    </row>
    <row r="3630" spans="1:1" x14ac:dyDescent="0.2">
      <c r="A3630" s="28" t="s">
        <v>24</v>
      </c>
    </row>
    <row r="3631" spans="1:1" x14ac:dyDescent="0.2">
      <c r="A3631" s="12" t="s">
        <v>2216</v>
      </c>
    </row>
    <row r="3632" spans="1:1" x14ac:dyDescent="0.2">
      <c r="A3632" s="25">
        <v>180119731</v>
      </c>
    </row>
    <row r="3633" spans="1:1" x14ac:dyDescent="0.2">
      <c r="A3633" s="26" t="s">
        <v>5169</v>
      </c>
    </row>
    <row r="3634" spans="1:1" x14ac:dyDescent="0.2">
      <c r="A3634" s="27" t="s">
        <v>2218</v>
      </c>
    </row>
    <row r="3635" spans="1:1" x14ac:dyDescent="0.2">
      <c r="A3635" s="28" t="s">
        <v>24</v>
      </c>
    </row>
    <row r="3636" spans="1:1" x14ac:dyDescent="0.2">
      <c r="A3636" s="12" t="s">
        <v>279</v>
      </c>
    </row>
    <row r="3637" spans="1:1" x14ac:dyDescent="0.2">
      <c r="A3637" s="25">
        <v>180041228</v>
      </c>
    </row>
    <row r="3638" spans="1:1" x14ac:dyDescent="0.2">
      <c r="A3638" s="26" t="s">
        <v>4414</v>
      </c>
    </row>
    <row r="3639" spans="1:1" x14ac:dyDescent="0.2">
      <c r="A3639" s="27" t="s">
        <v>280</v>
      </c>
    </row>
    <row r="3640" spans="1:1" x14ac:dyDescent="0.2">
      <c r="A3640" s="28" t="s">
        <v>24</v>
      </c>
    </row>
    <row r="3641" spans="1:1" x14ac:dyDescent="0.2">
      <c r="A3641" s="12" t="s">
        <v>2743</v>
      </c>
    </row>
    <row r="3642" spans="1:1" x14ac:dyDescent="0.2">
      <c r="A3642" s="25">
        <v>180043530</v>
      </c>
    </row>
    <row r="3643" spans="1:1" x14ac:dyDescent="0.2">
      <c r="A3643" s="26" t="s">
        <v>4551</v>
      </c>
    </row>
    <row r="3644" spans="1:1" x14ac:dyDescent="0.2">
      <c r="A3644" s="27" t="s">
        <v>39</v>
      </c>
    </row>
    <row r="3645" spans="1:1" x14ac:dyDescent="0.2">
      <c r="A3645" s="28" t="s">
        <v>19</v>
      </c>
    </row>
    <row r="3646" spans="1:1" x14ac:dyDescent="0.2">
      <c r="A3646" s="25">
        <v>180043808</v>
      </c>
    </row>
    <row r="3647" spans="1:1" x14ac:dyDescent="0.2">
      <c r="A3647" s="26" t="s">
        <v>4551</v>
      </c>
    </row>
    <row r="3648" spans="1:1" x14ac:dyDescent="0.2">
      <c r="A3648" s="27" t="s">
        <v>39</v>
      </c>
    </row>
    <row r="3649" spans="1:1" x14ac:dyDescent="0.2">
      <c r="A3649" s="28" t="s">
        <v>65</v>
      </c>
    </row>
    <row r="3650" spans="1:1" x14ac:dyDescent="0.2">
      <c r="A3650" s="25">
        <v>180105927</v>
      </c>
    </row>
    <row r="3651" spans="1:1" x14ac:dyDescent="0.2">
      <c r="A3651" s="26" t="s">
        <v>4551</v>
      </c>
    </row>
    <row r="3652" spans="1:1" x14ac:dyDescent="0.2">
      <c r="A3652" s="27" t="s">
        <v>39</v>
      </c>
    </row>
    <row r="3653" spans="1:1" x14ac:dyDescent="0.2">
      <c r="A3653" s="28" t="s">
        <v>43</v>
      </c>
    </row>
    <row r="3654" spans="1:1" x14ac:dyDescent="0.2">
      <c r="A3654" s="25">
        <v>180126479</v>
      </c>
    </row>
    <row r="3655" spans="1:1" x14ac:dyDescent="0.2">
      <c r="A3655" s="26" t="s">
        <v>4414</v>
      </c>
    </row>
    <row r="3656" spans="1:1" x14ac:dyDescent="0.2">
      <c r="A3656" s="27" t="s">
        <v>4414</v>
      </c>
    </row>
    <row r="3657" spans="1:1" x14ac:dyDescent="0.2">
      <c r="A3657" s="28" t="s">
        <v>19</v>
      </c>
    </row>
    <row r="3658" spans="1:1" x14ac:dyDescent="0.2">
      <c r="A3658" s="25">
        <v>180126606</v>
      </c>
    </row>
    <row r="3659" spans="1:1" x14ac:dyDescent="0.2">
      <c r="A3659" s="26" t="s">
        <v>4414</v>
      </c>
    </row>
    <row r="3660" spans="1:1" x14ac:dyDescent="0.2">
      <c r="A3660" s="27" t="s">
        <v>4414</v>
      </c>
    </row>
    <row r="3661" spans="1:1" x14ac:dyDescent="0.2">
      <c r="A3661" s="28" t="s">
        <v>24</v>
      </c>
    </row>
    <row r="3662" spans="1:1" x14ac:dyDescent="0.2">
      <c r="A3662" s="25">
        <v>180185890</v>
      </c>
    </row>
    <row r="3663" spans="1:1" x14ac:dyDescent="0.2">
      <c r="A3663" s="26" t="s">
        <v>4414</v>
      </c>
    </row>
    <row r="3664" spans="1:1" x14ac:dyDescent="0.2">
      <c r="A3664" s="27" t="s">
        <v>4414</v>
      </c>
    </row>
    <row r="3665" spans="1:1" x14ac:dyDescent="0.2">
      <c r="A3665" s="28" t="s">
        <v>43</v>
      </c>
    </row>
    <row r="3666" spans="1:1" x14ac:dyDescent="0.2">
      <c r="A3666" s="25">
        <v>180186226</v>
      </c>
    </row>
    <row r="3667" spans="1:1" x14ac:dyDescent="0.2">
      <c r="A3667" s="26" t="s">
        <v>4414</v>
      </c>
    </row>
    <row r="3668" spans="1:1" x14ac:dyDescent="0.2">
      <c r="A3668" s="27" t="s">
        <v>4414</v>
      </c>
    </row>
    <row r="3669" spans="1:1" x14ac:dyDescent="0.2">
      <c r="A3669" s="28" t="s">
        <v>19</v>
      </c>
    </row>
    <row r="3670" spans="1:1" x14ac:dyDescent="0.2">
      <c r="A3670" s="25">
        <v>180186331</v>
      </c>
    </row>
    <row r="3671" spans="1:1" x14ac:dyDescent="0.2">
      <c r="A3671" s="26" t="s">
        <v>4414</v>
      </c>
    </row>
    <row r="3672" spans="1:1" x14ac:dyDescent="0.2">
      <c r="A3672" s="27" t="s">
        <v>4414</v>
      </c>
    </row>
    <row r="3673" spans="1:1" x14ac:dyDescent="0.2">
      <c r="A3673" s="28" t="s">
        <v>65</v>
      </c>
    </row>
    <row r="3674" spans="1:1" x14ac:dyDescent="0.2">
      <c r="A3674" s="12" t="s">
        <v>1606</v>
      </c>
    </row>
    <row r="3675" spans="1:1" x14ac:dyDescent="0.2">
      <c r="A3675" s="25">
        <v>180102243</v>
      </c>
    </row>
    <row r="3676" spans="1:1" x14ac:dyDescent="0.2">
      <c r="A3676" s="26" t="s">
        <v>4484</v>
      </c>
    </row>
    <row r="3677" spans="1:1" x14ac:dyDescent="0.2">
      <c r="A3677" s="27" t="s">
        <v>73</v>
      </c>
    </row>
    <row r="3678" spans="1:1" x14ac:dyDescent="0.2">
      <c r="A3678" s="28" t="s">
        <v>24</v>
      </c>
    </row>
    <row r="3679" spans="1:1" x14ac:dyDescent="0.2">
      <c r="A3679" s="12" t="s">
        <v>1679</v>
      </c>
    </row>
    <row r="3680" spans="1:1" x14ac:dyDescent="0.2">
      <c r="A3680" s="25">
        <v>180104270</v>
      </c>
    </row>
    <row r="3681" spans="1:1" x14ac:dyDescent="0.2">
      <c r="A3681" s="26" t="s">
        <v>5000</v>
      </c>
    </row>
    <row r="3682" spans="1:1" x14ac:dyDescent="0.2">
      <c r="A3682" s="27" t="s">
        <v>1681</v>
      </c>
    </row>
    <row r="3683" spans="1:1" x14ac:dyDescent="0.2">
      <c r="A3683" s="28" t="s">
        <v>24</v>
      </c>
    </row>
    <row r="3684" spans="1:1" x14ac:dyDescent="0.2">
      <c r="A3684" s="12" t="s">
        <v>1757</v>
      </c>
    </row>
    <row r="3685" spans="1:1" x14ac:dyDescent="0.2">
      <c r="A3685" s="25">
        <v>180106109</v>
      </c>
    </row>
    <row r="3686" spans="1:1" x14ac:dyDescent="0.2">
      <c r="A3686" s="26" t="s">
        <v>4748</v>
      </c>
    </row>
    <row r="3687" spans="1:1" x14ac:dyDescent="0.2">
      <c r="A3687" s="27" t="s">
        <v>1759</v>
      </c>
    </row>
    <row r="3688" spans="1:1" x14ac:dyDescent="0.2">
      <c r="A3688" s="28" t="s">
        <v>43</v>
      </c>
    </row>
    <row r="3689" spans="1:1" x14ac:dyDescent="0.2">
      <c r="A3689" s="12" t="s">
        <v>775</v>
      </c>
    </row>
    <row r="3690" spans="1:1" x14ac:dyDescent="0.2">
      <c r="A3690" s="25">
        <v>180047218</v>
      </c>
    </row>
    <row r="3691" spans="1:1" x14ac:dyDescent="0.2">
      <c r="A3691" s="26" t="s">
        <v>4688</v>
      </c>
    </row>
    <row r="3692" spans="1:1" x14ac:dyDescent="0.2">
      <c r="A3692" s="27" t="s">
        <v>777</v>
      </c>
    </row>
    <row r="3693" spans="1:1" x14ac:dyDescent="0.2">
      <c r="A3693" s="28" t="s">
        <v>43</v>
      </c>
    </row>
    <row r="3694" spans="1:1" x14ac:dyDescent="0.2">
      <c r="A3694" s="25">
        <v>180138043</v>
      </c>
    </row>
    <row r="3695" spans="1:1" x14ac:dyDescent="0.2">
      <c r="A3695" s="26" t="s">
        <v>4414</v>
      </c>
    </row>
    <row r="3696" spans="1:1" x14ac:dyDescent="0.2">
      <c r="A3696" s="27" t="s">
        <v>4414</v>
      </c>
    </row>
    <row r="3697" spans="1:1" x14ac:dyDescent="0.2">
      <c r="A3697" s="28" t="s">
        <v>43</v>
      </c>
    </row>
    <row r="3698" spans="1:1" x14ac:dyDescent="0.2">
      <c r="A3698" s="12" t="s">
        <v>1904</v>
      </c>
    </row>
    <row r="3699" spans="1:1" x14ac:dyDescent="0.2">
      <c r="A3699" s="25">
        <v>180108799</v>
      </c>
    </row>
    <row r="3700" spans="1:1" x14ac:dyDescent="0.2">
      <c r="A3700" s="26" t="s">
        <v>5070</v>
      </c>
    </row>
    <row r="3701" spans="1:1" x14ac:dyDescent="0.2">
      <c r="A3701" s="27" t="s">
        <v>1906</v>
      </c>
    </row>
    <row r="3702" spans="1:1" x14ac:dyDescent="0.2">
      <c r="A3702" s="28" t="s">
        <v>43</v>
      </c>
    </row>
    <row r="3703" spans="1:1" x14ac:dyDescent="0.2">
      <c r="A3703" s="12" t="s">
        <v>552</v>
      </c>
    </row>
    <row r="3704" spans="1:1" x14ac:dyDescent="0.2">
      <c r="A3704" s="25">
        <v>180045177</v>
      </c>
    </row>
    <row r="3705" spans="1:1" x14ac:dyDescent="0.2">
      <c r="A3705" s="26" t="s">
        <v>4603</v>
      </c>
    </row>
    <row r="3706" spans="1:1" x14ac:dyDescent="0.2">
      <c r="A3706" s="27" t="s">
        <v>60</v>
      </c>
    </row>
    <row r="3707" spans="1:1" x14ac:dyDescent="0.2">
      <c r="A3707" s="28" t="s">
        <v>43</v>
      </c>
    </row>
    <row r="3708" spans="1:1" x14ac:dyDescent="0.2">
      <c r="A3708" s="25">
        <v>180127195</v>
      </c>
    </row>
    <row r="3709" spans="1:1" x14ac:dyDescent="0.2">
      <c r="A3709" s="26" t="s">
        <v>4414</v>
      </c>
    </row>
    <row r="3710" spans="1:1" x14ac:dyDescent="0.2">
      <c r="A3710" s="27" t="s">
        <v>4414</v>
      </c>
    </row>
    <row r="3711" spans="1:1" x14ac:dyDescent="0.2">
      <c r="A3711" s="28" t="s">
        <v>43</v>
      </c>
    </row>
    <row r="3712" spans="1:1" x14ac:dyDescent="0.2">
      <c r="A3712" s="12" t="s">
        <v>976</v>
      </c>
    </row>
    <row r="3713" spans="1:1" x14ac:dyDescent="0.2">
      <c r="A3713" s="25">
        <v>180049458</v>
      </c>
    </row>
    <row r="3714" spans="1:1" x14ac:dyDescent="0.2">
      <c r="A3714" s="26" t="s">
        <v>4752</v>
      </c>
    </row>
    <row r="3715" spans="1:1" x14ac:dyDescent="0.2">
      <c r="A3715" s="27" t="s">
        <v>978</v>
      </c>
    </row>
    <row r="3716" spans="1:1" x14ac:dyDescent="0.2">
      <c r="A3716" s="28" t="s">
        <v>24</v>
      </c>
    </row>
    <row r="3717" spans="1:1" x14ac:dyDescent="0.2">
      <c r="A3717" s="25">
        <v>180135850</v>
      </c>
    </row>
    <row r="3718" spans="1:1" x14ac:dyDescent="0.2">
      <c r="A3718" s="26" t="s">
        <v>4414</v>
      </c>
    </row>
    <row r="3719" spans="1:1" x14ac:dyDescent="0.2">
      <c r="A3719" s="27" t="s">
        <v>4414</v>
      </c>
    </row>
    <row r="3720" spans="1:1" x14ac:dyDescent="0.2">
      <c r="A3720" s="28" t="s">
        <v>24</v>
      </c>
    </row>
    <row r="3721" spans="1:1" x14ac:dyDescent="0.2">
      <c r="A3721" s="12" t="s">
        <v>2019</v>
      </c>
    </row>
    <row r="3722" spans="1:1" x14ac:dyDescent="0.2">
      <c r="A3722" s="25">
        <v>180111175</v>
      </c>
    </row>
    <row r="3723" spans="1:1" x14ac:dyDescent="0.2">
      <c r="A3723" s="26" t="s">
        <v>4983</v>
      </c>
    </row>
    <row r="3724" spans="1:1" x14ac:dyDescent="0.2">
      <c r="A3724" s="27" t="s">
        <v>340</v>
      </c>
    </row>
    <row r="3725" spans="1:1" x14ac:dyDescent="0.2">
      <c r="A3725" s="28" t="s">
        <v>24</v>
      </c>
    </row>
    <row r="3726" spans="1:1" x14ac:dyDescent="0.2">
      <c r="A3726" s="12" t="s">
        <v>181</v>
      </c>
    </row>
    <row r="3727" spans="1:1" x14ac:dyDescent="0.2">
      <c r="A3727" s="25">
        <v>180033136</v>
      </c>
    </row>
    <row r="3728" spans="1:1" x14ac:dyDescent="0.2">
      <c r="A3728" s="26" t="s">
        <v>17</v>
      </c>
    </row>
    <row r="3729" spans="1:1" x14ac:dyDescent="0.2">
      <c r="A3729" s="27" t="s">
        <v>17</v>
      </c>
    </row>
    <row r="3730" spans="1:1" x14ac:dyDescent="0.2">
      <c r="A3730" s="28" t="s">
        <v>24</v>
      </c>
    </row>
    <row r="3731" spans="1:1" x14ac:dyDescent="0.2">
      <c r="A3731" s="12" t="s">
        <v>5445</v>
      </c>
    </row>
    <row r="3732" spans="1:1" x14ac:dyDescent="0.2">
      <c r="A3732" s="25">
        <v>180035007</v>
      </c>
    </row>
    <row r="3733" spans="1:1" x14ac:dyDescent="0.2">
      <c r="A3733" s="26" t="s">
        <v>17</v>
      </c>
    </row>
    <row r="3734" spans="1:1" x14ac:dyDescent="0.2">
      <c r="A3734" s="27" t="s">
        <v>17</v>
      </c>
    </row>
    <row r="3735" spans="1:1" x14ac:dyDescent="0.2">
      <c r="A3735" s="28" t="s">
        <v>43</v>
      </c>
    </row>
    <row r="3736" spans="1:1" x14ac:dyDescent="0.2">
      <c r="A3736" s="12" t="s">
        <v>221</v>
      </c>
    </row>
    <row r="3737" spans="1:1" x14ac:dyDescent="0.2">
      <c r="A3737" s="25">
        <v>180033578</v>
      </c>
    </row>
    <row r="3738" spans="1:1" x14ac:dyDescent="0.2">
      <c r="A3738" s="26" t="s">
        <v>17</v>
      </c>
    </row>
    <row r="3739" spans="1:1" x14ac:dyDescent="0.2">
      <c r="A3739" s="27" t="s">
        <v>17</v>
      </c>
    </row>
    <row r="3740" spans="1:1" x14ac:dyDescent="0.2">
      <c r="A3740" s="28" t="s">
        <v>24</v>
      </c>
    </row>
    <row r="3741" spans="1:1" x14ac:dyDescent="0.2">
      <c r="A3741" s="12" t="s">
        <v>2755</v>
      </c>
    </row>
    <row r="3742" spans="1:1" x14ac:dyDescent="0.2">
      <c r="A3742" s="25">
        <v>180209420</v>
      </c>
    </row>
    <row r="3743" spans="1:1" x14ac:dyDescent="0.2">
      <c r="A3743" s="26" t="s">
        <v>4766</v>
      </c>
    </row>
    <row r="3744" spans="1:1" x14ac:dyDescent="0.2">
      <c r="A3744" s="27" t="s">
        <v>340</v>
      </c>
    </row>
    <row r="3745" spans="1:1" x14ac:dyDescent="0.2">
      <c r="A3745" s="28" t="s">
        <v>19</v>
      </c>
    </row>
    <row r="3746" spans="1:1" x14ac:dyDescent="0.2">
      <c r="A3746" s="12" t="s">
        <v>319</v>
      </c>
    </row>
    <row r="3747" spans="1:1" x14ac:dyDescent="0.2">
      <c r="A3747" s="25">
        <v>180042623</v>
      </c>
    </row>
    <row r="3748" spans="1:1" x14ac:dyDescent="0.2">
      <c r="A3748" s="26" t="s">
        <v>4503</v>
      </c>
    </row>
    <row r="3749" spans="1:1" x14ac:dyDescent="0.2">
      <c r="A3749" s="27" t="s">
        <v>295</v>
      </c>
    </row>
    <row r="3750" spans="1:1" x14ac:dyDescent="0.2">
      <c r="A3750" s="28" t="s">
        <v>65</v>
      </c>
    </row>
    <row r="3751" spans="1:1" x14ac:dyDescent="0.2">
      <c r="A3751" s="12" t="s">
        <v>497</v>
      </c>
    </row>
    <row r="3752" spans="1:1" x14ac:dyDescent="0.2">
      <c r="A3752" s="25">
        <v>180044391</v>
      </c>
    </row>
    <row r="3753" spans="1:1" x14ac:dyDescent="0.2">
      <c r="A3753" s="26" t="s">
        <v>4587</v>
      </c>
    </row>
    <row r="3754" spans="1:1" x14ac:dyDescent="0.2">
      <c r="A3754" s="27" t="s">
        <v>42</v>
      </c>
    </row>
    <row r="3755" spans="1:1" x14ac:dyDescent="0.2">
      <c r="A3755" s="12" t="s">
        <v>1813</v>
      </c>
    </row>
    <row r="3756" spans="1:1" x14ac:dyDescent="0.2">
      <c r="A3756" s="25">
        <v>180107121</v>
      </c>
    </row>
    <row r="3757" spans="1:1" x14ac:dyDescent="0.2">
      <c r="A3757" s="26" t="s">
        <v>4685</v>
      </c>
    </row>
    <row r="3758" spans="1:1" x14ac:dyDescent="0.2">
      <c r="A3758" s="27" t="s">
        <v>660</v>
      </c>
    </row>
    <row r="3759" spans="1:1" x14ac:dyDescent="0.2">
      <c r="A3759" s="28" t="s">
        <v>24</v>
      </c>
    </row>
    <row r="3760" spans="1:1" x14ac:dyDescent="0.2">
      <c r="A3760" s="12" t="s">
        <v>121</v>
      </c>
    </row>
    <row r="3761" spans="1:1" x14ac:dyDescent="0.2">
      <c r="A3761" s="25">
        <v>104849313</v>
      </c>
    </row>
    <row r="3762" spans="1:1" x14ac:dyDescent="0.2">
      <c r="A3762" s="26" t="s">
        <v>4453</v>
      </c>
    </row>
    <row r="3763" spans="1:1" x14ac:dyDescent="0.2">
      <c r="A3763" s="27" t="s">
        <v>123</v>
      </c>
    </row>
    <row r="3764" spans="1:1" x14ac:dyDescent="0.2">
      <c r="A3764" s="28" t="s">
        <v>19</v>
      </c>
    </row>
    <row r="3765" spans="1:1" x14ac:dyDescent="0.2">
      <c r="A3765" s="25">
        <v>180126169</v>
      </c>
    </row>
    <row r="3766" spans="1:1" x14ac:dyDescent="0.2">
      <c r="A3766" s="26" t="s">
        <v>4414</v>
      </c>
    </row>
    <row r="3767" spans="1:1" x14ac:dyDescent="0.2">
      <c r="A3767" s="27" t="s">
        <v>4414</v>
      </c>
    </row>
    <row r="3768" spans="1:1" x14ac:dyDescent="0.2">
      <c r="A3768" s="28" t="s">
        <v>19</v>
      </c>
    </row>
    <row r="3769" spans="1:1" x14ac:dyDescent="0.2">
      <c r="A3769" s="12" t="s">
        <v>2158</v>
      </c>
    </row>
    <row r="3770" spans="1:1" x14ac:dyDescent="0.2">
      <c r="A3770" s="25">
        <v>180116899</v>
      </c>
    </row>
    <row r="3771" spans="1:1" x14ac:dyDescent="0.2">
      <c r="A3771" s="26" t="s">
        <v>5152</v>
      </c>
    </row>
    <row r="3772" spans="1:1" x14ac:dyDescent="0.2">
      <c r="A3772" s="27" t="s">
        <v>2160</v>
      </c>
    </row>
    <row r="3773" spans="1:1" x14ac:dyDescent="0.2">
      <c r="A3773" s="28" t="s">
        <v>19</v>
      </c>
    </row>
    <row r="3774" spans="1:1" x14ac:dyDescent="0.2">
      <c r="A3774" s="12" t="s">
        <v>1603</v>
      </c>
    </row>
    <row r="3775" spans="1:1" x14ac:dyDescent="0.2">
      <c r="A3775" s="25">
        <v>180102200</v>
      </c>
    </row>
    <row r="3776" spans="1:1" x14ac:dyDescent="0.2">
      <c r="A3776" s="26" t="s">
        <v>4975</v>
      </c>
    </row>
    <row r="3777" spans="1:1" x14ac:dyDescent="0.2">
      <c r="A3777" s="27" t="s">
        <v>1605</v>
      </c>
    </row>
    <row r="3778" spans="1:1" x14ac:dyDescent="0.2">
      <c r="A3778" s="28" t="s">
        <v>24</v>
      </c>
    </row>
    <row r="3779" spans="1:1" x14ac:dyDescent="0.2">
      <c r="A3779" s="12" t="s">
        <v>472</v>
      </c>
    </row>
    <row r="3780" spans="1:1" x14ac:dyDescent="0.2">
      <c r="A3780" s="25">
        <v>180044235</v>
      </c>
    </row>
    <row r="3781" spans="1:1" x14ac:dyDescent="0.2">
      <c r="A3781" s="26" t="s">
        <v>4579</v>
      </c>
    </row>
    <row r="3782" spans="1:1" x14ac:dyDescent="0.2">
      <c r="A3782" s="27" t="s">
        <v>42</v>
      </c>
    </row>
    <row r="3783" spans="1:1" x14ac:dyDescent="0.2">
      <c r="A3783" s="12" t="s">
        <v>925</v>
      </c>
    </row>
    <row r="3784" spans="1:1" x14ac:dyDescent="0.2">
      <c r="A3784" s="25">
        <v>180048974</v>
      </c>
    </row>
    <row r="3785" spans="1:1" x14ac:dyDescent="0.2">
      <c r="A3785" s="26" t="s">
        <v>4612</v>
      </c>
    </row>
    <row r="3786" spans="1:1" x14ac:dyDescent="0.2">
      <c r="A3786" s="27" t="s">
        <v>151</v>
      </c>
    </row>
    <row r="3787" spans="1:1" x14ac:dyDescent="0.2">
      <c r="A3787" s="28" t="s">
        <v>43</v>
      </c>
    </row>
    <row r="3788" spans="1:1" x14ac:dyDescent="0.2">
      <c r="A3788" s="25">
        <v>180177448</v>
      </c>
    </row>
    <row r="3789" spans="1:1" x14ac:dyDescent="0.2">
      <c r="A3789" s="26" t="s">
        <v>5230</v>
      </c>
    </row>
    <row r="3790" spans="1:1" x14ac:dyDescent="0.2">
      <c r="A3790" s="27" t="s">
        <v>151</v>
      </c>
    </row>
    <row r="3791" spans="1:1" x14ac:dyDescent="0.2">
      <c r="A3791" s="28" t="s">
        <v>24</v>
      </c>
    </row>
    <row r="3792" spans="1:1" x14ac:dyDescent="0.2">
      <c r="A3792" s="12" t="s">
        <v>1030</v>
      </c>
    </row>
    <row r="3793" spans="1:1" x14ac:dyDescent="0.2">
      <c r="A3793" s="25">
        <v>180049997</v>
      </c>
    </row>
    <row r="3794" spans="1:1" x14ac:dyDescent="0.2">
      <c r="A3794" s="26" t="s">
        <v>4768</v>
      </c>
    </row>
    <row r="3795" spans="1:1" x14ac:dyDescent="0.2">
      <c r="A3795" s="27" t="s">
        <v>1032</v>
      </c>
    </row>
    <row r="3796" spans="1:1" x14ac:dyDescent="0.2">
      <c r="A3796" s="28" t="s">
        <v>24</v>
      </c>
    </row>
    <row r="3797" spans="1:1" x14ac:dyDescent="0.2">
      <c r="A3797" s="12" t="s">
        <v>2328</v>
      </c>
    </row>
    <row r="3798" spans="1:1" x14ac:dyDescent="0.2">
      <c r="A3798" s="25">
        <v>180147905</v>
      </c>
    </row>
    <row r="3799" spans="1:1" x14ac:dyDescent="0.2">
      <c r="A3799" s="26" t="s">
        <v>5199</v>
      </c>
    </row>
    <row r="3800" spans="1:1" x14ac:dyDescent="0.2">
      <c r="A3800" s="27" t="s">
        <v>2330</v>
      </c>
    </row>
    <row r="3801" spans="1:1" x14ac:dyDescent="0.2">
      <c r="A3801" s="28" t="s">
        <v>19</v>
      </c>
    </row>
    <row r="3802" spans="1:1" x14ac:dyDescent="0.2">
      <c r="A3802" s="12" t="s">
        <v>2671</v>
      </c>
    </row>
    <row r="3803" spans="1:1" x14ac:dyDescent="0.2">
      <c r="A3803" s="25">
        <v>180202545</v>
      </c>
    </row>
    <row r="3804" spans="1:1" x14ac:dyDescent="0.2">
      <c r="A3804" s="26" t="s">
        <v>5255</v>
      </c>
    </row>
    <row r="3805" spans="1:1" x14ac:dyDescent="0.2">
      <c r="A3805" s="27" t="s">
        <v>744</v>
      </c>
    </row>
    <row r="3806" spans="1:1" x14ac:dyDescent="0.2">
      <c r="A3806" s="28" t="s">
        <v>19</v>
      </c>
    </row>
    <row r="3807" spans="1:1" x14ac:dyDescent="0.2">
      <c r="A3807" s="12" t="s">
        <v>732</v>
      </c>
    </row>
    <row r="3808" spans="1:1" x14ac:dyDescent="0.2">
      <c r="A3808" s="25">
        <v>180046705</v>
      </c>
    </row>
    <row r="3809" spans="1:1" x14ac:dyDescent="0.2">
      <c r="A3809" s="26" t="s">
        <v>4672</v>
      </c>
    </row>
    <row r="3810" spans="1:1" x14ac:dyDescent="0.2">
      <c r="A3810" s="27" t="s">
        <v>734</v>
      </c>
    </row>
    <row r="3811" spans="1:1" x14ac:dyDescent="0.2">
      <c r="A3811" s="28" t="s">
        <v>24</v>
      </c>
    </row>
    <row r="3812" spans="1:1" x14ac:dyDescent="0.2">
      <c r="A3812" s="25">
        <v>180047110</v>
      </c>
    </row>
    <row r="3813" spans="1:1" x14ac:dyDescent="0.2">
      <c r="A3813" s="26" t="s">
        <v>4672</v>
      </c>
    </row>
    <row r="3814" spans="1:1" x14ac:dyDescent="0.2">
      <c r="A3814" s="27" t="s">
        <v>734</v>
      </c>
    </row>
    <row r="3815" spans="1:1" x14ac:dyDescent="0.2">
      <c r="A3815" s="28" t="s">
        <v>19</v>
      </c>
    </row>
    <row r="3816" spans="1:1" x14ac:dyDescent="0.2">
      <c r="A3816" s="25">
        <v>180137772</v>
      </c>
    </row>
    <row r="3817" spans="1:1" x14ac:dyDescent="0.2">
      <c r="A3817" s="26" t="s">
        <v>4414</v>
      </c>
    </row>
    <row r="3818" spans="1:1" x14ac:dyDescent="0.2">
      <c r="A3818" s="27" t="s">
        <v>4414</v>
      </c>
    </row>
    <row r="3819" spans="1:1" x14ac:dyDescent="0.2">
      <c r="A3819" s="28" t="s">
        <v>19</v>
      </c>
    </row>
    <row r="3820" spans="1:1" x14ac:dyDescent="0.2">
      <c r="A3820" s="12" t="s">
        <v>758</v>
      </c>
    </row>
    <row r="3821" spans="1:1" x14ac:dyDescent="0.2">
      <c r="A3821" s="25">
        <v>180047021</v>
      </c>
    </row>
    <row r="3822" spans="1:1" x14ac:dyDescent="0.2">
      <c r="A3822" s="26" t="s">
        <v>4682</v>
      </c>
    </row>
    <row r="3823" spans="1:1" x14ac:dyDescent="0.2">
      <c r="A3823" s="27" t="s">
        <v>760</v>
      </c>
    </row>
    <row r="3824" spans="1:1" x14ac:dyDescent="0.2">
      <c r="A3824" s="28" t="s">
        <v>43</v>
      </c>
    </row>
    <row r="3825" spans="1:1" x14ac:dyDescent="0.2">
      <c r="A3825" s="25">
        <v>180137462</v>
      </c>
    </row>
    <row r="3826" spans="1:1" x14ac:dyDescent="0.2">
      <c r="A3826" s="26" t="s">
        <v>4414</v>
      </c>
    </row>
    <row r="3827" spans="1:1" x14ac:dyDescent="0.2">
      <c r="A3827" s="27" t="s">
        <v>4414</v>
      </c>
    </row>
    <row r="3828" spans="1:1" x14ac:dyDescent="0.2">
      <c r="A3828" s="28" t="s">
        <v>43</v>
      </c>
    </row>
    <row r="3829" spans="1:1" x14ac:dyDescent="0.2">
      <c r="A3829" s="12" t="s">
        <v>1442</v>
      </c>
    </row>
    <row r="3830" spans="1:1" x14ac:dyDescent="0.2">
      <c r="A3830" s="25">
        <v>180066247</v>
      </c>
    </row>
    <row r="3831" spans="1:1" x14ac:dyDescent="0.2">
      <c r="A3831" s="26" t="s">
        <v>4918</v>
      </c>
    </row>
    <row r="3832" spans="1:1" x14ac:dyDescent="0.2">
      <c r="A3832" s="27" t="s">
        <v>2900</v>
      </c>
    </row>
    <row r="3833" spans="1:1" x14ac:dyDescent="0.2">
      <c r="A3833" s="28" t="s">
        <v>19</v>
      </c>
    </row>
    <row r="3834" spans="1:1" x14ac:dyDescent="0.2">
      <c r="A3834" s="12" t="s">
        <v>534</v>
      </c>
    </row>
    <row r="3835" spans="1:1" x14ac:dyDescent="0.2">
      <c r="A3835" s="25">
        <v>180044944</v>
      </c>
    </row>
    <row r="3836" spans="1:1" x14ac:dyDescent="0.2">
      <c r="A3836" s="26" t="s">
        <v>4598</v>
      </c>
    </row>
    <row r="3837" spans="1:1" x14ac:dyDescent="0.2">
      <c r="A3837" s="27" t="s">
        <v>536</v>
      </c>
    </row>
    <row r="3838" spans="1:1" x14ac:dyDescent="0.2">
      <c r="A3838" s="28" t="s">
        <v>19</v>
      </c>
    </row>
    <row r="3839" spans="1:1" x14ac:dyDescent="0.2">
      <c r="A3839" s="12" t="s">
        <v>2171</v>
      </c>
    </row>
    <row r="3840" spans="1:1" x14ac:dyDescent="0.2">
      <c r="A3840" s="25">
        <v>180117852</v>
      </c>
    </row>
    <row r="3841" spans="1:1" x14ac:dyDescent="0.2">
      <c r="A3841" s="26" t="s">
        <v>5155</v>
      </c>
    </row>
    <row r="3842" spans="1:1" x14ac:dyDescent="0.2">
      <c r="A3842" s="27" t="s">
        <v>2173</v>
      </c>
    </row>
    <row r="3843" spans="1:1" x14ac:dyDescent="0.2">
      <c r="A3843" s="28" t="s">
        <v>43</v>
      </c>
    </row>
    <row r="3844" spans="1:1" x14ac:dyDescent="0.2">
      <c r="A3844" s="12" t="s">
        <v>1649</v>
      </c>
    </row>
    <row r="3845" spans="1:1" x14ac:dyDescent="0.2">
      <c r="A3845" s="25">
        <v>180103568</v>
      </c>
    </row>
    <row r="3846" spans="1:1" x14ac:dyDescent="0.2">
      <c r="A3846" s="26" t="s">
        <v>4990</v>
      </c>
    </row>
    <row r="3847" spans="1:1" x14ac:dyDescent="0.2">
      <c r="A3847" s="27" t="s">
        <v>280</v>
      </c>
    </row>
    <row r="3848" spans="1:1" x14ac:dyDescent="0.2">
      <c r="A3848" s="28" t="s">
        <v>24</v>
      </c>
    </row>
    <row r="3849" spans="1:1" x14ac:dyDescent="0.2">
      <c r="A3849" s="12" t="s">
        <v>1642</v>
      </c>
    </row>
    <row r="3850" spans="1:1" x14ac:dyDescent="0.2">
      <c r="A3850" s="25">
        <v>180103444</v>
      </c>
    </row>
    <row r="3851" spans="1:1" x14ac:dyDescent="0.2">
      <c r="A3851" s="26" t="s">
        <v>4987</v>
      </c>
    </row>
    <row r="3852" spans="1:1" x14ac:dyDescent="0.2">
      <c r="A3852" s="27" t="s">
        <v>1644</v>
      </c>
    </row>
    <row r="3853" spans="1:1" x14ac:dyDescent="0.2">
      <c r="A3853" s="28" t="s">
        <v>24</v>
      </c>
    </row>
    <row r="3854" spans="1:1" x14ac:dyDescent="0.2">
      <c r="A3854" s="12" t="s">
        <v>1726</v>
      </c>
    </row>
    <row r="3855" spans="1:1" x14ac:dyDescent="0.2">
      <c r="A3855" s="25">
        <v>180105315</v>
      </c>
    </row>
    <row r="3856" spans="1:1" x14ac:dyDescent="0.2">
      <c r="A3856" s="26" t="s">
        <v>5017</v>
      </c>
    </row>
    <row r="3857" spans="1:1" x14ac:dyDescent="0.2">
      <c r="A3857" s="27" t="s">
        <v>1728</v>
      </c>
    </row>
    <row r="3858" spans="1:1" x14ac:dyDescent="0.2">
      <c r="A3858" s="28" t="s">
        <v>24</v>
      </c>
    </row>
    <row r="3859" spans="1:1" x14ac:dyDescent="0.2">
      <c r="A3859" s="25">
        <v>180169645</v>
      </c>
    </row>
    <row r="3860" spans="1:1" x14ac:dyDescent="0.2">
      <c r="A3860" s="26" t="s">
        <v>4414</v>
      </c>
    </row>
    <row r="3861" spans="1:1" x14ac:dyDescent="0.2">
      <c r="A3861" s="27" t="s">
        <v>4414</v>
      </c>
    </row>
    <row r="3862" spans="1:1" x14ac:dyDescent="0.2">
      <c r="A3862" s="28" t="s">
        <v>24</v>
      </c>
    </row>
    <row r="3863" spans="1:1" x14ac:dyDescent="0.2">
      <c r="A3863" s="12" t="s">
        <v>2108</v>
      </c>
    </row>
    <row r="3864" spans="1:1" x14ac:dyDescent="0.2">
      <c r="A3864" s="25">
        <v>180115345</v>
      </c>
    </row>
    <row r="3865" spans="1:1" x14ac:dyDescent="0.2">
      <c r="A3865" s="26" t="s">
        <v>5133</v>
      </c>
    </row>
    <row r="3866" spans="1:1" x14ac:dyDescent="0.2">
      <c r="A3866" s="27" t="s">
        <v>2110</v>
      </c>
    </row>
    <row r="3867" spans="1:1" x14ac:dyDescent="0.2">
      <c r="A3867" s="28" t="s">
        <v>19</v>
      </c>
    </row>
    <row r="3868" spans="1:1" x14ac:dyDescent="0.2">
      <c r="A3868" s="12" t="s">
        <v>778</v>
      </c>
    </row>
    <row r="3869" spans="1:1" x14ac:dyDescent="0.2">
      <c r="A3869" s="25">
        <v>180047226</v>
      </c>
    </row>
    <row r="3870" spans="1:1" x14ac:dyDescent="0.2">
      <c r="A3870" s="26" t="s">
        <v>4689</v>
      </c>
    </row>
    <row r="3871" spans="1:1" x14ac:dyDescent="0.2">
      <c r="A3871" s="27" t="s">
        <v>780</v>
      </c>
    </row>
    <row r="3872" spans="1:1" x14ac:dyDescent="0.2">
      <c r="A3872" s="28" t="s">
        <v>19</v>
      </c>
    </row>
    <row r="3873" spans="1:1" x14ac:dyDescent="0.2">
      <c r="A3873" s="25">
        <v>180138086</v>
      </c>
    </row>
    <row r="3874" spans="1:1" x14ac:dyDescent="0.2">
      <c r="A3874" s="26" t="s">
        <v>4414</v>
      </c>
    </row>
    <row r="3875" spans="1:1" x14ac:dyDescent="0.2">
      <c r="A3875" s="27" t="s">
        <v>4414</v>
      </c>
    </row>
    <row r="3876" spans="1:1" x14ac:dyDescent="0.2">
      <c r="A3876" s="28" t="s">
        <v>19</v>
      </c>
    </row>
    <row r="3877" spans="1:1" x14ac:dyDescent="0.2">
      <c r="A3877" s="12" t="s">
        <v>3030</v>
      </c>
    </row>
    <row r="3878" spans="1:1" x14ac:dyDescent="0.2">
      <c r="A3878" s="25">
        <v>104028085</v>
      </c>
    </row>
    <row r="3879" spans="1:1" x14ac:dyDescent="0.2">
      <c r="A3879" s="26" t="s">
        <v>4419</v>
      </c>
    </row>
    <row r="3880" spans="1:1" x14ac:dyDescent="0.2">
      <c r="A3880" s="27" t="s">
        <v>1537</v>
      </c>
    </row>
    <row r="3881" spans="1:1" x14ac:dyDescent="0.2">
      <c r="A3881" s="28" t="s">
        <v>19</v>
      </c>
    </row>
    <row r="3882" spans="1:1" x14ac:dyDescent="0.2">
      <c r="A3882" s="12" t="s">
        <v>1836</v>
      </c>
    </row>
    <row r="3883" spans="1:1" x14ac:dyDescent="0.2">
      <c r="A3883" s="25">
        <v>180107563</v>
      </c>
    </row>
    <row r="3884" spans="1:1" x14ac:dyDescent="0.2">
      <c r="A3884" s="26" t="s">
        <v>5049</v>
      </c>
    </row>
    <row r="3885" spans="1:1" x14ac:dyDescent="0.2">
      <c r="A3885" s="27" t="s">
        <v>529</v>
      </c>
    </row>
    <row r="3886" spans="1:1" x14ac:dyDescent="0.2">
      <c r="A3886" s="28" t="s">
        <v>43</v>
      </c>
    </row>
    <row r="3887" spans="1:1" x14ac:dyDescent="0.2">
      <c r="A3887" s="12" t="s">
        <v>1985</v>
      </c>
    </row>
    <row r="3888" spans="1:1" x14ac:dyDescent="0.2">
      <c r="A3888" s="25">
        <v>180110319</v>
      </c>
    </row>
    <row r="3889" spans="1:1" x14ac:dyDescent="0.2">
      <c r="A3889" s="26" t="s">
        <v>5095</v>
      </c>
    </row>
    <row r="3890" spans="1:1" x14ac:dyDescent="0.2">
      <c r="A3890" s="27" t="s">
        <v>1987</v>
      </c>
    </row>
    <row r="3891" spans="1:1" x14ac:dyDescent="0.2">
      <c r="A3891" s="28" t="s">
        <v>43</v>
      </c>
    </row>
    <row r="3892" spans="1:1" x14ac:dyDescent="0.2">
      <c r="A3892" s="12" t="s">
        <v>427</v>
      </c>
    </row>
    <row r="3893" spans="1:1" x14ac:dyDescent="0.2">
      <c r="A3893" s="25">
        <v>180043778</v>
      </c>
    </row>
    <row r="3894" spans="1:1" x14ac:dyDescent="0.2">
      <c r="A3894" s="26" t="s">
        <v>4561</v>
      </c>
    </row>
    <row r="3895" spans="1:1" x14ac:dyDescent="0.2">
      <c r="A3895" s="27" t="s">
        <v>429</v>
      </c>
    </row>
    <row r="3896" spans="1:1" x14ac:dyDescent="0.2">
      <c r="A3896" s="28" t="s">
        <v>24</v>
      </c>
    </row>
    <row r="3897" spans="1:1" x14ac:dyDescent="0.2">
      <c r="A3897" s="12" t="s">
        <v>2827</v>
      </c>
    </row>
    <row r="3898" spans="1:1" x14ac:dyDescent="0.2">
      <c r="A3898" s="25">
        <v>180045452</v>
      </c>
    </row>
    <row r="3899" spans="1:1" x14ac:dyDescent="0.2">
      <c r="A3899" s="26" t="s">
        <v>4616</v>
      </c>
    </row>
    <row r="3900" spans="1:1" x14ac:dyDescent="0.2">
      <c r="A3900" s="27" t="s">
        <v>98</v>
      </c>
    </row>
    <row r="3901" spans="1:1" x14ac:dyDescent="0.2">
      <c r="A3901" s="28" t="s">
        <v>19</v>
      </c>
    </row>
    <row r="3902" spans="1:1" x14ac:dyDescent="0.2">
      <c r="A3902" s="25">
        <v>180128137</v>
      </c>
    </row>
    <row r="3903" spans="1:1" x14ac:dyDescent="0.2">
      <c r="A3903" s="26" t="s">
        <v>4414</v>
      </c>
    </row>
    <row r="3904" spans="1:1" x14ac:dyDescent="0.2">
      <c r="A3904" s="27" t="s">
        <v>4414</v>
      </c>
    </row>
    <row r="3905" spans="1:1" x14ac:dyDescent="0.2">
      <c r="A3905" s="28" t="s">
        <v>19</v>
      </c>
    </row>
    <row r="3906" spans="1:1" x14ac:dyDescent="0.2">
      <c r="A3906" s="12" t="s">
        <v>2861</v>
      </c>
    </row>
    <row r="3907" spans="1:1" x14ac:dyDescent="0.2">
      <c r="A3907" s="25">
        <v>180219914</v>
      </c>
    </row>
    <row r="3908" spans="1:1" x14ac:dyDescent="0.2">
      <c r="A3908" s="26" t="s">
        <v>5342</v>
      </c>
    </row>
    <row r="3909" spans="1:1" x14ac:dyDescent="0.2">
      <c r="A3909" s="27" t="s">
        <v>2863</v>
      </c>
    </row>
    <row r="3910" spans="1:1" x14ac:dyDescent="0.2">
      <c r="A3910" s="28" t="s">
        <v>19</v>
      </c>
    </row>
    <row r="3911" spans="1:1" x14ac:dyDescent="0.2">
      <c r="A3911" s="12" t="s">
        <v>2032</v>
      </c>
    </row>
    <row r="3912" spans="1:1" x14ac:dyDescent="0.2">
      <c r="A3912" s="25">
        <v>180111515</v>
      </c>
    </row>
    <row r="3913" spans="1:1" x14ac:dyDescent="0.2">
      <c r="A3913" s="26" t="s">
        <v>4566</v>
      </c>
    </row>
    <row r="3914" spans="1:1" x14ac:dyDescent="0.2">
      <c r="A3914" s="27" t="s">
        <v>443</v>
      </c>
    </row>
    <row r="3915" spans="1:1" x14ac:dyDescent="0.2">
      <c r="A3915" s="28" t="s">
        <v>43</v>
      </c>
    </row>
    <row r="3916" spans="1:1" x14ac:dyDescent="0.2">
      <c r="A3916" s="12" t="s">
        <v>2604</v>
      </c>
    </row>
    <row r="3917" spans="1:1" x14ac:dyDescent="0.2">
      <c r="A3917" s="25">
        <v>180196566</v>
      </c>
    </row>
    <row r="3918" spans="1:1" x14ac:dyDescent="0.2">
      <c r="A3918" s="26" t="s">
        <v>5286</v>
      </c>
    </row>
    <row r="3919" spans="1:1" x14ac:dyDescent="0.2">
      <c r="A3919" s="27" t="s">
        <v>2606</v>
      </c>
    </row>
    <row r="3920" spans="1:1" x14ac:dyDescent="0.2">
      <c r="A3920" s="28" t="s">
        <v>19</v>
      </c>
    </row>
    <row r="3921" spans="1:1" x14ac:dyDescent="0.2">
      <c r="A3921" s="25">
        <v>180220661</v>
      </c>
    </row>
    <row r="3922" spans="1:1" x14ac:dyDescent="0.2">
      <c r="A3922" s="26" t="s">
        <v>5286</v>
      </c>
    </row>
    <row r="3923" spans="1:1" x14ac:dyDescent="0.2">
      <c r="A3923" s="27" t="s">
        <v>2606</v>
      </c>
    </row>
    <row r="3924" spans="1:1" x14ac:dyDescent="0.2">
      <c r="A3924" s="28" t="s">
        <v>19</v>
      </c>
    </row>
    <row r="3925" spans="1:1" x14ac:dyDescent="0.2">
      <c r="A3925" s="12" t="s">
        <v>1864</v>
      </c>
    </row>
    <row r="3926" spans="1:1" x14ac:dyDescent="0.2">
      <c r="A3926" s="25">
        <v>180108055</v>
      </c>
    </row>
    <row r="3927" spans="1:1" x14ac:dyDescent="0.2">
      <c r="A3927" s="26" t="s">
        <v>5058</v>
      </c>
    </row>
    <row r="3928" spans="1:1" x14ac:dyDescent="0.2">
      <c r="A3928" s="27" t="s">
        <v>73</v>
      </c>
    </row>
    <row r="3929" spans="1:1" x14ac:dyDescent="0.2">
      <c r="A3929" s="28" t="s">
        <v>24</v>
      </c>
    </row>
    <row r="3930" spans="1:1" x14ac:dyDescent="0.2">
      <c r="A3930" s="12" t="s">
        <v>2486</v>
      </c>
    </row>
    <row r="3931" spans="1:1" x14ac:dyDescent="0.2">
      <c r="A3931" s="25">
        <v>180182859</v>
      </c>
    </row>
    <row r="3932" spans="1:1" x14ac:dyDescent="0.2">
      <c r="A3932" s="26" t="s">
        <v>5251</v>
      </c>
    </row>
    <row r="3933" spans="1:1" x14ac:dyDescent="0.2">
      <c r="A3933" s="27" t="s">
        <v>2488</v>
      </c>
    </row>
    <row r="3934" spans="1:1" x14ac:dyDescent="0.2">
      <c r="A3934" s="28" t="s">
        <v>24</v>
      </c>
    </row>
    <row r="3935" spans="1:1" x14ac:dyDescent="0.2">
      <c r="A3935" s="12" t="s">
        <v>2012</v>
      </c>
    </row>
    <row r="3936" spans="1:1" x14ac:dyDescent="0.2">
      <c r="A3936" s="25">
        <v>180110912</v>
      </c>
    </row>
    <row r="3937" spans="1:1" x14ac:dyDescent="0.2">
      <c r="A3937" s="26" t="s">
        <v>5103</v>
      </c>
    </row>
    <row r="3938" spans="1:1" x14ac:dyDescent="0.2">
      <c r="A3938" s="27" t="s">
        <v>2014</v>
      </c>
    </row>
    <row r="3939" spans="1:1" x14ac:dyDescent="0.2">
      <c r="A3939" s="28" t="s">
        <v>19</v>
      </c>
    </row>
    <row r="3940" spans="1:1" x14ac:dyDescent="0.2">
      <c r="A3940" s="12" t="s">
        <v>2694</v>
      </c>
    </row>
    <row r="3941" spans="1:1" x14ac:dyDescent="0.2">
      <c r="A3941" s="25">
        <v>180205301</v>
      </c>
    </row>
    <row r="3942" spans="1:1" x14ac:dyDescent="0.2">
      <c r="A3942" s="26" t="s">
        <v>5320</v>
      </c>
    </row>
    <row r="3943" spans="1:1" x14ac:dyDescent="0.2">
      <c r="A3943" s="27" t="s">
        <v>2696</v>
      </c>
    </row>
    <row r="3944" spans="1:1" x14ac:dyDescent="0.2">
      <c r="A3944" s="28" t="s">
        <v>19</v>
      </c>
    </row>
    <row r="3945" spans="1:1" x14ac:dyDescent="0.2">
      <c r="A3945" s="12" t="s">
        <v>524</v>
      </c>
    </row>
    <row r="3946" spans="1:1" x14ac:dyDescent="0.2">
      <c r="A3946" s="25">
        <v>180044885</v>
      </c>
    </row>
    <row r="3947" spans="1:1" x14ac:dyDescent="0.2">
      <c r="A3947" s="26" t="s">
        <v>4595</v>
      </c>
    </row>
    <row r="3948" spans="1:1" x14ac:dyDescent="0.2">
      <c r="A3948" s="27" t="s">
        <v>526</v>
      </c>
    </row>
    <row r="3949" spans="1:1" x14ac:dyDescent="0.2">
      <c r="A3949" s="28" t="s">
        <v>19</v>
      </c>
    </row>
    <row r="3950" spans="1:1" x14ac:dyDescent="0.2">
      <c r="A3950" s="12" t="s">
        <v>1776</v>
      </c>
    </row>
    <row r="3951" spans="1:1" x14ac:dyDescent="0.2">
      <c r="A3951" s="25">
        <v>180106443</v>
      </c>
    </row>
    <row r="3952" spans="1:1" x14ac:dyDescent="0.2">
      <c r="A3952" s="26" t="s">
        <v>5031</v>
      </c>
    </row>
    <row r="3953" spans="1:1" x14ac:dyDescent="0.2">
      <c r="A3953" s="27" t="s">
        <v>1778</v>
      </c>
    </row>
    <row r="3954" spans="1:1" x14ac:dyDescent="0.2">
      <c r="A3954" s="28" t="s">
        <v>19</v>
      </c>
    </row>
    <row r="3955" spans="1:1" x14ac:dyDescent="0.2">
      <c r="A3955" s="25">
        <v>180185955</v>
      </c>
    </row>
    <row r="3956" spans="1:1" x14ac:dyDescent="0.2">
      <c r="A3956" s="26" t="s">
        <v>4414</v>
      </c>
    </row>
    <row r="3957" spans="1:1" x14ac:dyDescent="0.2">
      <c r="A3957" s="27" t="s">
        <v>4414</v>
      </c>
    </row>
    <row r="3958" spans="1:1" x14ac:dyDescent="0.2">
      <c r="A3958" s="28" t="s">
        <v>19</v>
      </c>
    </row>
    <row r="3959" spans="1:1" x14ac:dyDescent="0.2">
      <c r="A3959" s="12" t="s">
        <v>67</v>
      </c>
    </row>
    <row r="3960" spans="1:1" x14ac:dyDescent="0.2">
      <c r="A3960" s="25">
        <v>104713039</v>
      </c>
    </row>
    <row r="3961" spans="1:1" x14ac:dyDescent="0.2">
      <c r="A3961" s="26" t="s">
        <v>4433</v>
      </c>
    </row>
    <row r="3962" spans="1:1" x14ac:dyDescent="0.2">
      <c r="A3962" s="27" t="s">
        <v>69</v>
      </c>
    </row>
    <row r="3963" spans="1:1" x14ac:dyDescent="0.2">
      <c r="A3963" s="28" t="s">
        <v>19</v>
      </c>
    </row>
    <row r="3964" spans="1:1" x14ac:dyDescent="0.2">
      <c r="A3964" s="12" t="s">
        <v>1720</v>
      </c>
    </row>
    <row r="3965" spans="1:1" x14ac:dyDescent="0.2">
      <c r="A3965" s="25">
        <v>180105175</v>
      </c>
    </row>
    <row r="3966" spans="1:1" x14ac:dyDescent="0.2">
      <c r="A3966" s="26" t="s">
        <v>5014</v>
      </c>
    </row>
    <row r="3967" spans="1:1" x14ac:dyDescent="0.2">
      <c r="A3967" s="27" t="s">
        <v>46</v>
      </c>
    </row>
    <row r="3968" spans="1:1" x14ac:dyDescent="0.2">
      <c r="A3968" s="28" t="s">
        <v>24</v>
      </c>
    </row>
    <row r="3969" spans="1:1" x14ac:dyDescent="0.2">
      <c r="A3969" s="25">
        <v>180113385</v>
      </c>
    </row>
    <row r="3970" spans="1:1" x14ac:dyDescent="0.2">
      <c r="A3970" s="26" t="s">
        <v>5014</v>
      </c>
    </row>
    <row r="3971" spans="1:1" x14ac:dyDescent="0.2">
      <c r="A3971" s="27" t="s">
        <v>744</v>
      </c>
    </row>
    <row r="3972" spans="1:1" x14ac:dyDescent="0.2">
      <c r="A3972" s="28" t="s">
        <v>24</v>
      </c>
    </row>
    <row r="3973" spans="1:1" x14ac:dyDescent="0.2">
      <c r="A3973" s="25">
        <v>180172683</v>
      </c>
    </row>
    <row r="3974" spans="1:1" x14ac:dyDescent="0.2">
      <c r="A3974" s="26" t="s">
        <v>5014</v>
      </c>
    </row>
    <row r="3975" spans="1:1" x14ac:dyDescent="0.2">
      <c r="A3975" s="27" t="s">
        <v>46</v>
      </c>
    </row>
    <row r="3976" spans="1:1" x14ac:dyDescent="0.2">
      <c r="A3976" s="28" t="s">
        <v>24</v>
      </c>
    </row>
    <row r="3977" spans="1:1" x14ac:dyDescent="0.2">
      <c r="A3977" s="12" t="s">
        <v>2352</v>
      </c>
    </row>
    <row r="3978" spans="1:1" x14ac:dyDescent="0.2">
      <c r="A3978" s="25">
        <v>180168215</v>
      </c>
    </row>
    <row r="3979" spans="1:1" x14ac:dyDescent="0.2">
      <c r="A3979" s="26" t="s">
        <v>5207</v>
      </c>
    </row>
    <row r="3980" spans="1:1" x14ac:dyDescent="0.2">
      <c r="A3980" s="27" t="s">
        <v>98</v>
      </c>
    </row>
    <row r="3981" spans="1:1" x14ac:dyDescent="0.2">
      <c r="A3981" s="28" t="s">
        <v>24</v>
      </c>
    </row>
    <row r="3982" spans="1:1" x14ac:dyDescent="0.2">
      <c r="A3982" s="12" t="s">
        <v>2305</v>
      </c>
    </row>
    <row r="3983" spans="1:1" x14ac:dyDescent="0.2">
      <c r="A3983" s="25">
        <v>180147077</v>
      </c>
    </row>
    <row r="3984" spans="1:1" x14ac:dyDescent="0.2">
      <c r="A3984" s="26" t="s">
        <v>5194</v>
      </c>
    </row>
    <row r="3985" spans="1:1" x14ac:dyDescent="0.2">
      <c r="A3985" s="27" t="s">
        <v>98</v>
      </c>
    </row>
    <row r="3986" spans="1:1" x14ac:dyDescent="0.2">
      <c r="A3986" s="28" t="s">
        <v>19</v>
      </c>
    </row>
    <row r="3987" spans="1:1" x14ac:dyDescent="0.2">
      <c r="A3987" s="12" t="s">
        <v>2283</v>
      </c>
    </row>
    <row r="3988" spans="1:1" x14ac:dyDescent="0.2">
      <c r="A3988" s="25">
        <v>180123836</v>
      </c>
    </row>
    <row r="3989" spans="1:1" x14ac:dyDescent="0.2">
      <c r="A3989" s="26" t="s">
        <v>5189</v>
      </c>
    </row>
    <row r="3990" spans="1:1" x14ac:dyDescent="0.2">
      <c r="A3990" s="27" t="s">
        <v>98</v>
      </c>
    </row>
    <row r="3991" spans="1:1" x14ac:dyDescent="0.2">
      <c r="A3991" s="28" t="s">
        <v>19</v>
      </c>
    </row>
    <row r="3992" spans="1:1" x14ac:dyDescent="0.2">
      <c r="A3992" s="12" t="s">
        <v>1499</v>
      </c>
    </row>
    <row r="3993" spans="1:1" x14ac:dyDescent="0.2">
      <c r="A3993" s="25">
        <v>180066867</v>
      </c>
    </row>
    <row r="3994" spans="1:1" x14ac:dyDescent="0.2">
      <c r="A3994" s="26" t="s">
        <v>4859</v>
      </c>
    </row>
    <row r="3995" spans="1:1" x14ac:dyDescent="0.2">
      <c r="A3995" s="27" t="s">
        <v>98</v>
      </c>
    </row>
    <row r="3996" spans="1:1" x14ac:dyDescent="0.2">
      <c r="A3996" s="28" t="s">
        <v>19</v>
      </c>
    </row>
    <row r="3997" spans="1:1" x14ac:dyDescent="0.2">
      <c r="A3997" s="25">
        <v>180142504</v>
      </c>
    </row>
    <row r="3998" spans="1:1" x14ac:dyDescent="0.2">
      <c r="A3998" s="26" t="s">
        <v>4414</v>
      </c>
    </row>
    <row r="3999" spans="1:1" x14ac:dyDescent="0.2">
      <c r="A3999" s="27" t="s">
        <v>4414</v>
      </c>
    </row>
    <row r="4000" spans="1:1" x14ac:dyDescent="0.2">
      <c r="A4000" s="28" t="s">
        <v>19</v>
      </c>
    </row>
    <row r="4001" spans="1:1" x14ac:dyDescent="0.2">
      <c r="A4001" s="12" t="s">
        <v>1263</v>
      </c>
    </row>
    <row r="4002" spans="1:1" x14ac:dyDescent="0.2">
      <c r="A4002" s="25">
        <v>180064945</v>
      </c>
    </row>
    <row r="4003" spans="1:1" x14ac:dyDescent="0.2">
      <c r="A4003" s="26" t="s">
        <v>4859</v>
      </c>
    </row>
    <row r="4004" spans="1:1" x14ac:dyDescent="0.2">
      <c r="A4004" s="27" t="s">
        <v>98</v>
      </c>
    </row>
    <row r="4005" spans="1:1" x14ac:dyDescent="0.2">
      <c r="A4005" s="28" t="s">
        <v>19</v>
      </c>
    </row>
    <row r="4006" spans="1:1" x14ac:dyDescent="0.2">
      <c r="A4006" s="25">
        <v>180138442</v>
      </c>
    </row>
    <row r="4007" spans="1:1" x14ac:dyDescent="0.2">
      <c r="A4007" s="26" t="s">
        <v>4414</v>
      </c>
    </row>
    <row r="4008" spans="1:1" x14ac:dyDescent="0.2">
      <c r="A4008" s="27" t="s">
        <v>4414</v>
      </c>
    </row>
    <row r="4009" spans="1:1" x14ac:dyDescent="0.2">
      <c r="A4009" s="28" t="s">
        <v>19</v>
      </c>
    </row>
    <row r="4010" spans="1:1" x14ac:dyDescent="0.2">
      <c r="A4010" s="12" t="s">
        <v>1394</v>
      </c>
    </row>
    <row r="4011" spans="1:1" x14ac:dyDescent="0.2">
      <c r="A4011" s="25">
        <v>180065925</v>
      </c>
    </row>
    <row r="4012" spans="1:1" x14ac:dyDescent="0.2">
      <c r="A4012" s="26" t="s">
        <v>4904</v>
      </c>
    </row>
    <row r="4013" spans="1:1" x14ac:dyDescent="0.2">
      <c r="A4013" s="27" t="s">
        <v>98</v>
      </c>
    </row>
    <row r="4014" spans="1:1" x14ac:dyDescent="0.2">
      <c r="A4014" s="28" t="s">
        <v>19</v>
      </c>
    </row>
    <row r="4015" spans="1:1" x14ac:dyDescent="0.2">
      <c r="A4015" s="25">
        <v>180141133</v>
      </c>
    </row>
    <row r="4016" spans="1:1" x14ac:dyDescent="0.2">
      <c r="A4016" s="26" t="s">
        <v>4414</v>
      </c>
    </row>
    <row r="4017" spans="1:1" x14ac:dyDescent="0.2">
      <c r="A4017" s="27" t="s">
        <v>4414</v>
      </c>
    </row>
    <row r="4018" spans="1:1" x14ac:dyDescent="0.2">
      <c r="A4018" s="28" t="s">
        <v>19</v>
      </c>
    </row>
    <row r="4019" spans="1:1" x14ac:dyDescent="0.2">
      <c r="A4019" s="25">
        <v>180186587</v>
      </c>
    </row>
    <row r="4020" spans="1:1" x14ac:dyDescent="0.2">
      <c r="A4020" s="26" t="s">
        <v>4414</v>
      </c>
    </row>
    <row r="4021" spans="1:1" x14ac:dyDescent="0.2">
      <c r="A4021" s="27" t="s">
        <v>4414</v>
      </c>
    </row>
    <row r="4022" spans="1:1" x14ac:dyDescent="0.2">
      <c r="A4022" s="28" t="s">
        <v>19</v>
      </c>
    </row>
    <row r="4023" spans="1:1" x14ac:dyDescent="0.2">
      <c r="A4023" s="12" t="s">
        <v>2876</v>
      </c>
    </row>
    <row r="4024" spans="1:1" x14ac:dyDescent="0.2">
      <c r="A4024" s="25">
        <v>180040906</v>
      </c>
    </row>
    <row r="4025" spans="1:1" x14ac:dyDescent="0.2">
      <c r="A4025" s="26" t="s">
        <v>4465</v>
      </c>
    </row>
    <row r="4026" spans="1:1" x14ac:dyDescent="0.2">
      <c r="A4026" s="27" t="s">
        <v>98</v>
      </c>
    </row>
    <row r="4027" spans="1:1" x14ac:dyDescent="0.2">
      <c r="A4027" s="28" t="s">
        <v>43</v>
      </c>
    </row>
    <row r="4028" spans="1:1" x14ac:dyDescent="0.2">
      <c r="A4028" s="25">
        <v>180185572</v>
      </c>
    </row>
    <row r="4029" spans="1:1" x14ac:dyDescent="0.2">
      <c r="A4029" s="26" t="s">
        <v>4414</v>
      </c>
    </row>
    <row r="4030" spans="1:1" x14ac:dyDescent="0.2">
      <c r="A4030" s="27" t="s">
        <v>4414</v>
      </c>
    </row>
    <row r="4031" spans="1:1" x14ac:dyDescent="0.2">
      <c r="A4031" s="28" t="s">
        <v>43</v>
      </c>
    </row>
    <row r="4032" spans="1:1" x14ac:dyDescent="0.2">
      <c r="A4032" s="12" t="s">
        <v>838</v>
      </c>
    </row>
    <row r="4033" spans="1:1" x14ac:dyDescent="0.2">
      <c r="A4033" s="25">
        <v>180047951</v>
      </c>
    </row>
    <row r="4034" spans="1:1" x14ac:dyDescent="0.2">
      <c r="A4034" s="26" t="s">
        <v>4711</v>
      </c>
    </row>
    <row r="4035" spans="1:1" x14ac:dyDescent="0.2">
      <c r="A4035" s="27" t="s">
        <v>28</v>
      </c>
    </row>
    <row r="4036" spans="1:1" x14ac:dyDescent="0.2">
      <c r="A4036" s="28" t="s">
        <v>19</v>
      </c>
    </row>
    <row r="4037" spans="1:1" x14ac:dyDescent="0.2">
      <c r="A4037" s="25">
        <v>180135311</v>
      </c>
    </row>
    <row r="4038" spans="1:1" x14ac:dyDescent="0.2">
      <c r="A4038" s="26" t="s">
        <v>4711</v>
      </c>
    </row>
    <row r="4039" spans="1:1" x14ac:dyDescent="0.2">
      <c r="A4039" s="27" t="s">
        <v>28</v>
      </c>
    </row>
    <row r="4040" spans="1:1" x14ac:dyDescent="0.2">
      <c r="A4040" s="28" t="s">
        <v>19</v>
      </c>
    </row>
    <row r="4041" spans="1:1" x14ac:dyDescent="0.2">
      <c r="A4041" s="12" t="s">
        <v>1236</v>
      </c>
    </row>
    <row r="4042" spans="1:1" x14ac:dyDescent="0.2">
      <c r="A4042" s="25">
        <v>180060834</v>
      </c>
    </row>
    <row r="4043" spans="1:1" x14ac:dyDescent="0.2">
      <c r="A4043" s="26" t="s">
        <v>4448</v>
      </c>
    </row>
    <row r="4044" spans="1:1" x14ac:dyDescent="0.2">
      <c r="A4044" s="27" t="s">
        <v>25</v>
      </c>
    </row>
    <row r="4045" spans="1:1" x14ac:dyDescent="0.2">
      <c r="A4045" s="25">
        <v>180137225</v>
      </c>
    </row>
    <row r="4046" spans="1:1" x14ac:dyDescent="0.2">
      <c r="A4046" s="26" t="s">
        <v>4414</v>
      </c>
    </row>
    <row r="4047" spans="1:1" x14ac:dyDescent="0.2">
      <c r="A4047" s="27" t="s">
        <v>4414</v>
      </c>
    </row>
    <row r="4048" spans="1:1" x14ac:dyDescent="0.2">
      <c r="A4048" s="28" t="s">
        <v>43</v>
      </c>
    </row>
    <row r="4049" spans="1:1" x14ac:dyDescent="0.2">
      <c r="A4049" s="12" t="s">
        <v>2254</v>
      </c>
    </row>
    <row r="4050" spans="1:1" x14ac:dyDescent="0.2">
      <c r="A4050" s="25">
        <v>180122120</v>
      </c>
    </row>
    <row r="4051" spans="1:1" x14ac:dyDescent="0.2">
      <c r="A4051" s="26" t="s">
        <v>5181</v>
      </c>
    </row>
    <row r="4052" spans="1:1" x14ac:dyDescent="0.2">
      <c r="A4052" s="27" t="s">
        <v>233</v>
      </c>
    </row>
    <row r="4053" spans="1:1" x14ac:dyDescent="0.2">
      <c r="A4053" s="28" t="s">
        <v>24</v>
      </c>
    </row>
    <row r="4054" spans="1:1" x14ac:dyDescent="0.2">
      <c r="A4054" s="12" t="s">
        <v>2045</v>
      </c>
    </row>
    <row r="4055" spans="1:1" x14ac:dyDescent="0.2">
      <c r="A4055" s="25">
        <v>180112230</v>
      </c>
    </row>
    <row r="4056" spans="1:1" x14ac:dyDescent="0.2">
      <c r="A4056" s="26" t="s">
        <v>5114</v>
      </c>
    </row>
    <row r="4057" spans="1:1" x14ac:dyDescent="0.2">
      <c r="A4057" s="27" t="s">
        <v>2047</v>
      </c>
    </row>
    <row r="4058" spans="1:1" x14ac:dyDescent="0.2">
      <c r="A4058" s="28" t="s">
        <v>43</v>
      </c>
    </row>
    <row r="4059" spans="1:1" x14ac:dyDescent="0.2">
      <c r="A4059" s="12" t="s">
        <v>1402</v>
      </c>
    </row>
    <row r="4060" spans="1:1" x14ac:dyDescent="0.2">
      <c r="A4060" s="25">
        <v>180065976</v>
      </c>
    </row>
    <row r="4061" spans="1:1" x14ac:dyDescent="0.2">
      <c r="A4061" s="26" t="s">
        <v>4906</v>
      </c>
    </row>
    <row r="4062" spans="1:1" x14ac:dyDescent="0.2">
      <c r="A4062" s="27" t="s">
        <v>340</v>
      </c>
    </row>
    <row r="4063" spans="1:1" x14ac:dyDescent="0.2">
      <c r="A4063" s="28" t="s">
        <v>19</v>
      </c>
    </row>
    <row r="4064" spans="1:1" x14ac:dyDescent="0.2">
      <c r="A4064" s="25">
        <v>180141273</v>
      </c>
    </row>
    <row r="4065" spans="1:1" x14ac:dyDescent="0.2">
      <c r="A4065" s="26" t="s">
        <v>4414</v>
      </c>
    </row>
    <row r="4066" spans="1:1" x14ac:dyDescent="0.2">
      <c r="A4066" s="27" t="s">
        <v>4414</v>
      </c>
    </row>
    <row r="4067" spans="1:1" x14ac:dyDescent="0.2">
      <c r="A4067" s="28" t="s">
        <v>19</v>
      </c>
    </row>
    <row r="4068" spans="1:1" x14ac:dyDescent="0.2">
      <c r="A4068" s="12" t="s">
        <v>1663</v>
      </c>
    </row>
    <row r="4069" spans="1:1" x14ac:dyDescent="0.2">
      <c r="A4069" s="25">
        <v>180103762</v>
      </c>
    </row>
    <row r="4070" spans="1:1" x14ac:dyDescent="0.2">
      <c r="A4070" s="26" t="s">
        <v>4983</v>
      </c>
    </row>
    <row r="4071" spans="1:1" x14ac:dyDescent="0.2">
      <c r="A4071" s="27" t="s">
        <v>340</v>
      </c>
    </row>
    <row r="4072" spans="1:1" x14ac:dyDescent="0.2">
      <c r="A4072" s="28" t="s">
        <v>24</v>
      </c>
    </row>
    <row r="4073" spans="1:1" x14ac:dyDescent="0.2">
      <c r="A4073" s="12" t="s">
        <v>459</v>
      </c>
    </row>
    <row r="4074" spans="1:1" x14ac:dyDescent="0.2">
      <c r="A4074" s="25">
        <v>180044146</v>
      </c>
    </row>
    <row r="4075" spans="1:1" x14ac:dyDescent="0.2">
      <c r="A4075" s="26" t="s">
        <v>4573</v>
      </c>
    </row>
    <row r="4076" spans="1:1" x14ac:dyDescent="0.2">
      <c r="A4076" s="27" t="s">
        <v>461</v>
      </c>
    </row>
    <row r="4077" spans="1:1" x14ac:dyDescent="0.2">
      <c r="A4077" s="28" t="s">
        <v>19</v>
      </c>
    </row>
    <row r="4078" spans="1:1" x14ac:dyDescent="0.2">
      <c r="A4078" s="12" t="s">
        <v>3072</v>
      </c>
    </row>
    <row r="4079" spans="1:1" x14ac:dyDescent="0.2">
      <c r="A4079" s="25">
        <v>180208912</v>
      </c>
    </row>
    <row r="4080" spans="1:1" x14ac:dyDescent="0.2">
      <c r="A4080" s="26" t="s">
        <v>5198</v>
      </c>
    </row>
    <row r="4081" spans="1:1" x14ac:dyDescent="0.2">
      <c r="A4081" s="27" t="s">
        <v>340</v>
      </c>
    </row>
    <row r="4082" spans="1:1" x14ac:dyDescent="0.2">
      <c r="A4082" s="28" t="s">
        <v>19</v>
      </c>
    </row>
    <row r="4083" spans="1:1" x14ac:dyDescent="0.2">
      <c r="A4083" s="12" t="s">
        <v>2186</v>
      </c>
    </row>
    <row r="4084" spans="1:1" x14ac:dyDescent="0.2">
      <c r="A4084" s="25">
        <v>180118255</v>
      </c>
    </row>
    <row r="4085" spans="1:1" x14ac:dyDescent="0.2">
      <c r="A4085" s="26" t="s">
        <v>5161</v>
      </c>
    </row>
    <row r="4086" spans="1:1" x14ac:dyDescent="0.2">
      <c r="A4086" s="27" t="s">
        <v>2188</v>
      </c>
    </row>
    <row r="4087" spans="1:1" x14ac:dyDescent="0.2">
      <c r="A4087" s="28" t="s">
        <v>43</v>
      </c>
    </row>
    <row r="4088" spans="1:1" x14ac:dyDescent="0.2">
      <c r="A4088" s="12" t="s">
        <v>921</v>
      </c>
    </row>
    <row r="4089" spans="1:1" x14ac:dyDescent="0.2">
      <c r="A4089" s="25">
        <v>180048958</v>
      </c>
    </row>
    <row r="4090" spans="1:1" x14ac:dyDescent="0.2">
      <c r="A4090" s="26" t="s">
        <v>4736</v>
      </c>
    </row>
    <row r="4091" spans="1:1" x14ac:dyDescent="0.2">
      <c r="A4091" s="27" t="s">
        <v>923</v>
      </c>
    </row>
    <row r="4092" spans="1:1" x14ac:dyDescent="0.2">
      <c r="A4092" s="28" t="s">
        <v>19</v>
      </c>
    </row>
    <row r="4093" spans="1:1" x14ac:dyDescent="0.2">
      <c r="A4093" s="12" t="s">
        <v>2121</v>
      </c>
    </row>
    <row r="4094" spans="1:1" x14ac:dyDescent="0.2">
      <c r="A4094" s="25">
        <v>180115612</v>
      </c>
    </row>
    <row r="4095" spans="1:1" x14ac:dyDescent="0.2">
      <c r="A4095" s="26" t="s">
        <v>5136</v>
      </c>
    </row>
    <row r="4096" spans="1:1" x14ac:dyDescent="0.2">
      <c r="A4096" s="27" t="s">
        <v>2123</v>
      </c>
    </row>
    <row r="4097" spans="1:1" x14ac:dyDescent="0.2">
      <c r="A4097" s="28" t="s">
        <v>24</v>
      </c>
    </row>
    <row r="4098" spans="1:1" x14ac:dyDescent="0.2">
      <c r="A4098" s="25">
        <v>180115639</v>
      </c>
    </row>
    <row r="4099" spans="1:1" x14ac:dyDescent="0.2">
      <c r="A4099" s="26" t="s">
        <v>5136</v>
      </c>
    </row>
    <row r="4100" spans="1:1" x14ac:dyDescent="0.2">
      <c r="A4100" s="27" t="s">
        <v>2123</v>
      </c>
    </row>
    <row r="4101" spans="1:1" x14ac:dyDescent="0.2">
      <c r="A4101" s="28" t="s">
        <v>24</v>
      </c>
    </row>
    <row r="4102" spans="1:1" x14ac:dyDescent="0.2">
      <c r="A4102" s="12" t="s">
        <v>2681</v>
      </c>
    </row>
    <row r="4103" spans="1:1" x14ac:dyDescent="0.2">
      <c r="A4103" s="25">
        <v>180204025</v>
      </c>
    </row>
    <row r="4104" spans="1:1" x14ac:dyDescent="0.2">
      <c r="A4104" s="26" t="s">
        <v>5314</v>
      </c>
    </row>
    <row r="4105" spans="1:1" x14ac:dyDescent="0.2">
      <c r="A4105" s="27" t="s">
        <v>2683</v>
      </c>
    </row>
    <row r="4106" spans="1:1" x14ac:dyDescent="0.2">
      <c r="A4106" s="28" t="s">
        <v>19</v>
      </c>
    </row>
    <row r="4107" spans="1:1" x14ac:dyDescent="0.2">
      <c r="A4107" s="12" t="s">
        <v>1461</v>
      </c>
    </row>
    <row r="4108" spans="1:1" x14ac:dyDescent="0.2">
      <c r="A4108" s="25">
        <v>180066409</v>
      </c>
    </row>
    <row r="4109" spans="1:1" x14ac:dyDescent="0.2">
      <c r="A4109" s="26" t="s">
        <v>4925</v>
      </c>
    </row>
    <row r="4110" spans="1:1" x14ac:dyDescent="0.2">
      <c r="A4110" s="27" t="s">
        <v>1463</v>
      </c>
    </row>
    <row r="4111" spans="1:1" x14ac:dyDescent="0.2">
      <c r="A4111" s="28" t="s">
        <v>19</v>
      </c>
    </row>
    <row r="4112" spans="1:1" x14ac:dyDescent="0.2">
      <c r="A4112" s="12" t="s">
        <v>1159</v>
      </c>
    </row>
    <row r="4113" spans="1:1" x14ac:dyDescent="0.2">
      <c r="A4113" s="25">
        <v>180054044</v>
      </c>
    </row>
    <row r="4114" spans="1:1" x14ac:dyDescent="0.2">
      <c r="A4114" s="26" t="s">
        <v>4816</v>
      </c>
    </row>
    <row r="4115" spans="1:1" x14ac:dyDescent="0.2">
      <c r="A4115" s="27" t="s">
        <v>1161</v>
      </c>
    </row>
    <row r="4116" spans="1:1" x14ac:dyDescent="0.2">
      <c r="A4116" s="28" t="s">
        <v>19</v>
      </c>
    </row>
    <row r="4117" spans="1:1" x14ac:dyDescent="0.2">
      <c r="A4117" s="12" t="s">
        <v>4887</v>
      </c>
    </row>
    <row r="4118" spans="1:1" x14ac:dyDescent="0.2">
      <c r="A4118" s="25">
        <v>180065623</v>
      </c>
    </row>
    <row r="4119" spans="1:1" x14ac:dyDescent="0.2">
      <c r="A4119" s="26" t="s">
        <v>4888</v>
      </c>
    </row>
    <row r="4120" spans="1:1" x14ac:dyDescent="0.2">
      <c r="A4120" s="27" t="s">
        <v>1353</v>
      </c>
    </row>
    <row r="4121" spans="1:1" x14ac:dyDescent="0.2">
      <c r="A4121" s="28" t="s">
        <v>19</v>
      </c>
    </row>
    <row r="4122" spans="1:1" x14ac:dyDescent="0.2">
      <c r="A4122" s="25">
        <v>180140676</v>
      </c>
    </row>
    <row r="4123" spans="1:1" x14ac:dyDescent="0.2">
      <c r="A4123" s="26" t="s">
        <v>4414</v>
      </c>
    </row>
    <row r="4124" spans="1:1" x14ac:dyDescent="0.2">
      <c r="A4124" s="27" t="s">
        <v>4414</v>
      </c>
    </row>
    <row r="4125" spans="1:1" x14ac:dyDescent="0.2">
      <c r="A4125" s="28" t="s">
        <v>19</v>
      </c>
    </row>
    <row r="4126" spans="1:1" x14ac:dyDescent="0.2">
      <c r="A4126" s="12" t="s">
        <v>4817</v>
      </c>
    </row>
    <row r="4127" spans="1:1" x14ac:dyDescent="0.2">
      <c r="A4127" s="25">
        <v>180054052</v>
      </c>
    </row>
    <row r="4128" spans="1:1" x14ac:dyDescent="0.2">
      <c r="A4128" s="26" t="s">
        <v>4818</v>
      </c>
    </row>
    <row r="4129" spans="1:1" x14ac:dyDescent="0.2">
      <c r="A4129" s="27" t="s">
        <v>1135</v>
      </c>
    </row>
    <row r="4130" spans="1:1" x14ac:dyDescent="0.2">
      <c r="A4130" s="28" t="s">
        <v>19</v>
      </c>
    </row>
    <row r="4131" spans="1:1" x14ac:dyDescent="0.2">
      <c r="A4131" s="12" t="s">
        <v>856</v>
      </c>
    </row>
    <row r="4132" spans="1:1" x14ac:dyDescent="0.2">
      <c r="A4132" s="25">
        <v>180048222</v>
      </c>
    </row>
    <row r="4133" spans="1:1" x14ac:dyDescent="0.2">
      <c r="A4133" s="26" t="s">
        <v>4714</v>
      </c>
    </row>
    <row r="4134" spans="1:1" x14ac:dyDescent="0.2">
      <c r="A4134" s="27" t="s">
        <v>858</v>
      </c>
    </row>
    <row r="4135" spans="1:1" x14ac:dyDescent="0.2">
      <c r="A4135" s="28" t="s">
        <v>24</v>
      </c>
    </row>
    <row r="4136" spans="1:1" x14ac:dyDescent="0.2">
      <c r="A4136" s="12" t="s">
        <v>76</v>
      </c>
    </row>
    <row r="4137" spans="1:1" x14ac:dyDescent="0.2">
      <c r="A4137" s="25">
        <v>104713144</v>
      </c>
    </row>
    <row r="4138" spans="1:1" x14ac:dyDescent="0.2">
      <c r="A4138" s="26" t="s">
        <v>4436</v>
      </c>
    </row>
    <row r="4139" spans="1:1" x14ac:dyDescent="0.2">
      <c r="A4139" s="27" t="s">
        <v>78</v>
      </c>
    </row>
    <row r="4140" spans="1:1" x14ac:dyDescent="0.2">
      <c r="A4140" s="28" t="s">
        <v>19</v>
      </c>
    </row>
    <row r="4141" spans="1:1" x14ac:dyDescent="0.2">
      <c r="A4141" s="12" t="s">
        <v>1050</v>
      </c>
    </row>
    <row r="4142" spans="1:1" x14ac:dyDescent="0.2">
      <c r="A4142" s="25">
        <v>180050677</v>
      </c>
    </row>
    <row r="4143" spans="1:1" x14ac:dyDescent="0.2">
      <c r="A4143" s="26" t="s">
        <v>4469</v>
      </c>
    </row>
    <row r="4144" spans="1:1" x14ac:dyDescent="0.2">
      <c r="A4144" s="27" t="s">
        <v>42</v>
      </c>
    </row>
    <row r="4145" spans="1:1" x14ac:dyDescent="0.2">
      <c r="A4145" s="12" t="s">
        <v>1052</v>
      </c>
    </row>
    <row r="4146" spans="1:1" x14ac:dyDescent="0.2">
      <c r="A4146" s="25">
        <v>180050693</v>
      </c>
    </row>
    <row r="4147" spans="1:1" x14ac:dyDescent="0.2">
      <c r="A4147" s="26" t="s">
        <v>4776</v>
      </c>
    </row>
    <row r="4148" spans="1:1" x14ac:dyDescent="0.2">
      <c r="A4148" s="27" t="s">
        <v>1054</v>
      </c>
    </row>
    <row r="4149" spans="1:1" x14ac:dyDescent="0.2">
      <c r="A4149" s="28" t="s">
        <v>19</v>
      </c>
    </row>
    <row r="4150" spans="1:1" x14ac:dyDescent="0.2">
      <c r="A4150" s="12" t="s">
        <v>2757</v>
      </c>
    </row>
    <row r="4151" spans="1:1" x14ac:dyDescent="0.2">
      <c r="A4151" s="25">
        <v>180209471</v>
      </c>
    </row>
    <row r="4152" spans="1:1" x14ac:dyDescent="0.2">
      <c r="A4152" s="26" t="s">
        <v>5329</v>
      </c>
    </row>
    <row r="4153" spans="1:1" x14ac:dyDescent="0.2">
      <c r="A4153" s="27" t="s">
        <v>2759</v>
      </c>
    </row>
    <row r="4154" spans="1:1" x14ac:dyDescent="0.2">
      <c r="A4154" s="28" t="s">
        <v>19</v>
      </c>
    </row>
    <row r="4155" spans="1:1" x14ac:dyDescent="0.2">
      <c r="A4155" s="12" t="s">
        <v>2535</v>
      </c>
    </row>
    <row r="4156" spans="1:1" x14ac:dyDescent="0.2">
      <c r="A4156" s="25">
        <v>180189950</v>
      </c>
    </row>
    <row r="4157" spans="1:1" x14ac:dyDescent="0.2">
      <c r="A4157" s="26" t="s">
        <v>5262</v>
      </c>
    </row>
    <row r="4158" spans="1:1" x14ac:dyDescent="0.2">
      <c r="A4158" s="27" t="s">
        <v>2463</v>
      </c>
    </row>
    <row r="4159" spans="1:1" x14ac:dyDescent="0.2">
      <c r="A4159" s="28" t="s">
        <v>24</v>
      </c>
    </row>
    <row r="4160" spans="1:1" x14ac:dyDescent="0.2">
      <c r="A4160" s="25">
        <v>180200547</v>
      </c>
    </row>
    <row r="4161" spans="1:1" x14ac:dyDescent="0.2">
      <c r="A4161" s="26" t="s">
        <v>5262</v>
      </c>
    </row>
    <row r="4162" spans="1:1" x14ac:dyDescent="0.2">
      <c r="A4162" s="27" t="s">
        <v>2463</v>
      </c>
    </row>
    <row r="4163" spans="1:1" x14ac:dyDescent="0.2">
      <c r="A4163" s="28" t="s">
        <v>19</v>
      </c>
    </row>
    <row r="4164" spans="1:1" x14ac:dyDescent="0.2">
      <c r="A4164" s="12" t="s">
        <v>580</v>
      </c>
    </row>
    <row r="4165" spans="1:1" x14ac:dyDescent="0.2">
      <c r="A4165" s="25">
        <v>180045495</v>
      </c>
    </row>
    <row r="4166" spans="1:1" x14ac:dyDescent="0.2">
      <c r="A4166" s="26" t="s">
        <v>4618</v>
      </c>
    </row>
    <row r="4167" spans="1:1" x14ac:dyDescent="0.2">
      <c r="A4167" s="27" t="s">
        <v>582</v>
      </c>
    </row>
    <row r="4168" spans="1:1" x14ac:dyDescent="0.2">
      <c r="A4168" s="28" t="s">
        <v>43</v>
      </c>
    </row>
    <row r="4169" spans="1:1" x14ac:dyDescent="0.2">
      <c r="A4169" s="12" t="s">
        <v>1820</v>
      </c>
    </row>
    <row r="4170" spans="1:1" x14ac:dyDescent="0.2">
      <c r="A4170" s="25">
        <v>180107261</v>
      </c>
    </row>
    <row r="4171" spans="1:1" x14ac:dyDescent="0.2">
      <c r="A4171" s="26" t="s">
        <v>4563</v>
      </c>
    </row>
    <row r="4172" spans="1:1" x14ac:dyDescent="0.2">
      <c r="A4172" s="27" t="s">
        <v>437</v>
      </c>
    </row>
    <row r="4173" spans="1:1" x14ac:dyDescent="0.2">
      <c r="A4173" s="28" t="s">
        <v>24</v>
      </c>
    </row>
    <row r="4174" spans="1:1" x14ac:dyDescent="0.2">
      <c r="A4174" s="12" t="s">
        <v>2864</v>
      </c>
    </row>
    <row r="4175" spans="1:1" x14ac:dyDescent="0.2">
      <c r="A4175" s="25">
        <v>180220041</v>
      </c>
    </row>
    <row r="4176" spans="1:1" x14ac:dyDescent="0.2">
      <c r="A4176" s="26" t="s">
        <v>5343</v>
      </c>
    </row>
    <row r="4177" spans="1:1" x14ac:dyDescent="0.2">
      <c r="A4177" s="27" t="s">
        <v>2866</v>
      </c>
    </row>
    <row r="4178" spans="1:1" x14ac:dyDescent="0.2">
      <c r="A4178" s="28" t="s">
        <v>19</v>
      </c>
    </row>
    <row r="4179" spans="1:1" x14ac:dyDescent="0.2">
      <c r="A4179" s="12" t="s">
        <v>763</v>
      </c>
    </row>
    <row r="4180" spans="1:1" x14ac:dyDescent="0.2">
      <c r="A4180" s="25">
        <v>180047072</v>
      </c>
    </row>
    <row r="4181" spans="1:1" x14ac:dyDescent="0.2">
      <c r="A4181" s="26" t="s">
        <v>4684</v>
      </c>
    </row>
    <row r="4182" spans="1:1" x14ac:dyDescent="0.2">
      <c r="A4182" s="27" t="s">
        <v>765</v>
      </c>
    </row>
    <row r="4183" spans="1:1" x14ac:dyDescent="0.2">
      <c r="A4183" s="28" t="s">
        <v>24</v>
      </c>
    </row>
    <row r="4184" spans="1:1" x14ac:dyDescent="0.2">
      <c r="A4184" s="25">
        <v>180137616</v>
      </c>
    </row>
    <row r="4185" spans="1:1" x14ac:dyDescent="0.2">
      <c r="A4185" s="26" t="s">
        <v>4414</v>
      </c>
    </row>
    <row r="4186" spans="1:1" x14ac:dyDescent="0.2">
      <c r="A4186" s="27" t="s">
        <v>4414</v>
      </c>
    </row>
    <row r="4187" spans="1:1" x14ac:dyDescent="0.2">
      <c r="A4187" s="28" t="s">
        <v>24</v>
      </c>
    </row>
    <row r="4188" spans="1:1" x14ac:dyDescent="0.2">
      <c r="A4188" s="12" t="s">
        <v>298</v>
      </c>
    </row>
    <row r="4189" spans="1:1" x14ac:dyDescent="0.2">
      <c r="A4189" s="25">
        <v>180042275</v>
      </c>
    </row>
    <row r="4190" spans="1:1" x14ac:dyDescent="0.2">
      <c r="A4190" s="26" t="s">
        <v>4505</v>
      </c>
    </row>
    <row r="4191" spans="1:1" x14ac:dyDescent="0.2">
      <c r="A4191" s="27" t="s">
        <v>28</v>
      </c>
    </row>
    <row r="4192" spans="1:1" x14ac:dyDescent="0.2">
      <c r="A4192" s="28" t="s">
        <v>24</v>
      </c>
    </row>
    <row r="4193" spans="1:1" x14ac:dyDescent="0.2">
      <c r="A4193" s="25">
        <v>180045711</v>
      </c>
    </row>
    <row r="4194" spans="1:1" x14ac:dyDescent="0.2">
      <c r="A4194" s="26" t="s">
        <v>4505</v>
      </c>
    </row>
    <row r="4195" spans="1:1" x14ac:dyDescent="0.2">
      <c r="A4195" s="27" t="s">
        <v>28</v>
      </c>
    </row>
    <row r="4196" spans="1:1" x14ac:dyDescent="0.2">
      <c r="A4196" s="28" t="s">
        <v>19</v>
      </c>
    </row>
    <row r="4197" spans="1:1" x14ac:dyDescent="0.2">
      <c r="A4197" s="25">
        <v>180130123</v>
      </c>
    </row>
    <row r="4198" spans="1:1" x14ac:dyDescent="0.2">
      <c r="A4198" s="26" t="s">
        <v>4414</v>
      </c>
    </row>
    <row r="4199" spans="1:1" x14ac:dyDescent="0.2">
      <c r="A4199" s="27" t="s">
        <v>4414</v>
      </c>
    </row>
    <row r="4200" spans="1:1" x14ac:dyDescent="0.2">
      <c r="A4200" s="28" t="s">
        <v>19</v>
      </c>
    </row>
    <row r="4201" spans="1:1" x14ac:dyDescent="0.2">
      <c r="A4201" s="12" t="s">
        <v>953</v>
      </c>
    </row>
    <row r="4202" spans="1:1" x14ac:dyDescent="0.2">
      <c r="A4202" s="25">
        <v>180049202</v>
      </c>
    </row>
    <row r="4203" spans="1:1" x14ac:dyDescent="0.2">
      <c r="A4203" s="26" t="s">
        <v>4672</v>
      </c>
    </row>
    <row r="4204" spans="1:1" x14ac:dyDescent="0.2">
      <c r="A4204" s="27" t="s">
        <v>734</v>
      </c>
    </row>
    <row r="4205" spans="1:1" x14ac:dyDescent="0.2">
      <c r="A4205" s="28" t="s">
        <v>19</v>
      </c>
    </row>
    <row r="4206" spans="1:1" x14ac:dyDescent="0.2">
      <c r="A4206" s="25" t="s">
        <v>4415</v>
      </c>
    </row>
    <row r="4207" spans="1:1" x14ac:dyDescent="0.2">
      <c r="A4207" s="26" t="s">
        <v>4415</v>
      </c>
    </row>
    <row r="4208" spans="1:1" x14ac:dyDescent="0.2">
      <c r="A4208" s="27" t="s">
        <v>4415</v>
      </c>
    </row>
    <row r="4209" spans="1:1" x14ac:dyDescent="0.2">
      <c r="A4209" s="28" t="s">
        <v>4415</v>
      </c>
    </row>
    <row r="4210" spans="1:1" x14ac:dyDescent="0.2">
      <c r="A4210" s="12" t="s">
        <v>366</v>
      </c>
    </row>
    <row r="4211" spans="1:1" x14ac:dyDescent="0.2">
      <c r="A4211" s="25">
        <v>180043131</v>
      </c>
    </row>
    <row r="4212" spans="1:1" x14ac:dyDescent="0.2">
      <c r="A4212" s="26" t="s">
        <v>4533</v>
      </c>
    </row>
    <row r="4213" spans="1:1" x14ac:dyDescent="0.2">
      <c r="A4213" s="27" t="s">
        <v>126</v>
      </c>
    </row>
    <row r="4214" spans="1:1" x14ac:dyDescent="0.2">
      <c r="A4214" s="28" t="s">
        <v>24</v>
      </c>
    </row>
    <row r="4215" spans="1:1" x14ac:dyDescent="0.2">
      <c r="A4215" s="12" t="s">
        <v>2476</v>
      </c>
    </row>
    <row r="4216" spans="1:1" x14ac:dyDescent="0.2">
      <c r="A4216" s="25">
        <v>180180708</v>
      </c>
    </row>
    <row r="4217" spans="1:1" x14ac:dyDescent="0.2">
      <c r="A4217" s="26" t="s">
        <v>5244</v>
      </c>
    </row>
    <row r="4218" spans="1:1" x14ac:dyDescent="0.2">
      <c r="A4218" s="27" t="s">
        <v>600</v>
      </c>
    </row>
    <row r="4219" spans="1:1" x14ac:dyDescent="0.2">
      <c r="A4219" s="28" t="s">
        <v>24</v>
      </c>
    </row>
    <row r="4220" spans="1:1" x14ac:dyDescent="0.2">
      <c r="A4220" s="12" t="s">
        <v>229</v>
      </c>
    </row>
    <row r="4221" spans="1:1" x14ac:dyDescent="0.2">
      <c r="A4221" s="25">
        <v>180040264</v>
      </c>
    </row>
    <row r="4222" spans="1:1" x14ac:dyDescent="0.2">
      <c r="A4222" s="26" t="s">
        <v>4477</v>
      </c>
    </row>
    <row r="4223" spans="1:1" x14ac:dyDescent="0.2">
      <c r="A4223" s="27" t="s">
        <v>73</v>
      </c>
    </row>
    <row r="4224" spans="1:1" x14ac:dyDescent="0.2">
      <c r="A4224" s="28" t="s">
        <v>19</v>
      </c>
    </row>
    <row r="4225" spans="1:1" x14ac:dyDescent="0.2">
      <c r="A4225" s="12" t="s">
        <v>2233</v>
      </c>
    </row>
    <row r="4226" spans="1:1" x14ac:dyDescent="0.2">
      <c r="A4226" s="25">
        <v>180120462</v>
      </c>
    </row>
    <row r="4227" spans="1:1" x14ac:dyDescent="0.2">
      <c r="A4227" s="26" t="s">
        <v>5049</v>
      </c>
    </row>
    <row r="4228" spans="1:1" x14ac:dyDescent="0.2">
      <c r="A4228" s="27" t="s">
        <v>529</v>
      </c>
    </row>
    <row r="4229" spans="1:1" x14ac:dyDescent="0.2">
      <c r="A4229" s="28" t="s">
        <v>24</v>
      </c>
    </row>
    <row r="4230" spans="1:1" x14ac:dyDescent="0.2">
      <c r="A4230" s="12" t="s">
        <v>4997</v>
      </c>
    </row>
    <row r="4231" spans="1:1" x14ac:dyDescent="0.2">
      <c r="A4231" s="25">
        <v>180103983</v>
      </c>
    </row>
    <row r="4232" spans="1:1" x14ac:dyDescent="0.2">
      <c r="A4232" s="26" t="s">
        <v>4862</v>
      </c>
    </row>
    <row r="4233" spans="1:1" x14ac:dyDescent="0.2">
      <c r="A4233" s="27" t="s">
        <v>1286</v>
      </c>
    </row>
    <row r="4234" spans="1:1" x14ac:dyDescent="0.2">
      <c r="A4234" s="28" t="s">
        <v>24</v>
      </c>
    </row>
    <row r="4235" spans="1:1" x14ac:dyDescent="0.2">
      <c r="A4235" s="12" t="s">
        <v>2349</v>
      </c>
    </row>
    <row r="4236" spans="1:1" x14ac:dyDescent="0.2">
      <c r="A4236" s="25">
        <v>180167949</v>
      </c>
    </row>
    <row r="4237" spans="1:1" x14ac:dyDescent="0.2">
      <c r="A4237" s="26" t="s">
        <v>5206</v>
      </c>
    </row>
    <row r="4238" spans="1:1" x14ac:dyDescent="0.2">
      <c r="A4238" s="27" t="s">
        <v>2351</v>
      </c>
    </row>
    <row r="4239" spans="1:1" x14ac:dyDescent="0.2">
      <c r="A4239" s="28" t="s">
        <v>19</v>
      </c>
    </row>
    <row r="4240" spans="1:1" x14ac:dyDescent="0.2">
      <c r="A4240" s="12" t="s">
        <v>337</v>
      </c>
    </row>
    <row r="4241" spans="1:1" x14ac:dyDescent="0.2">
      <c r="A4241" s="25">
        <v>180042844</v>
      </c>
    </row>
    <row r="4242" spans="1:1" x14ac:dyDescent="0.2">
      <c r="A4242" s="26" t="s">
        <v>4523</v>
      </c>
    </row>
    <row r="4243" spans="1:1" x14ac:dyDescent="0.2">
      <c r="A4243" s="27" t="s">
        <v>339</v>
      </c>
    </row>
    <row r="4244" spans="1:1" x14ac:dyDescent="0.2">
      <c r="A4244" s="28" t="s">
        <v>19</v>
      </c>
    </row>
    <row r="4245" spans="1:1" x14ac:dyDescent="0.2">
      <c r="A4245" s="12" t="s">
        <v>1375</v>
      </c>
    </row>
    <row r="4246" spans="1:1" x14ac:dyDescent="0.2">
      <c r="A4246" s="25">
        <v>180065815</v>
      </c>
    </row>
    <row r="4247" spans="1:1" x14ac:dyDescent="0.2">
      <c r="A4247" s="26" t="s">
        <v>4898</v>
      </c>
    </row>
    <row r="4248" spans="1:1" x14ac:dyDescent="0.2">
      <c r="A4248" s="27" t="s">
        <v>1377</v>
      </c>
    </row>
    <row r="4249" spans="1:1" x14ac:dyDescent="0.2">
      <c r="A4249" s="28" t="s">
        <v>19</v>
      </c>
    </row>
    <row r="4250" spans="1:1" x14ac:dyDescent="0.2">
      <c r="A4250" s="25">
        <v>180140927</v>
      </c>
    </row>
    <row r="4251" spans="1:1" x14ac:dyDescent="0.2">
      <c r="A4251" s="26" t="s">
        <v>4414</v>
      </c>
    </row>
    <row r="4252" spans="1:1" x14ac:dyDescent="0.2">
      <c r="A4252" s="27" t="s">
        <v>4414</v>
      </c>
    </row>
    <row r="4253" spans="1:1" x14ac:dyDescent="0.2">
      <c r="A4253" s="28" t="s">
        <v>19</v>
      </c>
    </row>
    <row r="4254" spans="1:1" x14ac:dyDescent="0.2">
      <c r="A4254" s="12" t="s">
        <v>661</v>
      </c>
    </row>
    <row r="4255" spans="1:1" x14ac:dyDescent="0.2">
      <c r="A4255" s="25">
        <v>180046149</v>
      </c>
    </row>
    <row r="4256" spans="1:1" x14ac:dyDescent="0.2">
      <c r="A4256" s="26" t="s">
        <v>4646</v>
      </c>
    </row>
    <row r="4257" spans="1:1" x14ac:dyDescent="0.2">
      <c r="A4257" s="27" t="s">
        <v>663</v>
      </c>
    </row>
    <row r="4258" spans="1:1" x14ac:dyDescent="0.2">
      <c r="A4258" s="28" t="s">
        <v>19</v>
      </c>
    </row>
    <row r="4259" spans="1:1" x14ac:dyDescent="0.2">
      <c r="A4259" s="12" t="s">
        <v>452</v>
      </c>
    </row>
    <row r="4260" spans="1:1" x14ac:dyDescent="0.2">
      <c r="A4260" s="25">
        <v>180044095</v>
      </c>
    </row>
    <row r="4261" spans="1:1" x14ac:dyDescent="0.2">
      <c r="A4261" s="26" t="s">
        <v>4571</v>
      </c>
    </row>
    <row r="4262" spans="1:1" x14ac:dyDescent="0.2">
      <c r="A4262" s="27" t="s">
        <v>28</v>
      </c>
    </row>
    <row r="4263" spans="1:1" x14ac:dyDescent="0.2">
      <c r="A4263" s="28" t="s">
        <v>19</v>
      </c>
    </row>
    <row r="4264" spans="1:1" x14ac:dyDescent="0.2">
      <c r="A4264" s="12" t="s">
        <v>2201</v>
      </c>
    </row>
    <row r="4265" spans="1:1" x14ac:dyDescent="0.2">
      <c r="A4265" s="25">
        <v>180118859</v>
      </c>
    </row>
    <row r="4266" spans="1:1" x14ac:dyDescent="0.2">
      <c r="A4266" s="26" t="s">
        <v>5164</v>
      </c>
    </row>
    <row r="4267" spans="1:1" x14ac:dyDescent="0.2">
      <c r="A4267" s="27" t="s">
        <v>60</v>
      </c>
    </row>
    <row r="4268" spans="1:1" x14ac:dyDescent="0.2">
      <c r="A4268" s="28" t="s">
        <v>24</v>
      </c>
    </row>
    <row r="4269" spans="1:1" x14ac:dyDescent="0.2">
      <c r="A4269" s="25">
        <v>180182956</v>
      </c>
    </row>
    <row r="4270" spans="1:1" x14ac:dyDescent="0.2">
      <c r="A4270" s="26" t="s">
        <v>5164</v>
      </c>
    </row>
    <row r="4271" spans="1:1" x14ac:dyDescent="0.2">
      <c r="A4271" s="27" t="s">
        <v>60</v>
      </c>
    </row>
    <row r="4272" spans="1:1" x14ac:dyDescent="0.2">
      <c r="A4272" s="28" t="s">
        <v>24</v>
      </c>
    </row>
    <row r="4273" spans="1:1" x14ac:dyDescent="0.2">
      <c r="A4273" s="12" t="s">
        <v>418</v>
      </c>
    </row>
    <row r="4274" spans="1:1" x14ac:dyDescent="0.2">
      <c r="A4274" s="25">
        <v>180043697</v>
      </c>
    </row>
    <row r="4275" spans="1:1" x14ac:dyDescent="0.2">
      <c r="A4275" s="26" t="s">
        <v>4437</v>
      </c>
    </row>
    <row r="4276" spans="1:1" x14ac:dyDescent="0.2">
      <c r="A4276" s="27" t="s">
        <v>39</v>
      </c>
    </row>
    <row r="4277" spans="1:1" x14ac:dyDescent="0.2">
      <c r="A4277" s="28" t="s">
        <v>65</v>
      </c>
    </row>
    <row r="4278" spans="1:1" x14ac:dyDescent="0.2">
      <c r="A4278" s="25">
        <v>180047897</v>
      </c>
    </row>
    <row r="4279" spans="1:1" x14ac:dyDescent="0.2">
      <c r="A4279" s="26" t="s">
        <v>4437</v>
      </c>
    </row>
    <row r="4280" spans="1:1" x14ac:dyDescent="0.2">
      <c r="A4280" s="27" t="s">
        <v>39</v>
      </c>
    </row>
    <row r="4281" spans="1:1" x14ac:dyDescent="0.2">
      <c r="A4281" s="28" t="s">
        <v>19</v>
      </c>
    </row>
    <row r="4282" spans="1:1" x14ac:dyDescent="0.2">
      <c r="A4282" s="25">
        <v>180135141</v>
      </c>
    </row>
    <row r="4283" spans="1:1" x14ac:dyDescent="0.2">
      <c r="A4283" s="26" t="s">
        <v>4414</v>
      </c>
    </row>
    <row r="4284" spans="1:1" x14ac:dyDescent="0.2">
      <c r="A4284" s="27" t="s">
        <v>4414</v>
      </c>
    </row>
    <row r="4285" spans="1:1" x14ac:dyDescent="0.2">
      <c r="A4285" s="28" t="s">
        <v>19</v>
      </c>
    </row>
    <row r="4286" spans="1:1" x14ac:dyDescent="0.2">
      <c r="A4286" s="12" t="s">
        <v>709</v>
      </c>
    </row>
    <row r="4287" spans="1:1" x14ac:dyDescent="0.2">
      <c r="A4287" s="25">
        <v>180046556</v>
      </c>
    </row>
    <row r="4288" spans="1:1" x14ac:dyDescent="0.2">
      <c r="A4288" s="26" t="s">
        <v>4663</v>
      </c>
    </row>
    <row r="4289" spans="1:1" x14ac:dyDescent="0.2">
      <c r="A4289" s="27" t="s">
        <v>711</v>
      </c>
    </row>
    <row r="4290" spans="1:1" x14ac:dyDescent="0.2">
      <c r="A4290" s="28" t="s">
        <v>19</v>
      </c>
    </row>
    <row r="4291" spans="1:1" x14ac:dyDescent="0.2">
      <c r="A4291" s="25">
        <v>180130425</v>
      </c>
    </row>
    <row r="4292" spans="1:1" x14ac:dyDescent="0.2">
      <c r="A4292" s="26" t="s">
        <v>4414</v>
      </c>
    </row>
    <row r="4293" spans="1:1" x14ac:dyDescent="0.2">
      <c r="A4293" s="27" t="s">
        <v>4414</v>
      </c>
    </row>
    <row r="4294" spans="1:1" x14ac:dyDescent="0.2">
      <c r="A4294" s="28" t="s">
        <v>19</v>
      </c>
    </row>
    <row r="4295" spans="1:1" x14ac:dyDescent="0.2">
      <c r="A4295" s="12" t="s">
        <v>2553</v>
      </c>
    </row>
    <row r="4296" spans="1:1" x14ac:dyDescent="0.2">
      <c r="A4296" s="25">
        <v>180191173</v>
      </c>
    </row>
    <row r="4297" spans="1:1" x14ac:dyDescent="0.2">
      <c r="A4297" s="26" t="s">
        <v>4422</v>
      </c>
    </row>
    <row r="4298" spans="1:1" x14ac:dyDescent="0.2">
      <c r="A4298" s="27" t="s">
        <v>28</v>
      </c>
    </row>
    <row r="4299" spans="1:1" x14ac:dyDescent="0.2">
      <c r="A4299" s="28" t="s">
        <v>19</v>
      </c>
    </row>
    <row r="4300" spans="1:1" x14ac:dyDescent="0.2">
      <c r="A4300" s="12" t="s">
        <v>2376</v>
      </c>
    </row>
    <row r="4301" spans="1:1" x14ac:dyDescent="0.2">
      <c r="A4301" s="25">
        <v>180170141</v>
      </c>
    </row>
    <row r="4302" spans="1:1" x14ac:dyDescent="0.2">
      <c r="A4302" s="26" t="s">
        <v>4486</v>
      </c>
    </row>
    <row r="4303" spans="1:1" x14ac:dyDescent="0.2">
      <c r="A4303" s="27" t="s">
        <v>249</v>
      </c>
    </row>
    <row r="4304" spans="1:1" x14ac:dyDescent="0.2">
      <c r="A4304" s="28" t="s">
        <v>24</v>
      </c>
    </row>
    <row r="4305" spans="1:1" x14ac:dyDescent="0.2">
      <c r="A4305" s="12" t="s">
        <v>457</v>
      </c>
    </row>
    <row r="4306" spans="1:1" x14ac:dyDescent="0.2">
      <c r="A4306" s="25">
        <v>180044125</v>
      </c>
    </row>
    <row r="4307" spans="1:1" x14ac:dyDescent="0.2">
      <c r="A4307" s="26" t="s">
        <v>4486</v>
      </c>
    </row>
    <row r="4308" spans="1:1" x14ac:dyDescent="0.2">
      <c r="A4308" s="27" t="s">
        <v>249</v>
      </c>
    </row>
    <row r="4309" spans="1:1" x14ac:dyDescent="0.2">
      <c r="A4309" s="28" t="s">
        <v>24</v>
      </c>
    </row>
    <row r="4310" spans="1:1" x14ac:dyDescent="0.2">
      <c r="A4310" s="12" t="s">
        <v>727</v>
      </c>
    </row>
    <row r="4311" spans="1:1" x14ac:dyDescent="0.2">
      <c r="A4311" s="25">
        <v>180046675</v>
      </c>
    </row>
    <row r="4312" spans="1:1" x14ac:dyDescent="0.2">
      <c r="A4312" s="26" t="s">
        <v>4670</v>
      </c>
    </row>
    <row r="4313" spans="1:1" x14ac:dyDescent="0.2">
      <c r="A4313" s="27" t="s">
        <v>729</v>
      </c>
    </row>
    <row r="4314" spans="1:1" x14ac:dyDescent="0.2">
      <c r="A4314" s="28" t="s">
        <v>19</v>
      </c>
    </row>
    <row r="4315" spans="1:1" x14ac:dyDescent="0.2">
      <c r="A4315" s="12" t="s">
        <v>2544</v>
      </c>
    </row>
    <row r="4316" spans="1:1" x14ac:dyDescent="0.2">
      <c r="A4316" s="25">
        <v>180190886</v>
      </c>
    </row>
    <row r="4317" spans="1:1" x14ac:dyDescent="0.2">
      <c r="A4317" s="26" t="s">
        <v>5266</v>
      </c>
    </row>
    <row r="4318" spans="1:1" x14ac:dyDescent="0.2">
      <c r="A4318" s="27" t="s">
        <v>2546</v>
      </c>
    </row>
    <row r="4319" spans="1:1" x14ac:dyDescent="0.2">
      <c r="A4319" s="28" t="s">
        <v>24</v>
      </c>
    </row>
    <row r="4320" spans="1:1" x14ac:dyDescent="0.2">
      <c r="A4320" s="12" t="s">
        <v>2514</v>
      </c>
    </row>
    <row r="4321" spans="1:1" x14ac:dyDescent="0.2">
      <c r="A4321" s="25">
        <v>180185653</v>
      </c>
    </row>
    <row r="4322" spans="1:1" x14ac:dyDescent="0.2">
      <c r="A4322" s="26" t="s">
        <v>5206</v>
      </c>
    </row>
    <row r="4323" spans="1:1" x14ac:dyDescent="0.2">
      <c r="A4323" s="27" t="s">
        <v>2351</v>
      </c>
    </row>
    <row r="4324" spans="1:1" x14ac:dyDescent="0.2">
      <c r="A4324" s="28" t="s">
        <v>19</v>
      </c>
    </row>
    <row r="4325" spans="1:1" x14ac:dyDescent="0.2">
      <c r="A4325" s="12" t="s">
        <v>494</v>
      </c>
    </row>
    <row r="4326" spans="1:1" x14ac:dyDescent="0.2">
      <c r="A4326" s="25">
        <v>180044375</v>
      </c>
    </row>
    <row r="4327" spans="1:1" x14ac:dyDescent="0.2">
      <c r="A4327" s="26" t="s">
        <v>4586</v>
      </c>
    </row>
    <row r="4328" spans="1:1" x14ac:dyDescent="0.2">
      <c r="A4328" s="27" t="s">
        <v>496</v>
      </c>
    </row>
    <row r="4329" spans="1:1" x14ac:dyDescent="0.2">
      <c r="A4329" s="28" t="s">
        <v>19</v>
      </c>
    </row>
    <row r="4330" spans="1:1" x14ac:dyDescent="0.2">
      <c r="A4330" s="25">
        <v>180126695</v>
      </c>
    </row>
    <row r="4331" spans="1:1" x14ac:dyDescent="0.2">
      <c r="A4331" s="26" t="s">
        <v>4414</v>
      </c>
    </row>
    <row r="4332" spans="1:1" x14ac:dyDescent="0.2">
      <c r="A4332" s="27" t="s">
        <v>4414</v>
      </c>
    </row>
    <row r="4333" spans="1:1" x14ac:dyDescent="0.2">
      <c r="A4333" s="28" t="s">
        <v>19</v>
      </c>
    </row>
    <row r="4334" spans="1:1" x14ac:dyDescent="0.2">
      <c r="A4334" s="12" t="s">
        <v>1947</v>
      </c>
    </row>
    <row r="4335" spans="1:1" x14ac:dyDescent="0.2">
      <c r="A4335" s="25">
        <v>180109493</v>
      </c>
    </row>
    <row r="4336" spans="1:1" x14ac:dyDescent="0.2">
      <c r="A4336" s="26" t="s">
        <v>5081</v>
      </c>
    </row>
    <row r="4337" spans="1:1" x14ac:dyDescent="0.2">
      <c r="A4337" s="27" t="s">
        <v>1949</v>
      </c>
    </row>
    <row r="4338" spans="1:1" x14ac:dyDescent="0.2">
      <c r="A4338" s="28" t="s">
        <v>43</v>
      </c>
    </row>
    <row r="4339" spans="1:1" x14ac:dyDescent="0.2">
      <c r="A4339" s="12" t="s">
        <v>1888</v>
      </c>
    </row>
    <row r="4340" spans="1:1" x14ac:dyDescent="0.2">
      <c r="A4340" s="25">
        <v>180108497</v>
      </c>
    </row>
    <row r="4341" spans="1:1" x14ac:dyDescent="0.2">
      <c r="A4341" s="26" t="s">
        <v>5066</v>
      </c>
    </row>
    <row r="4342" spans="1:1" x14ac:dyDescent="0.2">
      <c r="A4342" s="27" t="s">
        <v>46</v>
      </c>
    </row>
    <row r="4343" spans="1:1" x14ac:dyDescent="0.2">
      <c r="A4343" s="28" t="s">
        <v>24</v>
      </c>
    </row>
    <row r="4344" spans="1:1" x14ac:dyDescent="0.2">
      <c r="A4344" s="12" t="s">
        <v>325</v>
      </c>
    </row>
    <row r="4345" spans="1:1" x14ac:dyDescent="0.2">
      <c r="A4345" s="25">
        <v>180042763</v>
      </c>
    </row>
    <row r="4346" spans="1:1" x14ac:dyDescent="0.2">
      <c r="A4346" s="26" t="s">
        <v>4517</v>
      </c>
    </row>
    <row r="4347" spans="1:1" x14ac:dyDescent="0.2">
      <c r="A4347" s="27" t="s">
        <v>25</v>
      </c>
    </row>
    <row r="4348" spans="1:1" x14ac:dyDescent="0.2">
      <c r="A4348" s="12" t="s">
        <v>2783</v>
      </c>
    </row>
    <row r="4349" spans="1:1" x14ac:dyDescent="0.2">
      <c r="A4349" s="25">
        <v>180209943</v>
      </c>
    </row>
    <row r="4350" spans="1:1" x14ac:dyDescent="0.2">
      <c r="A4350" s="26" t="s">
        <v>5333</v>
      </c>
    </row>
    <row r="4351" spans="1:1" x14ac:dyDescent="0.2">
      <c r="A4351" s="27" t="s">
        <v>806</v>
      </c>
    </row>
    <row r="4352" spans="1:1" x14ac:dyDescent="0.2">
      <c r="A4352" s="28" t="s">
        <v>24</v>
      </c>
    </row>
    <row r="4353" spans="1:1" x14ac:dyDescent="0.2">
      <c r="A4353" s="12" t="s">
        <v>2052</v>
      </c>
    </row>
    <row r="4354" spans="1:1" x14ac:dyDescent="0.2">
      <c r="A4354" s="25">
        <v>180112478</v>
      </c>
    </row>
    <row r="4355" spans="1:1" x14ac:dyDescent="0.2">
      <c r="A4355" s="26" t="s">
        <v>4479</v>
      </c>
    </row>
    <row r="4356" spans="1:1" x14ac:dyDescent="0.2">
      <c r="A4356" s="27" t="s">
        <v>42</v>
      </c>
    </row>
    <row r="4357" spans="1:1" x14ac:dyDescent="0.2">
      <c r="A4357" s="12" t="s">
        <v>2087</v>
      </c>
    </row>
    <row r="4358" spans="1:1" x14ac:dyDescent="0.2">
      <c r="A4358" s="25">
        <v>180115051</v>
      </c>
    </row>
    <row r="4359" spans="1:1" x14ac:dyDescent="0.2">
      <c r="A4359" s="26" t="s">
        <v>2950</v>
      </c>
    </row>
    <row r="4360" spans="1:1" x14ac:dyDescent="0.2">
      <c r="A4360" s="27" t="s">
        <v>73</v>
      </c>
    </row>
    <row r="4361" spans="1:1" x14ac:dyDescent="0.2">
      <c r="A4361" s="28" t="s">
        <v>43</v>
      </c>
    </row>
    <row r="4362" spans="1:1" x14ac:dyDescent="0.2">
      <c r="A4362" s="12" t="s">
        <v>170</v>
      </c>
    </row>
    <row r="4363" spans="1:1" x14ac:dyDescent="0.2">
      <c r="A4363" s="25">
        <v>180030463</v>
      </c>
    </row>
    <row r="4364" spans="1:1" x14ac:dyDescent="0.2">
      <c r="A4364" s="26" t="s">
        <v>4471</v>
      </c>
    </row>
    <row r="4365" spans="1:1" x14ac:dyDescent="0.2">
      <c r="A4365" s="27" t="s">
        <v>73</v>
      </c>
    </row>
    <row r="4366" spans="1:1" x14ac:dyDescent="0.2">
      <c r="A4366" s="28" t="s">
        <v>43</v>
      </c>
    </row>
    <row r="4367" spans="1:1" x14ac:dyDescent="0.2">
      <c r="A4367" s="25">
        <v>180043581</v>
      </c>
    </row>
    <row r="4368" spans="1:1" x14ac:dyDescent="0.2">
      <c r="A4368" s="26" t="s">
        <v>4553</v>
      </c>
    </row>
    <row r="4369" spans="1:1" x14ac:dyDescent="0.2">
      <c r="A4369" s="27" t="s">
        <v>73</v>
      </c>
    </row>
    <row r="4370" spans="1:1" x14ac:dyDescent="0.2">
      <c r="A4370" s="28" t="s">
        <v>19</v>
      </c>
    </row>
    <row r="4371" spans="1:1" x14ac:dyDescent="0.2">
      <c r="A4371" s="25">
        <v>180043743</v>
      </c>
    </row>
    <row r="4372" spans="1:1" x14ac:dyDescent="0.2">
      <c r="A4372" s="26" t="s">
        <v>4553</v>
      </c>
    </row>
    <row r="4373" spans="1:1" x14ac:dyDescent="0.2">
      <c r="A4373" s="27" t="s">
        <v>73</v>
      </c>
    </row>
    <row r="4374" spans="1:1" x14ac:dyDescent="0.2">
      <c r="A4374" s="28" t="s">
        <v>65</v>
      </c>
    </row>
    <row r="4375" spans="1:1" x14ac:dyDescent="0.2">
      <c r="A4375" s="25">
        <v>180107040</v>
      </c>
    </row>
    <row r="4376" spans="1:1" x14ac:dyDescent="0.2">
      <c r="A4376" s="26" t="s">
        <v>5043</v>
      </c>
    </row>
    <row r="4377" spans="1:1" x14ac:dyDescent="0.2">
      <c r="A4377" s="27" t="s">
        <v>73</v>
      </c>
    </row>
    <row r="4378" spans="1:1" x14ac:dyDescent="0.2">
      <c r="A4378" s="28" t="s">
        <v>43</v>
      </c>
    </row>
    <row r="4379" spans="1:1" x14ac:dyDescent="0.2">
      <c r="A4379" s="25">
        <v>180124387</v>
      </c>
    </row>
    <row r="4380" spans="1:1" x14ac:dyDescent="0.2">
      <c r="A4380" s="26" t="s">
        <v>4414</v>
      </c>
    </row>
    <row r="4381" spans="1:1" x14ac:dyDescent="0.2">
      <c r="A4381" s="27" t="s">
        <v>4414</v>
      </c>
    </row>
    <row r="4382" spans="1:1" x14ac:dyDescent="0.2">
      <c r="A4382" s="28" t="s">
        <v>19</v>
      </c>
    </row>
    <row r="4383" spans="1:1" x14ac:dyDescent="0.2">
      <c r="A4383" s="12" t="s">
        <v>4973</v>
      </c>
    </row>
    <row r="4384" spans="1:1" x14ac:dyDescent="0.2">
      <c r="A4384" s="25">
        <v>180101948</v>
      </c>
    </row>
    <row r="4385" spans="1:1" x14ac:dyDescent="0.2">
      <c r="A4385" s="26" t="s">
        <v>4974</v>
      </c>
    </row>
    <row r="4386" spans="1:1" x14ac:dyDescent="0.2">
      <c r="A4386" s="27" t="s">
        <v>73</v>
      </c>
    </row>
    <row r="4387" spans="1:1" x14ac:dyDescent="0.2">
      <c r="A4387" s="28" t="s">
        <v>43</v>
      </c>
    </row>
    <row r="4388" spans="1:1" x14ac:dyDescent="0.2">
      <c r="A4388" s="25">
        <v>180169585</v>
      </c>
    </row>
    <row r="4389" spans="1:1" x14ac:dyDescent="0.2">
      <c r="A4389" s="26" t="s">
        <v>4974</v>
      </c>
    </row>
    <row r="4390" spans="1:1" x14ac:dyDescent="0.2">
      <c r="A4390" s="27" t="s">
        <v>73</v>
      </c>
    </row>
    <row r="4391" spans="1:1" x14ac:dyDescent="0.2">
      <c r="A4391" s="28" t="s">
        <v>24</v>
      </c>
    </row>
    <row r="4392" spans="1:1" x14ac:dyDescent="0.2">
      <c r="A4392" s="12" t="s">
        <v>4976</v>
      </c>
    </row>
    <row r="4393" spans="1:1" x14ac:dyDescent="0.2">
      <c r="A4393" s="25">
        <v>180102367</v>
      </c>
    </row>
    <row r="4394" spans="1:1" x14ac:dyDescent="0.2">
      <c r="A4394" s="26" t="s">
        <v>4977</v>
      </c>
    </row>
    <row r="4395" spans="1:1" x14ac:dyDescent="0.2">
      <c r="A4395" s="27" t="s">
        <v>482</v>
      </c>
    </row>
    <row r="4396" spans="1:1" x14ac:dyDescent="0.2">
      <c r="A4396" s="28" t="s">
        <v>43</v>
      </c>
    </row>
    <row r="4397" spans="1:1" x14ac:dyDescent="0.2">
      <c r="A4397" s="25">
        <v>180169224</v>
      </c>
    </row>
    <row r="4398" spans="1:1" x14ac:dyDescent="0.2">
      <c r="A4398" s="26" t="s">
        <v>4977</v>
      </c>
    </row>
    <row r="4399" spans="1:1" x14ac:dyDescent="0.2">
      <c r="A4399" s="27" t="s">
        <v>482</v>
      </c>
    </row>
    <row r="4400" spans="1:1" x14ac:dyDescent="0.2">
      <c r="A4400" s="28" t="s">
        <v>24</v>
      </c>
    </row>
    <row r="4401" spans="1:1" x14ac:dyDescent="0.2">
      <c r="A4401" s="12" t="s">
        <v>4886</v>
      </c>
    </row>
    <row r="4402" spans="1:1" x14ac:dyDescent="0.2">
      <c r="A4402" s="25">
        <v>180054583</v>
      </c>
    </row>
    <row r="4403" spans="1:1" x14ac:dyDescent="0.2">
      <c r="A4403" s="26" t="s">
        <v>4824</v>
      </c>
    </row>
    <row r="4404" spans="1:1" x14ac:dyDescent="0.2">
      <c r="A4404" s="27" t="s">
        <v>233</v>
      </c>
    </row>
    <row r="4405" spans="1:1" x14ac:dyDescent="0.2">
      <c r="A4405" s="28" t="s">
        <v>43</v>
      </c>
    </row>
    <row r="4406" spans="1:1" x14ac:dyDescent="0.2">
      <c r="A4406" s="25">
        <v>180065593</v>
      </c>
    </row>
    <row r="4407" spans="1:1" x14ac:dyDescent="0.2">
      <c r="A4407" s="26" t="s">
        <v>4690</v>
      </c>
    </row>
    <row r="4408" spans="1:1" x14ac:dyDescent="0.2">
      <c r="A4408" s="27" t="s">
        <v>98</v>
      </c>
    </row>
    <row r="4409" spans="1:1" x14ac:dyDescent="0.2">
      <c r="A4409" s="28" t="s">
        <v>43</v>
      </c>
    </row>
    <row r="4410" spans="1:1" x14ac:dyDescent="0.2">
      <c r="A4410" s="25">
        <v>180140595</v>
      </c>
    </row>
    <row r="4411" spans="1:1" x14ac:dyDescent="0.2">
      <c r="A4411" s="26" t="s">
        <v>4414</v>
      </c>
    </row>
    <row r="4412" spans="1:1" x14ac:dyDescent="0.2">
      <c r="A4412" s="27" t="s">
        <v>4414</v>
      </c>
    </row>
    <row r="4413" spans="1:1" x14ac:dyDescent="0.2">
      <c r="A4413" s="28" t="s">
        <v>43</v>
      </c>
    </row>
    <row r="4414" spans="1:1" x14ac:dyDescent="0.2">
      <c r="A4414" s="12" t="s">
        <v>4894</v>
      </c>
    </row>
    <row r="4415" spans="1:1" x14ac:dyDescent="0.2">
      <c r="A4415" s="25">
        <v>180065739</v>
      </c>
    </row>
    <row r="4416" spans="1:1" x14ac:dyDescent="0.2">
      <c r="A4416" s="26" t="s">
        <v>4654</v>
      </c>
    </row>
    <row r="4417" spans="1:1" x14ac:dyDescent="0.2">
      <c r="A4417" s="27" t="s">
        <v>25</v>
      </c>
    </row>
    <row r="4418" spans="1:1" x14ac:dyDescent="0.2">
      <c r="A4418" s="25">
        <v>180140862</v>
      </c>
    </row>
    <row r="4419" spans="1:1" x14ac:dyDescent="0.2">
      <c r="A4419" s="26" t="s">
        <v>4414</v>
      </c>
    </row>
    <row r="4420" spans="1:1" x14ac:dyDescent="0.2">
      <c r="A4420" s="27" t="s">
        <v>4414</v>
      </c>
    </row>
    <row r="4421" spans="1:1" x14ac:dyDescent="0.2">
      <c r="A4421" s="28" t="s">
        <v>43</v>
      </c>
    </row>
    <row r="4422" spans="1:1" x14ac:dyDescent="0.2">
      <c r="A4422" s="12" t="s">
        <v>89</v>
      </c>
    </row>
    <row r="4423" spans="1:1" x14ac:dyDescent="0.2">
      <c r="A4423" s="25">
        <v>104713241</v>
      </c>
    </row>
    <row r="4424" spans="1:1" x14ac:dyDescent="0.2">
      <c r="A4424" s="26" t="s">
        <v>4441</v>
      </c>
    </row>
    <row r="4425" spans="1:1" x14ac:dyDescent="0.2">
      <c r="A4425" s="27" t="s">
        <v>91</v>
      </c>
    </row>
    <row r="4426" spans="1:1" x14ac:dyDescent="0.2">
      <c r="A4426" s="28" t="s">
        <v>43</v>
      </c>
    </row>
    <row r="4427" spans="1:1" x14ac:dyDescent="0.2">
      <c r="A4427" s="12" t="s">
        <v>2855</v>
      </c>
    </row>
    <row r="4428" spans="1:1" x14ac:dyDescent="0.2">
      <c r="A4428" s="25">
        <v>180219566</v>
      </c>
    </row>
    <row r="4429" spans="1:1" x14ac:dyDescent="0.2">
      <c r="A4429" s="26" t="s">
        <v>5341</v>
      </c>
    </row>
    <row r="4430" spans="1:1" x14ac:dyDescent="0.2">
      <c r="A4430" s="27" t="s">
        <v>960</v>
      </c>
    </row>
    <row r="4431" spans="1:1" x14ac:dyDescent="0.2">
      <c r="A4431" s="28" t="s">
        <v>19</v>
      </c>
    </row>
    <row r="4432" spans="1:1" x14ac:dyDescent="0.2">
      <c r="A4432" s="12" t="s">
        <v>578</v>
      </c>
    </row>
    <row r="4433" spans="1:1" x14ac:dyDescent="0.2">
      <c r="A4433" s="25">
        <v>180045479</v>
      </c>
    </row>
    <row r="4434" spans="1:1" x14ac:dyDescent="0.2">
      <c r="A4434" s="26" t="s">
        <v>4617</v>
      </c>
    </row>
    <row r="4435" spans="1:1" x14ac:dyDescent="0.2">
      <c r="A4435" s="27" t="s">
        <v>267</v>
      </c>
    </row>
    <row r="4436" spans="1:1" x14ac:dyDescent="0.2">
      <c r="A4436" s="28" t="s">
        <v>24</v>
      </c>
    </row>
    <row r="4437" spans="1:1" x14ac:dyDescent="0.2">
      <c r="A4437" s="25">
        <v>180128390</v>
      </c>
    </row>
    <row r="4438" spans="1:1" x14ac:dyDescent="0.2">
      <c r="A4438" s="26" t="s">
        <v>4414</v>
      </c>
    </row>
    <row r="4439" spans="1:1" x14ac:dyDescent="0.2">
      <c r="A4439" s="27" t="s">
        <v>4414</v>
      </c>
    </row>
    <row r="4440" spans="1:1" x14ac:dyDescent="0.2">
      <c r="A4440" s="28" t="s">
        <v>24</v>
      </c>
    </row>
    <row r="4441" spans="1:1" x14ac:dyDescent="0.2">
      <c r="A4441" s="12" t="s">
        <v>510</v>
      </c>
    </row>
    <row r="4442" spans="1:1" x14ac:dyDescent="0.2">
      <c r="A4442" s="25">
        <v>180044745</v>
      </c>
    </row>
    <row r="4443" spans="1:1" x14ac:dyDescent="0.2">
      <c r="A4443" s="26" t="s">
        <v>4484</v>
      </c>
    </row>
    <row r="4444" spans="1:1" x14ac:dyDescent="0.2">
      <c r="A4444" s="27" t="s">
        <v>73</v>
      </c>
    </row>
    <row r="4445" spans="1:1" x14ac:dyDescent="0.2">
      <c r="A4445" s="28" t="s">
        <v>43</v>
      </c>
    </row>
    <row r="4446" spans="1:1" x14ac:dyDescent="0.2">
      <c r="A4446" s="25">
        <v>180110535</v>
      </c>
    </row>
    <row r="4447" spans="1:1" x14ac:dyDescent="0.2">
      <c r="A4447" s="26" t="s">
        <v>4484</v>
      </c>
    </row>
    <row r="4448" spans="1:1" x14ac:dyDescent="0.2">
      <c r="A4448" s="27" t="s">
        <v>73</v>
      </c>
    </row>
    <row r="4449" spans="1:1" x14ac:dyDescent="0.2">
      <c r="A4449" s="28" t="s">
        <v>43</v>
      </c>
    </row>
    <row r="4450" spans="1:1" x14ac:dyDescent="0.2">
      <c r="A4450" s="25">
        <v>180147145</v>
      </c>
    </row>
    <row r="4451" spans="1:1" x14ac:dyDescent="0.2">
      <c r="A4451" s="26" t="s">
        <v>4484</v>
      </c>
    </row>
    <row r="4452" spans="1:1" x14ac:dyDescent="0.2">
      <c r="A4452" s="27" t="s">
        <v>73</v>
      </c>
    </row>
    <row r="4453" spans="1:1" x14ac:dyDescent="0.2">
      <c r="A4453" s="28" t="s">
        <v>43</v>
      </c>
    </row>
    <row r="4454" spans="1:1" x14ac:dyDescent="0.2">
      <c r="A4454" s="25">
        <v>180167235</v>
      </c>
    </row>
    <row r="4455" spans="1:1" x14ac:dyDescent="0.2">
      <c r="A4455" s="26" t="s">
        <v>4414</v>
      </c>
    </row>
    <row r="4456" spans="1:1" x14ac:dyDescent="0.2">
      <c r="A4456" s="27" t="s">
        <v>4414</v>
      </c>
    </row>
    <row r="4457" spans="1:1" x14ac:dyDescent="0.2">
      <c r="A4457" s="28" t="s">
        <v>43</v>
      </c>
    </row>
    <row r="4458" spans="1:1" x14ac:dyDescent="0.2">
      <c r="A4458" s="12" t="s">
        <v>192</v>
      </c>
    </row>
    <row r="4459" spans="1:1" x14ac:dyDescent="0.2">
      <c r="A4459" s="25">
        <v>180033225</v>
      </c>
    </row>
    <row r="4460" spans="1:1" x14ac:dyDescent="0.2">
      <c r="A4460" s="26" t="s">
        <v>17</v>
      </c>
    </row>
    <row r="4461" spans="1:1" x14ac:dyDescent="0.2">
      <c r="A4461" s="27" t="s">
        <v>17</v>
      </c>
    </row>
    <row r="4462" spans="1:1" x14ac:dyDescent="0.2">
      <c r="A4462" s="28" t="s">
        <v>43</v>
      </c>
    </row>
    <row r="4463" spans="1:1" x14ac:dyDescent="0.2">
      <c r="A4463" s="12" t="s">
        <v>2333</v>
      </c>
    </row>
    <row r="4464" spans="1:1" x14ac:dyDescent="0.2">
      <c r="A4464" s="25">
        <v>180148480</v>
      </c>
    </row>
    <row r="4465" spans="1:1" x14ac:dyDescent="0.2">
      <c r="A4465" s="26" t="s">
        <v>5201</v>
      </c>
    </row>
    <row r="4466" spans="1:1" x14ac:dyDescent="0.2">
      <c r="A4466" s="27" t="s">
        <v>2335</v>
      </c>
    </row>
    <row r="4467" spans="1:1" x14ac:dyDescent="0.2">
      <c r="A4467" s="28" t="s">
        <v>43</v>
      </c>
    </row>
    <row r="4468" spans="1:1" x14ac:dyDescent="0.2">
      <c r="A4468" s="12" t="s">
        <v>2429</v>
      </c>
    </row>
    <row r="4469" spans="1:1" x14ac:dyDescent="0.2">
      <c r="A4469" s="25">
        <v>180178150</v>
      </c>
    </row>
    <row r="4470" spans="1:1" x14ac:dyDescent="0.2">
      <c r="A4470" s="26" t="s">
        <v>5139</v>
      </c>
    </row>
    <row r="4471" spans="1:1" x14ac:dyDescent="0.2">
      <c r="A4471" s="27" t="s">
        <v>2130</v>
      </c>
    </row>
    <row r="4472" spans="1:1" x14ac:dyDescent="0.2">
      <c r="A4472" s="28" t="s">
        <v>24</v>
      </c>
    </row>
    <row r="4473" spans="1:1" x14ac:dyDescent="0.2">
      <c r="A4473" s="12" t="s">
        <v>2309</v>
      </c>
    </row>
    <row r="4474" spans="1:1" x14ac:dyDescent="0.2">
      <c r="A4474" s="25">
        <v>180147182</v>
      </c>
    </row>
    <row r="4475" spans="1:1" x14ac:dyDescent="0.2">
      <c r="A4475" s="26" t="s">
        <v>4955</v>
      </c>
    </row>
    <row r="4476" spans="1:1" x14ac:dyDescent="0.2">
      <c r="A4476" s="27" t="s">
        <v>151</v>
      </c>
    </row>
    <row r="4477" spans="1:1" x14ac:dyDescent="0.2">
      <c r="A4477" s="28" t="s">
        <v>19</v>
      </c>
    </row>
    <row r="4478" spans="1:1" x14ac:dyDescent="0.2">
      <c r="A4478" s="12" t="s">
        <v>1518</v>
      </c>
    </row>
    <row r="4479" spans="1:1" x14ac:dyDescent="0.2">
      <c r="A4479" s="25">
        <v>180067154</v>
      </c>
    </row>
    <row r="4480" spans="1:1" x14ac:dyDescent="0.2">
      <c r="A4480" s="26" t="s">
        <v>4740</v>
      </c>
    </row>
    <row r="4481" spans="1:1" x14ac:dyDescent="0.2">
      <c r="A4481" s="27" t="s">
        <v>340</v>
      </c>
    </row>
    <row r="4482" spans="1:1" x14ac:dyDescent="0.2">
      <c r="A4482" s="28" t="s">
        <v>19</v>
      </c>
    </row>
    <row r="4483" spans="1:1" x14ac:dyDescent="0.2">
      <c r="A4483" s="25">
        <v>180145643</v>
      </c>
    </row>
    <row r="4484" spans="1:1" x14ac:dyDescent="0.2">
      <c r="A4484" s="26" t="s">
        <v>4414</v>
      </c>
    </row>
    <row r="4485" spans="1:1" x14ac:dyDescent="0.2">
      <c r="A4485" s="27" t="s">
        <v>4414</v>
      </c>
    </row>
    <row r="4486" spans="1:1" x14ac:dyDescent="0.2">
      <c r="A4486" s="28" t="s">
        <v>19</v>
      </c>
    </row>
    <row r="4487" spans="1:1" x14ac:dyDescent="0.2">
      <c r="A4487" s="12" t="s">
        <v>1265</v>
      </c>
    </row>
    <row r="4488" spans="1:1" x14ac:dyDescent="0.2">
      <c r="A4488" s="25">
        <v>180064975</v>
      </c>
    </row>
    <row r="4489" spans="1:1" x14ac:dyDescent="0.2">
      <c r="A4489" s="26" t="s">
        <v>4790</v>
      </c>
    </row>
    <row r="4490" spans="1:1" x14ac:dyDescent="0.2">
      <c r="A4490" s="27" t="s">
        <v>70</v>
      </c>
    </row>
    <row r="4491" spans="1:1" x14ac:dyDescent="0.2">
      <c r="A4491" s="28" t="s">
        <v>19</v>
      </c>
    </row>
    <row r="4492" spans="1:1" x14ac:dyDescent="0.2">
      <c r="A4492" s="25">
        <v>180138485</v>
      </c>
    </row>
    <row r="4493" spans="1:1" x14ac:dyDescent="0.2">
      <c r="A4493" s="26" t="s">
        <v>4414</v>
      </c>
    </row>
    <row r="4494" spans="1:1" x14ac:dyDescent="0.2">
      <c r="A4494" s="27" t="s">
        <v>4414</v>
      </c>
    </row>
    <row r="4495" spans="1:1" x14ac:dyDescent="0.2">
      <c r="A4495" s="28" t="s">
        <v>19</v>
      </c>
    </row>
    <row r="4496" spans="1:1" x14ac:dyDescent="0.2">
      <c r="A4496" s="12" t="s">
        <v>1510</v>
      </c>
    </row>
    <row r="4497" spans="1:1" x14ac:dyDescent="0.2">
      <c r="A4497" s="25">
        <v>180067103</v>
      </c>
    </row>
    <row r="4498" spans="1:1" x14ac:dyDescent="0.2">
      <c r="A4498" s="26" t="s">
        <v>4884</v>
      </c>
    </row>
    <row r="4499" spans="1:1" x14ac:dyDescent="0.2">
      <c r="A4499" s="27" t="s">
        <v>384</v>
      </c>
    </row>
    <row r="4500" spans="1:1" x14ac:dyDescent="0.2">
      <c r="A4500" s="28" t="s">
        <v>19</v>
      </c>
    </row>
    <row r="4501" spans="1:1" x14ac:dyDescent="0.2">
      <c r="A4501" s="25">
        <v>180142717</v>
      </c>
    </row>
    <row r="4502" spans="1:1" x14ac:dyDescent="0.2">
      <c r="A4502" s="26" t="s">
        <v>4414</v>
      </c>
    </row>
    <row r="4503" spans="1:1" x14ac:dyDescent="0.2">
      <c r="A4503" s="27" t="s">
        <v>4414</v>
      </c>
    </row>
    <row r="4504" spans="1:1" x14ac:dyDescent="0.2">
      <c r="A4504" s="28" t="s">
        <v>19</v>
      </c>
    </row>
    <row r="4505" spans="1:1" x14ac:dyDescent="0.2">
      <c r="A4505" s="12" t="s">
        <v>1523</v>
      </c>
    </row>
    <row r="4506" spans="1:1" x14ac:dyDescent="0.2">
      <c r="A4506" s="25">
        <v>180067189</v>
      </c>
    </row>
    <row r="4507" spans="1:1" x14ac:dyDescent="0.2">
      <c r="A4507" s="26" t="s">
        <v>4803</v>
      </c>
    </row>
    <row r="4508" spans="1:1" x14ac:dyDescent="0.2">
      <c r="A4508" s="27" t="s">
        <v>1130</v>
      </c>
    </row>
    <row r="4509" spans="1:1" x14ac:dyDescent="0.2">
      <c r="A4509" s="28" t="s">
        <v>19</v>
      </c>
    </row>
    <row r="4510" spans="1:1" x14ac:dyDescent="0.2">
      <c r="A4510" s="25">
        <v>180124352</v>
      </c>
    </row>
    <row r="4511" spans="1:1" x14ac:dyDescent="0.2">
      <c r="A4511" s="26" t="s">
        <v>4414</v>
      </c>
    </row>
    <row r="4512" spans="1:1" x14ac:dyDescent="0.2">
      <c r="A4512" s="27" t="s">
        <v>4414</v>
      </c>
    </row>
    <row r="4513" spans="1:1" x14ac:dyDescent="0.2">
      <c r="A4513" s="28" t="s">
        <v>19</v>
      </c>
    </row>
    <row r="4514" spans="1:1" x14ac:dyDescent="0.2">
      <c r="A4514" s="25">
        <v>180169135</v>
      </c>
    </row>
    <row r="4515" spans="1:1" x14ac:dyDescent="0.2">
      <c r="A4515" s="26" t="s">
        <v>4414</v>
      </c>
    </row>
    <row r="4516" spans="1:1" x14ac:dyDescent="0.2">
      <c r="A4516" s="27" t="s">
        <v>4414</v>
      </c>
    </row>
    <row r="4517" spans="1:1" x14ac:dyDescent="0.2">
      <c r="A4517" s="28" t="s">
        <v>24</v>
      </c>
    </row>
    <row r="4518" spans="1:1" x14ac:dyDescent="0.2">
      <c r="A4518" s="12" t="s">
        <v>1514</v>
      </c>
    </row>
    <row r="4519" spans="1:1" x14ac:dyDescent="0.2">
      <c r="A4519" s="25">
        <v>180067138</v>
      </c>
    </row>
    <row r="4520" spans="1:1" x14ac:dyDescent="0.2">
      <c r="A4520" s="26" t="s">
        <v>4945</v>
      </c>
    </row>
    <row r="4521" spans="1:1" x14ac:dyDescent="0.2">
      <c r="A4521" s="27" t="s">
        <v>233</v>
      </c>
    </row>
    <row r="4522" spans="1:1" x14ac:dyDescent="0.2">
      <c r="A4522" s="28" t="s">
        <v>19</v>
      </c>
    </row>
    <row r="4523" spans="1:1" x14ac:dyDescent="0.2">
      <c r="A4523" s="25">
        <v>180144434</v>
      </c>
    </row>
    <row r="4524" spans="1:1" x14ac:dyDescent="0.2">
      <c r="A4524" s="26" t="s">
        <v>4414</v>
      </c>
    </row>
    <row r="4525" spans="1:1" x14ac:dyDescent="0.2">
      <c r="A4525" s="27" t="s">
        <v>4414</v>
      </c>
    </row>
    <row r="4526" spans="1:1" x14ac:dyDescent="0.2">
      <c r="A4526" s="28" t="s">
        <v>19</v>
      </c>
    </row>
    <row r="4527" spans="1:1" x14ac:dyDescent="0.2">
      <c r="A4527" s="12" t="s">
        <v>1511</v>
      </c>
    </row>
    <row r="4528" spans="1:1" x14ac:dyDescent="0.2">
      <c r="A4528" s="25">
        <v>180067111</v>
      </c>
    </row>
    <row r="4529" spans="1:1" x14ac:dyDescent="0.2">
      <c r="A4529" s="26" t="s">
        <v>4943</v>
      </c>
    </row>
    <row r="4530" spans="1:1" x14ac:dyDescent="0.2">
      <c r="A4530" s="27" t="s">
        <v>57</v>
      </c>
    </row>
    <row r="4531" spans="1:1" x14ac:dyDescent="0.2">
      <c r="A4531" s="28" t="s">
        <v>19</v>
      </c>
    </row>
    <row r="4532" spans="1:1" x14ac:dyDescent="0.2">
      <c r="A4532" s="25">
        <v>180143373</v>
      </c>
    </row>
    <row r="4533" spans="1:1" x14ac:dyDescent="0.2">
      <c r="A4533" s="26" t="s">
        <v>4414</v>
      </c>
    </row>
    <row r="4534" spans="1:1" x14ac:dyDescent="0.2">
      <c r="A4534" s="27" t="s">
        <v>4414</v>
      </c>
    </row>
    <row r="4535" spans="1:1" x14ac:dyDescent="0.2">
      <c r="A4535" s="28" t="s">
        <v>19</v>
      </c>
    </row>
    <row r="4536" spans="1:1" x14ac:dyDescent="0.2">
      <c r="A4536" s="12" t="s">
        <v>1253</v>
      </c>
    </row>
    <row r="4537" spans="1:1" x14ac:dyDescent="0.2">
      <c r="A4537" s="25">
        <v>180061032</v>
      </c>
    </row>
    <row r="4538" spans="1:1" x14ac:dyDescent="0.2">
      <c r="A4538" s="26" t="s">
        <v>4855</v>
      </c>
    </row>
    <row r="4539" spans="1:1" x14ac:dyDescent="0.2">
      <c r="A4539" s="27" t="s">
        <v>952</v>
      </c>
    </row>
    <row r="4540" spans="1:1" x14ac:dyDescent="0.2">
      <c r="A4540" s="28" t="s">
        <v>19</v>
      </c>
    </row>
    <row r="4541" spans="1:1" x14ac:dyDescent="0.2">
      <c r="A4541" s="12" t="s">
        <v>1516</v>
      </c>
    </row>
    <row r="4542" spans="1:1" x14ac:dyDescent="0.2">
      <c r="A4542" s="25">
        <v>180067146</v>
      </c>
    </row>
    <row r="4543" spans="1:1" x14ac:dyDescent="0.2">
      <c r="A4543" s="26" t="s">
        <v>4944</v>
      </c>
    </row>
    <row r="4544" spans="1:1" x14ac:dyDescent="0.2">
      <c r="A4544" s="27" t="s">
        <v>1145</v>
      </c>
    </row>
    <row r="4545" spans="1:1" x14ac:dyDescent="0.2">
      <c r="A4545" s="28" t="s">
        <v>19</v>
      </c>
    </row>
    <row r="4546" spans="1:1" x14ac:dyDescent="0.2">
      <c r="A4546" s="25">
        <v>180145538</v>
      </c>
    </row>
    <row r="4547" spans="1:1" x14ac:dyDescent="0.2">
      <c r="A4547" s="26" t="s">
        <v>4414</v>
      </c>
    </row>
    <row r="4548" spans="1:1" x14ac:dyDescent="0.2">
      <c r="A4548" s="27" t="s">
        <v>4414</v>
      </c>
    </row>
    <row r="4549" spans="1:1" x14ac:dyDescent="0.2">
      <c r="A4549" s="28" t="s">
        <v>19</v>
      </c>
    </row>
    <row r="4550" spans="1:1" x14ac:dyDescent="0.2">
      <c r="A4550" s="12" t="s">
        <v>1521</v>
      </c>
    </row>
    <row r="4551" spans="1:1" x14ac:dyDescent="0.2">
      <c r="A4551" s="25">
        <v>180067170</v>
      </c>
    </row>
    <row r="4552" spans="1:1" x14ac:dyDescent="0.2">
      <c r="A4552" s="26" t="s">
        <v>4947</v>
      </c>
    </row>
    <row r="4553" spans="1:1" x14ac:dyDescent="0.2">
      <c r="A4553" s="27" t="s">
        <v>919</v>
      </c>
    </row>
    <row r="4554" spans="1:1" x14ac:dyDescent="0.2">
      <c r="A4554" s="28" t="s">
        <v>19</v>
      </c>
    </row>
    <row r="4555" spans="1:1" x14ac:dyDescent="0.2">
      <c r="A4555" s="25">
        <v>180146038</v>
      </c>
    </row>
    <row r="4556" spans="1:1" x14ac:dyDescent="0.2">
      <c r="A4556" s="26" t="s">
        <v>4414</v>
      </c>
    </row>
    <row r="4557" spans="1:1" x14ac:dyDescent="0.2">
      <c r="A4557" s="27" t="s">
        <v>4414</v>
      </c>
    </row>
    <row r="4558" spans="1:1" x14ac:dyDescent="0.2">
      <c r="A4558" s="28" t="s">
        <v>19</v>
      </c>
    </row>
    <row r="4559" spans="1:1" x14ac:dyDescent="0.2">
      <c r="A4559" s="12" t="s">
        <v>795</v>
      </c>
    </row>
    <row r="4560" spans="1:1" x14ac:dyDescent="0.2">
      <c r="A4560" s="25">
        <v>180047358</v>
      </c>
    </row>
    <row r="4561" spans="1:1" x14ac:dyDescent="0.2">
      <c r="A4561" s="26" t="s">
        <v>4694</v>
      </c>
    </row>
    <row r="4562" spans="1:1" x14ac:dyDescent="0.2">
      <c r="A4562" s="27" t="s">
        <v>98</v>
      </c>
    </row>
    <row r="4563" spans="1:1" x14ac:dyDescent="0.2">
      <c r="A4563" s="28" t="s">
        <v>43</v>
      </c>
    </row>
    <row r="4564" spans="1:1" x14ac:dyDescent="0.2">
      <c r="A4564" s="25">
        <v>180138264</v>
      </c>
    </row>
    <row r="4565" spans="1:1" x14ac:dyDescent="0.2">
      <c r="A4565" s="26" t="s">
        <v>4414</v>
      </c>
    </row>
    <row r="4566" spans="1:1" x14ac:dyDescent="0.2">
      <c r="A4566" s="27" t="s">
        <v>4414</v>
      </c>
    </row>
    <row r="4567" spans="1:1" x14ac:dyDescent="0.2">
      <c r="A4567" s="28" t="s">
        <v>43</v>
      </c>
    </row>
    <row r="4568" spans="1:1" x14ac:dyDescent="0.2">
      <c r="A4568" s="12" t="s">
        <v>168</v>
      </c>
    </row>
    <row r="4569" spans="1:1" x14ac:dyDescent="0.2">
      <c r="A4569" s="25">
        <v>105513017</v>
      </c>
    </row>
    <row r="4570" spans="1:1" x14ac:dyDescent="0.2">
      <c r="A4570" s="26" t="s">
        <v>4470</v>
      </c>
    </row>
    <row r="4571" spans="1:1" x14ac:dyDescent="0.2">
      <c r="A4571" s="27" t="s">
        <v>73</v>
      </c>
    </row>
    <row r="4572" spans="1:1" x14ac:dyDescent="0.2">
      <c r="A4572" s="28" t="s">
        <v>24</v>
      </c>
    </row>
    <row r="4573" spans="1:1" x14ac:dyDescent="0.2">
      <c r="A4573" s="12" t="s">
        <v>2538</v>
      </c>
    </row>
    <row r="4574" spans="1:1" x14ac:dyDescent="0.2">
      <c r="A4574" s="25">
        <v>180190363</v>
      </c>
    </row>
    <row r="4575" spans="1:1" x14ac:dyDescent="0.2">
      <c r="A4575" s="26" t="s">
        <v>5264</v>
      </c>
    </row>
    <row r="4576" spans="1:1" x14ac:dyDescent="0.2">
      <c r="A4576" s="27" t="s">
        <v>2060</v>
      </c>
    </row>
    <row r="4577" spans="1:1" x14ac:dyDescent="0.2">
      <c r="A4577" s="28" t="s">
        <v>24</v>
      </c>
    </row>
    <row r="4578" spans="1:1" x14ac:dyDescent="0.2">
      <c r="A4578" s="25">
        <v>180197600</v>
      </c>
    </row>
    <row r="4579" spans="1:1" x14ac:dyDescent="0.2">
      <c r="A4579" s="26" t="s">
        <v>5264</v>
      </c>
    </row>
    <row r="4580" spans="1:1" x14ac:dyDescent="0.2">
      <c r="A4580" s="27" t="s">
        <v>2060</v>
      </c>
    </row>
    <row r="4581" spans="1:1" x14ac:dyDescent="0.2">
      <c r="A4581" s="28" t="s">
        <v>24</v>
      </c>
    </row>
    <row r="4582" spans="1:1" x14ac:dyDescent="0.2">
      <c r="A4582" s="12" t="s">
        <v>1297</v>
      </c>
    </row>
    <row r="4583" spans="1:1" x14ac:dyDescent="0.2">
      <c r="A4583" s="25">
        <v>180065208</v>
      </c>
    </row>
    <row r="4584" spans="1:1" x14ac:dyDescent="0.2">
      <c r="A4584" s="26" t="s">
        <v>4866</v>
      </c>
    </row>
    <row r="4585" spans="1:1" x14ac:dyDescent="0.2">
      <c r="A4585" s="27" t="s">
        <v>42</v>
      </c>
    </row>
    <row r="4586" spans="1:1" x14ac:dyDescent="0.2">
      <c r="A4586" s="25">
        <v>180139465</v>
      </c>
    </row>
    <row r="4587" spans="1:1" x14ac:dyDescent="0.2">
      <c r="A4587" s="26" t="s">
        <v>4414</v>
      </c>
    </row>
    <row r="4588" spans="1:1" x14ac:dyDescent="0.2">
      <c r="A4588" s="27" t="s">
        <v>4414</v>
      </c>
    </row>
    <row r="4589" spans="1:1" x14ac:dyDescent="0.2">
      <c r="A4589" s="28" t="s">
        <v>19</v>
      </c>
    </row>
    <row r="4590" spans="1:1" x14ac:dyDescent="0.2">
      <c r="A4590" s="12" t="s">
        <v>2790</v>
      </c>
    </row>
    <row r="4591" spans="1:1" x14ac:dyDescent="0.2">
      <c r="A4591" s="25">
        <v>180210666</v>
      </c>
    </row>
    <row r="4592" spans="1:1" x14ac:dyDescent="0.2">
      <c r="A4592" s="26" t="s">
        <v>4821</v>
      </c>
    </row>
    <row r="4593" spans="1:1" x14ac:dyDescent="0.2">
      <c r="A4593" s="27" t="s">
        <v>885</v>
      </c>
    </row>
    <row r="4594" spans="1:1" x14ac:dyDescent="0.2">
      <c r="A4594" s="28" t="s">
        <v>19</v>
      </c>
    </row>
    <row r="4595" spans="1:1" x14ac:dyDescent="0.2">
      <c r="A4595" s="12" t="s">
        <v>1631</v>
      </c>
    </row>
    <row r="4596" spans="1:1" x14ac:dyDescent="0.2">
      <c r="A4596" s="25">
        <v>180103304</v>
      </c>
    </row>
    <row r="4597" spans="1:1" x14ac:dyDescent="0.2">
      <c r="A4597" s="26" t="s">
        <v>4983</v>
      </c>
    </row>
    <row r="4598" spans="1:1" x14ac:dyDescent="0.2">
      <c r="A4598" s="27" t="s">
        <v>340</v>
      </c>
    </row>
    <row r="4599" spans="1:1" x14ac:dyDescent="0.2">
      <c r="A4599" s="28" t="s">
        <v>24</v>
      </c>
    </row>
    <row r="4600" spans="1:1" x14ac:dyDescent="0.2">
      <c r="A4600" s="12" t="s">
        <v>1697</v>
      </c>
    </row>
    <row r="4601" spans="1:1" x14ac:dyDescent="0.2">
      <c r="A4601" s="25">
        <v>180104602</v>
      </c>
    </row>
    <row r="4602" spans="1:1" x14ac:dyDescent="0.2">
      <c r="A4602" s="26" t="s">
        <v>4986</v>
      </c>
    </row>
    <row r="4603" spans="1:1" x14ac:dyDescent="0.2">
      <c r="A4603" s="27" t="s">
        <v>1640</v>
      </c>
    </row>
    <row r="4604" spans="1:1" x14ac:dyDescent="0.2">
      <c r="A4604" s="28" t="s">
        <v>43</v>
      </c>
    </row>
    <row r="4605" spans="1:1" x14ac:dyDescent="0.2">
      <c r="A4605" s="12" t="s">
        <v>3038</v>
      </c>
    </row>
    <row r="4606" spans="1:1" x14ac:dyDescent="0.2">
      <c r="A4606" s="25">
        <v>180042488</v>
      </c>
    </row>
    <row r="4607" spans="1:1" x14ac:dyDescent="0.2">
      <c r="A4607" s="26" t="s">
        <v>4511</v>
      </c>
    </row>
    <row r="4608" spans="1:1" x14ac:dyDescent="0.2">
      <c r="A4608" s="27" t="s">
        <v>46</v>
      </c>
    </row>
    <row r="4609" spans="1:1" x14ac:dyDescent="0.2">
      <c r="A4609" s="28" t="s">
        <v>65</v>
      </c>
    </row>
    <row r="4610" spans="1:1" x14ac:dyDescent="0.2">
      <c r="A4610" s="25">
        <v>180044265</v>
      </c>
    </row>
    <row r="4611" spans="1:1" x14ac:dyDescent="0.2">
      <c r="A4611" s="26" t="s">
        <v>4511</v>
      </c>
    </row>
    <row r="4612" spans="1:1" x14ac:dyDescent="0.2">
      <c r="A4612" s="27" t="s">
        <v>46</v>
      </c>
    </row>
    <row r="4613" spans="1:1" x14ac:dyDescent="0.2">
      <c r="A4613" s="28" t="s">
        <v>19</v>
      </c>
    </row>
    <row r="4614" spans="1:1" x14ac:dyDescent="0.2">
      <c r="A4614" s="12" t="s">
        <v>812</v>
      </c>
    </row>
    <row r="4615" spans="1:1" x14ac:dyDescent="0.2">
      <c r="A4615" s="25">
        <v>180047595</v>
      </c>
    </row>
    <row r="4616" spans="1:1" x14ac:dyDescent="0.2">
      <c r="A4616" s="26" t="s">
        <v>4701</v>
      </c>
    </row>
    <row r="4617" spans="1:1" x14ac:dyDescent="0.2">
      <c r="A4617" s="27" t="s">
        <v>814</v>
      </c>
    </row>
    <row r="4618" spans="1:1" x14ac:dyDescent="0.2">
      <c r="A4618" s="28" t="s">
        <v>43</v>
      </c>
    </row>
    <row r="4619" spans="1:1" x14ac:dyDescent="0.2">
      <c r="A4619" s="25">
        <v>180134765</v>
      </c>
    </row>
    <row r="4620" spans="1:1" x14ac:dyDescent="0.2">
      <c r="A4620" s="26" t="s">
        <v>4414</v>
      </c>
    </row>
    <row r="4621" spans="1:1" x14ac:dyDescent="0.2">
      <c r="A4621" s="27" t="s">
        <v>4414</v>
      </c>
    </row>
    <row r="4622" spans="1:1" x14ac:dyDescent="0.2">
      <c r="A4622" s="28" t="s">
        <v>43</v>
      </c>
    </row>
    <row r="4623" spans="1:1" x14ac:dyDescent="0.2">
      <c r="A4623" s="12" t="s">
        <v>449</v>
      </c>
    </row>
    <row r="4624" spans="1:1" x14ac:dyDescent="0.2">
      <c r="A4624" s="25">
        <v>180044081</v>
      </c>
    </row>
    <row r="4625" spans="1:1" x14ac:dyDescent="0.2">
      <c r="A4625" s="26" t="s">
        <v>4570</v>
      </c>
    </row>
    <row r="4626" spans="1:1" x14ac:dyDescent="0.2">
      <c r="A4626" s="27" t="s">
        <v>451</v>
      </c>
    </row>
    <row r="4627" spans="1:1" x14ac:dyDescent="0.2">
      <c r="A4627" s="28" t="s">
        <v>43</v>
      </c>
    </row>
    <row r="4628" spans="1:1" x14ac:dyDescent="0.2">
      <c r="A4628" s="12" t="s">
        <v>1859</v>
      </c>
    </row>
    <row r="4629" spans="1:1" x14ac:dyDescent="0.2">
      <c r="A4629" s="25">
        <v>180107911</v>
      </c>
    </row>
    <row r="4630" spans="1:1" x14ac:dyDescent="0.2">
      <c r="A4630" s="26" t="s">
        <v>5057</v>
      </c>
    </row>
    <row r="4631" spans="1:1" x14ac:dyDescent="0.2">
      <c r="A4631" s="27" t="s">
        <v>1861</v>
      </c>
    </row>
    <row r="4632" spans="1:1" x14ac:dyDescent="0.2">
      <c r="A4632" s="28" t="s">
        <v>24</v>
      </c>
    </row>
    <row r="4633" spans="1:1" x14ac:dyDescent="0.2">
      <c r="A4633" s="25">
        <v>180123178</v>
      </c>
    </row>
    <row r="4634" spans="1:1" x14ac:dyDescent="0.2">
      <c r="A4634" s="26" t="s">
        <v>5057</v>
      </c>
    </row>
    <row r="4635" spans="1:1" x14ac:dyDescent="0.2">
      <c r="A4635" s="27" t="s">
        <v>1861</v>
      </c>
    </row>
    <row r="4636" spans="1:1" x14ac:dyDescent="0.2">
      <c r="A4636" s="28" t="s">
        <v>19</v>
      </c>
    </row>
    <row r="4637" spans="1:1" x14ac:dyDescent="0.2">
      <c r="A4637" s="12" t="s">
        <v>505</v>
      </c>
    </row>
    <row r="4638" spans="1:1" x14ac:dyDescent="0.2">
      <c r="A4638" s="25">
        <v>180044634</v>
      </c>
    </row>
    <row r="4639" spans="1:1" x14ac:dyDescent="0.2">
      <c r="A4639" s="26" t="s">
        <v>4589</v>
      </c>
    </row>
    <row r="4640" spans="1:1" x14ac:dyDescent="0.2">
      <c r="A4640" s="27" t="s">
        <v>98</v>
      </c>
    </row>
    <row r="4641" spans="1:1" x14ac:dyDescent="0.2">
      <c r="A4641" s="28" t="s">
        <v>24</v>
      </c>
    </row>
    <row r="4642" spans="1:1" x14ac:dyDescent="0.2">
      <c r="A4642" s="12" t="s">
        <v>2317</v>
      </c>
    </row>
    <row r="4643" spans="1:1" x14ac:dyDescent="0.2">
      <c r="A4643" s="25">
        <v>180147557</v>
      </c>
    </row>
    <row r="4644" spans="1:1" x14ac:dyDescent="0.2">
      <c r="A4644" s="26" t="s">
        <v>4734</v>
      </c>
    </row>
    <row r="4645" spans="1:1" x14ac:dyDescent="0.2">
      <c r="A4645" s="27" t="s">
        <v>914</v>
      </c>
    </row>
    <row r="4646" spans="1:1" x14ac:dyDescent="0.2">
      <c r="A4646" s="28" t="s">
        <v>24</v>
      </c>
    </row>
    <row r="4647" spans="1:1" x14ac:dyDescent="0.2">
      <c r="A4647" s="12" t="s">
        <v>2128</v>
      </c>
    </row>
    <row r="4648" spans="1:1" x14ac:dyDescent="0.2">
      <c r="A4648" s="25">
        <v>180115868</v>
      </c>
    </row>
    <row r="4649" spans="1:1" x14ac:dyDescent="0.2">
      <c r="A4649" s="26" t="s">
        <v>5139</v>
      </c>
    </row>
    <row r="4650" spans="1:1" x14ac:dyDescent="0.2">
      <c r="A4650" s="27" t="s">
        <v>2130</v>
      </c>
    </row>
    <row r="4651" spans="1:1" x14ac:dyDescent="0.2">
      <c r="A4651" s="28" t="s">
        <v>43</v>
      </c>
    </row>
    <row r="4652" spans="1:1" x14ac:dyDescent="0.2">
      <c r="A4652" s="12" t="s">
        <v>2293</v>
      </c>
    </row>
    <row r="4653" spans="1:1" x14ac:dyDescent="0.2">
      <c r="A4653" s="25">
        <v>180146526</v>
      </c>
    </row>
    <row r="4654" spans="1:1" x14ac:dyDescent="0.2">
      <c r="A4654" s="26" t="s">
        <v>4451</v>
      </c>
    </row>
    <row r="4655" spans="1:1" x14ac:dyDescent="0.2">
      <c r="A4655" s="27" t="s">
        <v>39</v>
      </c>
    </row>
    <row r="4656" spans="1:1" x14ac:dyDescent="0.2">
      <c r="A4656" s="28" t="s">
        <v>19</v>
      </c>
    </row>
    <row r="4657" spans="1:1" x14ac:dyDescent="0.2">
      <c r="A4657" s="12" t="s">
        <v>32</v>
      </c>
    </row>
    <row r="4658" spans="1:1" x14ac:dyDescent="0.2">
      <c r="A4658" s="25">
        <v>104028158</v>
      </c>
    </row>
    <row r="4659" spans="1:1" x14ac:dyDescent="0.2">
      <c r="A4659" s="26" t="s">
        <v>4422</v>
      </c>
    </row>
    <row r="4660" spans="1:1" x14ac:dyDescent="0.2">
      <c r="A4660" s="27" t="s">
        <v>28</v>
      </c>
    </row>
    <row r="4661" spans="1:1" x14ac:dyDescent="0.2">
      <c r="A4661" s="28" t="s">
        <v>19</v>
      </c>
    </row>
    <row r="4662" spans="1:1" x14ac:dyDescent="0.2">
      <c r="A4662" s="12" t="s">
        <v>1354</v>
      </c>
    </row>
    <row r="4663" spans="1:1" x14ac:dyDescent="0.2">
      <c r="A4663" s="25">
        <v>180065631</v>
      </c>
    </row>
    <row r="4664" spans="1:1" x14ac:dyDescent="0.2">
      <c r="A4664" s="26" t="s">
        <v>17</v>
      </c>
    </row>
    <row r="4665" spans="1:1" x14ac:dyDescent="0.2">
      <c r="A4665" s="27" t="s">
        <v>17</v>
      </c>
    </row>
    <row r="4666" spans="1:1" x14ac:dyDescent="0.2">
      <c r="A4666" s="28" t="s">
        <v>43</v>
      </c>
    </row>
    <row r="4667" spans="1:1" x14ac:dyDescent="0.2">
      <c r="A4667" s="12" t="s">
        <v>1444</v>
      </c>
    </row>
    <row r="4668" spans="1:1" x14ac:dyDescent="0.2">
      <c r="A4668" s="25">
        <v>180066263</v>
      </c>
    </row>
    <row r="4669" spans="1:1" x14ac:dyDescent="0.2">
      <c r="A4669" s="26" t="s">
        <v>4460</v>
      </c>
    </row>
    <row r="4670" spans="1:1" x14ac:dyDescent="0.2">
      <c r="A4670" s="27" t="s">
        <v>46</v>
      </c>
    </row>
    <row r="4671" spans="1:1" x14ac:dyDescent="0.2">
      <c r="A4671" s="28" t="s">
        <v>43</v>
      </c>
    </row>
    <row r="4672" spans="1:1" x14ac:dyDescent="0.2">
      <c r="A4672" s="12" t="s">
        <v>2688</v>
      </c>
    </row>
    <row r="4673" spans="1:1" x14ac:dyDescent="0.2">
      <c r="A4673" s="25">
        <v>180204518</v>
      </c>
    </row>
    <row r="4674" spans="1:1" x14ac:dyDescent="0.2">
      <c r="A4674" s="26" t="s">
        <v>5317</v>
      </c>
    </row>
    <row r="4675" spans="1:1" x14ac:dyDescent="0.2">
      <c r="A4675" s="27" t="s">
        <v>1509</v>
      </c>
    </row>
    <row r="4676" spans="1:1" x14ac:dyDescent="0.2">
      <c r="A4676" s="28" t="s">
        <v>19</v>
      </c>
    </row>
    <row r="4677" spans="1:1" x14ac:dyDescent="0.2">
      <c r="A4677" s="12" t="s">
        <v>132</v>
      </c>
    </row>
    <row r="4678" spans="1:1" x14ac:dyDescent="0.2">
      <c r="A4678" s="25">
        <v>104919044</v>
      </c>
    </row>
    <row r="4679" spans="1:1" x14ac:dyDescent="0.2">
      <c r="A4679" s="26" t="s">
        <v>4426</v>
      </c>
    </row>
    <row r="4680" spans="1:1" x14ac:dyDescent="0.2">
      <c r="A4680" s="27" t="s">
        <v>46</v>
      </c>
    </row>
    <row r="4681" spans="1:1" x14ac:dyDescent="0.2">
      <c r="A4681" s="28" t="s">
        <v>43</v>
      </c>
    </row>
    <row r="4682" spans="1:1" x14ac:dyDescent="0.2">
      <c r="A4682" s="25">
        <v>180126282</v>
      </c>
    </row>
    <row r="4683" spans="1:1" x14ac:dyDescent="0.2">
      <c r="A4683" s="26" t="s">
        <v>4414</v>
      </c>
    </row>
    <row r="4684" spans="1:1" x14ac:dyDescent="0.2">
      <c r="A4684" s="27" t="s">
        <v>4414</v>
      </c>
    </row>
    <row r="4685" spans="1:1" x14ac:dyDescent="0.2">
      <c r="A4685" s="28" t="s">
        <v>43</v>
      </c>
    </row>
    <row r="4686" spans="1:1" x14ac:dyDescent="0.2">
      <c r="A4686" s="12" t="s">
        <v>2164</v>
      </c>
    </row>
    <row r="4687" spans="1:1" x14ac:dyDescent="0.2">
      <c r="A4687" s="25">
        <v>180117259</v>
      </c>
    </row>
    <row r="4688" spans="1:1" x14ac:dyDescent="0.2">
      <c r="A4688" s="26" t="s">
        <v>5153</v>
      </c>
    </row>
    <row r="4689" spans="1:1" x14ac:dyDescent="0.2">
      <c r="A4689" s="27" t="s">
        <v>2166</v>
      </c>
    </row>
    <row r="4690" spans="1:1" x14ac:dyDescent="0.2">
      <c r="A4690" s="28" t="s">
        <v>19</v>
      </c>
    </row>
    <row r="4691" spans="1:1" x14ac:dyDescent="0.2">
      <c r="A4691" s="12" t="s">
        <v>519</v>
      </c>
    </row>
    <row r="4692" spans="1:1" x14ac:dyDescent="0.2">
      <c r="A4692" s="25">
        <v>180044855</v>
      </c>
    </row>
    <row r="4693" spans="1:1" x14ac:dyDescent="0.2">
      <c r="A4693" s="26" t="s">
        <v>4594</v>
      </c>
    </row>
    <row r="4694" spans="1:1" x14ac:dyDescent="0.2">
      <c r="A4694" s="27" t="s">
        <v>521</v>
      </c>
    </row>
    <row r="4695" spans="1:1" x14ac:dyDescent="0.2">
      <c r="A4695" s="28" t="s">
        <v>43</v>
      </c>
    </row>
    <row r="4696" spans="1:1" x14ac:dyDescent="0.2">
      <c r="A4696" s="12" t="s">
        <v>2724</v>
      </c>
    </row>
    <row r="4697" spans="1:1" x14ac:dyDescent="0.2">
      <c r="A4697" s="25">
        <v>180115221</v>
      </c>
    </row>
    <row r="4698" spans="1:1" x14ac:dyDescent="0.2">
      <c r="A4698" s="26" t="s">
        <v>5130</v>
      </c>
    </row>
    <row r="4699" spans="1:1" x14ac:dyDescent="0.2">
      <c r="A4699" s="27" t="s">
        <v>2102</v>
      </c>
    </row>
    <row r="4700" spans="1:1" x14ac:dyDescent="0.2">
      <c r="A4700" s="28" t="s">
        <v>24</v>
      </c>
    </row>
    <row r="4701" spans="1:1" x14ac:dyDescent="0.2">
      <c r="A4701" s="12" t="s">
        <v>2908</v>
      </c>
    </row>
    <row r="4702" spans="1:1" x14ac:dyDescent="0.2">
      <c r="A4702" s="25">
        <v>180220432</v>
      </c>
    </row>
    <row r="4703" spans="1:1" x14ac:dyDescent="0.2">
      <c r="A4703" s="26" t="s">
        <v>5344</v>
      </c>
    </row>
    <row r="4704" spans="1:1" x14ac:dyDescent="0.2">
      <c r="A4704" s="27" t="s">
        <v>2910</v>
      </c>
    </row>
    <row r="4705" spans="1:1" x14ac:dyDescent="0.2">
      <c r="A4705" s="28" t="s">
        <v>19</v>
      </c>
    </row>
    <row r="4706" spans="1:1" x14ac:dyDescent="0.2">
      <c r="A4706" s="25">
        <v>180221412</v>
      </c>
    </row>
    <row r="4707" spans="1:1" x14ac:dyDescent="0.2">
      <c r="A4707" s="26" t="s">
        <v>5344</v>
      </c>
    </row>
    <row r="4708" spans="1:1" x14ac:dyDescent="0.2">
      <c r="A4708" s="27" t="s">
        <v>2910</v>
      </c>
    </row>
    <row r="4709" spans="1:1" x14ac:dyDescent="0.2">
      <c r="A4709" s="28" t="s">
        <v>19</v>
      </c>
    </row>
    <row r="4710" spans="1:1" x14ac:dyDescent="0.2">
      <c r="A4710" s="12" t="s">
        <v>2911</v>
      </c>
    </row>
    <row r="4711" spans="1:1" x14ac:dyDescent="0.2">
      <c r="A4711" s="25">
        <v>180220467</v>
      </c>
    </row>
    <row r="4712" spans="1:1" x14ac:dyDescent="0.2">
      <c r="A4712" s="26" t="s">
        <v>5344</v>
      </c>
    </row>
    <row r="4713" spans="1:1" x14ac:dyDescent="0.2">
      <c r="A4713" s="27" t="s">
        <v>2910</v>
      </c>
    </row>
    <row r="4714" spans="1:1" x14ac:dyDescent="0.2">
      <c r="A4714" s="28" t="s">
        <v>19</v>
      </c>
    </row>
    <row r="4715" spans="1:1" x14ac:dyDescent="0.2">
      <c r="A4715" s="12" t="s">
        <v>4836</v>
      </c>
    </row>
    <row r="4716" spans="1:1" x14ac:dyDescent="0.2">
      <c r="A4716" s="25">
        <v>180060141</v>
      </c>
    </row>
    <row r="4717" spans="1:1" x14ac:dyDescent="0.2">
      <c r="A4717" s="26" t="s">
        <v>4484</v>
      </c>
    </row>
    <row r="4718" spans="1:1" x14ac:dyDescent="0.2">
      <c r="A4718" s="27" t="s">
        <v>73</v>
      </c>
    </row>
    <row r="4719" spans="1:1" x14ac:dyDescent="0.2">
      <c r="A4719" s="28" t="s">
        <v>24</v>
      </c>
    </row>
    <row r="4720" spans="1:1" x14ac:dyDescent="0.2">
      <c r="A4720" s="12" t="s">
        <v>658</v>
      </c>
    </row>
    <row r="4721" spans="1:1" x14ac:dyDescent="0.2">
      <c r="A4721" s="25">
        <v>180046122</v>
      </c>
    </row>
    <row r="4722" spans="1:1" x14ac:dyDescent="0.2">
      <c r="A4722" s="26" t="s">
        <v>4645</v>
      </c>
    </row>
    <row r="4723" spans="1:1" x14ac:dyDescent="0.2">
      <c r="A4723" s="27" t="s">
        <v>660</v>
      </c>
    </row>
    <row r="4724" spans="1:1" x14ac:dyDescent="0.2">
      <c r="A4724" s="28" t="s">
        <v>19</v>
      </c>
    </row>
    <row r="4725" spans="1:1" x14ac:dyDescent="0.2">
      <c r="A4725" s="25">
        <v>180128684</v>
      </c>
    </row>
    <row r="4726" spans="1:1" x14ac:dyDescent="0.2">
      <c r="A4726" s="26" t="s">
        <v>4414</v>
      </c>
    </row>
    <row r="4727" spans="1:1" x14ac:dyDescent="0.2">
      <c r="A4727" s="27" t="s">
        <v>4414</v>
      </c>
    </row>
    <row r="4728" spans="1:1" x14ac:dyDescent="0.2">
      <c r="A4728" s="28" t="s">
        <v>19</v>
      </c>
    </row>
    <row r="4729" spans="1:1" x14ac:dyDescent="0.2">
      <c r="A4729" s="12" t="s">
        <v>1999</v>
      </c>
    </row>
    <row r="4730" spans="1:1" x14ac:dyDescent="0.2">
      <c r="A4730" s="25">
        <v>180110599</v>
      </c>
    </row>
    <row r="4731" spans="1:1" x14ac:dyDescent="0.2">
      <c r="A4731" s="26" t="s">
        <v>5099</v>
      </c>
    </row>
    <row r="4732" spans="1:1" x14ac:dyDescent="0.2">
      <c r="A4732" s="27" t="s">
        <v>2001</v>
      </c>
    </row>
    <row r="4733" spans="1:1" x14ac:dyDescent="0.2">
      <c r="A4733" s="28" t="s">
        <v>19</v>
      </c>
    </row>
    <row r="4734" spans="1:1" x14ac:dyDescent="0.2">
      <c r="A4734" s="25">
        <v>180112753</v>
      </c>
    </row>
    <row r="4735" spans="1:1" x14ac:dyDescent="0.2">
      <c r="A4735" s="26" t="s">
        <v>5099</v>
      </c>
    </row>
    <row r="4736" spans="1:1" x14ac:dyDescent="0.2">
      <c r="A4736" s="27" t="s">
        <v>2001</v>
      </c>
    </row>
    <row r="4737" spans="1:1" x14ac:dyDescent="0.2">
      <c r="A4737" s="28" t="s">
        <v>19</v>
      </c>
    </row>
    <row r="4738" spans="1:1" x14ac:dyDescent="0.2">
      <c r="A4738" s="12" t="s">
        <v>591</v>
      </c>
    </row>
    <row r="4739" spans="1:1" x14ac:dyDescent="0.2">
      <c r="A4739" s="25">
        <v>180045614</v>
      </c>
    </row>
    <row r="4740" spans="1:1" x14ac:dyDescent="0.2">
      <c r="A4740" s="26" t="s">
        <v>4468</v>
      </c>
    </row>
    <row r="4741" spans="1:1" x14ac:dyDescent="0.2">
      <c r="A4741" s="27" t="s">
        <v>165</v>
      </c>
    </row>
    <row r="4742" spans="1:1" x14ac:dyDescent="0.2">
      <c r="A4742" s="28" t="s">
        <v>43</v>
      </c>
    </row>
    <row r="4743" spans="1:1" x14ac:dyDescent="0.2">
      <c r="A4743" s="25">
        <v>180129419</v>
      </c>
    </row>
    <row r="4744" spans="1:1" x14ac:dyDescent="0.2">
      <c r="A4744" s="26" t="s">
        <v>4414</v>
      </c>
    </row>
    <row r="4745" spans="1:1" x14ac:dyDescent="0.2">
      <c r="A4745" s="27" t="s">
        <v>4414</v>
      </c>
    </row>
    <row r="4746" spans="1:1" x14ac:dyDescent="0.2">
      <c r="A4746" s="28" t="s">
        <v>43</v>
      </c>
    </row>
    <row r="4747" spans="1:1" x14ac:dyDescent="0.2">
      <c r="A4747" s="12" t="s">
        <v>2692</v>
      </c>
    </row>
    <row r="4748" spans="1:1" x14ac:dyDescent="0.2">
      <c r="A4748" s="25">
        <v>180205158</v>
      </c>
    </row>
    <row r="4749" spans="1:1" x14ac:dyDescent="0.2">
      <c r="A4749" s="26" t="s">
        <v>5319</v>
      </c>
    </row>
    <row r="4750" spans="1:1" x14ac:dyDescent="0.2">
      <c r="A4750" s="27" t="s">
        <v>31</v>
      </c>
    </row>
    <row r="4751" spans="1:1" x14ac:dyDescent="0.2">
      <c r="A4751" s="28" t="s">
        <v>24</v>
      </c>
    </row>
    <row r="4752" spans="1:1" x14ac:dyDescent="0.2">
      <c r="A4752" s="12" t="s">
        <v>2162</v>
      </c>
    </row>
    <row r="4753" spans="1:1" x14ac:dyDescent="0.2">
      <c r="A4753" s="25">
        <v>180117011</v>
      </c>
    </row>
    <row r="4754" spans="1:1" x14ac:dyDescent="0.2">
      <c r="A4754" s="26" t="s">
        <v>4522</v>
      </c>
    </row>
    <row r="4755" spans="1:1" x14ac:dyDescent="0.2">
      <c r="A4755" s="27" t="s">
        <v>336</v>
      </c>
    </row>
    <row r="4756" spans="1:1" x14ac:dyDescent="0.2">
      <c r="A4756" s="28" t="s">
        <v>43</v>
      </c>
    </row>
    <row r="4757" spans="1:1" x14ac:dyDescent="0.2">
      <c r="A4757" s="12" t="s">
        <v>2893</v>
      </c>
    </row>
    <row r="4758" spans="1:1" x14ac:dyDescent="0.2">
      <c r="A4758" s="25">
        <v>180049989</v>
      </c>
    </row>
    <row r="4759" spans="1:1" x14ac:dyDescent="0.2">
      <c r="A4759" s="26" t="s">
        <v>4767</v>
      </c>
    </row>
    <row r="4760" spans="1:1" x14ac:dyDescent="0.2">
      <c r="A4760" s="27" t="s">
        <v>1029</v>
      </c>
    </row>
    <row r="4761" spans="1:1" x14ac:dyDescent="0.2">
      <c r="A4761" s="28" t="s">
        <v>24</v>
      </c>
    </row>
    <row r="4762" spans="1:1" x14ac:dyDescent="0.2">
      <c r="A4762" s="12" t="s">
        <v>2787</v>
      </c>
    </row>
    <row r="4763" spans="1:1" x14ac:dyDescent="0.2">
      <c r="A4763" s="25">
        <v>180210356</v>
      </c>
    </row>
    <row r="4764" spans="1:1" x14ac:dyDescent="0.2">
      <c r="A4764" s="26" t="s">
        <v>5335</v>
      </c>
    </row>
    <row r="4765" spans="1:1" x14ac:dyDescent="0.2">
      <c r="A4765" s="27" t="s">
        <v>2789</v>
      </c>
    </row>
    <row r="4766" spans="1:1" x14ac:dyDescent="0.2">
      <c r="A4766" s="28" t="s">
        <v>19</v>
      </c>
    </row>
    <row r="4767" spans="1:1" x14ac:dyDescent="0.2">
      <c r="A4767" s="12" t="s">
        <v>2812</v>
      </c>
    </row>
    <row r="4768" spans="1:1" x14ac:dyDescent="0.2">
      <c r="A4768" s="25">
        <v>180219116</v>
      </c>
    </row>
    <row r="4769" spans="1:1" x14ac:dyDescent="0.2">
      <c r="A4769" s="26" t="s">
        <v>5338</v>
      </c>
    </row>
    <row r="4770" spans="1:1" x14ac:dyDescent="0.2">
      <c r="A4770" s="27" t="s">
        <v>2814</v>
      </c>
    </row>
    <row r="4771" spans="1:1" x14ac:dyDescent="0.2">
      <c r="A4771" s="28" t="s">
        <v>19</v>
      </c>
    </row>
    <row r="4772" spans="1:1" x14ac:dyDescent="0.2">
      <c r="A4772" s="12" t="s">
        <v>730</v>
      </c>
    </row>
    <row r="4773" spans="1:1" x14ac:dyDescent="0.2">
      <c r="A4773" s="25">
        <v>180046688</v>
      </c>
    </row>
    <row r="4774" spans="1:1" x14ac:dyDescent="0.2">
      <c r="A4774" s="26" t="s">
        <v>4671</v>
      </c>
    </row>
    <row r="4775" spans="1:1" x14ac:dyDescent="0.2">
      <c r="A4775" s="27" t="s">
        <v>605</v>
      </c>
    </row>
    <row r="4776" spans="1:1" x14ac:dyDescent="0.2">
      <c r="A4776" s="28" t="s">
        <v>43</v>
      </c>
    </row>
    <row r="4777" spans="1:1" x14ac:dyDescent="0.2">
      <c r="A4777" s="12" t="s">
        <v>1692</v>
      </c>
    </row>
    <row r="4778" spans="1:1" x14ac:dyDescent="0.2">
      <c r="A4778" s="25">
        <v>180104548</v>
      </c>
    </row>
    <row r="4779" spans="1:1" x14ac:dyDescent="0.2">
      <c r="A4779" s="26" t="s">
        <v>5004</v>
      </c>
    </row>
    <row r="4780" spans="1:1" x14ac:dyDescent="0.2">
      <c r="A4780" s="27" t="s">
        <v>1694</v>
      </c>
    </row>
    <row r="4781" spans="1:1" x14ac:dyDescent="0.2">
      <c r="A4781" s="28" t="s">
        <v>43</v>
      </c>
    </row>
    <row r="4782" spans="1:1" x14ac:dyDescent="0.2">
      <c r="A4782" s="12" t="s">
        <v>753</v>
      </c>
    </row>
    <row r="4783" spans="1:1" x14ac:dyDescent="0.2">
      <c r="A4783" s="25">
        <v>180046963</v>
      </c>
    </row>
    <row r="4784" spans="1:1" x14ac:dyDescent="0.2">
      <c r="A4784" s="26" t="s">
        <v>4681</v>
      </c>
    </row>
    <row r="4785" spans="1:1" x14ac:dyDescent="0.2">
      <c r="A4785" s="27" t="s">
        <v>755</v>
      </c>
    </row>
    <row r="4786" spans="1:1" x14ac:dyDescent="0.2">
      <c r="A4786" s="28" t="s">
        <v>43</v>
      </c>
    </row>
    <row r="4787" spans="1:1" x14ac:dyDescent="0.2">
      <c r="A4787" s="12" t="s">
        <v>1795</v>
      </c>
    </row>
    <row r="4788" spans="1:1" x14ac:dyDescent="0.2">
      <c r="A4788" s="25">
        <v>180106826</v>
      </c>
    </row>
    <row r="4789" spans="1:1" x14ac:dyDescent="0.2">
      <c r="A4789" s="26" t="s">
        <v>5036</v>
      </c>
    </row>
    <row r="4790" spans="1:1" x14ac:dyDescent="0.2">
      <c r="A4790" s="27" t="s">
        <v>1797</v>
      </c>
    </row>
    <row r="4791" spans="1:1" x14ac:dyDescent="0.2">
      <c r="A4791" s="28" t="s">
        <v>43</v>
      </c>
    </row>
    <row r="4792" spans="1:1" x14ac:dyDescent="0.2">
      <c r="A4792" s="12" t="s">
        <v>1792</v>
      </c>
    </row>
    <row r="4793" spans="1:1" x14ac:dyDescent="0.2">
      <c r="A4793" s="25">
        <v>180106761</v>
      </c>
    </row>
    <row r="4794" spans="1:1" x14ac:dyDescent="0.2">
      <c r="A4794" s="26" t="s">
        <v>5035</v>
      </c>
    </row>
    <row r="4795" spans="1:1" x14ac:dyDescent="0.2">
      <c r="A4795" s="27" t="s">
        <v>1794</v>
      </c>
    </row>
    <row r="4796" spans="1:1" x14ac:dyDescent="0.2">
      <c r="A4796" s="28" t="s">
        <v>19</v>
      </c>
    </row>
    <row r="4797" spans="1:1" x14ac:dyDescent="0.2">
      <c r="A4797" s="12" t="s">
        <v>2422</v>
      </c>
    </row>
    <row r="4798" spans="1:1" x14ac:dyDescent="0.2">
      <c r="A4798" s="25">
        <v>180177265</v>
      </c>
    </row>
    <row r="4799" spans="1:1" x14ac:dyDescent="0.2">
      <c r="A4799" s="26" t="s">
        <v>5229</v>
      </c>
    </row>
    <row r="4800" spans="1:1" x14ac:dyDescent="0.2">
      <c r="A4800" s="27" t="s">
        <v>2424</v>
      </c>
    </row>
    <row r="4801" spans="1:1" x14ac:dyDescent="0.2">
      <c r="A4801" s="28" t="s">
        <v>19</v>
      </c>
    </row>
    <row r="4802" spans="1:1" x14ac:dyDescent="0.2">
      <c r="A4802" s="12" t="s">
        <v>688</v>
      </c>
    </row>
    <row r="4803" spans="1:1" x14ac:dyDescent="0.2">
      <c r="A4803" s="25">
        <v>180046365</v>
      </c>
    </row>
    <row r="4804" spans="1:1" x14ac:dyDescent="0.2">
      <c r="A4804" s="26" t="s">
        <v>4656</v>
      </c>
    </row>
    <row r="4805" spans="1:1" x14ac:dyDescent="0.2">
      <c r="A4805" s="27" t="s">
        <v>690</v>
      </c>
    </row>
    <row r="4806" spans="1:1" x14ac:dyDescent="0.2">
      <c r="A4806" s="28" t="s">
        <v>43</v>
      </c>
    </row>
    <row r="4807" spans="1:1" x14ac:dyDescent="0.2">
      <c r="A4807" s="25">
        <v>180129907</v>
      </c>
    </row>
    <row r="4808" spans="1:1" x14ac:dyDescent="0.2">
      <c r="A4808" s="26" t="s">
        <v>4414</v>
      </c>
    </row>
    <row r="4809" spans="1:1" x14ac:dyDescent="0.2">
      <c r="A4809" s="27" t="s">
        <v>4414</v>
      </c>
    </row>
    <row r="4810" spans="1:1" x14ac:dyDescent="0.2">
      <c r="A4810" s="28" t="s">
        <v>43</v>
      </c>
    </row>
    <row r="4811" spans="1:1" x14ac:dyDescent="0.2">
      <c r="A4811" s="12" t="s">
        <v>1175</v>
      </c>
    </row>
    <row r="4812" spans="1:1" x14ac:dyDescent="0.2">
      <c r="A4812" s="25">
        <v>180054702</v>
      </c>
    </row>
    <row r="4813" spans="1:1" x14ac:dyDescent="0.2">
      <c r="A4813" s="26" t="s">
        <v>4709</v>
      </c>
    </row>
    <row r="4814" spans="1:1" x14ac:dyDescent="0.2">
      <c r="A4814" s="27" t="s">
        <v>73</v>
      </c>
    </row>
    <row r="4815" spans="1:1" x14ac:dyDescent="0.2">
      <c r="A4815" s="28" t="s">
        <v>19</v>
      </c>
    </row>
    <row r="4816" spans="1:1" x14ac:dyDescent="0.2">
      <c r="A4816" s="25">
        <v>180123682</v>
      </c>
    </row>
    <row r="4817" spans="1:1" x14ac:dyDescent="0.2">
      <c r="A4817" s="26" t="s">
        <v>4414</v>
      </c>
    </row>
    <row r="4818" spans="1:1" x14ac:dyDescent="0.2">
      <c r="A4818" s="27" t="s">
        <v>4414</v>
      </c>
    </row>
    <row r="4819" spans="1:1" x14ac:dyDescent="0.2">
      <c r="A4819" s="28" t="s">
        <v>19</v>
      </c>
    </row>
    <row r="4820" spans="1:1" x14ac:dyDescent="0.2">
      <c r="A4820" s="12" t="s">
        <v>1099</v>
      </c>
    </row>
    <row r="4821" spans="1:1" x14ac:dyDescent="0.2">
      <c r="A4821" s="25">
        <v>180052203</v>
      </c>
    </row>
    <row r="4822" spans="1:1" x14ac:dyDescent="0.2">
      <c r="A4822" s="26" t="s">
        <v>4667</v>
      </c>
    </row>
    <row r="4823" spans="1:1" x14ac:dyDescent="0.2">
      <c r="A4823" s="27" t="s">
        <v>28</v>
      </c>
    </row>
    <row r="4824" spans="1:1" x14ac:dyDescent="0.2">
      <c r="A4824" s="28" t="s">
        <v>19</v>
      </c>
    </row>
    <row r="4825" spans="1:1" x14ac:dyDescent="0.2">
      <c r="A4825" s="25">
        <v>180133351</v>
      </c>
    </row>
    <row r="4826" spans="1:1" x14ac:dyDescent="0.2">
      <c r="A4826" s="26" t="s">
        <v>4414</v>
      </c>
    </row>
    <row r="4827" spans="1:1" x14ac:dyDescent="0.2">
      <c r="A4827" s="27" t="s">
        <v>4414</v>
      </c>
    </row>
    <row r="4828" spans="1:1" x14ac:dyDescent="0.2">
      <c r="A4828" s="28" t="s">
        <v>19</v>
      </c>
    </row>
    <row r="4829" spans="1:1" x14ac:dyDescent="0.2">
      <c r="A4829" s="12" t="s">
        <v>1037</v>
      </c>
    </row>
    <row r="4830" spans="1:1" x14ac:dyDescent="0.2">
      <c r="A4830" s="25">
        <v>180050308</v>
      </c>
    </row>
    <row r="4831" spans="1:1" x14ac:dyDescent="0.2">
      <c r="A4831" s="26" t="s">
        <v>4770</v>
      </c>
    </row>
    <row r="4832" spans="1:1" x14ac:dyDescent="0.2">
      <c r="A4832" s="27" t="s">
        <v>576</v>
      </c>
    </row>
    <row r="4833" spans="1:1" x14ac:dyDescent="0.2">
      <c r="A4833" s="28" t="s">
        <v>19</v>
      </c>
    </row>
    <row r="4834" spans="1:1" x14ac:dyDescent="0.2">
      <c r="A4834" s="25">
        <v>180123429</v>
      </c>
    </row>
    <row r="4835" spans="1:1" x14ac:dyDescent="0.2">
      <c r="A4835" s="26" t="s">
        <v>4414</v>
      </c>
    </row>
    <row r="4836" spans="1:1" x14ac:dyDescent="0.2">
      <c r="A4836" s="27" t="s">
        <v>4414</v>
      </c>
    </row>
    <row r="4837" spans="1:1" x14ac:dyDescent="0.2">
      <c r="A4837" s="28" t="s">
        <v>19</v>
      </c>
    </row>
    <row r="4838" spans="1:1" x14ac:dyDescent="0.2">
      <c r="A4838" s="12" t="s">
        <v>1035</v>
      </c>
    </row>
    <row r="4839" spans="1:1" x14ac:dyDescent="0.2">
      <c r="A4839" s="25">
        <v>180050200</v>
      </c>
    </row>
    <row r="4840" spans="1:1" x14ac:dyDescent="0.2">
      <c r="A4840" s="26" t="s">
        <v>4769</v>
      </c>
    </row>
    <row r="4841" spans="1:1" x14ac:dyDescent="0.2">
      <c r="A4841" s="27" t="s">
        <v>154</v>
      </c>
    </row>
    <row r="4842" spans="1:1" x14ac:dyDescent="0.2">
      <c r="A4842" s="28" t="s">
        <v>19</v>
      </c>
    </row>
    <row r="4843" spans="1:1" x14ac:dyDescent="0.2">
      <c r="A4843" s="25">
        <v>180131936</v>
      </c>
    </row>
    <row r="4844" spans="1:1" x14ac:dyDescent="0.2">
      <c r="A4844" s="26" t="s">
        <v>4414</v>
      </c>
    </row>
    <row r="4845" spans="1:1" x14ac:dyDescent="0.2">
      <c r="A4845" s="27" t="s">
        <v>4414</v>
      </c>
    </row>
    <row r="4846" spans="1:1" x14ac:dyDescent="0.2">
      <c r="A4846" s="28" t="s">
        <v>19</v>
      </c>
    </row>
    <row r="4847" spans="1:1" x14ac:dyDescent="0.2">
      <c r="A4847" s="12" t="s">
        <v>1177</v>
      </c>
    </row>
    <row r="4848" spans="1:1" x14ac:dyDescent="0.2">
      <c r="A4848" s="25">
        <v>180054805</v>
      </c>
    </row>
    <row r="4849" spans="1:1" x14ac:dyDescent="0.2">
      <c r="A4849" s="26" t="s">
        <v>4826</v>
      </c>
    </row>
    <row r="4850" spans="1:1" x14ac:dyDescent="0.2">
      <c r="A4850" s="27" t="s">
        <v>73</v>
      </c>
    </row>
    <row r="4851" spans="1:1" x14ac:dyDescent="0.2">
      <c r="A4851" s="28" t="s">
        <v>19</v>
      </c>
    </row>
    <row r="4852" spans="1:1" x14ac:dyDescent="0.2">
      <c r="A4852" s="25">
        <v>180136245</v>
      </c>
    </row>
    <row r="4853" spans="1:1" x14ac:dyDescent="0.2">
      <c r="A4853" s="26" t="s">
        <v>4414</v>
      </c>
    </row>
    <row r="4854" spans="1:1" x14ac:dyDescent="0.2">
      <c r="A4854" s="27" t="s">
        <v>4414</v>
      </c>
    </row>
    <row r="4855" spans="1:1" x14ac:dyDescent="0.2">
      <c r="A4855" s="28" t="s">
        <v>19</v>
      </c>
    </row>
    <row r="4856" spans="1:1" x14ac:dyDescent="0.2">
      <c r="A4856" s="12" t="s">
        <v>1131</v>
      </c>
    </row>
    <row r="4857" spans="1:1" x14ac:dyDescent="0.2">
      <c r="A4857" s="25">
        <v>180053609</v>
      </c>
    </row>
    <row r="4858" spans="1:1" x14ac:dyDescent="0.2">
      <c r="A4858" s="26" t="s">
        <v>4804</v>
      </c>
    </row>
    <row r="4859" spans="1:1" x14ac:dyDescent="0.2">
      <c r="A4859" s="27" t="s">
        <v>1092</v>
      </c>
    </row>
    <row r="4860" spans="1:1" x14ac:dyDescent="0.2">
      <c r="A4860" s="28" t="s">
        <v>19</v>
      </c>
    </row>
    <row r="4861" spans="1:1" x14ac:dyDescent="0.2">
      <c r="A4861" s="25">
        <v>180134382</v>
      </c>
    </row>
    <row r="4862" spans="1:1" x14ac:dyDescent="0.2">
      <c r="A4862" s="26" t="s">
        <v>4414</v>
      </c>
    </row>
    <row r="4863" spans="1:1" x14ac:dyDescent="0.2">
      <c r="A4863" s="27" t="s">
        <v>4414</v>
      </c>
    </row>
    <row r="4864" spans="1:1" x14ac:dyDescent="0.2">
      <c r="A4864" s="28" t="s">
        <v>19</v>
      </c>
    </row>
    <row r="4865" spans="1:1" x14ac:dyDescent="0.2">
      <c r="A4865" s="12" t="s">
        <v>1075</v>
      </c>
    </row>
    <row r="4866" spans="1:1" x14ac:dyDescent="0.2">
      <c r="A4866" s="25">
        <v>180051401</v>
      </c>
    </row>
    <row r="4867" spans="1:1" x14ac:dyDescent="0.2">
      <c r="A4867" s="26" t="s">
        <v>4785</v>
      </c>
    </row>
    <row r="4868" spans="1:1" x14ac:dyDescent="0.2">
      <c r="A4868" s="27" t="s">
        <v>233</v>
      </c>
    </row>
    <row r="4869" spans="1:1" x14ac:dyDescent="0.2">
      <c r="A4869" s="28" t="s">
        <v>19</v>
      </c>
    </row>
    <row r="4870" spans="1:1" x14ac:dyDescent="0.2">
      <c r="A4870" s="25">
        <v>180133084</v>
      </c>
    </row>
    <row r="4871" spans="1:1" x14ac:dyDescent="0.2">
      <c r="A4871" s="26" t="s">
        <v>4414</v>
      </c>
    </row>
    <row r="4872" spans="1:1" x14ac:dyDescent="0.2">
      <c r="A4872" s="27" t="s">
        <v>4414</v>
      </c>
    </row>
    <row r="4873" spans="1:1" x14ac:dyDescent="0.2">
      <c r="A4873" s="28" t="s">
        <v>19</v>
      </c>
    </row>
    <row r="4874" spans="1:1" x14ac:dyDescent="0.2">
      <c r="A4874" s="12" t="s">
        <v>1067</v>
      </c>
    </row>
    <row r="4875" spans="1:1" x14ac:dyDescent="0.2">
      <c r="A4875" s="25">
        <v>180051002</v>
      </c>
    </row>
    <row r="4876" spans="1:1" x14ac:dyDescent="0.2">
      <c r="A4876" s="26" t="s">
        <v>4781</v>
      </c>
    </row>
    <row r="4877" spans="1:1" x14ac:dyDescent="0.2">
      <c r="A4877" s="27" t="s">
        <v>28</v>
      </c>
    </row>
    <row r="4878" spans="1:1" x14ac:dyDescent="0.2">
      <c r="A4878" s="28" t="s">
        <v>19</v>
      </c>
    </row>
    <row r="4879" spans="1:1" x14ac:dyDescent="0.2">
      <c r="A4879" s="25">
        <v>180132673</v>
      </c>
    </row>
    <row r="4880" spans="1:1" x14ac:dyDescent="0.2">
      <c r="A4880" s="26" t="s">
        <v>4414</v>
      </c>
    </row>
    <row r="4881" spans="1:1" x14ac:dyDescent="0.2">
      <c r="A4881" s="27" t="s">
        <v>4414</v>
      </c>
    </row>
    <row r="4882" spans="1:1" x14ac:dyDescent="0.2">
      <c r="A4882" s="28" t="s">
        <v>19</v>
      </c>
    </row>
    <row r="4883" spans="1:1" x14ac:dyDescent="0.2">
      <c r="A4883" s="12" t="s">
        <v>1073</v>
      </c>
    </row>
    <row r="4884" spans="1:1" x14ac:dyDescent="0.2">
      <c r="A4884" s="25">
        <v>180051207</v>
      </c>
    </row>
    <row r="4885" spans="1:1" x14ac:dyDescent="0.2">
      <c r="A4885" s="26" t="s">
        <v>4430</v>
      </c>
    </row>
    <row r="4886" spans="1:1" x14ac:dyDescent="0.2">
      <c r="A4886" s="27" t="s">
        <v>57</v>
      </c>
    </row>
    <row r="4887" spans="1:1" x14ac:dyDescent="0.2">
      <c r="A4887" s="28" t="s">
        <v>19</v>
      </c>
    </row>
    <row r="4888" spans="1:1" x14ac:dyDescent="0.2">
      <c r="A4888" s="25">
        <v>180051223</v>
      </c>
    </row>
    <row r="4889" spans="1:1" x14ac:dyDescent="0.2">
      <c r="A4889" s="26" t="s">
        <v>4414</v>
      </c>
    </row>
    <row r="4890" spans="1:1" x14ac:dyDescent="0.2">
      <c r="A4890" s="27" t="s">
        <v>4414</v>
      </c>
    </row>
    <row r="4891" spans="1:1" x14ac:dyDescent="0.2">
      <c r="A4891" s="28" t="s">
        <v>43</v>
      </c>
    </row>
    <row r="4892" spans="1:1" x14ac:dyDescent="0.2">
      <c r="A4892" s="25">
        <v>180132754</v>
      </c>
    </row>
    <row r="4893" spans="1:1" x14ac:dyDescent="0.2">
      <c r="A4893" s="26" t="s">
        <v>4414</v>
      </c>
    </row>
    <row r="4894" spans="1:1" x14ac:dyDescent="0.2">
      <c r="A4894" s="27" t="s">
        <v>4414</v>
      </c>
    </row>
    <row r="4895" spans="1:1" x14ac:dyDescent="0.2">
      <c r="A4895" s="28" t="s">
        <v>19</v>
      </c>
    </row>
    <row r="4896" spans="1:1" x14ac:dyDescent="0.2">
      <c r="A4896" s="12" t="s">
        <v>1088</v>
      </c>
    </row>
    <row r="4897" spans="1:1" x14ac:dyDescent="0.2">
      <c r="A4897" s="25">
        <v>180051800</v>
      </c>
    </row>
    <row r="4898" spans="1:1" x14ac:dyDescent="0.2">
      <c r="A4898" s="26" t="s">
        <v>4790</v>
      </c>
    </row>
    <row r="4899" spans="1:1" x14ac:dyDescent="0.2">
      <c r="A4899" s="27" t="s">
        <v>70</v>
      </c>
    </row>
    <row r="4900" spans="1:1" x14ac:dyDescent="0.2">
      <c r="A4900" s="28" t="s">
        <v>19</v>
      </c>
    </row>
    <row r="4901" spans="1:1" x14ac:dyDescent="0.2">
      <c r="A4901" s="25">
        <v>180051835</v>
      </c>
    </row>
    <row r="4902" spans="1:1" x14ac:dyDescent="0.2">
      <c r="A4902" s="26" t="s">
        <v>4414</v>
      </c>
    </row>
    <row r="4903" spans="1:1" x14ac:dyDescent="0.2">
      <c r="A4903" s="27" t="s">
        <v>4414</v>
      </c>
    </row>
    <row r="4904" spans="1:1" x14ac:dyDescent="0.2">
      <c r="A4904" s="28" t="s">
        <v>43</v>
      </c>
    </row>
    <row r="4905" spans="1:1" x14ac:dyDescent="0.2">
      <c r="A4905" s="25">
        <v>180133211</v>
      </c>
    </row>
    <row r="4906" spans="1:1" x14ac:dyDescent="0.2">
      <c r="A4906" s="26" t="s">
        <v>4414</v>
      </c>
    </row>
    <row r="4907" spans="1:1" x14ac:dyDescent="0.2">
      <c r="A4907" s="27" t="s">
        <v>4414</v>
      </c>
    </row>
    <row r="4908" spans="1:1" x14ac:dyDescent="0.2">
      <c r="A4908" s="28" t="s">
        <v>19</v>
      </c>
    </row>
    <row r="4909" spans="1:1" x14ac:dyDescent="0.2">
      <c r="A4909" s="12" t="s">
        <v>1041</v>
      </c>
    </row>
    <row r="4910" spans="1:1" x14ac:dyDescent="0.2">
      <c r="A4910" s="25">
        <v>180050502</v>
      </c>
    </row>
    <row r="4911" spans="1:1" x14ac:dyDescent="0.2">
      <c r="A4911" s="26" t="s">
        <v>4772</v>
      </c>
    </row>
    <row r="4912" spans="1:1" x14ac:dyDescent="0.2">
      <c r="A4912" s="27" t="s">
        <v>31</v>
      </c>
    </row>
    <row r="4913" spans="1:1" x14ac:dyDescent="0.2">
      <c r="A4913" s="28" t="s">
        <v>19</v>
      </c>
    </row>
    <row r="4914" spans="1:1" x14ac:dyDescent="0.2">
      <c r="A4914" s="25">
        <v>180132150</v>
      </c>
    </row>
    <row r="4915" spans="1:1" x14ac:dyDescent="0.2">
      <c r="A4915" s="26" t="s">
        <v>4414</v>
      </c>
    </row>
    <row r="4916" spans="1:1" x14ac:dyDescent="0.2">
      <c r="A4916" s="27" t="s">
        <v>4414</v>
      </c>
    </row>
    <row r="4917" spans="1:1" x14ac:dyDescent="0.2">
      <c r="A4917" s="28" t="s">
        <v>19</v>
      </c>
    </row>
    <row r="4918" spans="1:1" x14ac:dyDescent="0.2">
      <c r="A4918" s="12" t="s">
        <v>2179</v>
      </c>
    </row>
    <row r="4919" spans="1:1" x14ac:dyDescent="0.2">
      <c r="A4919" s="25">
        <v>180118077</v>
      </c>
    </row>
    <row r="4920" spans="1:1" x14ac:dyDescent="0.2">
      <c r="A4920" s="26" t="s">
        <v>5158</v>
      </c>
    </row>
    <row r="4921" spans="1:1" x14ac:dyDescent="0.2">
      <c r="A4921" s="27" t="s">
        <v>1023</v>
      </c>
    </row>
    <row r="4922" spans="1:1" x14ac:dyDescent="0.2">
      <c r="A4922" s="28" t="s">
        <v>19</v>
      </c>
    </row>
    <row r="4923" spans="1:1" x14ac:dyDescent="0.2">
      <c r="A4923" s="12" t="s">
        <v>2209</v>
      </c>
    </row>
    <row r="4924" spans="1:1" x14ac:dyDescent="0.2">
      <c r="A4924" s="25">
        <v>180119111</v>
      </c>
    </row>
    <row r="4925" spans="1:1" x14ac:dyDescent="0.2">
      <c r="A4925" s="26" t="s">
        <v>4764</v>
      </c>
    </row>
    <row r="4926" spans="1:1" x14ac:dyDescent="0.2">
      <c r="A4926" s="27" t="s">
        <v>1023</v>
      </c>
    </row>
    <row r="4927" spans="1:1" x14ac:dyDescent="0.2">
      <c r="A4927" s="28" t="s">
        <v>19</v>
      </c>
    </row>
    <row r="4928" spans="1:1" x14ac:dyDescent="0.2">
      <c r="A4928" s="12" t="s">
        <v>703</v>
      </c>
    </row>
    <row r="4929" spans="1:1" x14ac:dyDescent="0.2">
      <c r="A4929" s="25">
        <v>180046513</v>
      </c>
    </row>
    <row r="4930" spans="1:1" x14ac:dyDescent="0.2">
      <c r="A4930" s="26" t="s">
        <v>4661</v>
      </c>
    </row>
    <row r="4931" spans="1:1" x14ac:dyDescent="0.2">
      <c r="A4931" s="27" t="s">
        <v>295</v>
      </c>
    </row>
    <row r="4932" spans="1:1" x14ac:dyDescent="0.2">
      <c r="A4932" s="28" t="s">
        <v>19</v>
      </c>
    </row>
    <row r="4933" spans="1:1" x14ac:dyDescent="0.2">
      <c r="A4933" s="25">
        <v>180130204</v>
      </c>
    </row>
    <row r="4934" spans="1:1" x14ac:dyDescent="0.2">
      <c r="A4934" s="26" t="s">
        <v>4414</v>
      </c>
    </row>
    <row r="4935" spans="1:1" x14ac:dyDescent="0.2">
      <c r="A4935" s="27" t="s">
        <v>4414</v>
      </c>
    </row>
    <row r="4936" spans="1:1" x14ac:dyDescent="0.2">
      <c r="A4936" s="28" t="s">
        <v>19</v>
      </c>
    </row>
    <row r="4937" spans="1:1" x14ac:dyDescent="0.2">
      <c r="A4937" s="12" t="s">
        <v>281</v>
      </c>
    </row>
    <row r="4938" spans="1:1" x14ac:dyDescent="0.2">
      <c r="A4938" s="25">
        <v>180041252</v>
      </c>
    </row>
    <row r="4939" spans="1:1" x14ac:dyDescent="0.2">
      <c r="A4939" s="26" t="s">
        <v>4499</v>
      </c>
    </row>
    <row r="4940" spans="1:1" x14ac:dyDescent="0.2">
      <c r="A4940" s="27" t="s">
        <v>283</v>
      </c>
    </row>
    <row r="4941" spans="1:1" x14ac:dyDescent="0.2">
      <c r="A4941" s="28" t="s">
        <v>19</v>
      </c>
    </row>
    <row r="4942" spans="1:1" x14ac:dyDescent="0.2">
      <c r="A4942" s="12" t="s">
        <v>1979</v>
      </c>
    </row>
    <row r="4943" spans="1:1" x14ac:dyDescent="0.2">
      <c r="A4943" s="25">
        <v>180110076</v>
      </c>
    </row>
    <row r="4944" spans="1:1" x14ac:dyDescent="0.2">
      <c r="A4944" s="26" t="s">
        <v>5093</v>
      </c>
    </row>
    <row r="4945" spans="1:1" x14ac:dyDescent="0.2">
      <c r="A4945" s="27" t="s">
        <v>1981</v>
      </c>
    </row>
    <row r="4946" spans="1:1" x14ac:dyDescent="0.2">
      <c r="A4946" s="28" t="s">
        <v>24</v>
      </c>
    </row>
    <row r="4947" spans="1:1" x14ac:dyDescent="0.2">
      <c r="A4947" s="12" t="s">
        <v>146</v>
      </c>
    </row>
    <row r="4948" spans="1:1" x14ac:dyDescent="0.2">
      <c r="A4948" s="25">
        <v>104919168</v>
      </c>
    </row>
    <row r="4949" spans="1:1" x14ac:dyDescent="0.2">
      <c r="A4949" s="26" t="s">
        <v>4462</v>
      </c>
    </row>
    <row r="4950" spans="1:1" x14ac:dyDescent="0.2">
      <c r="A4950" s="27" t="s">
        <v>148</v>
      </c>
    </row>
    <row r="4951" spans="1:1" x14ac:dyDescent="0.2">
      <c r="A4951" s="28" t="s">
        <v>43</v>
      </c>
    </row>
    <row r="4952" spans="1:1" x14ac:dyDescent="0.2">
      <c r="A4952" s="25">
        <v>180124875</v>
      </c>
    </row>
    <row r="4953" spans="1:1" x14ac:dyDescent="0.2">
      <c r="A4953" s="26" t="s">
        <v>4414</v>
      </c>
    </row>
    <row r="4954" spans="1:1" x14ac:dyDescent="0.2">
      <c r="A4954" s="27" t="s">
        <v>4414</v>
      </c>
    </row>
    <row r="4955" spans="1:1" x14ac:dyDescent="0.2">
      <c r="A4955" s="28" t="s">
        <v>43</v>
      </c>
    </row>
    <row r="4956" spans="1:1" x14ac:dyDescent="0.2">
      <c r="A4956" s="12" t="s">
        <v>188</v>
      </c>
    </row>
    <row r="4957" spans="1:1" x14ac:dyDescent="0.2">
      <c r="A4957" s="25">
        <v>180033209</v>
      </c>
    </row>
    <row r="4958" spans="1:1" x14ac:dyDescent="0.2">
      <c r="A4958" s="26" t="s">
        <v>17</v>
      </c>
    </row>
    <row r="4959" spans="1:1" x14ac:dyDescent="0.2">
      <c r="A4959" s="27" t="s">
        <v>17</v>
      </c>
    </row>
    <row r="4960" spans="1:1" x14ac:dyDescent="0.2">
      <c r="A4960" s="28" t="s">
        <v>24</v>
      </c>
    </row>
    <row r="4961" spans="1:1" x14ac:dyDescent="0.2">
      <c r="A4961" s="12" t="s">
        <v>2094</v>
      </c>
    </row>
    <row r="4962" spans="1:1" x14ac:dyDescent="0.2">
      <c r="A4962" s="25">
        <v>180115140</v>
      </c>
    </row>
    <row r="4963" spans="1:1" x14ac:dyDescent="0.2">
      <c r="A4963" s="26" t="s">
        <v>5127</v>
      </c>
    </row>
    <row r="4964" spans="1:1" x14ac:dyDescent="0.2">
      <c r="A4964" s="27" t="s">
        <v>379</v>
      </c>
    </row>
    <row r="4965" spans="1:1" x14ac:dyDescent="0.2">
      <c r="A4965" s="28" t="s">
        <v>19</v>
      </c>
    </row>
    <row r="4966" spans="1:1" x14ac:dyDescent="0.2">
      <c r="A4966" s="12" t="s">
        <v>2106</v>
      </c>
    </row>
    <row r="4967" spans="1:1" x14ac:dyDescent="0.2">
      <c r="A4967" s="25">
        <v>180115299</v>
      </c>
    </row>
    <row r="4968" spans="1:1" x14ac:dyDescent="0.2">
      <c r="A4968" s="26" t="s">
        <v>5132</v>
      </c>
    </row>
    <row r="4969" spans="1:1" x14ac:dyDescent="0.2">
      <c r="A4969" s="27" t="s">
        <v>25</v>
      </c>
    </row>
    <row r="4970" spans="1:1" x14ac:dyDescent="0.2">
      <c r="A4970" s="12" t="s">
        <v>2133</v>
      </c>
    </row>
    <row r="4971" spans="1:1" x14ac:dyDescent="0.2">
      <c r="A4971" s="25">
        <v>180116066</v>
      </c>
    </row>
    <row r="4972" spans="1:1" x14ac:dyDescent="0.2">
      <c r="A4972" s="26" t="s">
        <v>5141</v>
      </c>
    </row>
    <row r="4973" spans="1:1" x14ac:dyDescent="0.2">
      <c r="A4973" s="27" t="s">
        <v>239</v>
      </c>
    </row>
    <row r="4974" spans="1:1" x14ac:dyDescent="0.2">
      <c r="A4974" s="28" t="s">
        <v>43</v>
      </c>
    </row>
    <row r="4975" spans="1:1" x14ac:dyDescent="0.2">
      <c r="A4975" s="12" t="s">
        <v>137</v>
      </c>
    </row>
    <row r="4976" spans="1:1" x14ac:dyDescent="0.2">
      <c r="A4976" s="25">
        <v>104919087</v>
      </c>
    </row>
    <row r="4977" spans="1:1" x14ac:dyDescent="0.2">
      <c r="A4977" s="26" t="s">
        <v>4458</v>
      </c>
    </row>
    <row r="4978" spans="1:1" x14ac:dyDescent="0.2">
      <c r="A4978" s="27" t="s">
        <v>139</v>
      </c>
    </row>
    <row r="4979" spans="1:1" x14ac:dyDescent="0.2">
      <c r="A4979" s="28" t="s">
        <v>19</v>
      </c>
    </row>
    <row r="4980" spans="1:1" x14ac:dyDescent="0.2">
      <c r="A4980" s="25">
        <v>180124654</v>
      </c>
    </row>
    <row r="4981" spans="1:1" x14ac:dyDescent="0.2">
      <c r="A4981" s="26" t="s">
        <v>4414</v>
      </c>
    </row>
    <row r="4982" spans="1:1" x14ac:dyDescent="0.2">
      <c r="A4982" s="27" t="s">
        <v>4414</v>
      </c>
    </row>
    <row r="4983" spans="1:1" x14ac:dyDescent="0.2">
      <c r="A4983" s="28" t="s">
        <v>19</v>
      </c>
    </row>
    <row r="4984" spans="1:1" x14ac:dyDescent="0.2">
      <c r="A4984" s="12" t="s">
        <v>2848</v>
      </c>
    </row>
    <row r="4985" spans="1:1" x14ac:dyDescent="0.2">
      <c r="A4985" s="25">
        <v>180121566</v>
      </c>
    </row>
    <row r="4986" spans="1:1" x14ac:dyDescent="0.2">
      <c r="A4986" s="26" t="s">
        <v>5176</v>
      </c>
    </row>
    <row r="4987" spans="1:1" x14ac:dyDescent="0.2">
      <c r="A4987" s="27" t="s">
        <v>73</v>
      </c>
    </row>
    <row r="4988" spans="1:1" x14ac:dyDescent="0.2">
      <c r="A4988" s="28" t="s">
        <v>24</v>
      </c>
    </row>
    <row r="4989" spans="1:1" x14ac:dyDescent="0.2">
      <c r="A4989" s="25">
        <v>180228638</v>
      </c>
    </row>
    <row r="4990" spans="1:1" x14ac:dyDescent="0.2">
      <c r="A4990" s="26" t="s">
        <v>5176</v>
      </c>
    </row>
    <row r="4991" spans="1:1" x14ac:dyDescent="0.2">
      <c r="A4991" s="27" t="s">
        <v>73</v>
      </c>
    </row>
    <row r="4992" spans="1:1" x14ac:dyDescent="0.2">
      <c r="A4992" s="28" t="s">
        <v>19</v>
      </c>
    </row>
    <row r="4993" spans="1:1" x14ac:dyDescent="0.2">
      <c r="A4993" s="12" t="s">
        <v>127</v>
      </c>
    </row>
    <row r="4994" spans="1:1" x14ac:dyDescent="0.2">
      <c r="A4994" s="25">
        <v>104855054</v>
      </c>
    </row>
    <row r="4995" spans="1:1" x14ac:dyDescent="0.2">
      <c r="A4995" s="26" t="s">
        <v>4455</v>
      </c>
    </row>
    <row r="4996" spans="1:1" x14ac:dyDescent="0.2">
      <c r="A4996" s="27" t="s">
        <v>42</v>
      </c>
    </row>
    <row r="4997" spans="1:1" x14ac:dyDescent="0.2">
      <c r="A4997" s="12" t="s">
        <v>2203</v>
      </c>
    </row>
    <row r="4998" spans="1:1" x14ac:dyDescent="0.2">
      <c r="A4998" s="25">
        <v>180118891</v>
      </c>
    </row>
    <row r="4999" spans="1:1" x14ac:dyDescent="0.2">
      <c r="A4999" s="26" t="s">
        <v>4499</v>
      </c>
    </row>
    <row r="5000" spans="1:1" x14ac:dyDescent="0.2">
      <c r="A5000" s="27" t="s">
        <v>283</v>
      </c>
    </row>
    <row r="5001" spans="1:1" x14ac:dyDescent="0.2">
      <c r="A5001" s="28" t="s">
        <v>43</v>
      </c>
    </row>
    <row r="5002" spans="1:1" x14ac:dyDescent="0.2">
      <c r="A5002" s="12" t="s">
        <v>2767</v>
      </c>
    </row>
    <row r="5003" spans="1:1" x14ac:dyDescent="0.2">
      <c r="A5003" s="25">
        <v>180209889</v>
      </c>
    </row>
    <row r="5004" spans="1:1" x14ac:dyDescent="0.2">
      <c r="A5004" s="26" t="s">
        <v>5262</v>
      </c>
    </row>
    <row r="5005" spans="1:1" x14ac:dyDescent="0.2">
      <c r="A5005" s="27" t="s">
        <v>2463</v>
      </c>
    </row>
    <row r="5006" spans="1:1" x14ac:dyDescent="0.2">
      <c r="A5006" s="28" t="s">
        <v>24</v>
      </c>
    </row>
    <row r="5007" spans="1:1" x14ac:dyDescent="0.2">
      <c r="A5007" s="12" t="s">
        <v>1026</v>
      </c>
    </row>
    <row r="5008" spans="1:1" x14ac:dyDescent="0.2">
      <c r="A5008" s="25">
        <v>180049970</v>
      </c>
    </row>
    <row r="5009" spans="1:1" x14ac:dyDescent="0.2">
      <c r="A5009" s="26" t="s">
        <v>4766</v>
      </c>
    </row>
    <row r="5010" spans="1:1" x14ac:dyDescent="0.2">
      <c r="A5010" s="27" t="s">
        <v>340</v>
      </c>
    </row>
    <row r="5011" spans="1:1" x14ac:dyDescent="0.2">
      <c r="A5011" s="28" t="s">
        <v>43</v>
      </c>
    </row>
    <row r="5012" spans="1:1" x14ac:dyDescent="0.2">
      <c r="A5012" s="25">
        <v>180169887</v>
      </c>
    </row>
    <row r="5013" spans="1:1" x14ac:dyDescent="0.2">
      <c r="A5013" s="26" t="s">
        <v>4766</v>
      </c>
    </row>
    <row r="5014" spans="1:1" x14ac:dyDescent="0.2">
      <c r="A5014" s="27" t="s">
        <v>340</v>
      </c>
    </row>
    <row r="5015" spans="1:1" x14ac:dyDescent="0.2">
      <c r="A5015" s="28" t="s">
        <v>24</v>
      </c>
    </row>
    <row r="5016" spans="1:1" x14ac:dyDescent="0.2">
      <c r="A5016" s="12" t="s">
        <v>594</v>
      </c>
    </row>
    <row r="5017" spans="1:1" x14ac:dyDescent="0.2">
      <c r="A5017" s="25">
        <v>180045649</v>
      </c>
    </row>
    <row r="5018" spans="1:1" x14ac:dyDescent="0.2">
      <c r="A5018" s="26" t="s">
        <v>4466</v>
      </c>
    </row>
    <row r="5019" spans="1:1" x14ac:dyDescent="0.2">
      <c r="A5019" s="27" t="s">
        <v>42</v>
      </c>
    </row>
    <row r="5020" spans="1:1" x14ac:dyDescent="0.2">
      <c r="A5020" s="25">
        <v>180046998</v>
      </c>
    </row>
    <row r="5021" spans="1:1" x14ac:dyDescent="0.2">
      <c r="A5021" s="26" t="s">
        <v>4466</v>
      </c>
    </row>
    <row r="5022" spans="1:1" x14ac:dyDescent="0.2">
      <c r="A5022" s="27" t="s">
        <v>42</v>
      </c>
    </row>
    <row r="5023" spans="1:1" x14ac:dyDescent="0.2">
      <c r="A5023" s="25">
        <v>180129583</v>
      </c>
    </row>
    <row r="5024" spans="1:1" x14ac:dyDescent="0.2">
      <c r="A5024" s="26" t="s">
        <v>4414</v>
      </c>
    </row>
    <row r="5025" spans="1:1" x14ac:dyDescent="0.2">
      <c r="A5025" s="27" t="s">
        <v>4414</v>
      </c>
    </row>
    <row r="5026" spans="1:1" x14ac:dyDescent="0.2">
      <c r="A5026" s="28" t="s">
        <v>24</v>
      </c>
    </row>
    <row r="5027" spans="1:1" x14ac:dyDescent="0.2">
      <c r="A5027" s="12" t="s">
        <v>881</v>
      </c>
    </row>
    <row r="5028" spans="1:1" x14ac:dyDescent="0.2">
      <c r="A5028" s="25">
        <v>180048567</v>
      </c>
    </row>
    <row r="5029" spans="1:1" x14ac:dyDescent="0.2">
      <c r="A5029" s="26" t="s">
        <v>4724</v>
      </c>
    </row>
    <row r="5030" spans="1:1" x14ac:dyDescent="0.2">
      <c r="A5030" s="27" t="s">
        <v>165</v>
      </c>
    </row>
    <row r="5031" spans="1:1" x14ac:dyDescent="0.2">
      <c r="A5031" s="28" t="s">
        <v>43</v>
      </c>
    </row>
    <row r="5032" spans="1:1" x14ac:dyDescent="0.2">
      <c r="A5032" s="12" t="s">
        <v>178</v>
      </c>
    </row>
    <row r="5033" spans="1:1" x14ac:dyDescent="0.2">
      <c r="A5033" s="25">
        <v>180033101</v>
      </c>
    </row>
    <row r="5034" spans="1:1" x14ac:dyDescent="0.2">
      <c r="A5034" s="26" t="s">
        <v>17</v>
      </c>
    </row>
    <row r="5035" spans="1:1" x14ac:dyDescent="0.2">
      <c r="A5035" s="27" t="s">
        <v>17</v>
      </c>
    </row>
    <row r="5036" spans="1:1" x14ac:dyDescent="0.2">
      <c r="A5036" s="28" t="s">
        <v>24</v>
      </c>
    </row>
    <row r="5037" spans="1:1" x14ac:dyDescent="0.2">
      <c r="A5037" s="12" t="s">
        <v>1434</v>
      </c>
    </row>
    <row r="5038" spans="1:1" x14ac:dyDescent="0.2">
      <c r="A5038" s="25">
        <v>180066182</v>
      </c>
    </row>
    <row r="5039" spans="1:1" x14ac:dyDescent="0.2">
      <c r="A5039" s="26" t="s">
        <v>4654</v>
      </c>
    </row>
    <row r="5040" spans="1:1" x14ac:dyDescent="0.2">
      <c r="A5040" s="27" t="s">
        <v>25</v>
      </c>
    </row>
    <row r="5041" spans="1:1" x14ac:dyDescent="0.2">
      <c r="A5041" s="25">
        <v>180124107</v>
      </c>
    </row>
    <row r="5042" spans="1:1" x14ac:dyDescent="0.2">
      <c r="A5042" s="26" t="s">
        <v>4414</v>
      </c>
    </row>
    <row r="5043" spans="1:1" x14ac:dyDescent="0.2">
      <c r="A5043" s="27" t="s">
        <v>4414</v>
      </c>
    </row>
    <row r="5044" spans="1:1" x14ac:dyDescent="0.2">
      <c r="A5044" s="28" t="s">
        <v>19</v>
      </c>
    </row>
    <row r="5045" spans="1:1" x14ac:dyDescent="0.2">
      <c r="A5045" s="12" t="s">
        <v>543</v>
      </c>
    </row>
    <row r="5046" spans="1:1" x14ac:dyDescent="0.2">
      <c r="A5046" s="25">
        <v>180045037</v>
      </c>
    </row>
    <row r="5047" spans="1:1" x14ac:dyDescent="0.2">
      <c r="A5047" s="26" t="s">
        <v>4427</v>
      </c>
    </row>
    <row r="5048" spans="1:1" x14ac:dyDescent="0.2">
      <c r="A5048" s="27" t="s">
        <v>48</v>
      </c>
    </row>
    <row r="5049" spans="1:1" x14ac:dyDescent="0.2">
      <c r="A5049" s="28" t="s">
        <v>19</v>
      </c>
    </row>
    <row r="5050" spans="1:1" x14ac:dyDescent="0.2">
      <c r="A5050" s="25">
        <v>180127017</v>
      </c>
    </row>
    <row r="5051" spans="1:1" x14ac:dyDescent="0.2">
      <c r="A5051" s="26" t="s">
        <v>4414</v>
      </c>
    </row>
    <row r="5052" spans="1:1" x14ac:dyDescent="0.2">
      <c r="A5052" s="27" t="s">
        <v>4414</v>
      </c>
    </row>
    <row r="5053" spans="1:1" x14ac:dyDescent="0.2">
      <c r="A5053" s="28" t="s">
        <v>19</v>
      </c>
    </row>
    <row r="5054" spans="1:1" x14ac:dyDescent="0.2">
      <c r="A5054" s="12" t="s">
        <v>2622</v>
      </c>
    </row>
    <row r="5055" spans="1:1" x14ac:dyDescent="0.2">
      <c r="A5055" s="25">
        <v>180197996</v>
      </c>
    </row>
    <row r="5056" spans="1:1" x14ac:dyDescent="0.2">
      <c r="A5056" s="26" t="s">
        <v>5293</v>
      </c>
    </row>
    <row r="5057" spans="1:1" x14ac:dyDescent="0.2">
      <c r="A5057" s="27" t="s">
        <v>165</v>
      </c>
    </row>
    <row r="5058" spans="1:1" x14ac:dyDescent="0.2">
      <c r="A5058" s="28" t="s">
        <v>19</v>
      </c>
    </row>
    <row r="5059" spans="1:1" x14ac:dyDescent="0.2">
      <c r="A5059" s="25">
        <v>180198046</v>
      </c>
    </row>
    <row r="5060" spans="1:1" x14ac:dyDescent="0.2">
      <c r="A5060" s="26" t="s">
        <v>5293</v>
      </c>
    </row>
    <row r="5061" spans="1:1" x14ac:dyDescent="0.2">
      <c r="A5061" s="27" t="s">
        <v>165</v>
      </c>
    </row>
    <row r="5062" spans="1:1" x14ac:dyDescent="0.2">
      <c r="A5062" s="28" t="s">
        <v>19</v>
      </c>
    </row>
    <row r="5063" spans="1:1" x14ac:dyDescent="0.2">
      <c r="A5063" s="12" t="s">
        <v>1810</v>
      </c>
    </row>
    <row r="5064" spans="1:1" x14ac:dyDescent="0.2">
      <c r="A5064" s="25">
        <v>180107008</v>
      </c>
    </row>
    <row r="5065" spans="1:1" x14ac:dyDescent="0.2">
      <c r="A5065" s="26" t="s">
        <v>5042</v>
      </c>
    </row>
    <row r="5066" spans="1:1" x14ac:dyDescent="0.2">
      <c r="A5066" s="27" t="s">
        <v>1812</v>
      </c>
    </row>
    <row r="5067" spans="1:1" x14ac:dyDescent="0.2">
      <c r="A5067" s="28" t="s">
        <v>19</v>
      </c>
    </row>
    <row r="5068" spans="1:1" x14ac:dyDescent="0.2">
      <c r="A5068" s="12" t="s">
        <v>2396</v>
      </c>
    </row>
    <row r="5069" spans="1:1" x14ac:dyDescent="0.2">
      <c r="A5069" s="25">
        <v>180171512</v>
      </c>
    </row>
    <row r="5070" spans="1:1" x14ac:dyDescent="0.2">
      <c r="A5070" s="26" t="s">
        <v>5220</v>
      </c>
    </row>
    <row r="5071" spans="1:1" x14ac:dyDescent="0.2">
      <c r="A5071" s="27" t="s">
        <v>1421</v>
      </c>
    </row>
    <row r="5072" spans="1:1" x14ac:dyDescent="0.2">
      <c r="A5072" s="28" t="s">
        <v>24</v>
      </c>
    </row>
    <row r="5073" spans="1:1" x14ac:dyDescent="0.2">
      <c r="A5073" s="12" t="s">
        <v>416</v>
      </c>
    </row>
    <row r="5074" spans="1:1" x14ac:dyDescent="0.2">
      <c r="A5074" s="25">
        <v>180043670</v>
      </c>
    </row>
    <row r="5075" spans="1:1" x14ac:dyDescent="0.2">
      <c r="A5075" s="26" t="s">
        <v>4558</v>
      </c>
    </row>
    <row r="5076" spans="1:1" x14ac:dyDescent="0.2">
      <c r="A5076" s="27" t="s">
        <v>389</v>
      </c>
    </row>
    <row r="5077" spans="1:1" x14ac:dyDescent="0.2">
      <c r="A5077" s="28" t="s">
        <v>43</v>
      </c>
    </row>
    <row r="5078" spans="1:1" x14ac:dyDescent="0.2">
      <c r="A5078" s="12" t="s">
        <v>2530</v>
      </c>
    </row>
    <row r="5079" spans="1:1" x14ac:dyDescent="0.2">
      <c r="A5079" s="25">
        <v>180190177</v>
      </c>
    </row>
    <row r="5080" spans="1:1" x14ac:dyDescent="0.2">
      <c r="A5080" s="26" t="s">
        <v>4590</v>
      </c>
    </row>
    <row r="5081" spans="1:1" x14ac:dyDescent="0.2">
      <c r="A5081" s="27" t="s">
        <v>744</v>
      </c>
    </row>
    <row r="5082" spans="1:1" x14ac:dyDescent="0.2">
      <c r="A5082" s="28" t="s">
        <v>24</v>
      </c>
    </row>
    <row r="5083" spans="1:1" x14ac:dyDescent="0.2">
      <c r="A5083" s="12" t="s">
        <v>162</v>
      </c>
    </row>
    <row r="5084" spans="1:1" x14ac:dyDescent="0.2">
      <c r="A5084" s="25">
        <v>104919311</v>
      </c>
    </row>
    <row r="5085" spans="1:1" x14ac:dyDescent="0.2">
      <c r="A5085" s="26" t="s">
        <v>4452</v>
      </c>
    </row>
    <row r="5086" spans="1:1" x14ac:dyDescent="0.2">
      <c r="A5086" s="27" t="s">
        <v>120</v>
      </c>
    </row>
    <row r="5087" spans="1:1" x14ac:dyDescent="0.2">
      <c r="A5087" s="28" t="s">
        <v>43</v>
      </c>
    </row>
    <row r="5088" spans="1:1" x14ac:dyDescent="0.2">
      <c r="A5088" s="25">
        <v>180125219</v>
      </c>
    </row>
    <row r="5089" spans="1:1" x14ac:dyDescent="0.2">
      <c r="A5089" s="26" t="s">
        <v>4414</v>
      </c>
    </row>
    <row r="5090" spans="1:1" x14ac:dyDescent="0.2">
      <c r="A5090" s="27" t="s">
        <v>4414</v>
      </c>
    </row>
    <row r="5091" spans="1:1" x14ac:dyDescent="0.2">
      <c r="A5091" s="28" t="s">
        <v>43</v>
      </c>
    </row>
    <row r="5092" spans="1:1" x14ac:dyDescent="0.2">
      <c r="A5092" s="12" t="s">
        <v>739</v>
      </c>
    </row>
    <row r="5093" spans="1:1" x14ac:dyDescent="0.2">
      <c r="A5093" s="25">
        <v>180046777</v>
      </c>
    </row>
    <row r="5094" spans="1:1" x14ac:dyDescent="0.2">
      <c r="A5094" s="26" t="s">
        <v>4675</v>
      </c>
    </row>
    <row r="5095" spans="1:1" x14ac:dyDescent="0.2">
      <c r="A5095" s="27" t="s">
        <v>98</v>
      </c>
    </row>
    <row r="5096" spans="1:1" x14ac:dyDescent="0.2">
      <c r="A5096" s="28" t="s">
        <v>19</v>
      </c>
    </row>
    <row r="5097" spans="1:1" x14ac:dyDescent="0.2">
      <c r="A5097" s="12" t="s">
        <v>1683</v>
      </c>
    </row>
    <row r="5098" spans="1:1" x14ac:dyDescent="0.2">
      <c r="A5098" s="25">
        <v>180104297</v>
      </c>
    </row>
    <row r="5099" spans="1:1" x14ac:dyDescent="0.2">
      <c r="A5099" s="26" t="s">
        <v>5001</v>
      </c>
    </row>
    <row r="5100" spans="1:1" x14ac:dyDescent="0.2">
      <c r="A5100" s="27" t="s">
        <v>384</v>
      </c>
    </row>
    <row r="5101" spans="1:1" x14ac:dyDescent="0.2">
      <c r="A5101" s="28" t="s">
        <v>24</v>
      </c>
    </row>
    <row r="5102" spans="1:1" x14ac:dyDescent="0.2">
      <c r="A5102" s="12" t="s">
        <v>1967</v>
      </c>
    </row>
    <row r="5103" spans="1:1" x14ac:dyDescent="0.2">
      <c r="A5103" s="25">
        <v>180109914</v>
      </c>
    </row>
    <row r="5104" spans="1:1" x14ac:dyDescent="0.2">
      <c r="A5104" s="26" t="s">
        <v>5088</v>
      </c>
    </row>
    <row r="5105" spans="1:1" x14ac:dyDescent="0.2">
      <c r="A5105" s="27" t="s">
        <v>1969</v>
      </c>
    </row>
    <row r="5106" spans="1:1" x14ac:dyDescent="0.2">
      <c r="A5106" s="28" t="s">
        <v>43</v>
      </c>
    </row>
    <row r="5107" spans="1:1" x14ac:dyDescent="0.2">
      <c r="A5107" s="12" t="s">
        <v>2509</v>
      </c>
    </row>
    <row r="5108" spans="1:1" x14ac:dyDescent="0.2">
      <c r="A5108" s="25">
        <v>180185238</v>
      </c>
    </row>
    <row r="5109" spans="1:1" x14ac:dyDescent="0.2">
      <c r="A5109" s="26" t="s">
        <v>5256</v>
      </c>
    </row>
    <row r="5110" spans="1:1" x14ac:dyDescent="0.2">
      <c r="A5110" s="27" t="s">
        <v>2511</v>
      </c>
    </row>
    <row r="5111" spans="1:1" x14ac:dyDescent="0.2">
      <c r="A5111" s="28" t="s">
        <v>24</v>
      </c>
    </row>
    <row r="5112" spans="1:1" x14ac:dyDescent="0.2">
      <c r="A5112" s="12" t="s">
        <v>2015</v>
      </c>
    </row>
    <row r="5113" spans="1:1" x14ac:dyDescent="0.2">
      <c r="A5113" s="25">
        <v>180110939</v>
      </c>
    </row>
    <row r="5114" spans="1:1" x14ac:dyDescent="0.2">
      <c r="A5114" s="26" t="s">
        <v>5104</v>
      </c>
    </row>
    <row r="5115" spans="1:1" x14ac:dyDescent="0.2">
      <c r="A5115" s="27" t="s">
        <v>960</v>
      </c>
    </row>
    <row r="5116" spans="1:1" x14ac:dyDescent="0.2">
      <c r="A5116" s="28" t="s">
        <v>24</v>
      </c>
    </row>
    <row r="5117" spans="1:1" x14ac:dyDescent="0.2">
      <c r="A5117" s="12" t="s">
        <v>2807</v>
      </c>
    </row>
    <row r="5118" spans="1:1" x14ac:dyDescent="0.2">
      <c r="A5118" s="25">
        <v>180218608</v>
      </c>
    </row>
    <row r="5119" spans="1:1" x14ac:dyDescent="0.2">
      <c r="A5119" s="26" t="s">
        <v>5337</v>
      </c>
    </row>
    <row r="5120" spans="1:1" x14ac:dyDescent="0.2">
      <c r="A5120" s="27" t="s">
        <v>2809</v>
      </c>
    </row>
    <row r="5121" spans="1:1" x14ac:dyDescent="0.2">
      <c r="A5121" s="28" t="s">
        <v>19</v>
      </c>
    </row>
    <row r="5122" spans="1:1" x14ac:dyDescent="0.2">
      <c r="A5122" s="25">
        <v>180221439</v>
      </c>
    </row>
    <row r="5123" spans="1:1" x14ac:dyDescent="0.2">
      <c r="A5123" s="26" t="s">
        <v>5337</v>
      </c>
    </row>
    <row r="5124" spans="1:1" x14ac:dyDescent="0.2">
      <c r="A5124" s="27" t="s">
        <v>2809</v>
      </c>
    </row>
    <row r="5125" spans="1:1" x14ac:dyDescent="0.2">
      <c r="A5125" s="28" t="s">
        <v>19</v>
      </c>
    </row>
    <row r="5126" spans="1:1" x14ac:dyDescent="0.2">
      <c r="A5126" s="12" t="s">
        <v>2619</v>
      </c>
    </row>
    <row r="5127" spans="1:1" x14ac:dyDescent="0.2">
      <c r="A5127" s="25">
        <v>180197538</v>
      </c>
    </row>
    <row r="5128" spans="1:1" x14ac:dyDescent="0.2">
      <c r="A5128" s="26" t="s">
        <v>5290</v>
      </c>
    </row>
    <row r="5129" spans="1:1" x14ac:dyDescent="0.2">
      <c r="A5129" s="27" t="s">
        <v>2620</v>
      </c>
    </row>
    <row r="5130" spans="1:1" x14ac:dyDescent="0.2">
      <c r="A5130" s="28" t="s">
        <v>19</v>
      </c>
    </row>
    <row r="5131" spans="1:1" x14ac:dyDescent="0.2">
      <c r="A5131" s="12" t="s">
        <v>842</v>
      </c>
    </row>
    <row r="5132" spans="1:1" x14ac:dyDescent="0.2">
      <c r="A5132" s="25">
        <v>180047986</v>
      </c>
    </row>
    <row r="5133" spans="1:1" x14ac:dyDescent="0.2">
      <c r="A5133" s="26" t="s">
        <v>4712</v>
      </c>
    </row>
    <row r="5134" spans="1:1" x14ac:dyDescent="0.2">
      <c r="A5134" s="27" t="s">
        <v>844</v>
      </c>
    </row>
    <row r="5135" spans="1:1" x14ac:dyDescent="0.2">
      <c r="A5135" s="28" t="s">
        <v>43</v>
      </c>
    </row>
    <row r="5136" spans="1:1" x14ac:dyDescent="0.2">
      <c r="A5136" s="12" t="s">
        <v>179</v>
      </c>
    </row>
    <row r="5137" spans="1:1" x14ac:dyDescent="0.2">
      <c r="A5137" s="25">
        <v>180033115</v>
      </c>
    </row>
    <row r="5138" spans="1:1" x14ac:dyDescent="0.2">
      <c r="A5138" s="26" t="s">
        <v>17</v>
      </c>
    </row>
    <row r="5139" spans="1:1" x14ac:dyDescent="0.2">
      <c r="A5139" s="27" t="s">
        <v>17</v>
      </c>
    </row>
    <row r="5140" spans="1:1" x14ac:dyDescent="0.2">
      <c r="A5140" s="28" t="s">
        <v>24</v>
      </c>
    </row>
    <row r="5141" spans="1:1" x14ac:dyDescent="0.2">
      <c r="A5141" s="25">
        <v>180066315</v>
      </c>
    </row>
    <row r="5142" spans="1:1" x14ac:dyDescent="0.2">
      <c r="A5142" s="26" t="s">
        <v>4879</v>
      </c>
    </row>
    <row r="5143" spans="1:1" x14ac:dyDescent="0.2">
      <c r="A5143" s="27" t="s">
        <v>1130</v>
      </c>
    </row>
    <row r="5144" spans="1:1" x14ac:dyDescent="0.2">
      <c r="A5144" s="28" t="s">
        <v>19</v>
      </c>
    </row>
    <row r="5145" spans="1:1" x14ac:dyDescent="0.2">
      <c r="A5145" s="12" t="s">
        <v>1097</v>
      </c>
    </row>
    <row r="5146" spans="1:1" x14ac:dyDescent="0.2">
      <c r="A5146" s="25">
        <v>180052106</v>
      </c>
    </row>
    <row r="5147" spans="1:1" x14ac:dyDescent="0.2">
      <c r="A5147" s="26" t="s">
        <v>4793</v>
      </c>
    </row>
    <row r="5148" spans="1:1" x14ac:dyDescent="0.2">
      <c r="A5148" s="27" t="s">
        <v>151</v>
      </c>
    </row>
    <row r="5149" spans="1:1" x14ac:dyDescent="0.2">
      <c r="A5149" s="28" t="s">
        <v>19</v>
      </c>
    </row>
    <row r="5150" spans="1:1" x14ac:dyDescent="0.2">
      <c r="A5150" s="25">
        <v>180133319</v>
      </c>
    </row>
    <row r="5151" spans="1:1" x14ac:dyDescent="0.2">
      <c r="A5151" s="26" t="s">
        <v>4414</v>
      </c>
    </row>
    <row r="5152" spans="1:1" x14ac:dyDescent="0.2">
      <c r="A5152" s="27" t="s">
        <v>4414</v>
      </c>
    </row>
    <row r="5153" spans="1:1" x14ac:dyDescent="0.2">
      <c r="A5153" s="28" t="s">
        <v>19</v>
      </c>
    </row>
    <row r="5154" spans="1:1" x14ac:dyDescent="0.2">
      <c r="A5154" s="12" t="s">
        <v>1090</v>
      </c>
    </row>
    <row r="5155" spans="1:1" x14ac:dyDescent="0.2">
      <c r="A5155" s="25">
        <v>180051851</v>
      </c>
    </row>
    <row r="5156" spans="1:1" x14ac:dyDescent="0.2">
      <c r="A5156" s="26" t="s">
        <v>4791</v>
      </c>
    </row>
    <row r="5157" spans="1:1" x14ac:dyDescent="0.2">
      <c r="A5157" s="27" t="s">
        <v>1092</v>
      </c>
    </row>
    <row r="5158" spans="1:1" x14ac:dyDescent="0.2">
      <c r="A5158" s="28" t="s">
        <v>19</v>
      </c>
    </row>
    <row r="5159" spans="1:1" x14ac:dyDescent="0.2">
      <c r="A5159" s="12" t="s">
        <v>1093</v>
      </c>
    </row>
    <row r="5160" spans="1:1" x14ac:dyDescent="0.2">
      <c r="A5160" s="25">
        <v>180051908</v>
      </c>
    </row>
    <row r="5161" spans="1:1" x14ac:dyDescent="0.2">
      <c r="A5161" s="26" t="s">
        <v>4664</v>
      </c>
    </row>
    <row r="5162" spans="1:1" x14ac:dyDescent="0.2">
      <c r="A5162" s="27" t="s">
        <v>46</v>
      </c>
    </row>
    <row r="5163" spans="1:1" x14ac:dyDescent="0.2">
      <c r="A5163" s="28" t="s">
        <v>19</v>
      </c>
    </row>
    <row r="5164" spans="1:1" x14ac:dyDescent="0.2">
      <c r="A5164" s="25">
        <v>180139975</v>
      </c>
    </row>
    <row r="5165" spans="1:1" x14ac:dyDescent="0.2">
      <c r="A5165" s="26" t="s">
        <v>4414</v>
      </c>
    </row>
    <row r="5166" spans="1:1" x14ac:dyDescent="0.2">
      <c r="A5166" s="27" t="s">
        <v>4414</v>
      </c>
    </row>
    <row r="5167" spans="1:1" x14ac:dyDescent="0.2">
      <c r="A5167" s="28" t="s">
        <v>19</v>
      </c>
    </row>
    <row r="5168" spans="1:1" x14ac:dyDescent="0.2">
      <c r="A5168" s="12" t="s">
        <v>1124</v>
      </c>
    </row>
    <row r="5169" spans="1:1" x14ac:dyDescent="0.2">
      <c r="A5169" s="25">
        <v>180053404</v>
      </c>
    </row>
    <row r="5170" spans="1:1" x14ac:dyDescent="0.2">
      <c r="A5170" s="26" t="s">
        <v>4802</v>
      </c>
    </row>
    <row r="5171" spans="1:1" x14ac:dyDescent="0.2">
      <c r="A5171" s="27" t="s">
        <v>57</v>
      </c>
    </row>
    <row r="5172" spans="1:1" x14ac:dyDescent="0.2">
      <c r="A5172" s="28" t="s">
        <v>19</v>
      </c>
    </row>
    <row r="5173" spans="1:1" x14ac:dyDescent="0.2">
      <c r="A5173" s="25">
        <v>180134345</v>
      </c>
    </row>
    <row r="5174" spans="1:1" x14ac:dyDescent="0.2">
      <c r="A5174" s="26" t="s">
        <v>4414</v>
      </c>
    </row>
    <row r="5175" spans="1:1" x14ac:dyDescent="0.2">
      <c r="A5175" s="27" t="s">
        <v>4414</v>
      </c>
    </row>
    <row r="5176" spans="1:1" x14ac:dyDescent="0.2">
      <c r="A5176" s="28" t="s">
        <v>19</v>
      </c>
    </row>
    <row r="5177" spans="1:1" x14ac:dyDescent="0.2">
      <c r="A5177" s="12" t="s">
        <v>1117</v>
      </c>
    </row>
    <row r="5178" spans="1:1" x14ac:dyDescent="0.2">
      <c r="A5178" s="25">
        <v>180053153</v>
      </c>
    </row>
    <row r="5179" spans="1:1" x14ac:dyDescent="0.2">
      <c r="A5179" s="26" t="s">
        <v>4787</v>
      </c>
    </row>
    <row r="5180" spans="1:1" x14ac:dyDescent="0.2">
      <c r="A5180" s="27" t="s">
        <v>919</v>
      </c>
    </row>
    <row r="5181" spans="1:1" x14ac:dyDescent="0.2">
      <c r="A5181" s="28" t="s">
        <v>19</v>
      </c>
    </row>
    <row r="5182" spans="1:1" x14ac:dyDescent="0.2">
      <c r="A5182" s="25">
        <v>180134285</v>
      </c>
    </row>
    <row r="5183" spans="1:1" x14ac:dyDescent="0.2">
      <c r="A5183" s="26" t="s">
        <v>4414</v>
      </c>
    </row>
    <row r="5184" spans="1:1" x14ac:dyDescent="0.2">
      <c r="A5184" s="27" t="s">
        <v>4414</v>
      </c>
    </row>
    <row r="5185" spans="1:1" x14ac:dyDescent="0.2">
      <c r="A5185" s="28" t="s">
        <v>19</v>
      </c>
    </row>
    <row r="5186" spans="1:1" x14ac:dyDescent="0.2">
      <c r="A5186" s="12" t="s">
        <v>574</v>
      </c>
    </row>
    <row r="5187" spans="1:1" x14ac:dyDescent="0.2">
      <c r="A5187" s="25">
        <v>180045444</v>
      </c>
    </row>
    <row r="5188" spans="1:1" x14ac:dyDescent="0.2">
      <c r="A5188" s="26" t="s">
        <v>4615</v>
      </c>
    </row>
    <row r="5189" spans="1:1" x14ac:dyDescent="0.2">
      <c r="A5189" s="27" t="s">
        <v>576</v>
      </c>
    </row>
    <row r="5190" spans="1:1" x14ac:dyDescent="0.2">
      <c r="A5190" s="28" t="s">
        <v>43</v>
      </c>
    </row>
    <row r="5191" spans="1:1" x14ac:dyDescent="0.2">
      <c r="A5191" s="25">
        <v>180146143</v>
      </c>
    </row>
    <row r="5192" spans="1:1" x14ac:dyDescent="0.2">
      <c r="A5192" s="26" t="s">
        <v>4414</v>
      </c>
    </row>
    <row r="5193" spans="1:1" x14ac:dyDescent="0.2">
      <c r="A5193" s="27" t="s">
        <v>4414</v>
      </c>
    </row>
    <row r="5194" spans="1:1" x14ac:dyDescent="0.2">
      <c r="A5194" s="28" t="s">
        <v>43</v>
      </c>
    </row>
    <row r="5195" spans="1:1" x14ac:dyDescent="0.2">
      <c r="A5195" s="12" t="s">
        <v>4819</v>
      </c>
    </row>
    <row r="5196" spans="1:1" x14ac:dyDescent="0.2">
      <c r="A5196" s="25">
        <v>180054060</v>
      </c>
    </row>
    <row r="5197" spans="1:1" x14ac:dyDescent="0.2">
      <c r="A5197" s="26" t="s">
        <v>4820</v>
      </c>
    </row>
    <row r="5198" spans="1:1" x14ac:dyDescent="0.2">
      <c r="A5198" s="27" t="s">
        <v>1163</v>
      </c>
    </row>
    <row r="5199" spans="1:1" x14ac:dyDescent="0.2">
      <c r="A5199" s="28" t="s">
        <v>19</v>
      </c>
    </row>
    <row r="5200" spans="1:1" x14ac:dyDescent="0.2">
      <c r="A5200" s="12" t="s">
        <v>1183</v>
      </c>
    </row>
    <row r="5201" spans="1:1" x14ac:dyDescent="0.2">
      <c r="A5201" s="25">
        <v>180055008</v>
      </c>
    </row>
    <row r="5202" spans="1:1" x14ac:dyDescent="0.2">
      <c r="A5202" s="26" t="s">
        <v>4830</v>
      </c>
    </row>
    <row r="5203" spans="1:1" x14ac:dyDescent="0.2">
      <c r="A5203" s="27" t="s">
        <v>233</v>
      </c>
    </row>
    <row r="5204" spans="1:1" x14ac:dyDescent="0.2">
      <c r="A5204" s="28" t="s">
        <v>43</v>
      </c>
    </row>
    <row r="5205" spans="1:1" x14ac:dyDescent="0.2">
      <c r="A5205" s="12" t="s">
        <v>1669</v>
      </c>
    </row>
    <row r="5206" spans="1:1" x14ac:dyDescent="0.2">
      <c r="A5206" s="25">
        <v>180104009</v>
      </c>
    </row>
    <row r="5207" spans="1:1" x14ac:dyDescent="0.2">
      <c r="A5207" s="26" t="s">
        <v>4998</v>
      </c>
    </row>
    <row r="5208" spans="1:1" x14ac:dyDescent="0.2">
      <c r="A5208" s="27" t="s">
        <v>48</v>
      </c>
    </row>
    <row r="5209" spans="1:1" x14ac:dyDescent="0.2">
      <c r="A5209" s="28" t="s">
        <v>24</v>
      </c>
    </row>
    <row r="5210" spans="1:1" x14ac:dyDescent="0.2">
      <c r="A5210" s="25">
        <v>180109817</v>
      </c>
    </row>
    <row r="5211" spans="1:1" x14ac:dyDescent="0.2">
      <c r="A5211" s="26" t="s">
        <v>4998</v>
      </c>
    </row>
    <row r="5212" spans="1:1" x14ac:dyDescent="0.2">
      <c r="A5212" s="27" t="s">
        <v>48</v>
      </c>
    </row>
    <row r="5213" spans="1:1" x14ac:dyDescent="0.2">
      <c r="A5213" s="28" t="s">
        <v>24</v>
      </c>
    </row>
    <row r="5214" spans="1:1" x14ac:dyDescent="0.2">
      <c r="A5214" s="12" t="s">
        <v>1871</v>
      </c>
    </row>
    <row r="5215" spans="1:1" x14ac:dyDescent="0.2">
      <c r="A5215" s="25">
        <v>180108136</v>
      </c>
    </row>
    <row r="5216" spans="1:1" x14ac:dyDescent="0.2">
      <c r="A5216" s="26" t="s">
        <v>4766</v>
      </c>
    </row>
    <row r="5217" spans="1:1" x14ac:dyDescent="0.2">
      <c r="A5217" s="27" t="s">
        <v>340</v>
      </c>
    </row>
    <row r="5218" spans="1:1" x14ac:dyDescent="0.2">
      <c r="A5218" s="28" t="s">
        <v>43</v>
      </c>
    </row>
    <row r="5219" spans="1:1" x14ac:dyDescent="0.2">
      <c r="A5219" s="12" t="s">
        <v>1081</v>
      </c>
    </row>
    <row r="5220" spans="1:1" x14ac:dyDescent="0.2">
      <c r="A5220" s="25">
        <v>180051657</v>
      </c>
    </row>
    <row r="5221" spans="1:1" x14ac:dyDescent="0.2">
      <c r="A5221" s="26" t="s">
        <v>4787</v>
      </c>
    </row>
    <row r="5222" spans="1:1" x14ac:dyDescent="0.2">
      <c r="A5222" s="27" t="s">
        <v>919</v>
      </c>
    </row>
    <row r="5223" spans="1:1" x14ac:dyDescent="0.2">
      <c r="A5223" s="28" t="s">
        <v>19</v>
      </c>
    </row>
    <row r="5224" spans="1:1" x14ac:dyDescent="0.2">
      <c r="A5224" s="12" t="s">
        <v>1355</v>
      </c>
    </row>
    <row r="5225" spans="1:1" x14ac:dyDescent="0.2">
      <c r="A5225" s="25">
        <v>180065645</v>
      </c>
    </row>
    <row r="5226" spans="1:1" x14ac:dyDescent="0.2">
      <c r="A5226" s="26" t="s">
        <v>4414</v>
      </c>
    </row>
    <row r="5227" spans="1:1" x14ac:dyDescent="0.2">
      <c r="A5227" s="27" t="s">
        <v>4414</v>
      </c>
    </row>
    <row r="5228" spans="1:1" x14ac:dyDescent="0.2">
      <c r="A5228" s="28" t="s">
        <v>43</v>
      </c>
    </row>
    <row r="5229" spans="1:1" x14ac:dyDescent="0.2">
      <c r="A5229" s="12" t="s">
        <v>1349</v>
      </c>
    </row>
    <row r="5230" spans="1:1" x14ac:dyDescent="0.2">
      <c r="A5230" s="25">
        <v>180065585</v>
      </c>
    </row>
    <row r="5231" spans="1:1" x14ac:dyDescent="0.2">
      <c r="A5231" s="26" t="s">
        <v>4414</v>
      </c>
    </row>
    <row r="5232" spans="1:1" x14ac:dyDescent="0.2">
      <c r="A5232" s="27" t="s">
        <v>4414</v>
      </c>
    </row>
    <row r="5233" spans="1:1" x14ac:dyDescent="0.2">
      <c r="A5233" s="28" t="s">
        <v>43</v>
      </c>
    </row>
    <row r="5234" spans="1:1" x14ac:dyDescent="0.2">
      <c r="A5234" s="12" t="s">
        <v>1585</v>
      </c>
    </row>
    <row r="5235" spans="1:1" x14ac:dyDescent="0.2">
      <c r="A5235" s="25">
        <v>180069904</v>
      </c>
    </row>
    <row r="5236" spans="1:1" x14ac:dyDescent="0.2">
      <c r="A5236" s="26" t="s">
        <v>4414</v>
      </c>
    </row>
    <row r="5237" spans="1:1" x14ac:dyDescent="0.2">
      <c r="A5237" s="27" t="s">
        <v>4414</v>
      </c>
    </row>
    <row r="5238" spans="1:1" x14ac:dyDescent="0.2">
      <c r="A5238" s="28" t="s">
        <v>43</v>
      </c>
    </row>
    <row r="5239" spans="1:1" x14ac:dyDescent="0.2">
      <c r="A5239" s="12" t="s">
        <v>1471</v>
      </c>
    </row>
    <row r="5240" spans="1:1" x14ac:dyDescent="0.2">
      <c r="A5240" s="25">
        <v>180066484</v>
      </c>
    </row>
    <row r="5241" spans="1:1" x14ac:dyDescent="0.2">
      <c r="A5241" s="26" t="s">
        <v>4928</v>
      </c>
    </row>
    <row r="5242" spans="1:1" x14ac:dyDescent="0.2">
      <c r="A5242" s="27" t="s">
        <v>25</v>
      </c>
    </row>
    <row r="5243" spans="1:1" x14ac:dyDescent="0.2">
      <c r="A5243" s="25">
        <v>180141923</v>
      </c>
    </row>
    <row r="5244" spans="1:1" x14ac:dyDescent="0.2">
      <c r="A5244" s="26" t="s">
        <v>4414</v>
      </c>
    </row>
    <row r="5245" spans="1:1" x14ac:dyDescent="0.2">
      <c r="A5245" s="27" t="s">
        <v>4414</v>
      </c>
    </row>
    <row r="5246" spans="1:1" x14ac:dyDescent="0.2">
      <c r="A5246" s="28" t="s">
        <v>24</v>
      </c>
    </row>
    <row r="5247" spans="1:1" x14ac:dyDescent="0.2">
      <c r="A5247" s="12" t="s">
        <v>1530</v>
      </c>
    </row>
    <row r="5248" spans="1:1" x14ac:dyDescent="0.2">
      <c r="A5248" s="25">
        <v>180067286</v>
      </c>
    </row>
    <row r="5249" spans="1:1" x14ac:dyDescent="0.2">
      <c r="A5249" s="26" t="s">
        <v>4475</v>
      </c>
    </row>
    <row r="5250" spans="1:1" x14ac:dyDescent="0.2">
      <c r="A5250" s="27" t="s">
        <v>42</v>
      </c>
    </row>
    <row r="5251" spans="1:1" x14ac:dyDescent="0.2">
      <c r="A5251" s="12" t="s">
        <v>194</v>
      </c>
    </row>
    <row r="5252" spans="1:1" x14ac:dyDescent="0.2">
      <c r="A5252" s="25">
        <v>180033241</v>
      </c>
    </row>
    <row r="5253" spans="1:1" x14ac:dyDescent="0.2">
      <c r="A5253" s="26" t="s">
        <v>17</v>
      </c>
    </row>
    <row r="5254" spans="1:1" x14ac:dyDescent="0.2">
      <c r="A5254" s="27" t="s">
        <v>17</v>
      </c>
    </row>
    <row r="5255" spans="1:1" x14ac:dyDescent="0.2">
      <c r="A5255" s="28" t="s">
        <v>43</v>
      </c>
    </row>
    <row r="5256" spans="1:1" x14ac:dyDescent="0.2">
      <c r="A5256" s="12" t="s">
        <v>1351</v>
      </c>
    </row>
    <row r="5257" spans="1:1" x14ac:dyDescent="0.2">
      <c r="A5257" s="25">
        <v>180065607</v>
      </c>
    </row>
    <row r="5258" spans="1:1" x14ac:dyDescent="0.2">
      <c r="A5258" s="26" t="s">
        <v>4414</v>
      </c>
    </row>
    <row r="5259" spans="1:1" x14ac:dyDescent="0.2">
      <c r="A5259" s="27" t="s">
        <v>4414</v>
      </c>
    </row>
    <row r="5260" spans="1:1" x14ac:dyDescent="0.2">
      <c r="A5260" s="28" t="s">
        <v>43</v>
      </c>
    </row>
    <row r="5261" spans="1:1" x14ac:dyDescent="0.2">
      <c r="A5261" s="12" t="s">
        <v>2074</v>
      </c>
    </row>
    <row r="5262" spans="1:1" x14ac:dyDescent="0.2">
      <c r="A5262" s="25">
        <v>180114306</v>
      </c>
    </row>
    <row r="5263" spans="1:1" x14ac:dyDescent="0.2">
      <c r="A5263" s="26" t="s">
        <v>4884</v>
      </c>
    </row>
    <row r="5264" spans="1:1" x14ac:dyDescent="0.2">
      <c r="A5264" s="27" t="s">
        <v>384</v>
      </c>
    </row>
    <row r="5265" spans="1:1" x14ac:dyDescent="0.2">
      <c r="A5265" s="28" t="s">
        <v>24</v>
      </c>
    </row>
    <row r="5266" spans="1:1" x14ac:dyDescent="0.2">
      <c r="A5266" s="12" t="s">
        <v>1320</v>
      </c>
    </row>
    <row r="5267" spans="1:1" x14ac:dyDescent="0.2">
      <c r="A5267" s="25">
        <v>180065348</v>
      </c>
    </row>
    <row r="5268" spans="1:1" x14ac:dyDescent="0.2">
      <c r="A5268" s="26" t="s">
        <v>4414</v>
      </c>
    </row>
    <row r="5269" spans="1:1" x14ac:dyDescent="0.2">
      <c r="A5269" s="27" t="s">
        <v>4414</v>
      </c>
    </row>
    <row r="5270" spans="1:1" x14ac:dyDescent="0.2">
      <c r="A5270" s="28" t="s">
        <v>43</v>
      </c>
    </row>
    <row r="5271" spans="1:1" x14ac:dyDescent="0.2">
      <c r="A5271" s="12" t="s">
        <v>1372</v>
      </c>
    </row>
    <row r="5272" spans="1:1" x14ac:dyDescent="0.2">
      <c r="A5272" s="25">
        <v>180065755</v>
      </c>
    </row>
    <row r="5273" spans="1:1" x14ac:dyDescent="0.2">
      <c r="A5273" s="26" t="s">
        <v>4896</v>
      </c>
    </row>
    <row r="5274" spans="1:1" x14ac:dyDescent="0.2">
      <c r="A5274" s="27" t="s">
        <v>2943</v>
      </c>
    </row>
    <row r="5275" spans="1:1" x14ac:dyDescent="0.2">
      <c r="A5275" s="28" t="s">
        <v>19</v>
      </c>
    </row>
    <row r="5276" spans="1:1" x14ac:dyDescent="0.2">
      <c r="A5276" s="12" t="s">
        <v>719</v>
      </c>
    </row>
    <row r="5277" spans="1:1" x14ac:dyDescent="0.2">
      <c r="A5277" s="25">
        <v>180046629</v>
      </c>
    </row>
    <row r="5278" spans="1:1" x14ac:dyDescent="0.2">
      <c r="A5278" s="26" t="s">
        <v>4667</v>
      </c>
    </row>
    <row r="5279" spans="1:1" x14ac:dyDescent="0.2">
      <c r="A5279" s="27" t="s">
        <v>28</v>
      </c>
    </row>
    <row r="5280" spans="1:1" x14ac:dyDescent="0.2">
      <c r="A5280" s="28" t="s">
        <v>43</v>
      </c>
    </row>
    <row r="5281" spans="1:1" x14ac:dyDescent="0.2">
      <c r="A5281" s="25">
        <v>180128757</v>
      </c>
    </row>
    <row r="5282" spans="1:1" x14ac:dyDescent="0.2">
      <c r="A5282" s="26" t="s">
        <v>4414</v>
      </c>
    </row>
    <row r="5283" spans="1:1" x14ac:dyDescent="0.2">
      <c r="A5283" s="27" t="s">
        <v>4414</v>
      </c>
    </row>
    <row r="5284" spans="1:1" x14ac:dyDescent="0.2">
      <c r="A5284" s="28" t="s">
        <v>43</v>
      </c>
    </row>
    <row r="5285" spans="1:1" x14ac:dyDescent="0.2">
      <c r="A5285" s="12" t="s">
        <v>1133</v>
      </c>
    </row>
    <row r="5286" spans="1:1" x14ac:dyDescent="0.2">
      <c r="A5286" s="25">
        <v>180053633</v>
      </c>
    </row>
    <row r="5287" spans="1:1" x14ac:dyDescent="0.2">
      <c r="A5287" s="26" t="s">
        <v>4805</v>
      </c>
    </row>
    <row r="5288" spans="1:1" x14ac:dyDescent="0.2">
      <c r="A5288" s="27" t="s">
        <v>1135</v>
      </c>
    </row>
    <row r="5289" spans="1:1" x14ac:dyDescent="0.2">
      <c r="A5289" s="28" t="s">
        <v>19</v>
      </c>
    </row>
    <row r="5290" spans="1:1" x14ac:dyDescent="0.2">
      <c r="A5290" s="25">
        <v>180134439</v>
      </c>
    </row>
    <row r="5291" spans="1:1" x14ac:dyDescent="0.2">
      <c r="A5291" s="26" t="s">
        <v>4414</v>
      </c>
    </row>
    <row r="5292" spans="1:1" x14ac:dyDescent="0.2">
      <c r="A5292" s="27" t="s">
        <v>4414</v>
      </c>
    </row>
    <row r="5293" spans="1:1" x14ac:dyDescent="0.2">
      <c r="A5293" s="28" t="s">
        <v>19</v>
      </c>
    </row>
    <row r="5294" spans="1:1" x14ac:dyDescent="0.2">
      <c r="A5294" s="12" t="s">
        <v>2447</v>
      </c>
    </row>
    <row r="5295" spans="1:1" x14ac:dyDescent="0.2">
      <c r="A5295" s="25">
        <v>180178630</v>
      </c>
    </row>
    <row r="5296" spans="1:1" x14ac:dyDescent="0.2">
      <c r="A5296" s="26" t="s">
        <v>5236</v>
      </c>
    </row>
    <row r="5297" spans="1:1" x14ac:dyDescent="0.2">
      <c r="A5297" s="27" t="s">
        <v>2449</v>
      </c>
    </row>
    <row r="5298" spans="1:1" x14ac:dyDescent="0.2">
      <c r="A5298" s="28" t="s">
        <v>24</v>
      </c>
    </row>
    <row r="5299" spans="1:1" x14ac:dyDescent="0.2">
      <c r="A5299" s="12" t="s">
        <v>3058</v>
      </c>
    </row>
    <row r="5300" spans="1:1" x14ac:dyDescent="0.2">
      <c r="A5300" s="25">
        <v>180122805</v>
      </c>
    </row>
    <row r="5301" spans="1:1" x14ac:dyDescent="0.2">
      <c r="A5301" s="26" t="s">
        <v>5187</v>
      </c>
    </row>
    <row r="5302" spans="1:1" x14ac:dyDescent="0.2">
      <c r="A5302" s="27" t="s">
        <v>2275</v>
      </c>
    </row>
    <row r="5303" spans="1:1" x14ac:dyDescent="0.2">
      <c r="A5303" s="28" t="s">
        <v>24</v>
      </c>
    </row>
    <row r="5304" spans="1:1" x14ac:dyDescent="0.2">
      <c r="A5304" s="12" t="s">
        <v>29</v>
      </c>
    </row>
    <row r="5305" spans="1:1" x14ac:dyDescent="0.2">
      <c r="A5305" s="25">
        <v>104028131</v>
      </c>
    </row>
    <row r="5306" spans="1:1" x14ac:dyDescent="0.2">
      <c r="A5306" s="26" t="s">
        <v>4421</v>
      </c>
    </row>
    <row r="5307" spans="1:1" x14ac:dyDescent="0.2">
      <c r="A5307" s="27" t="s">
        <v>31</v>
      </c>
    </row>
    <row r="5308" spans="1:1" x14ac:dyDescent="0.2">
      <c r="A5308" s="28" t="s">
        <v>19</v>
      </c>
    </row>
    <row r="5309" spans="1:1" x14ac:dyDescent="0.2">
      <c r="A5309" s="12" t="s">
        <v>3057</v>
      </c>
    </row>
    <row r="5310" spans="1:1" x14ac:dyDescent="0.2">
      <c r="A5310" s="25">
        <v>180114837</v>
      </c>
    </row>
    <row r="5311" spans="1:1" x14ac:dyDescent="0.2">
      <c r="A5311" s="26" t="s">
        <v>5125</v>
      </c>
    </row>
    <row r="5312" spans="1:1" x14ac:dyDescent="0.2">
      <c r="A5312" s="27" t="s">
        <v>2084</v>
      </c>
    </row>
    <row r="5313" spans="1:1" x14ac:dyDescent="0.2">
      <c r="A5313" s="28" t="s">
        <v>43</v>
      </c>
    </row>
    <row r="5314" spans="1:1" x14ac:dyDescent="0.2">
      <c r="A5314" s="12" t="s">
        <v>2357</v>
      </c>
    </row>
    <row r="5315" spans="1:1" x14ac:dyDescent="0.2">
      <c r="A5315" s="25">
        <v>180168937</v>
      </c>
    </row>
    <row r="5316" spans="1:1" x14ac:dyDescent="0.2">
      <c r="A5316" s="26" t="s">
        <v>5208</v>
      </c>
    </row>
    <row r="5317" spans="1:1" x14ac:dyDescent="0.2">
      <c r="A5317" s="27" t="s">
        <v>2359</v>
      </c>
    </row>
    <row r="5318" spans="1:1" x14ac:dyDescent="0.2">
      <c r="A5318" s="28" t="s">
        <v>24</v>
      </c>
    </row>
    <row r="5319" spans="1:1" x14ac:dyDescent="0.2">
      <c r="A5319" s="12" t="s">
        <v>2566</v>
      </c>
    </row>
    <row r="5320" spans="1:1" x14ac:dyDescent="0.2">
      <c r="A5320" s="25">
        <v>180193805</v>
      </c>
    </row>
    <row r="5321" spans="1:1" x14ac:dyDescent="0.2">
      <c r="A5321" s="26" t="s">
        <v>5275</v>
      </c>
    </row>
    <row r="5322" spans="1:1" x14ac:dyDescent="0.2">
      <c r="A5322" s="27" t="s">
        <v>2568</v>
      </c>
    </row>
    <row r="5323" spans="1:1" x14ac:dyDescent="0.2">
      <c r="A5323" s="28" t="s">
        <v>24</v>
      </c>
    </row>
    <row r="5324" spans="1:1" x14ac:dyDescent="0.2">
      <c r="A5324" s="12" t="s">
        <v>2610</v>
      </c>
    </row>
    <row r="5325" spans="1:1" x14ac:dyDescent="0.2">
      <c r="A5325" s="25">
        <v>180196876</v>
      </c>
    </row>
    <row r="5326" spans="1:1" x14ac:dyDescent="0.2">
      <c r="A5326" s="26" t="s">
        <v>5287</v>
      </c>
    </row>
    <row r="5327" spans="1:1" x14ac:dyDescent="0.2">
      <c r="A5327" s="27" t="s">
        <v>2612</v>
      </c>
    </row>
    <row r="5328" spans="1:1" x14ac:dyDescent="0.2">
      <c r="A5328" s="28" t="s">
        <v>19</v>
      </c>
    </row>
    <row r="5329" spans="1:1" x14ac:dyDescent="0.2">
      <c r="A5329" s="12" t="s">
        <v>1944</v>
      </c>
    </row>
    <row r="5330" spans="1:1" x14ac:dyDescent="0.2">
      <c r="A5330" s="25">
        <v>180109375</v>
      </c>
    </row>
    <row r="5331" spans="1:1" x14ac:dyDescent="0.2">
      <c r="A5331" s="26" t="s">
        <v>5080</v>
      </c>
    </row>
    <row r="5332" spans="1:1" x14ac:dyDescent="0.2">
      <c r="A5332" s="27" t="s">
        <v>1946</v>
      </c>
    </row>
    <row r="5333" spans="1:1" x14ac:dyDescent="0.2">
      <c r="A5333" s="28" t="s">
        <v>19</v>
      </c>
    </row>
    <row r="5334" spans="1:1" x14ac:dyDescent="0.2">
      <c r="A5334" s="12" t="s">
        <v>480</v>
      </c>
    </row>
    <row r="5335" spans="1:1" x14ac:dyDescent="0.2">
      <c r="A5335" s="25">
        <v>180044294</v>
      </c>
    </row>
    <row r="5336" spans="1:1" x14ac:dyDescent="0.2">
      <c r="A5336" s="26" t="s">
        <v>4582</v>
      </c>
    </row>
    <row r="5337" spans="1:1" x14ac:dyDescent="0.2">
      <c r="A5337" s="27" t="s">
        <v>482</v>
      </c>
    </row>
    <row r="5338" spans="1:1" x14ac:dyDescent="0.2">
      <c r="A5338" s="28" t="s">
        <v>24</v>
      </c>
    </row>
    <row r="5339" spans="1:1" x14ac:dyDescent="0.2">
      <c r="A5339" s="12" t="s">
        <v>2070</v>
      </c>
    </row>
    <row r="5340" spans="1:1" x14ac:dyDescent="0.2">
      <c r="A5340" s="25">
        <v>180114144</v>
      </c>
    </row>
    <row r="5341" spans="1:1" x14ac:dyDescent="0.2">
      <c r="A5341" s="26" t="s">
        <v>4885</v>
      </c>
    </row>
    <row r="5342" spans="1:1" x14ac:dyDescent="0.2">
      <c r="A5342" s="27" t="s">
        <v>379</v>
      </c>
    </row>
    <row r="5343" spans="1:1" x14ac:dyDescent="0.2">
      <c r="A5343" s="28" t="s">
        <v>43</v>
      </c>
    </row>
    <row r="5344" spans="1:1" x14ac:dyDescent="0.2">
      <c r="A5344" s="25">
        <v>180171431</v>
      </c>
    </row>
    <row r="5345" spans="1:1" x14ac:dyDescent="0.2">
      <c r="A5345" s="26" t="s">
        <v>4885</v>
      </c>
    </row>
    <row r="5346" spans="1:1" x14ac:dyDescent="0.2">
      <c r="A5346" s="27" t="s">
        <v>379</v>
      </c>
    </row>
    <row r="5347" spans="1:1" x14ac:dyDescent="0.2">
      <c r="A5347" s="28" t="s">
        <v>24</v>
      </c>
    </row>
    <row r="5348" spans="1:1" x14ac:dyDescent="0.2">
      <c r="A5348" s="12" t="s">
        <v>1021</v>
      </c>
    </row>
    <row r="5349" spans="1:1" x14ac:dyDescent="0.2">
      <c r="A5349" s="25">
        <v>180049911</v>
      </c>
    </row>
    <row r="5350" spans="1:1" x14ac:dyDescent="0.2">
      <c r="A5350" s="26" t="s">
        <v>4764</v>
      </c>
    </row>
    <row r="5351" spans="1:1" x14ac:dyDescent="0.2">
      <c r="A5351" s="27" t="s">
        <v>1023</v>
      </c>
    </row>
    <row r="5352" spans="1:1" x14ac:dyDescent="0.2">
      <c r="A5352" s="28" t="s">
        <v>19</v>
      </c>
    </row>
    <row r="5353" spans="1:1" x14ac:dyDescent="0.2">
      <c r="A5353" s="12" t="s">
        <v>2445</v>
      </c>
    </row>
    <row r="5354" spans="1:1" x14ac:dyDescent="0.2">
      <c r="A5354" s="25">
        <v>180178555</v>
      </c>
    </row>
    <row r="5355" spans="1:1" x14ac:dyDescent="0.2">
      <c r="A5355" s="26" t="s">
        <v>5139</v>
      </c>
    </row>
    <row r="5356" spans="1:1" x14ac:dyDescent="0.2">
      <c r="A5356" s="27" t="s">
        <v>2130</v>
      </c>
    </row>
    <row r="5357" spans="1:1" x14ac:dyDescent="0.2">
      <c r="A5357" s="28" t="s">
        <v>24</v>
      </c>
    </row>
    <row r="5358" spans="1:1" x14ac:dyDescent="0.2">
      <c r="A5358" s="12" t="s">
        <v>1844</v>
      </c>
    </row>
    <row r="5359" spans="1:1" x14ac:dyDescent="0.2">
      <c r="A5359" s="25">
        <v>180107628</v>
      </c>
    </row>
    <row r="5360" spans="1:1" x14ac:dyDescent="0.2">
      <c r="A5360" s="26" t="s">
        <v>5052</v>
      </c>
    </row>
    <row r="5361" spans="1:1" x14ac:dyDescent="0.2">
      <c r="A5361" s="27" t="s">
        <v>267</v>
      </c>
    </row>
    <row r="5362" spans="1:1" x14ac:dyDescent="0.2">
      <c r="A5362" s="28" t="s">
        <v>24</v>
      </c>
    </row>
    <row r="5363" spans="1:1" x14ac:dyDescent="0.2">
      <c r="A5363" s="25">
        <v>180170613</v>
      </c>
    </row>
    <row r="5364" spans="1:1" x14ac:dyDescent="0.2">
      <c r="A5364" s="26" t="s">
        <v>5052</v>
      </c>
    </row>
    <row r="5365" spans="1:1" x14ac:dyDescent="0.2">
      <c r="A5365" s="27" t="s">
        <v>267</v>
      </c>
    </row>
    <row r="5366" spans="1:1" x14ac:dyDescent="0.2">
      <c r="A5366" s="28" t="s">
        <v>24</v>
      </c>
    </row>
    <row r="5367" spans="1:1" x14ac:dyDescent="0.2">
      <c r="A5367" s="12" t="s">
        <v>2381</v>
      </c>
    </row>
    <row r="5368" spans="1:1" x14ac:dyDescent="0.2">
      <c r="A5368" s="25">
        <v>180170753</v>
      </c>
    </row>
    <row r="5369" spans="1:1" x14ac:dyDescent="0.2">
      <c r="A5369" s="26" t="s">
        <v>5216</v>
      </c>
    </row>
    <row r="5370" spans="1:1" x14ac:dyDescent="0.2">
      <c r="A5370" s="27" t="s">
        <v>2383</v>
      </c>
    </row>
    <row r="5371" spans="1:1" x14ac:dyDescent="0.2">
      <c r="A5371" s="28" t="s">
        <v>24</v>
      </c>
    </row>
    <row r="5372" spans="1:1" x14ac:dyDescent="0.2">
      <c r="A5372" s="12" t="s">
        <v>1832</v>
      </c>
    </row>
    <row r="5373" spans="1:1" x14ac:dyDescent="0.2">
      <c r="A5373" s="25">
        <v>180107504</v>
      </c>
    </row>
    <row r="5374" spans="1:1" x14ac:dyDescent="0.2">
      <c r="A5374" s="26" t="s">
        <v>4930</v>
      </c>
    </row>
    <row r="5375" spans="1:1" x14ac:dyDescent="0.2">
      <c r="A5375" s="27" t="s">
        <v>31</v>
      </c>
    </row>
    <row r="5376" spans="1:1" x14ac:dyDescent="0.2">
      <c r="A5376" s="28" t="s">
        <v>24</v>
      </c>
    </row>
    <row r="5377" spans="1:1" x14ac:dyDescent="0.2">
      <c r="A5377" s="25">
        <v>180117542</v>
      </c>
    </row>
    <row r="5378" spans="1:1" x14ac:dyDescent="0.2">
      <c r="A5378" s="26" t="s">
        <v>4930</v>
      </c>
    </row>
    <row r="5379" spans="1:1" x14ac:dyDescent="0.2">
      <c r="A5379" s="27" t="s">
        <v>31</v>
      </c>
    </row>
    <row r="5380" spans="1:1" x14ac:dyDescent="0.2">
      <c r="A5380" s="28" t="s">
        <v>24</v>
      </c>
    </row>
    <row r="5381" spans="1:1" x14ac:dyDescent="0.2">
      <c r="A5381" s="12" t="s">
        <v>1804</v>
      </c>
    </row>
    <row r="5382" spans="1:1" x14ac:dyDescent="0.2">
      <c r="A5382" s="25">
        <v>180106923</v>
      </c>
    </row>
    <row r="5383" spans="1:1" x14ac:dyDescent="0.2">
      <c r="A5383" s="26" t="s">
        <v>5039</v>
      </c>
    </row>
    <row r="5384" spans="1:1" x14ac:dyDescent="0.2">
      <c r="A5384" s="27" t="s">
        <v>1806</v>
      </c>
    </row>
    <row r="5385" spans="1:1" x14ac:dyDescent="0.2">
      <c r="A5385" s="28" t="s">
        <v>19</v>
      </c>
    </row>
    <row r="5386" spans="1:1" x14ac:dyDescent="0.2">
      <c r="A5386" s="12" t="s">
        <v>1597</v>
      </c>
    </row>
    <row r="5387" spans="1:1" x14ac:dyDescent="0.2">
      <c r="A5387" s="25">
        <v>180101743</v>
      </c>
    </row>
    <row r="5388" spans="1:1" x14ac:dyDescent="0.2">
      <c r="A5388" s="26" t="s">
        <v>4972</v>
      </c>
    </row>
    <row r="5389" spans="1:1" x14ac:dyDescent="0.2">
      <c r="A5389" s="27" t="s">
        <v>1599</v>
      </c>
    </row>
    <row r="5390" spans="1:1" x14ac:dyDescent="0.2">
      <c r="A5390" s="28" t="s">
        <v>24</v>
      </c>
    </row>
    <row r="5391" spans="1:1" x14ac:dyDescent="0.2">
      <c r="A5391" s="12" t="s">
        <v>1923</v>
      </c>
    </row>
    <row r="5392" spans="1:1" x14ac:dyDescent="0.2">
      <c r="A5392" s="25">
        <v>180109035</v>
      </c>
    </row>
    <row r="5393" spans="1:1" x14ac:dyDescent="0.2">
      <c r="A5393" s="26" t="s">
        <v>4636</v>
      </c>
    </row>
    <row r="5394" spans="1:1" x14ac:dyDescent="0.2">
      <c r="A5394" s="27" t="s">
        <v>636</v>
      </c>
    </row>
    <row r="5395" spans="1:1" x14ac:dyDescent="0.2">
      <c r="A5395" s="28" t="s">
        <v>24</v>
      </c>
    </row>
    <row r="5396" spans="1:1" x14ac:dyDescent="0.2">
      <c r="A5396" s="12" t="s">
        <v>1677</v>
      </c>
    </row>
    <row r="5397" spans="1:1" x14ac:dyDescent="0.2">
      <c r="A5397" s="25">
        <v>180104254</v>
      </c>
    </row>
    <row r="5398" spans="1:1" x14ac:dyDescent="0.2">
      <c r="A5398" s="26" t="s">
        <v>4667</v>
      </c>
    </row>
    <row r="5399" spans="1:1" x14ac:dyDescent="0.2">
      <c r="A5399" s="27" t="s">
        <v>28</v>
      </c>
    </row>
    <row r="5400" spans="1:1" x14ac:dyDescent="0.2">
      <c r="A5400" s="28" t="s">
        <v>19</v>
      </c>
    </row>
    <row r="5401" spans="1:1" x14ac:dyDescent="0.2">
      <c r="A5401" s="12" t="s">
        <v>2913</v>
      </c>
    </row>
    <row r="5402" spans="1:1" x14ac:dyDescent="0.2">
      <c r="A5402" s="25">
        <v>180220505</v>
      </c>
    </row>
    <row r="5403" spans="1:1" x14ac:dyDescent="0.2">
      <c r="A5403" s="26" t="s">
        <v>5345</v>
      </c>
    </row>
    <row r="5404" spans="1:1" x14ac:dyDescent="0.2">
      <c r="A5404" s="27" t="s">
        <v>2915</v>
      </c>
    </row>
    <row r="5405" spans="1:1" x14ac:dyDescent="0.2">
      <c r="A5405" s="28" t="s">
        <v>19</v>
      </c>
    </row>
    <row r="5406" spans="1:1" x14ac:dyDescent="0.2">
      <c r="A5406" s="12" t="s">
        <v>2519</v>
      </c>
    </row>
    <row r="5407" spans="1:1" x14ac:dyDescent="0.2">
      <c r="A5407" s="25">
        <v>180194660</v>
      </c>
    </row>
    <row r="5408" spans="1:1" x14ac:dyDescent="0.2">
      <c r="A5408" s="26" t="s">
        <v>5270</v>
      </c>
    </row>
    <row r="5409" spans="1:1" x14ac:dyDescent="0.2">
      <c r="A5409" s="27" t="s">
        <v>86</v>
      </c>
    </row>
    <row r="5410" spans="1:1" x14ac:dyDescent="0.2">
      <c r="A5410" s="28" t="s">
        <v>24</v>
      </c>
    </row>
    <row r="5411" spans="1:1" x14ac:dyDescent="0.2">
      <c r="A5411" s="12" t="s">
        <v>1729</v>
      </c>
    </row>
    <row r="5412" spans="1:1" x14ac:dyDescent="0.2">
      <c r="A5412" s="25">
        <v>180105374</v>
      </c>
    </row>
    <row r="5413" spans="1:1" x14ac:dyDescent="0.2">
      <c r="A5413" s="26" t="s">
        <v>5018</v>
      </c>
    </row>
    <row r="5414" spans="1:1" x14ac:dyDescent="0.2">
      <c r="A5414" s="27" t="s">
        <v>1731</v>
      </c>
    </row>
    <row r="5415" spans="1:1" x14ac:dyDescent="0.2">
      <c r="A5415" s="28" t="s">
        <v>19</v>
      </c>
    </row>
    <row r="5416" spans="1:1" x14ac:dyDescent="0.2">
      <c r="A5416" s="12" t="s">
        <v>1457</v>
      </c>
    </row>
    <row r="5417" spans="1:1" x14ac:dyDescent="0.2">
      <c r="A5417" s="25">
        <v>180066360</v>
      </c>
    </row>
    <row r="5418" spans="1:1" x14ac:dyDescent="0.2">
      <c r="A5418" s="26" t="s">
        <v>4923</v>
      </c>
    </row>
    <row r="5419" spans="1:1" x14ac:dyDescent="0.2">
      <c r="A5419" s="27" t="s">
        <v>562</v>
      </c>
    </row>
    <row r="5420" spans="1:1" x14ac:dyDescent="0.2">
      <c r="A5420" s="28" t="s">
        <v>19</v>
      </c>
    </row>
    <row r="5421" spans="1:1" x14ac:dyDescent="0.2">
      <c r="A5421" s="25">
        <v>180141680</v>
      </c>
    </row>
    <row r="5422" spans="1:1" x14ac:dyDescent="0.2">
      <c r="A5422" s="26" t="s">
        <v>4414</v>
      </c>
    </row>
    <row r="5423" spans="1:1" x14ac:dyDescent="0.2">
      <c r="A5423" s="27" t="s">
        <v>4414</v>
      </c>
    </row>
    <row r="5424" spans="1:1" x14ac:dyDescent="0.2">
      <c r="A5424" s="28" t="s">
        <v>19</v>
      </c>
    </row>
    <row r="5425" spans="1:1" x14ac:dyDescent="0.2">
      <c r="A5425" s="12" t="s">
        <v>2648</v>
      </c>
    </row>
    <row r="5426" spans="1:1" x14ac:dyDescent="0.2">
      <c r="A5426" s="25">
        <v>180201543</v>
      </c>
    </row>
    <row r="5427" spans="1:1" x14ac:dyDescent="0.2">
      <c r="A5427" s="26" t="s">
        <v>4590</v>
      </c>
    </row>
    <row r="5428" spans="1:1" x14ac:dyDescent="0.2">
      <c r="A5428" s="27" t="s">
        <v>744</v>
      </c>
    </row>
    <row r="5429" spans="1:1" x14ac:dyDescent="0.2">
      <c r="A5429" s="28" t="s">
        <v>19</v>
      </c>
    </row>
    <row r="5430" spans="1:1" x14ac:dyDescent="0.2">
      <c r="A5430" s="12" t="s">
        <v>2287</v>
      </c>
    </row>
    <row r="5431" spans="1:1" x14ac:dyDescent="0.2">
      <c r="A5431" s="25">
        <v>180146321</v>
      </c>
    </row>
    <row r="5432" spans="1:1" x14ac:dyDescent="0.2">
      <c r="A5432" s="26" t="s">
        <v>5190</v>
      </c>
    </row>
    <row r="5433" spans="1:1" x14ac:dyDescent="0.2">
      <c r="A5433" s="27" t="s">
        <v>46</v>
      </c>
    </row>
    <row r="5434" spans="1:1" x14ac:dyDescent="0.2">
      <c r="A5434" s="28" t="s">
        <v>24</v>
      </c>
    </row>
    <row r="5435" spans="1:1" x14ac:dyDescent="0.2">
      <c r="A5435" s="12" t="s">
        <v>3043</v>
      </c>
    </row>
    <row r="5436" spans="1:1" x14ac:dyDescent="0.2">
      <c r="A5436" s="25">
        <v>180047757</v>
      </c>
    </row>
    <row r="5437" spans="1:1" x14ac:dyDescent="0.2">
      <c r="A5437" s="26" t="s">
        <v>4705</v>
      </c>
    </row>
    <row r="5438" spans="1:1" x14ac:dyDescent="0.2">
      <c r="A5438" s="27" t="s">
        <v>151</v>
      </c>
    </row>
    <row r="5439" spans="1:1" x14ac:dyDescent="0.2">
      <c r="A5439" s="28" t="s">
        <v>19</v>
      </c>
    </row>
    <row r="5440" spans="1:1" x14ac:dyDescent="0.2">
      <c r="A5440" s="12" t="s">
        <v>683</v>
      </c>
    </row>
    <row r="5441" spans="1:1" x14ac:dyDescent="0.2">
      <c r="A5441" s="25">
        <v>180046300</v>
      </c>
    </row>
    <row r="5442" spans="1:1" x14ac:dyDescent="0.2">
      <c r="A5442" s="26" t="s">
        <v>4654</v>
      </c>
    </row>
    <row r="5443" spans="1:1" x14ac:dyDescent="0.2">
      <c r="A5443" s="27" t="s">
        <v>25</v>
      </c>
    </row>
    <row r="5444" spans="1:1" x14ac:dyDescent="0.2">
      <c r="A5444" s="25">
        <v>180129591</v>
      </c>
    </row>
    <row r="5445" spans="1:1" x14ac:dyDescent="0.2">
      <c r="A5445" s="26" t="s">
        <v>4414</v>
      </c>
    </row>
    <row r="5446" spans="1:1" x14ac:dyDescent="0.2">
      <c r="A5446" s="27" t="s">
        <v>4414</v>
      </c>
    </row>
    <row r="5447" spans="1:1" x14ac:dyDescent="0.2">
      <c r="A5447" s="28" t="s">
        <v>43</v>
      </c>
    </row>
    <row r="5448" spans="1:1" x14ac:dyDescent="0.2">
      <c r="A5448" s="12" t="s">
        <v>2527</v>
      </c>
    </row>
    <row r="5449" spans="1:1" x14ac:dyDescent="0.2">
      <c r="A5449" s="25">
        <v>180187635</v>
      </c>
    </row>
    <row r="5450" spans="1:1" x14ac:dyDescent="0.2">
      <c r="A5450" s="26" t="s">
        <v>5260</v>
      </c>
    </row>
    <row r="5451" spans="1:1" x14ac:dyDescent="0.2">
      <c r="A5451" s="27" t="s">
        <v>2528</v>
      </c>
    </row>
    <row r="5452" spans="1:1" x14ac:dyDescent="0.2">
      <c r="A5452" s="28" t="s">
        <v>24</v>
      </c>
    </row>
    <row r="5453" spans="1:1" x14ac:dyDescent="0.2">
      <c r="A5453" s="12" t="s">
        <v>647</v>
      </c>
    </row>
    <row r="5454" spans="1:1" x14ac:dyDescent="0.2">
      <c r="A5454" s="25">
        <v>180046041</v>
      </c>
    </row>
    <row r="5455" spans="1:1" x14ac:dyDescent="0.2">
      <c r="A5455" s="26" t="s">
        <v>4641</v>
      </c>
    </row>
    <row r="5456" spans="1:1" x14ac:dyDescent="0.2">
      <c r="A5456" s="27" t="s">
        <v>25</v>
      </c>
    </row>
    <row r="5457" spans="1:1" x14ac:dyDescent="0.2">
      <c r="A5457" s="12" t="s">
        <v>2066</v>
      </c>
    </row>
    <row r="5458" spans="1:1" x14ac:dyDescent="0.2">
      <c r="A5458" s="25">
        <v>180113615</v>
      </c>
    </row>
    <row r="5459" spans="1:1" x14ac:dyDescent="0.2">
      <c r="A5459" s="26" t="s">
        <v>4675</v>
      </c>
    </row>
    <row r="5460" spans="1:1" x14ac:dyDescent="0.2">
      <c r="A5460" s="27" t="s">
        <v>98</v>
      </c>
    </row>
    <row r="5461" spans="1:1" x14ac:dyDescent="0.2">
      <c r="A5461" s="28" t="s">
        <v>19</v>
      </c>
    </row>
    <row r="5462" spans="1:1" x14ac:dyDescent="0.2">
      <c r="A5462" s="12" t="s">
        <v>1841</v>
      </c>
    </row>
    <row r="5463" spans="1:1" x14ac:dyDescent="0.2">
      <c r="A5463" s="25">
        <v>180107601</v>
      </c>
    </row>
    <row r="5464" spans="1:1" x14ac:dyDescent="0.2">
      <c r="A5464" s="26" t="s">
        <v>5051</v>
      </c>
    </row>
    <row r="5465" spans="1:1" x14ac:dyDescent="0.2">
      <c r="A5465" s="27" t="s">
        <v>1843</v>
      </c>
    </row>
    <row r="5466" spans="1:1" x14ac:dyDescent="0.2">
      <c r="A5466" s="28" t="s">
        <v>19</v>
      </c>
    </row>
    <row r="5467" spans="1:1" x14ac:dyDescent="0.2">
      <c r="A5467" s="12" t="s">
        <v>1440</v>
      </c>
    </row>
    <row r="5468" spans="1:1" x14ac:dyDescent="0.2">
      <c r="A5468" s="25">
        <v>180066239</v>
      </c>
    </row>
    <row r="5469" spans="1:1" x14ac:dyDescent="0.2">
      <c r="A5469" s="26" t="s">
        <v>4917</v>
      </c>
    </row>
    <row r="5470" spans="1:1" x14ac:dyDescent="0.2">
      <c r="A5470" s="27" t="s">
        <v>1145</v>
      </c>
    </row>
    <row r="5471" spans="1:1" x14ac:dyDescent="0.2">
      <c r="A5471" s="28" t="s">
        <v>19</v>
      </c>
    </row>
    <row r="5472" spans="1:1" x14ac:dyDescent="0.2">
      <c r="A5472" s="12" t="s">
        <v>997</v>
      </c>
    </row>
    <row r="5473" spans="1:1" x14ac:dyDescent="0.2">
      <c r="A5473" s="25">
        <v>180049709</v>
      </c>
    </row>
    <row r="5474" spans="1:1" x14ac:dyDescent="0.2">
      <c r="A5474" s="26" t="s">
        <v>4482</v>
      </c>
    </row>
    <row r="5475" spans="1:1" x14ac:dyDescent="0.2">
      <c r="A5475" s="27" t="s">
        <v>151</v>
      </c>
    </row>
    <row r="5476" spans="1:1" x14ac:dyDescent="0.2">
      <c r="A5476" s="28" t="s">
        <v>43</v>
      </c>
    </row>
    <row r="5477" spans="1:1" x14ac:dyDescent="0.2">
      <c r="A5477" s="12" t="s">
        <v>1593</v>
      </c>
    </row>
    <row r="5478" spans="1:1" x14ac:dyDescent="0.2">
      <c r="A5478" s="25">
        <v>180101018</v>
      </c>
    </row>
    <row r="5479" spans="1:1" x14ac:dyDescent="0.2">
      <c r="A5479" s="26" t="s">
        <v>4971</v>
      </c>
    </row>
    <row r="5480" spans="1:1" x14ac:dyDescent="0.2">
      <c r="A5480" s="27" t="s">
        <v>1595</v>
      </c>
    </row>
    <row r="5481" spans="1:1" x14ac:dyDescent="0.2">
      <c r="A5481" s="28" t="s">
        <v>43</v>
      </c>
    </row>
    <row r="5482" spans="1:1" x14ac:dyDescent="0.2">
      <c r="A5482" s="12" t="s">
        <v>2239</v>
      </c>
    </row>
    <row r="5483" spans="1:1" x14ac:dyDescent="0.2">
      <c r="A5483" s="25">
        <v>180121531</v>
      </c>
    </row>
    <row r="5484" spans="1:1" x14ac:dyDescent="0.2">
      <c r="A5484" s="26" t="s">
        <v>4612</v>
      </c>
    </row>
    <row r="5485" spans="1:1" x14ac:dyDescent="0.2">
      <c r="A5485" s="27" t="s">
        <v>151</v>
      </c>
    </row>
    <row r="5486" spans="1:1" x14ac:dyDescent="0.2">
      <c r="A5486" s="28" t="s">
        <v>19</v>
      </c>
    </row>
    <row r="5487" spans="1:1" x14ac:dyDescent="0.2">
      <c r="A5487" s="12" t="s">
        <v>2760</v>
      </c>
    </row>
    <row r="5488" spans="1:1" x14ac:dyDescent="0.2">
      <c r="A5488" s="25">
        <v>180209560</v>
      </c>
    </row>
    <row r="5489" spans="1:1" x14ac:dyDescent="0.2">
      <c r="A5489" s="26" t="s">
        <v>5330</v>
      </c>
    </row>
    <row r="5490" spans="1:1" x14ac:dyDescent="0.2">
      <c r="A5490" s="27" t="s">
        <v>374</v>
      </c>
    </row>
    <row r="5491" spans="1:1" x14ac:dyDescent="0.2">
      <c r="A5491" s="28" t="s">
        <v>19</v>
      </c>
    </row>
    <row r="5492" spans="1:1" x14ac:dyDescent="0.2">
      <c r="A5492" s="12" t="s">
        <v>2315</v>
      </c>
    </row>
    <row r="5493" spans="1:1" x14ac:dyDescent="0.2">
      <c r="A5493" s="25">
        <v>180147530</v>
      </c>
    </row>
    <row r="5494" spans="1:1" x14ac:dyDescent="0.2">
      <c r="A5494" s="26" t="s">
        <v>4566</v>
      </c>
    </row>
    <row r="5495" spans="1:1" x14ac:dyDescent="0.2">
      <c r="A5495" s="27" t="s">
        <v>443</v>
      </c>
    </row>
    <row r="5496" spans="1:1" x14ac:dyDescent="0.2">
      <c r="A5496" s="28" t="s">
        <v>24</v>
      </c>
    </row>
    <row r="5497" spans="1:1" x14ac:dyDescent="0.2">
      <c r="A5497" s="25">
        <v>180177359</v>
      </c>
    </row>
    <row r="5498" spans="1:1" x14ac:dyDescent="0.2">
      <c r="A5498" s="26" t="s">
        <v>4566</v>
      </c>
    </row>
    <row r="5499" spans="1:1" x14ac:dyDescent="0.2">
      <c r="A5499" s="27" t="s">
        <v>443</v>
      </c>
    </row>
    <row r="5500" spans="1:1" x14ac:dyDescent="0.2">
      <c r="A5500" s="28" t="s">
        <v>19</v>
      </c>
    </row>
    <row r="5501" spans="1:1" x14ac:dyDescent="0.2">
      <c r="A5501" s="12" t="s">
        <v>596</v>
      </c>
    </row>
    <row r="5502" spans="1:1" x14ac:dyDescent="0.2">
      <c r="A5502" s="25">
        <v>180045657</v>
      </c>
    </row>
    <row r="5503" spans="1:1" x14ac:dyDescent="0.2">
      <c r="A5503" s="26" t="s">
        <v>4622</v>
      </c>
    </row>
    <row r="5504" spans="1:1" x14ac:dyDescent="0.2">
      <c r="A5504" s="27" t="s">
        <v>42</v>
      </c>
    </row>
    <row r="5505" spans="1:1" x14ac:dyDescent="0.2">
      <c r="A5505" s="25">
        <v>180129648</v>
      </c>
    </row>
    <row r="5506" spans="1:1" x14ac:dyDescent="0.2">
      <c r="A5506" s="26" t="s">
        <v>4414</v>
      </c>
    </row>
    <row r="5507" spans="1:1" x14ac:dyDescent="0.2">
      <c r="A5507" s="27" t="s">
        <v>4414</v>
      </c>
    </row>
    <row r="5508" spans="1:1" x14ac:dyDescent="0.2">
      <c r="A5508" s="28" t="s">
        <v>19</v>
      </c>
    </row>
    <row r="5509" spans="1:1" x14ac:dyDescent="0.2">
      <c r="A5509" s="12" t="s">
        <v>1414</v>
      </c>
    </row>
    <row r="5510" spans="1:1" x14ac:dyDescent="0.2">
      <c r="A5510" s="25">
        <v>180066050</v>
      </c>
    </row>
    <row r="5511" spans="1:1" x14ac:dyDescent="0.2">
      <c r="A5511" s="26" t="s">
        <v>4910</v>
      </c>
    </row>
    <row r="5512" spans="1:1" x14ac:dyDescent="0.2">
      <c r="A5512" s="27" t="s">
        <v>154</v>
      </c>
    </row>
    <row r="5513" spans="1:1" x14ac:dyDescent="0.2">
      <c r="A5513" s="28" t="s">
        <v>19</v>
      </c>
    </row>
    <row r="5514" spans="1:1" x14ac:dyDescent="0.2">
      <c r="A5514" s="12" t="s">
        <v>973</v>
      </c>
    </row>
    <row r="5515" spans="1:1" x14ac:dyDescent="0.2">
      <c r="A5515" s="25">
        <v>180049445</v>
      </c>
    </row>
    <row r="5516" spans="1:1" x14ac:dyDescent="0.2">
      <c r="A5516" s="26" t="s">
        <v>4751</v>
      </c>
    </row>
    <row r="5517" spans="1:1" x14ac:dyDescent="0.2">
      <c r="A5517" s="27" t="s">
        <v>975</v>
      </c>
    </row>
    <row r="5518" spans="1:1" x14ac:dyDescent="0.2">
      <c r="A5518" s="28" t="s">
        <v>24</v>
      </c>
    </row>
    <row r="5519" spans="1:1" x14ac:dyDescent="0.2">
      <c r="A5519" s="12" t="s">
        <v>2374</v>
      </c>
    </row>
    <row r="5520" spans="1:1" x14ac:dyDescent="0.2">
      <c r="A5520" s="25">
        <v>180169917</v>
      </c>
    </row>
    <row r="5521" spans="1:1" x14ac:dyDescent="0.2">
      <c r="A5521" s="26" t="s">
        <v>5214</v>
      </c>
    </row>
    <row r="5522" spans="1:1" x14ac:dyDescent="0.2">
      <c r="A5522" s="27" t="s">
        <v>42</v>
      </c>
    </row>
    <row r="5523" spans="1:1" x14ac:dyDescent="0.2">
      <c r="A5523" s="12" t="s">
        <v>364</v>
      </c>
    </row>
    <row r="5524" spans="1:1" x14ac:dyDescent="0.2">
      <c r="A5524" s="25">
        <v>180043093</v>
      </c>
    </row>
    <row r="5525" spans="1:1" x14ac:dyDescent="0.2">
      <c r="A5525" s="26" t="s">
        <v>4532</v>
      </c>
    </row>
    <row r="5526" spans="1:1" x14ac:dyDescent="0.2">
      <c r="A5526" s="27" t="s">
        <v>46</v>
      </c>
    </row>
    <row r="5527" spans="1:1" x14ac:dyDescent="0.2">
      <c r="A5527" s="28" t="s">
        <v>43</v>
      </c>
    </row>
    <row r="5528" spans="1:1" x14ac:dyDescent="0.2">
      <c r="A5528" s="25">
        <v>180126053</v>
      </c>
    </row>
    <row r="5529" spans="1:1" x14ac:dyDescent="0.2">
      <c r="A5529" s="26" t="s">
        <v>4414</v>
      </c>
    </row>
    <row r="5530" spans="1:1" x14ac:dyDescent="0.2">
      <c r="A5530" s="27" t="s">
        <v>4414</v>
      </c>
    </row>
    <row r="5531" spans="1:1" x14ac:dyDescent="0.2">
      <c r="A5531" s="28" t="s">
        <v>43</v>
      </c>
    </row>
    <row r="5532" spans="1:1" x14ac:dyDescent="0.2">
      <c r="A5532" s="12" t="s">
        <v>927</v>
      </c>
    </row>
    <row r="5533" spans="1:1" x14ac:dyDescent="0.2">
      <c r="A5533" s="25">
        <v>180048982</v>
      </c>
    </row>
    <row r="5534" spans="1:1" x14ac:dyDescent="0.2">
      <c r="A5534" s="26" t="s">
        <v>4738</v>
      </c>
    </row>
    <row r="5535" spans="1:1" x14ac:dyDescent="0.2">
      <c r="A5535" s="27" t="s">
        <v>929</v>
      </c>
    </row>
    <row r="5536" spans="1:1" x14ac:dyDescent="0.2">
      <c r="A5536" s="28" t="s">
        <v>43</v>
      </c>
    </row>
    <row r="5537" spans="1:1" x14ac:dyDescent="0.2">
      <c r="A5537" s="12" t="s">
        <v>3068</v>
      </c>
    </row>
    <row r="5538" spans="1:1" x14ac:dyDescent="0.2">
      <c r="A5538" s="25">
        <v>180201233</v>
      </c>
    </row>
    <row r="5539" spans="1:1" x14ac:dyDescent="0.2">
      <c r="A5539" s="26" t="s">
        <v>5306</v>
      </c>
    </row>
    <row r="5540" spans="1:1" x14ac:dyDescent="0.2">
      <c r="A5540" s="27" t="s">
        <v>2666</v>
      </c>
    </row>
    <row r="5541" spans="1:1" x14ac:dyDescent="0.2">
      <c r="A5541" s="28" t="s">
        <v>24</v>
      </c>
    </row>
    <row r="5542" spans="1:1" x14ac:dyDescent="0.2">
      <c r="A5542" s="12" t="s">
        <v>717</v>
      </c>
    </row>
    <row r="5543" spans="1:1" x14ac:dyDescent="0.2">
      <c r="A5543" s="25">
        <v>180046610</v>
      </c>
    </row>
    <row r="5544" spans="1:1" x14ac:dyDescent="0.2">
      <c r="A5544" s="26" t="s">
        <v>4666</v>
      </c>
    </row>
    <row r="5545" spans="1:1" x14ac:dyDescent="0.2">
      <c r="A5545" s="27" t="s">
        <v>60</v>
      </c>
    </row>
    <row r="5546" spans="1:1" x14ac:dyDescent="0.2">
      <c r="A5546" s="28" t="s">
        <v>43</v>
      </c>
    </row>
    <row r="5547" spans="1:1" x14ac:dyDescent="0.2">
      <c r="A5547" s="25">
        <v>180130595</v>
      </c>
    </row>
    <row r="5548" spans="1:1" x14ac:dyDescent="0.2">
      <c r="A5548" s="26" t="s">
        <v>4414</v>
      </c>
    </row>
    <row r="5549" spans="1:1" x14ac:dyDescent="0.2">
      <c r="A5549" s="27" t="s">
        <v>4414</v>
      </c>
    </row>
    <row r="5550" spans="1:1" x14ac:dyDescent="0.2">
      <c r="A5550" s="28" t="s">
        <v>43</v>
      </c>
    </row>
    <row r="5551" spans="1:1" x14ac:dyDescent="0.2">
      <c r="A5551" s="12" t="s">
        <v>829</v>
      </c>
    </row>
    <row r="5552" spans="1:1" x14ac:dyDescent="0.2">
      <c r="A5552" s="25">
        <v>180047846</v>
      </c>
    </row>
    <row r="5553" spans="1:1" x14ac:dyDescent="0.2">
      <c r="A5553" s="26" t="s">
        <v>4708</v>
      </c>
    </row>
    <row r="5554" spans="1:1" x14ac:dyDescent="0.2">
      <c r="A5554" s="27" t="s">
        <v>831</v>
      </c>
    </row>
    <row r="5555" spans="1:1" x14ac:dyDescent="0.2">
      <c r="A5555" s="28" t="s">
        <v>19</v>
      </c>
    </row>
    <row r="5556" spans="1:1" x14ac:dyDescent="0.2">
      <c r="A5556" s="25">
        <v>180135028</v>
      </c>
    </row>
    <row r="5557" spans="1:1" x14ac:dyDescent="0.2">
      <c r="A5557" s="26" t="s">
        <v>4414</v>
      </c>
    </row>
    <row r="5558" spans="1:1" x14ac:dyDescent="0.2">
      <c r="A5558" s="27" t="s">
        <v>4414</v>
      </c>
    </row>
    <row r="5559" spans="1:1" x14ac:dyDescent="0.2">
      <c r="A5559" s="28" t="s">
        <v>19</v>
      </c>
    </row>
    <row r="5560" spans="1:1" x14ac:dyDescent="0.2">
      <c r="A5560" s="12" t="s">
        <v>206</v>
      </c>
    </row>
    <row r="5561" spans="1:1" x14ac:dyDescent="0.2">
      <c r="A5561" s="25">
        <v>180033373</v>
      </c>
    </row>
    <row r="5562" spans="1:1" x14ac:dyDescent="0.2">
      <c r="A5562" s="26" t="s">
        <v>17</v>
      </c>
    </row>
    <row r="5563" spans="1:1" x14ac:dyDescent="0.2">
      <c r="A5563" s="27" t="s">
        <v>17</v>
      </c>
    </row>
    <row r="5564" spans="1:1" x14ac:dyDescent="0.2">
      <c r="A5564" s="28" t="s">
        <v>24</v>
      </c>
    </row>
    <row r="5565" spans="1:1" x14ac:dyDescent="0.2">
      <c r="A5565" s="12" t="s">
        <v>2739</v>
      </c>
    </row>
    <row r="5566" spans="1:1" x14ac:dyDescent="0.2">
      <c r="A5566" s="25">
        <v>180116481</v>
      </c>
    </row>
    <row r="5567" spans="1:1" x14ac:dyDescent="0.2">
      <c r="A5567" s="26" t="s">
        <v>5147</v>
      </c>
    </row>
    <row r="5568" spans="1:1" x14ac:dyDescent="0.2">
      <c r="A5568" s="27" t="s">
        <v>2151</v>
      </c>
    </row>
    <row r="5569" spans="1:1" x14ac:dyDescent="0.2">
      <c r="A5569" s="28" t="s">
        <v>24</v>
      </c>
    </row>
    <row r="5570" spans="1:1" x14ac:dyDescent="0.2">
      <c r="A5570" s="25">
        <v>180178339</v>
      </c>
    </row>
    <row r="5571" spans="1:1" x14ac:dyDescent="0.2">
      <c r="A5571" s="26" t="s">
        <v>5233</v>
      </c>
    </row>
    <row r="5572" spans="1:1" x14ac:dyDescent="0.2">
      <c r="A5572" s="27" t="s">
        <v>2441</v>
      </c>
    </row>
    <row r="5573" spans="1:1" x14ac:dyDescent="0.2">
      <c r="A5573" s="28" t="s">
        <v>19</v>
      </c>
    </row>
    <row r="5574" spans="1:1" x14ac:dyDescent="0.2">
      <c r="A5574" s="12" t="s">
        <v>904</v>
      </c>
    </row>
    <row r="5575" spans="1:1" x14ac:dyDescent="0.2">
      <c r="A5575" s="25">
        <v>180048818</v>
      </c>
    </row>
    <row r="5576" spans="1:1" x14ac:dyDescent="0.2">
      <c r="A5576" s="26" t="s">
        <v>4611</v>
      </c>
    </row>
    <row r="5577" spans="1:1" x14ac:dyDescent="0.2">
      <c r="A5577" s="27" t="s">
        <v>42</v>
      </c>
    </row>
    <row r="5578" spans="1:1" x14ac:dyDescent="0.2">
      <c r="A5578" s="12" t="s">
        <v>2613</v>
      </c>
    </row>
    <row r="5579" spans="1:1" x14ac:dyDescent="0.2">
      <c r="A5579" s="25">
        <v>180196930</v>
      </c>
    </row>
    <row r="5580" spans="1:1" x14ac:dyDescent="0.2">
      <c r="A5580" s="26" t="s">
        <v>5288</v>
      </c>
    </row>
    <row r="5581" spans="1:1" x14ac:dyDescent="0.2">
      <c r="A5581" s="27" t="s">
        <v>2615</v>
      </c>
    </row>
    <row r="5582" spans="1:1" x14ac:dyDescent="0.2">
      <c r="A5582" s="28" t="s">
        <v>24</v>
      </c>
    </row>
    <row r="5583" spans="1:1" x14ac:dyDescent="0.2">
      <c r="A5583" s="12" t="s">
        <v>1012</v>
      </c>
    </row>
    <row r="5584" spans="1:1" x14ac:dyDescent="0.2">
      <c r="A5584" s="25">
        <v>180049814</v>
      </c>
    </row>
    <row r="5585" spans="1:1" x14ac:dyDescent="0.2">
      <c r="A5585" s="26" t="s">
        <v>4762</v>
      </c>
    </row>
    <row r="5586" spans="1:1" x14ac:dyDescent="0.2">
      <c r="A5586" s="27" t="s">
        <v>949</v>
      </c>
    </row>
    <row r="5587" spans="1:1" x14ac:dyDescent="0.2">
      <c r="A5587" s="28" t="s">
        <v>19</v>
      </c>
    </row>
    <row r="5588" spans="1:1" x14ac:dyDescent="0.2">
      <c r="A5588" s="12" t="s">
        <v>971</v>
      </c>
    </row>
    <row r="5589" spans="1:1" x14ac:dyDescent="0.2">
      <c r="A5589" s="25">
        <v>180049431</v>
      </c>
    </row>
    <row r="5590" spans="1:1" x14ac:dyDescent="0.2">
      <c r="A5590" s="26" t="s">
        <v>4749</v>
      </c>
    </row>
    <row r="5591" spans="1:1" x14ac:dyDescent="0.2">
      <c r="A5591" s="27" t="s">
        <v>968</v>
      </c>
    </row>
    <row r="5592" spans="1:1" x14ac:dyDescent="0.2">
      <c r="A5592" s="28" t="s">
        <v>24</v>
      </c>
    </row>
    <row r="5593" spans="1:1" x14ac:dyDescent="0.2">
      <c r="A5593" s="25">
        <v>180135826</v>
      </c>
    </row>
    <row r="5594" spans="1:1" x14ac:dyDescent="0.2">
      <c r="A5594" s="26" t="s">
        <v>4414</v>
      </c>
    </row>
    <row r="5595" spans="1:1" x14ac:dyDescent="0.2">
      <c r="A5595" s="27" t="s">
        <v>4414</v>
      </c>
    </row>
    <row r="5596" spans="1:1" x14ac:dyDescent="0.2">
      <c r="A5596" s="28" t="s">
        <v>24</v>
      </c>
    </row>
    <row r="5597" spans="1:1" x14ac:dyDescent="0.2">
      <c r="A5597" s="12" t="s">
        <v>205</v>
      </c>
    </row>
    <row r="5598" spans="1:1" x14ac:dyDescent="0.2">
      <c r="A5598" s="25">
        <v>180033365</v>
      </c>
    </row>
    <row r="5599" spans="1:1" x14ac:dyDescent="0.2">
      <c r="A5599" s="26" t="s">
        <v>17</v>
      </c>
    </row>
    <row r="5600" spans="1:1" x14ac:dyDescent="0.2">
      <c r="A5600" s="27" t="s">
        <v>17</v>
      </c>
    </row>
    <row r="5601" spans="1:1" x14ac:dyDescent="0.2">
      <c r="A5601" s="28" t="s">
        <v>24</v>
      </c>
    </row>
    <row r="5602" spans="1:1" x14ac:dyDescent="0.2">
      <c r="A5602" s="25">
        <v>180044030</v>
      </c>
    </row>
    <row r="5603" spans="1:1" x14ac:dyDescent="0.2">
      <c r="A5603" s="26" t="s">
        <v>4565</v>
      </c>
    </row>
    <row r="5604" spans="1:1" x14ac:dyDescent="0.2">
      <c r="A5604" s="27" t="s">
        <v>28</v>
      </c>
    </row>
    <row r="5605" spans="1:1" x14ac:dyDescent="0.2">
      <c r="A5605" s="28" t="s">
        <v>19</v>
      </c>
    </row>
    <row r="5606" spans="1:1" x14ac:dyDescent="0.2">
      <c r="A5606" s="25">
        <v>180199417</v>
      </c>
    </row>
    <row r="5607" spans="1:1" x14ac:dyDescent="0.2">
      <c r="A5607" s="26" t="s">
        <v>4414</v>
      </c>
    </row>
    <row r="5608" spans="1:1" x14ac:dyDescent="0.2">
      <c r="A5608" s="27" t="s">
        <v>4414</v>
      </c>
    </row>
    <row r="5609" spans="1:1" x14ac:dyDescent="0.2">
      <c r="A5609" s="28" t="s">
        <v>19</v>
      </c>
    </row>
    <row r="5610" spans="1:1" x14ac:dyDescent="0.2">
      <c r="A5610" s="12" t="s">
        <v>1918</v>
      </c>
    </row>
    <row r="5611" spans="1:1" x14ac:dyDescent="0.2">
      <c r="A5611" s="25">
        <v>180108993</v>
      </c>
    </row>
    <row r="5612" spans="1:1" x14ac:dyDescent="0.2">
      <c r="A5612" s="26" t="s">
        <v>5072</v>
      </c>
    </row>
    <row r="5613" spans="1:1" x14ac:dyDescent="0.2">
      <c r="A5613" s="27" t="s">
        <v>1920</v>
      </c>
    </row>
    <row r="5614" spans="1:1" x14ac:dyDescent="0.2">
      <c r="A5614" s="28" t="s">
        <v>43</v>
      </c>
    </row>
    <row r="5615" spans="1:1" x14ac:dyDescent="0.2">
      <c r="A5615" s="12" t="s">
        <v>886</v>
      </c>
    </row>
    <row r="5616" spans="1:1" x14ac:dyDescent="0.2">
      <c r="A5616" s="25">
        <v>180048621</v>
      </c>
    </row>
    <row r="5617" spans="1:1" x14ac:dyDescent="0.2">
      <c r="A5617" s="26" t="s">
        <v>4515</v>
      </c>
    </row>
    <row r="5618" spans="1:1" x14ac:dyDescent="0.2">
      <c r="A5618" s="27" t="s">
        <v>28</v>
      </c>
    </row>
    <row r="5619" spans="1:1" x14ac:dyDescent="0.2">
      <c r="A5619" s="28" t="s">
        <v>24</v>
      </c>
    </row>
    <row r="5620" spans="1:1" x14ac:dyDescent="0.2">
      <c r="A5620" s="12" t="s">
        <v>701</v>
      </c>
    </row>
    <row r="5621" spans="1:1" x14ac:dyDescent="0.2">
      <c r="A5621" s="25">
        <v>180046483</v>
      </c>
    </row>
    <row r="5622" spans="1:1" x14ac:dyDescent="0.2">
      <c r="A5622" s="26" t="s">
        <v>4461</v>
      </c>
    </row>
    <row r="5623" spans="1:1" x14ac:dyDescent="0.2">
      <c r="A5623" s="27" t="s">
        <v>25</v>
      </c>
    </row>
    <row r="5624" spans="1:1" x14ac:dyDescent="0.2">
      <c r="A5624" s="12" t="s">
        <v>4518</v>
      </c>
    </row>
    <row r="5625" spans="1:1" x14ac:dyDescent="0.2">
      <c r="A5625" s="25">
        <v>180042785</v>
      </c>
    </row>
    <row r="5626" spans="1:1" x14ac:dyDescent="0.2">
      <c r="A5626" s="26" t="s">
        <v>4519</v>
      </c>
    </row>
    <row r="5627" spans="1:1" x14ac:dyDescent="0.2">
      <c r="A5627" s="27" t="s">
        <v>328</v>
      </c>
    </row>
    <row r="5628" spans="1:1" x14ac:dyDescent="0.2">
      <c r="A5628" s="28" t="s">
        <v>43</v>
      </c>
    </row>
    <row r="5629" spans="1:1" x14ac:dyDescent="0.2">
      <c r="A5629" s="12" t="s">
        <v>1743</v>
      </c>
    </row>
    <row r="5630" spans="1:1" x14ac:dyDescent="0.2">
      <c r="A5630" s="25">
        <v>180105706</v>
      </c>
    </row>
    <row r="5631" spans="1:1" x14ac:dyDescent="0.2">
      <c r="A5631" s="26" t="s">
        <v>4566</v>
      </c>
    </row>
    <row r="5632" spans="1:1" x14ac:dyDescent="0.2">
      <c r="A5632" s="27" t="s">
        <v>443</v>
      </c>
    </row>
    <row r="5633" spans="1:1" x14ac:dyDescent="0.2">
      <c r="A5633" s="28" t="s">
        <v>24</v>
      </c>
    </row>
    <row r="5634" spans="1:1" x14ac:dyDescent="0.2">
      <c r="A5634" s="12" t="s">
        <v>3042</v>
      </c>
    </row>
    <row r="5635" spans="1:1" x14ac:dyDescent="0.2">
      <c r="A5635" s="25">
        <v>180047099</v>
      </c>
    </row>
    <row r="5636" spans="1:1" x14ac:dyDescent="0.2">
      <c r="A5636" s="26" t="s">
        <v>4685</v>
      </c>
    </row>
    <row r="5637" spans="1:1" x14ac:dyDescent="0.2">
      <c r="A5637" s="27" t="s">
        <v>660</v>
      </c>
    </row>
    <row r="5638" spans="1:1" x14ac:dyDescent="0.2">
      <c r="A5638" s="28" t="s">
        <v>43</v>
      </c>
    </row>
    <row r="5639" spans="1:1" x14ac:dyDescent="0.2">
      <c r="A5639" s="12" t="s">
        <v>66</v>
      </c>
    </row>
    <row r="5640" spans="1:1" x14ac:dyDescent="0.2">
      <c r="A5640" s="25">
        <v>180045509</v>
      </c>
    </row>
    <row r="5641" spans="1:1" x14ac:dyDescent="0.2">
      <c r="A5641" s="26" t="s">
        <v>4532</v>
      </c>
    </row>
    <row r="5642" spans="1:1" x14ac:dyDescent="0.2">
      <c r="A5642" s="27" t="s">
        <v>46</v>
      </c>
    </row>
    <row r="5643" spans="1:1" x14ac:dyDescent="0.2">
      <c r="A5643" s="28" t="s">
        <v>43</v>
      </c>
    </row>
    <row r="5644" spans="1:1" x14ac:dyDescent="0.2">
      <c r="A5644" s="25">
        <v>180128765</v>
      </c>
    </row>
    <row r="5645" spans="1:1" x14ac:dyDescent="0.2">
      <c r="A5645" s="26" t="s">
        <v>4414</v>
      </c>
    </row>
    <row r="5646" spans="1:1" x14ac:dyDescent="0.2">
      <c r="A5646" s="27" t="s">
        <v>4414</v>
      </c>
    </row>
    <row r="5647" spans="1:1" x14ac:dyDescent="0.2">
      <c r="A5647" s="28" t="s">
        <v>43</v>
      </c>
    </row>
    <row r="5648" spans="1:1" x14ac:dyDescent="0.2">
      <c r="A5648" s="12" t="s">
        <v>265</v>
      </c>
    </row>
    <row r="5649" spans="1:1" x14ac:dyDescent="0.2">
      <c r="A5649" s="25">
        <v>180041007</v>
      </c>
    </row>
    <row r="5650" spans="1:1" x14ac:dyDescent="0.2">
      <c r="A5650" s="26" t="s">
        <v>4493</v>
      </c>
    </row>
    <row r="5651" spans="1:1" x14ac:dyDescent="0.2">
      <c r="A5651" s="27" t="s">
        <v>267</v>
      </c>
    </row>
    <row r="5652" spans="1:1" x14ac:dyDescent="0.2">
      <c r="A5652" s="28" t="s">
        <v>24</v>
      </c>
    </row>
    <row r="5653" spans="1:1" x14ac:dyDescent="0.2">
      <c r="A5653" s="25">
        <v>180127055</v>
      </c>
    </row>
    <row r="5654" spans="1:1" x14ac:dyDescent="0.2">
      <c r="A5654" s="26" t="s">
        <v>4414</v>
      </c>
    </row>
    <row r="5655" spans="1:1" x14ac:dyDescent="0.2">
      <c r="A5655" s="27" t="s">
        <v>4414</v>
      </c>
    </row>
    <row r="5656" spans="1:1" x14ac:dyDescent="0.2">
      <c r="A5656" s="28" t="s">
        <v>24</v>
      </c>
    </row>
    <row r="5657" spans="1:1" x14ac:dyDescent="0.2">
      <c r="A5657" s="25" t="s">
        <v>4415</v>
      </c>
    </row>
    <row r="5658" spans="1:1" x14ac:dyDescent="0.2">
      <c r="A5658" s="26" t="s">
        <v>4415</v>
      </c>
    </row>
    <row r="5659" spans="1:1" x14ac:dyDescent="0.2">
      <c r="A5659" s="27" t="s">
        <v>4415</v>
      </c>
    </row>
    <row r="5660" spans="1:1" x14ac:dyDescent="0.2">
      <c r="A5660" s="28" t="s">
        <v>4415</v>
      </c>
    </row>
    <row r="5661" spans="1:1" x14ac:dyDescent="0.2">
      <c r="A5661" s="12" t="s">
        <v>2034</v>
      </c>
    </row>
    <row r="5662" spans="1:1" x14ac:dyDescent="0.2">
      <c r="A5662" s="25">
        <v>180111617</v>
      </c>
    </row>
    <row r="5663" spans="1:1" x14ac:dyDescent="0.2">
      <c r="A5663" s="26" t="s">
        <v>5110</v>
      </c>
    </row>
    <row r="5664" spans="1:1" x14ac:dyDescent="0.2">
      <c r="A5664" s="27" t="s">
        <v>46</v>
      </c>
    </row>
    <row r="5665" spans="1:1" x14ac:dyDescent="0.2">
      <c r="A5665" s="28" t="s">
        <v>19</v>
      </c>
    </row>
    <row r="5666" spans="1:1" x14ac:dyDescent="0.2">
      <c r="A5666" s="12" t="s">
        <v>782</v>
      </c>
    </row>
    <row r="5667" spans="1:1" x14ac:dyDescent="0.2">
      <c r="A5667" s="25">
        <v>180047242</v>
      </c>
    </row>
    <row r="5668" spans="1:1" x14ac:dyDescent="0.2">
      <c r="A5668" s="26" t="s">
        <v>4667</v>
      </c>
    </row>
    <row r="5669" spans="1:1" x14ac:dyDescent="0.2">
      <c r="A5669" s="27" t="s">
        <v>28</v>
      </c>
    </row>
    <row r="5670" spans="1:1" x14ac:dyDescent="0.2">
      <c r="A5670" s="28" t="s">
        <v>19</v>
      </c>
    </row>
    <row r="5671" spans="1:1" x14ac:dyDescent="0.2">
      <c r="A5671" s="25">
        <v>180138167</v>
      </c>
    </row>
    <row r="5672" spans="1:1" x14ac:dyDescent="0.2">
      <c r="A5672" s="26" t="s">
        <v>4414</v>
      </c>
    </row>
    <row r="5673" spans="1:1" x14ac:dyDescent="0.2">
      <c r="A5673" s="27" t="s">
        <v>4414</v>
      </c>
    </row>
    <row r="5674" spans="1:1" x14ac:dyDescent="0.2">
      <c r="A5674" s="28" t="s">
        <v>19</v>
      </c>
    </row>
    <row r="5675" spans="1:1" x14ac:dyDescent="0.2">
      <c r="A5675" s="25" t="s">
        <v>4415</v>
      </c>
    </row>
    <row r="5676" spans="1:1" x14ac:dyDescent="0.2">
      <c r="A5676" s="26" t="s">
        <v>4415</v>
      </c>
    </row>
    <row r="5677" spans="1:1" x14ac:dyDescent="0.2">
      <c r="A5677" s="27" t="s">
        <v>4415</v>
      </c>
    </row>
    <row r="5678" spans="1:1" x14ac:dyDescent="0.2">
      <c r="A5678" s="28" t="s">
        <v>4415</v>
      </c>
    </row>
    <row r="5679" spans="1:1" x14ac:dyDescent="0.2">
      <c r="A5679" s="12" t="s">
        <v>2607</v>
      </c>
    </row>
    <row r="5680" spans="1:1" x14ac:dyDescent="0.2">
      <c r="A5680" s="25">
        <v>180197880</v>
      </c>
    </row>
    <row r="5681" spans="1:1" x14ac:dyDescent="0.2">
      <c r="A5681" s="26" t="s">
        <v>5292</v>
      </c>
    </row>
    <row r="5682" spans="1:1" x14ac:dyDescent="0.2">
      <c r="A5682" s="27" t="s">
        <v>2609</v>
      </c>
    </row>
    <row r="5683" spans="1:1" x14ac:dyDescent="0.2">
      <c r="A5683" s="28" t="s">
        <v>19</v>
      </c>
    </row>
    <row r="5684" spans="1:1" x14ac:dyDescent="0.2">
      <c r="A5684" s="12" t="s">
        <v>2061</v>
      </c>
    </row>
    <row r="5685" spans="1:1" x14ac:dyDescent="0.2">
      <c r="A5685" s="25">
        <v>180112775</v>
      </c>
    </row>
    <row r="5686" spans="1:1" x14ac:dyDescent="0.2">
      <c r="A5686" s="26" t="s">
        <v>5121</v>
      </c>
    </row>
    <row r="5687" spans="1:1" x14ac:dyDescent="0.2">
      <c r="A5687" s="27" t="s">
        <v>2063</v>
      </c>
    </row>
    <row r="5688" spans="1:1" x14ac:dyDescent="0.2">
      <c r="A5688" s="28" t="s">
        <v>24</v>
      </c>
    </row>
    <row r="5689" spans="1:1" x14ac:dyDescent="0.2">
      <c r="A5689" s="12" t="s">
        <v>1701</v>
      </c>
    </row>
    <row r="5690" spans="1:1" x14ac:dyDescent="0.2">
      <c r="A5690" s="25">
        <v>180104750</v>
      </c>
    </row>
    <row r="5691" spans="1:1" x14ac:dyDescent="0.2">
      <c r="A5691" s="26" t="s">
        <v>5006</v>
      </c>
    </row>
    <row r="5692" spans="1:1" x14ac:dyDescent="0.2">
      <c r="A5692" s="27" t="s">
        <v>28</v>
      </c>
    </row>
    <row r="5693" spans="1:1" x14ac:dyDescent="0.2">
      <c r="A5693" s="28" t="s">
        <v>19</v>
      </c>
    </row>
    <row r="5694" spans="1:1" x14ac:dyDescent="0.2">
      <c r="A5694" s="12" t="s">
        <v>1750</v>
      </c>
    </row>
    <row r="5695" spans="1:1" x14ac:dyDescent="0.2">
      <c r="A5695" s="25">
        <v>180106028</v>
      </c>
    </row>
    <row r="5696" spans="1:1" x14ac:dyDescent="0.2">
      <c r="A5696" s="26" t="s">
        <v>5023</v>
      </c>
    </row>
    <row r="5697" spans="1:1" x14ac:dyDescent="0.2">
      <c r="A5697" s="27" t="s">
        <v>73</v>
      </c>
    </row>
    <row r="5698" spans="1:1" x14ac:dyDescent="0.2">
      <c r="A5698" s="28" t="s">
        <v>43</v>
      </c>
    </row>
    <row r="5699" spans="1:1" x14ac:dyDescent="0.2">
      <c r="A5699" s="12" t="s">
        <v>2461</v>
      </c>
    </row>
    <row r="5700" spans="1:1" x14ac:dyDescent="0.2">
      <c r="A5700" s="25">
        <v>180180015</v>
      </c>
    </row>
    <row r="5701" spans="1:1" x14ac:dyDescent="0.2">
      <c r="A5701" s="26" t="s">
        <v>5241</v>
      </c>
    </row>
    <row r="5702" spans="1:1" x14ac:dyDescent="0.2">
      <c r="A5702" s="27" t="s">
        <v>2463</v>
      </c>
    </row>
    <row r="5703" spans="1:1" x14ac:dyDescent="0.2">
      <c r="A5703" s="28" t="s">
        <v>24</v>
      </c>
    </row>
    <row r="5704" spans="1:1" x14ac:dyDescent="0.2">
      <c r="A5704" s="12" t="s">
        <v>3061</v>
      </c>
    </row>
    <row r="5705" spans="1:1" x14ac:dyDescent="0.2">
      <c r="A5705" s="25">
        <v>180182646</v>
      </c>
    </row>
    <row r="5706" spans="1:1" x14ac:dyDescent="0.2">
      <c r="A5706" s="26" t="s">
        <v>5249</v>
      </c>
    </row>
    <row r="5707" spans="1:1" x14ac:dyDescent="0.2">
      <c r="A5707" s="27" t="s">
        <v>723</v>
      </c>
    </row>
    <row r="5708" spans="1:1" x14ac:dyDescent="0.2">
      <c r="A5708" s="28" t="s">
        <v>19</v>
      </c>
    </row>
    <row r="5709" spans="1:1" x14ac:dyDescent="0.2">
      <c r="A5709" s="12" t="s">
        <v>961</v>
      </c>
    </row>
    <row r="5710" spans="1:1" x14ac:dyDescent="0.2">
      <c r="A5710" s="25">
        <v>180049275</v>
      </c>
    </row>
    <row r="5711" spans="1:1" x14ac:dyDescent="0.2">
      <c r="A5711" s="26" t="s">
        <v>4614</v>
      </c>
    </row>
    <row r="5712" spans="1:1" x14ac:dyDescent="0.2">
      <c r="A5712" s="27" t="s">
        <v>42</v>
      </c>
    </row>
    <row r="5713" spans="1:1" x14ac:dyDescent="0.2">
      <c r="A5713" s="25">
        <v>180105196</v>
      </c>
    </row>
    <row r="5714" spans="1:1" x14ac:dyDescent="0.2">
      <c r="A5714" s="26" t="s">
        <v>5015</v>
      </c>
    </row>
    <row r="5715" spans="1:1" x14ac:dyDescent="0.2">
      <c r="A5715" s="27" t="s">
        <v>949</v>
      </c>
    </row>
    <row r="5716" spans="1:1" x14ac:dyDescent="0.2">
      <c r="A5716" s="28" t="s">
        <v>43</v>
      </c>
    </row>
    <row r="5717" spans="1:1" x14ac:dyDescent="0.2">
      <c r="A5717" s="25">
        <v>180207363</v>
      </c>
    </row>
    <row r="5718" spans="1:1" x14ac:dyDescent="0.2">
      <c r="A5718" s="26" t="s">
        <v>4414</v>
      </c>
    </row>
    <row r="5719" spans="1:1" x14ac:dyDescent="0.2">
      <c r="A5719" s="27" t="s">
        <v>4414</v>
      </c>
    </row>
    <row r="5720" spans="1:1" x14ac:dyDescent="0.2">
      <c r="A5720" s="28" t="s">
        <v>19</v>
      </c>
    </row>
    <row r="5721" spans="1:1" x14ac:dyDescent="0.2">
      <c r="A5721" s="12" t="s">
        <v>769</v>
      </c>
    </row>
    <row r="5722" spans="1:1" x14ac:dyDescent="0.2">
      <c r="A5722" s="25">
        <v>180047145</v>
      </c>
    </row>
    <row r="5723" spans="1:1" x14ac:dyDescent="0.2">
      <c r="A5723" s="26" t="s">
        <v>4686</v>
      </c>
    </row>
    <row r="5724" spans="1:1" x14ac:dyDescent="0.2">
      <c r="A5724" s="27" t="s">
        <v>771</v>
      </c>
    </row>
    <row r="5725" spans="1:1" x14ac:dyDescent="0.2">
      <c r="A5725" s="28" t="s">
        <v>19</v>
      </c>
    </row>
    <row r="5726" spans="1:1" x14ac:dyDescent="0.2">
      <c r="A5726" s="25">
        <v>180137905</v>
      </c>
    </row>
    <row r="5727" spans="1:1" x14ac:dyDescent="0.2">
      <c r="A5727" s="26" t="s">
        <v>4414</v>
      </c>
    </row>
    <row r="5728" spans="1:1" x14ac:dyDescent="0.2">
      <c r="A5728" s="27" t="s">
        <v>4414</v>
      </c>
    </row>
    <row r="5729" spans="1:1" x14ac:dyDescent="0.2">
      <c r="A5729" s="28" t="s">
        <v>19</v>
      </c>
    </row>
    <row r="5730" spans="1:1" x14ac:dyDescent="0.2">
      <c r="A5730" s="12" t="s">
        <v>2857</v>
      </c>
    </row>
    <row r="5731" spans="1:1" x14ac:dyDescent="0.2">
      <c r="A5731" s="25">
        <v>180219701</v>
      </c>
    </row>
    <row r="5732" spans="1:1" x14ac:dyDescent="0.2">
      <c r="A5732" s="26" t="s">
        <v>4974</v>
      </c>
    </row>
    <row r="5733" spans="1:1" x14ac:dyDescent="0.2">
      <c r="A5733" s="27" t="s">
        <v>73</v>
      </c>
    </row>
    <row r="5734" spans="1:1" x14ac:dyDescent="0.2">
      <c r="A5734" s="28" t="s">
        <v>19</v>
      </c>
    </row>
    <row r="5735" spans="1:1" x14ac:dyDescent="0.2">
      <c r="A5735" s="12" t="s">
        <v>2906</v>
      </c>
    </row>
    <row r="5736" spans="1:1" x14ac:dyDescent="0.2">
      <c r="A5736" s="25">
        <v>180180147</v>
      </c>
    </row>
    <row r="5737" spans="1:1" x14ac:dyDescent="0.2">
      <c r="A5737" s="26" t="s">
        <v>4436</v>
      </c>
    </row>
    <row r="5738" spans="1:1" x14ac:dyDescent="0.2">
      <c r="A5738" s="27" t="s">
        <v>2465</v>
      </c>
    </row>
    <row r="5739" spans="1:1" x14ac:dyDescent="0.2">
      <c r="A5739" s="28" t="s">
        <v>19</v>
      </c>
    </row>
    <row r="5740" spans="1:1" x14ac:dyDescent="0.2">
      <c r="A5740" s="12" t="s">
        <v>2142</v>
      </c>
    </row>
    <row r="5741" spans="1:1" x14ac:dyDescent="0.2">
      <c r="A5741" s="25">
        <v>180116228</v>
      </c>
    </row>
    <row r="5742" spans="1:1" x14ac:dyDescent="0.2">
      <c r="A5742" s="26" t="s">
        <v>5145</v>
      </c>
    </row>
    <row r="5743" spans="1:1" x14ac:dyDescent="0.2">
      <c r="A5743" s="27" t="s">
        <v>2144</v>
      </c>
    </row>
    <row r="5744" spans="1:1" x14ac:dyDescent="0.2">
      <c r="A5744" s="28" t="s">
        <v>43</v>
      </c>
    </row>
    <row r="5745" spans="1:1" x14ac:dyDescent="0.2">
      <c r="A5745" s="12" t="s">
        <v>1665</v>
      </c>
    </row>
    <row r="5746" spans="1:1" x14ac:dyDescent="0.2">
      <c r="A5746" s="25">
        <v>180103940</v>
      </c>
    </row>
    <row r="5747" spans="1:1" x14ac:dyDescent="0.2">
      <c r="A5747" s="26" t="s">
        <v>4996</v>
      </c>
    </row>
    <row r="5748" spans="1:1" x14ac:dyDescent="0.2">
      <c r="A5748" s="27" t="s">
        <v>1667</v>
      </c>
    </row>
    <row r="5749" spans="1:1" x14ac:dyDescent="0.2">
      <c r="A5749" s="28" t="s">
        <v>24</v>
      </c>
    </row>
    <row r="5750" spans="1:1" x14ac:dyDescent="0.2">
      <c r="A5750" s="12" t="s">
        <v>2778</v>
      </c>
    </row>
    <row r="5751" spans="1:1" x14ac:dyDescent="0.2">
      <c r="A5751" s="25">
        <v>180178452</v>
      </c>
    </row>
    <row r="5752" spans="1:1" x14ac:dyDescent="0.2">
      <c r="A5752" s="26" t="s">
        <v>4857</v>
      </c>
    </row>
    <row r="5753" spans="1:1" x14ac:dyDescent="0.2">
      <c r="A5753" s="27" t="s">
        <v>42</v>
      </c>
    </row>
    <row r="5754" spans="1:1" x14ac:dyDescent="0.2">
      <c r="A5754" s="25">
        <v>180197511</v>
      </c>
    </row>
    <row r="5755" spans="1:1" x14ac:dyDescent="0.2">
      <c r="A5755" s="26" t="s">
        <v>4414</v>
      </c>
    </row>
    <row r="5756" spans="1:1" x14ac:dyDescent="0.2">
      <c r="A5756" s="27" t="s">
        <v>4414</v>
      </c>
    </row>
    <row r="5757" spans="1:1" x14ac:dyDescent="0.2">
      <c r="A5757" s="28" t="s">
        <v>19</v>
      </c>
    </row>
    <row r="5758" spans="1:1" x14ac:dyDescent="0.2">
      <c r="A5758" s="12" t="s">
        <v>1460</v>
      </c>
    </row>
    <row r="5759" spans="1:1" x14ac:dyDescent="0.2">
      <c r="A5759" s="25">
        <v>180066387</v>
      </c>
    </row>
    <row r="5760" spans="1:1" x14ac:dyDescent="0.2">
      <c r="A5760" s="26" t="s">
        <v>4924</v>
      </c>
    </row>
    <row r="5761" spans="1:1" x14ac:dyDescent="0.2">
      <c r="A5761" s="27" t="s">
        <v>1138</v>
      </c>
    </row>
    <row r="5762" spans="1:1" x14ac:dyDescent="0.2">
      <c r="A5762" s="28" t="s">
        <v>19</v>
      </c>
    </row>
    <row r="5763" spans="1:1" x14ac:dyDescent="0.2">
      <c r="A5763" s="25">
        <v>180141796</v>
      </c>
    </row>
    <row r="5764" spans="1:1" x14ac:dyDescent="0.2">
      <c r="A5764" s="26" t="s">
        <v>4414</v>
      </c>
    </row>
    <row r="5765" spans="1:1" x14ac:dyDescent="0.2">
      <c r="A5765" s="27" t="s">
        <v>4414</v>
      </c>
    </row>
    <row r="5766" spans="1:1" x14ac:dyDescent="0.2">
      <c r="A5766" s="28" t="s">
        <v>19</v>
      </c>
    </row>
    <row r="5767" spans="1:1" x14ac:dyDescent="0.2">
      <c r="A5767" s="12" t="s">
        <v>234</v>
      </c>
    </row>
    <row r="5768" spans="1:1" x14ac:dyDescent="0.2">
      <c r="A5768" s="25">
        <v>180040361</v>
      </c>
    </row>
    <row r="5769" spans="1:1" x14ac:dyDescent="0.2">
      <c r="A5769" s="26" t="s">
        <v>4481</v>
      </c>
    </row>
    <row r="5770" spans="1:1" x14ac:dyDescent="0.2">
      <c r="A5770" s="27" t="s">
        <v>236</v>
      </c>
    </row>
    <row r="5771" spans="1:1" x14ac:dyDescent="0.2">
      <c r="A5771" s="28" t="s">
        <v>24</v>
      </c>
    </row>
    <row r="5772" spans="1:1" x14ac:dyDescent="0.2">
      <c r="A5772" s="12" t="s">
        <v>586</v>
      </c>
    </row>
    <row r="5773" spans="1:1" x14ac:dyDescent="0.2">
      <c r="A5773" s="25">
        <v>180045533</v>
      </c>
    </row>
    <row r="5774" spans="1:1" x14ac:dyDescent="0.2">
      <c r="A5774" s="26" t="s">
        <v>2940</v>
      </c>
    </row>
    <row r="5775" spans="1:1" x14ac:dyDescent="0.2">
      <c r="A5775" s="27" t="s">
        <v>340</v>
      </c>
    </row>
    <row r="5776" spans="1:1" x14ac:dyDescent="0.2">
      <c r="A5776" s="28" t="s">
        <v>19</v>
      </c>
    </row>
    <row r="5777" spans="1:1" x14ac:dyDescent="0.2">
      <c r="A5777" s="25">
        <v>180129109</v>
      </c>
    </row>
    <row r="5778" spans="1:1" x14ac:dyDescent="0.2">
      <c r="A5778" s="26" t="s">
        <v>4414</v>
      </c>
    </row>
    <row r="5779" spans="1:1" x14ac:dyDescent="0.2">
      <c r="A5779" s="27" t="s">
        <v>4414</v>
      </c>
    </row>
    <row r="5780" spans="1:1" x14ac:dyDescent="0.2">
      <c r="A5780" s="28" t="s">
        <v>19</v>
      </c>
    </row>
    <row r="5781" spans="1:1" x14ac:dyDescent="0.2">
      <c r="A5781" s="12" t="s">
        <v>108</v>
      </c>
    </row>
    <row r="5782" spans="1:1" x14ac:dyDescent="0.2">
      <c r="A5782" s="25">
        <v>104849194</v>
      </c>
    </row>
    <row r="5783" spans="1:1" x14ac:dyDescent="0.2">
      <c r="A5783" s="26" t="s">
        <v>4426</v>
      </c>
    </row>
    <row r="5784" spans="1:1" x14ac:dyDescent="0.2">
      <c r="A5784" s="27" t="s">
        <v>46</v>
      </c>
    </row>
    <row r="5785" spans="1:1" x14ac:dyDescent="0.2">
      <c r="A5785" s="28" t="s">
        <v>43</v>
      </c>
    </row>
    <row r="5786" spans="1:1" x14ac:dyDescent="0.2">
      <c r="A5786" s="25">
        <v>180125677</v>
      </c>
    </row>
    <row r="5787" spans="1:1" x14ac:dyDescent="0.2">
      <c r="A5787" s="26" t="s">
        <v>4414</v>
      </c>
    </row>
    <row r="5788" spans="1:1" x14ac:dyDescent="0.2">
      <c r="A5788" s="27" t="s">
        <v>4414</v>
      </c>
    </row>
    <row r="5789" spans="1:1" x14ac:dyDescent="0.2">
      <c r="A5789" s="28" t="s">
        <v>43</v>
      </c>
    </row>
    <row r="5790" spans="1:1" x14ac:dyDescent="0.2">
      <c r="A5790" s="12" t="s">
        <v>100</v>
      </c>
    </row>
    <row r="5791" spans="1:1" x14ac:dyDescent="0.2">
      <c r="A5791" s="25">
        <v>104849054</v>
      </c>
    </row>
    <row r="5792" spans="1:1" x14ac:dyDescent="0.2">
      <c r="A5792" s="26" t="s">
        <v>4446</v>
      </c>
    </row>
    <row r="5793" spans="1:1" x14ac:dyDescent="0.2">
      <c r="A5793" s="27" t="s">
        <v>102</v>
      </c>
    </row>
    <row r="5794" spans="1:1" x14ac:dyDescent="0.2">
      <c r="A5794" s="28" t="s">
        <v>24</v>
      </c>
    </row>
    <row r="5795" spans="1:1" x14ac:dyDescent="0.2">
      <c r="A5795" s="25">
        <v>180125073</v>
      </c>
    </row>
    <row r="5796" spans="1:1" x14ac:dyDescent="0.2">
      <c r="A5796" s="26" t="s">
        <v>4414</v>
      </c>
    </row>
    <row r="5797" spans="1:1" x14ac:dyDescent="0.2">
      <c r="A5797" s="27" t="s">
        <v>4414</v>
      </c>
    </row>
    <row r="5798" spans="1:1" x14ac:dyDescent="0.2">
      <c r="A5798" s="28" t="s">
        <v>24</v>
      </c>
    </row>
    <row r="5799" spans="1:1" x14ac:dyDescent="0.2">
      <c r="A5799" s="12" t="s">
        <v>2748</v>
      </c>
    </row>
    <row r="5800" spans="1:1" x14ac:dyDescent="0.2">
      <c r="A5800" s="25">
        <v>180121361</v>
      </c>
    </row>
    <row r="5801" spans="1:1" x14ac:dyDescent="0.2">
      <c r="A5801" s="26" t="s">
        <v>5175</v>
      </c>
    </row>
    <row r="5802" spans="1:1" x14ac:dyDescent="0.2">
      <c r="A5802" s="27" t="s">
        <v>25</v>
      </c>
    </row>
    <row r="5803" spans="1:1" x14ac:dyDescent="0.2">
      <c r="A5803" s="25">
        <v>180198860</v>
      </c>
    </row>
    <row r="5804" spans="1:1" x14ac:dyDescent="0.2">
      <c r="A5804" s="26" t="s">
        <v>5175</v>
      </c>
    </row>
    <row r="5805" spans="1:1" x14ac:dyDescent="0.2">
      <c r="A5805" s="27" t="s">
        <v>25</v>
      </c>
    </row>
    <row r="5806" spans="1:1" x14ac:dyDescent="0.2">
      <c r="A5806" s="12" t="s">
        <v>1324</v>
      </c>
    </row>
    <row r="5807" spans="1:1" x14ac:dyDescent="0.2">
      <c r="A5807" s="25">
        <v>180065380</v>
      </c>
    </row>
    <row r="5808" spans="1:1" x14ac:dyDescent="0.2">
      <c r="A5808" s="26" t="s">
        <v>4877</v>
      </c>
    </row>
    <row r="5809" spans="1:1" x14ac:dyDescent="0.2">
      <c r="A5809" s="27" t="s">
        <v>1326</v>
      </c>
    </row>
    <row r="5810" spans="1:1" x14ac:dyDescent="0.2">
      <c r="A5810" s="28" t="s">
        <v>19</v>
      </c>
    </row>
    <row r="5811" spans="1:1" x14ac:dyDescent="0.2">
      <c r="A5811" s="25">
        <v>180139392</v>
      </c>
    </row>
    <row r="5812" spans="1:1" x14ac:dyDescent="0.2">
      <c r="A5812" s="26" t="s">
        <v>4414</v>
      </c>
    </row>
    <row r="5813" spans="1:1" x14ac:dyDescent="0.2">
      <c r="A5813" s="27" t="s">
        <v>4414</v>
      </c>
    </row>
    <row r="5814" spans="1:1" x14ac:dyDescent="0.2">
      <c r="A5814" s="28" t="s">
        <v>19</v>
      </c>
    </row>
    <row r="5815" spans="1:1" x14ac:dyDescent="0.2">
      <c r="A5815" s="12" t="s">
        <v>2764</v>
      </c>
    </row>
    <row r="5816" spans="1:1" x14ac:dyDescent="0.2">
      <c r="A5816" s="25">
        <v>180209676</v>
      </c>
    </row>
    <row r="5817" spans="1:1" x14ac:dyDescent="0.2">
      <c r="A5817" s="26" t="s">
        <v>5331</v>
      </c>
    </row>
    <row r="5818" spans="1:1" x14ac:dyDescent="0.2">
      <c r="A5818" s="27" t="s">
        <v>73</v>
      </c>
    </row>
    <row r="5819" spans="1:1" x14ac:dyDescent="0.2">
      <c r="A5819" s="28" t="s">
        <v>19</v>
      </c>
    </row>
    <row r="5820" spans="1:1" x14ac:dyDescent="0.2">
      <c r="A5820" s="12" t="s">
        <v>2148</v>
      </c>
    </row>
    <row r="5821" spans="1:1" x14ac:dyDescent="0.2">
      <c r="A5821" s="25">
        <v>180116309</v>
      </c>
    </row>
    <row r="5822" spans="1:1" x14ac:dyDescent="0.2">
      <c r="A5822" s="26" t="s">
        <v>4449</v>
      </c>
    </row>
    <row r="5823" spans="1:1" x14ac:dyDescent="0.2">
      <c r="A5823" s="27" t="s">
        <v>112</v>
      </c>
    </row>
    <row r="5824" spans="1:1" x14ac:dyDescent="0.2">
      <c r="A5824" s="28" t="s">
        <v>19</v>
      </c>
    </row>
    <row r="5825" spans="1:1" x14ac:dyDescent="0.2">
      <c r="A5825" s="12" t="s">
        <v>851</v>
      </c>
    </row>
    <row r="5826" spans="1:1" x14ac:dyDescent="0.2">
      <c r="A5826" s="25">
        <v>180048176</v>
      </c>
    </row>
    <row r="5827" spans="1:1" x14ac:dyDescent="0.2">
      <c r="A5827" s="26" t="s">
        <v>4486</v>
      </c>
    </row>
    <row r="5828" spans="1:1" x14ac:dyDescent="0.2">
      <c r="A5828" s="27" t="s">
        <v>249</v>
      </c>
    </row>
    <row r="5829" spans="1:1" x14ac:dyDescent="0.2">
      <c r="A5829" s="28" t="s">
        <v>19</v>
      </c>
    </row>
    <row r="5830" spans="1:1" x14ac:dyDescent="0.2">
      <c r="A5830" s="25">
        <v>180195713</v>
      </c>
    </row>
    <row r="5831" spans="1:1" x14ac:dyDescent="0.2">
      <c r="A5831" s="26" t="s">
        <v>4414</v>
      </c>
    </row>
    <row r="5832" spans="1:1" x14ac:dyDescent="0.2">
      <c r="A5832" s="27" t="s">
        <v>4414</v>
      </c>
    </row>
    <row r="5833" spans="1:1" x14ac:dyDescent="0.2">
      <c r="A5833" s="28" t="s">
        <v>19</v>
      </c>
    </row>
    <row r="5834" spans="1:1" x14ac:dyDescent="0.2">
      <c r="A5834" s="25" t="s">
        <v>4415</v>
      </c>
    </row>
    <row r="5835" spans="1:1" x14ac:dyDescent="0.2">
      <c r="A5835" s="26" t="s">
        <v>4415</v>
      </c>
    </row>
    <row r="5836" spans="1:1" x14ac:dyDescent="0.2">
      <c r="A5836" s="27" t="s">
        <v>4415</v>
      </c>
    </row>
    <row r="5837" spans="1:1" x14ac:dyDescent="0.2">
      <c r="A5837" s="28" t="s">
        <v>4415</v>
      </c>
    </row>
    <row r="5838" spans="1:1" x14ac:dyDescent="0.2">
      <c r="A5838" s="12" t="s">
        <v>3047</v>
      </c>
    </row>
    <row r="5839" spans="1:1" x14ac:dyDescent="0.2">
      <c r="A5839" s="25">
        <v>180049164</v>
      </c>
    </row>
    <row r="5840" spans="1:1" x14ac:dyDescent="0.2">
      <c r="A5840" s="26" t="s">
        <v>4675</v>
      </c>
    </row>
    <row r="5841" spans="1:1" x14ac:dyDescent="0.2">
      <c r="A5841" s="27" t="s">
        <v>98</v>
      </c>
    </row>
    <row r="5842" spans="1:1" x14ac:dyDescent="0.2">
      <c r="A5842" s="28" t="s">
        <v>43</v>
      </c>
    </row>
    <row r="5843" spans="1:1" x14ac:dyDescent="0.2">
      <c r="A5843" s="12" t="s">
        <v>2762</v>
      </c>
    </row>
    <row r="5844" spans="1:1" x14ac:dyDescent="0.2">
      <c r="A5844" s="25">
        <v>180209625</v>
      </c>
    </row>
    <row r="5845" spans="1:1" x14ac:dyDescent="0.2">
      <c r="A5845" s="26" t="s">
        <v>4675</v>
      </c>
    </row>
    <row r="5846" spans="1:1" x14ac:dyDescent="0.2">
      <c r="A5846" s="27" t="s">
        <v>98</v>
      </c>
    </row>
    <row r="5847" spans="1:1" x14ac:dyDescent="0.2">
      <c r="A5847" s="28" t="s">
        <v>19</v>
      </c>
    </row>
    <row r="5848" spans="1:1" x14ac:dyDescent="0.2">
      <c r="A5848" s="12" t="s">
        <v>302</v>
      </c>
    </row>
    <row r="5849" spans="1:1" x14ac:dyDescent="0.2">
      <c r="A5849" s="25">
        <v>180042335</v>
      </c>
    </row>
    <row r="5850" spans="1:1" x14ac:dyDescent="0.2">
      <c r="A5850" s="26" t="s">
        <v>4507</v>
      </c>
    </row>
    <row r="5851" spans="1:1" x14ac:dyDescent="0.2">
      <c r="A5851" s="27" t="s">
        <v>304</v>
      </c>
    </row>
    <row r="5852" spans="1:1" x14ac:dyDescent="0.2">
      <c r="A5852" s="28" t="s">
        <v>24</v>
      </c>
    </row>
    <row r="5853" spans="1:1" x14ac:dyDescent="0.2">
      <c r="A5853" s="25">
        <v>180048257</v>
      </c>
    </row>
    <row r="5854" spans="1:1" x14ac:dyDescent="0.2">
      <c r="A5854" s="26" t="s">
        <v>4715</v>
      </c>
    </row>
    <row r="5855" spans="1:1" x14ac:dyDescent="0.2">
      <c r="A5855" s="27" t="s">
        <v>304</v>
      </c>
    </row>
    <row r="5856" spans="1:1" x14ac:dyDescent="0.2">
      <c r="A5856" s="28" t="s">
        <v>24</v>
      </c>
    </row>
    <row r="5857" spans="1:1" x14ac:dyDescent="0.2">
      <c r="A5857" s="25">
        <v>180125618</v>
      </c>
    </row>
    <row r="5858" spans="1:1" x14ac:dyDescent="0.2">
      <c r="A5858" s="26" t="s">
        <v>4414</v>
      </c>
    </row>
    <row r="5859" spans="1:1" x14ac:dyDescent="0.2">
      <c r="A5859" s="27" t="s">
        <v>4414</v>
      </c>
    </row>
    <row r="5860" spans="1:1" x14ac:dyDescent="0.2">
      <c r="A5860" s="28" t="s">
        <v>24</v>
      </c>
    </row>
    <row r="5861" spans="1:1" x14ac:dyDescent="0.2">
      <c r="A5861" s="25">
        <v>180201047</v>
      </c>
    </row>
    <row r="5862" spans="1:1" x14ac:dyDescent="0.2">
      <c r="A5862" s="26" t="s">
        <v>4715</v>
      </c>
    </row>
    <row r="5863" spans="1:1" x14ac:dyDescent="0.2">
      <c r="A5863" s="27" t="s">
        <v>304</v>
      </c>
    </row>
    <row r="5864" spans="1:1" x14ac:dyDescent="0.2">
      <c r="A5864" s="28" t="s">
        <v>19</v>
      </c>
    </row>
    <row r="5865" spans="1:1" x14ac:dyDescent="0.2">
      <c r="A5865" s="12" t="s">
        <v>2540</v>
      </c>
    </row>
    <row r="5866" spans="1:1" x14ac:dyDescent="0.2">
      <c r="A5866" s="25">
        <v>180190517</v>
      </c>
    </row>
    <row r="5867" spans="1:1" x14ac:dyDescent="0.2">
      <c r="A5867" s="26" t="s">
        <v>5265</v>
      </c>
    </row>
    <row r="5868" spans="1:1" x14ac:dyDescent="0.2">
      <c r="A5868" s="27" t="s">
        <v>2542</v>
      </c>
    </row>
    <row r="5869" spans="1:1" x14ac:dyDescent="0.2">
      <c r="A5869" s="28" t="s">
        <v>24</v>
      </c>
    </row>
    <row r="5870" spans="1:1" x14ac:dyDescent="0.2">
      <c r="A5870" s="12" t="s">
        <v>588</v>
      </c>
    </row>
    <row r="5871" spans="1:1" x14ac:dyDescent="0.2">
      <c r="A5871" s="25">
        <v>180045568</v>
      </c>
    </row>
    <row r="5872" spans="1:1" x14ac:dyDescent="0.2">
      <c r="A5872" s="26" t="s">
        <v>4620</v>
      </c>
    </row>
    <row r="5873" spans="1:1" x14ac:dyDescent="0.2">
      <c r="A5873" s="27" t="s">
        <v>42</v>
      </c>
    </row>
    <row r="5874" spans="1:1" x14ac:dyDescent="0.2">
      <c r="A5874" s="25">
        <v>180047161</v>
      </c>
    </row>
    <row r="5875" spans="1:1" x14ac:dyDescent="0.2">
      <c r="A5875" s="26" t="s">
        <v>4620</v>
      </c>
    </row>
    <row r="5876" spans="1:1" x14ac:dyDescent="0.2">
      <c r="A5876" s="27" t="s">
        <v>42</v>
      </c>
    </row>
    <row r="5877" spans="1:1" x14ac:dyDescent="0.2">
      <c r="A5877" s="25">
        <v>180142585</v>
      </c>
    </row>
    <row r="5878" spans="1:1" x14ac:dyDescent="0.2">
      <c r="A5878" s="26" t="s">
        <v>4414</v>
      </c>
    </row>
    <row r="5879" spans="1:1" x14ac:dyDescent="0.2">
      <c r="A5879" s="27" t="s">
        <v>4414</v>
      </c>
    </row>
    <row r="5880" spans="1:1" x14ac:dyDescent="0.2">
      <c r="A5880" s="28" t="s">
        <v>19</v>
      </c>
    </row>
    <row r="5881" spans="1:1" x14ac:dyDescent="0.2">
      <c r="A5881" s="25">
        <v>180185599</v>
      </c>
    </row>
    <row r="5882" spans="1:1" x14ac:dyDescent="0.2">
      <c r="A5882" s="26" t="s">
        <v>4414</v>
      </c>
    </row>
    <row r="5883" spans="1:1" x14ac:dyDescent="0.2">
      <c r="A5883" s="27" t="s">
        <v>4414</v>
      </c>
    </row>
    <row r="5884" spans="1:1" x14ac:dyDescent="0.2">
      <c r="A5884" s="28" t="s">
        <v>19</v>
      </c>
    </row>
    <row r="5885" spans="1:1" x14ac:dyDescent="0.2">
      <c r="A5885" s="25">
        <v>180204445</v>
      </c>
    </row>
    <row r="5886" spans="1:1" x14ac:dyDescent="0.2">
      <c r="A5886" s="26" t="s">
        <v>4414</v>
      </c>
    </row>
    <row r="5887" spans="1:1" x14ac:dyDescent="0.2">
      <c r="A5887" s="27" t="s">
        <v>4414</v>
      </c>
    </row>
    <row r="5888" spans="1:1" x14ac:dyDescent="0.2">
      <c r="A5888" s="28" t="s">
        <v>19</v>
      </c>
    </row>
    <row r="5889" spans="1:1" x14ac:dyDescent="0.2">
      <c r="A5889" s="12" t="s">
        <v>152</v>
      </c>
    </row>
    <row r="5890" spans="1:1" x14ac:dyDescent="0.2">
      <c r="A5890" s="25">
        <v>104919206</v>
      </c>
    </row>
    <row r="5891" spans="1:1" x14ac:dyDescent="0.2">
      <c r="A5891" s="26" t="s">
        <v>4464</v>
      </c>
    </row>
    <row r="5892" spans="1:1" x14ac:dyDescent="0.2">
      <c r="A5892" s="27" t="s">
        <v>154</v>
      </c>
    </row>
    <row r="5893" spans="1:1" x14ac:dyDescent="0.2">
      <c r="A5893" s="28" t="s">
        <v>24</v>
      </c>
    </row>
    <row r="5894" spans="1:1" x14ac:dyDescent="0.2">
      <c r="A5894" s="25">
        <v>180188768</v>
      </c>
    </row>
    <row r="5895" spans="1:1" x14ac:dyDescent="0.2">
      <c r="A5895" s="26" t="s">
        <v>4464</v>
      </c>
    </row>
    <row r="5896" spans="1:1" x14ac:dyDescent="0.2">
      <c r="A5896" s="27" t="s">
        <v>154</v>
      </c>
    </row>
    <row r="5897" spans="1:1" x14ac:dyDescent="0.2">
      <c r="A5897" s="28" t="s">
        <v>24</v>
      </c>
    </row>
    <row r="5898" spans="1:1" x14ac:dyDescent="0.2">
      <c r="A5898" s="12" t="s">
        <v>276</v>
      </c>
    </row>
    <row r="5899" spans="1:1" x14ac:dyDescent="0.2">
      <c r="A5899" s="25">
        <v>180041215</v>
      </c>
    </row>
    <row r="5900" spans="1:1" x14ac:dyDescent="0.2">
      <c r="A5900" s="26" t="s">
        <v>4498</v>
      </c>
    </row>
    <row r="5901" spans="1:1" x14ac:dyDescent="0.2">
      <c r="A5901" s="27" t="s">
        <v>278</v>
      </c>
    </row>
    <row r="5902" spans="1:1" x14ac:dyDescent="0.2">
      <c r="A5902" s="28" t="s">
        <v>43</v>
      </c>
    </row>
    <row r="5903" spans="1:1" x14ac:dyDescent="0.2">
      <c r="A5903" s="25">
        <v>180171482</v>
      </c>
    </row>
    <row r="5904" spans="1:1" x14ac:dyDescent="0.2">
      <c r="A5904" s="26" t="s">
        <v>4498</v>
      </c>
    </row>
    <row r="5905" spans="1:1" x14ac:dyDescent="0.2">
      <c r="A5905" s="27" t="s">
        <v>278</v>
      </c>
    </row>
    <row r="5906" spans="1:1" x14ac:dyDescent="0.2">
      <c r="A5906" s="28" t="s">
        <v>24</v>
      </c>
    </row>
    <row r="5907" spans="1:1" x14ac:dyDescent="0.2">
      <c r="A5907" s="12" t="s">
        <v>209</v>
      </c>
    </row>
    <row r="5908" spans="1:1" x14ac:dyDescent="0.2">
      <c r="A5908" s="25">
        <v>180033403</v>
      </c>
    </row>
    <row r="5909" spans="1:1" x14ac:dyDescent="0.2">
      <c r="A5909" s="26" t="s">
        <v>17</v>
      </c>
    </row>
    <row r="5910" spans="1:1" x14ac:dyDescent="0.2">
      <c r="A5910" s="27" t="s">
        <v>17</v>
      </c>
    </row>
    <row r="5911" spans="1:1" x14ac:dyDescent="0.2">
      <c r="A5911" s="28" t="s">
        <v>24</v>
      </c>
    </row>
    <row r="5912" spans="1:1" x14ac:dyDescent="0.2">
      <c r="A5912" s="12" t="s">
        <v>819</v>
      </c>
    </row>
    <row r="5913" spans="1:1" x14ac:dyDescent="0.2">
      <c r="A5913" s="25">
        <v>180047692</v>
      </c>
    </row>
    <row r="5914" spans="1:1" x14ac:dyDescent="0.2">
      <c r="A5914" s="26" t="s">
        <v>4704</v>
      </c>
    </row>
    <row r="5915" spans="1:1" x14ac:dyDescent="0.2">
      <c r="A5915" s="27" t="s">
        <v>46</v>
      </c>
    </row>
    <row r="5916" spans="1:1" x14ac:dyDescent="0.2">
      <c r="A5916" s="28" t="s">
        <v>19</v>
      </c>
    </row>
    <row r="5917" spans="1:1" x14ac:dyDescent="0.2">
      <c r="A5917" s="12" t="s">
        <v>627</v>
      </c>
    </row>
    <row r="5918" spans="1:1" x14ac:dyDescent="0.2">
      <c r="A5918" s="25">
        <v>180045865</v>
      </c>
    </row>
    <row r="5919" spans="1:1" x14ac:dyDescent="0.2">
      <c r="A5919" s="26" t="s">
        <v>4633</v>
      </c>
    </row>
    <row r="5920" spans="1:1" x14ac:dyDescent="0.2">
      <c r="A5920" s="27" t="s">
        <v>629</v>
      </c>
    </row>
    <row r="5921" spans="1:1" x14ac:dyDescent="0.2">
      <c r="A5921" s="28" t="s">
        <v>43</v>
      </c>
    </row>
    <row r="5922" spans="1:1" x14ac:dyDescent="0.2">
      <c r="A5922" s="25">
        <v>180132105</v>
      </c>
    </row>
    <row r="5923" spans="1:1" x14ac:dyDescent="0.2">
      <c r="A5923" s="26" t="s">
        <v>4414</v>
      </c>
    </row>
    <row r="5924" spans="1:1" x14ac:dyDescent="0.2">
      <c r="A5924" s="27" t="s">
        <v>4414</v>
      </c>
    </row>
    <row r="5925" spans="1:1" x14ac:dyDescent="0.2">
      <c r="A5925" s="28" t="s">
        <v>43</v>
      </c>
    </row>
    <row r="5926" spans="1:1" x14ac:dyDescent="0.2">
      <c r="A5926" s="12" t="s">
        <v>2266</v>
      </c>
    </row>
    <row r="5927" spans="1:1" x14ac:dyDescent="0.2">
      <c r="A5927" s="25">
        <v>180122619</v>
      </c>
    </row>
    <row r="5928" spans="1:1" x14ac:dyDescent="0.2">
      <c r="A5928" s="26" t="s">
        <v>5185</v>
      </c>
    </row>
    <row r="5929" spans="1:1" x14ac:dyDescent="0.2">
      <c r="A5929" s="27" t="s">
        <v>2268</v>
      </c>
    </row>
    <row r="5930" spans="1:1" x14ac:dyDescent="0.2">
      <c r="A5930" s="12" t="s">
        <v>2017</v>
      </c>
    </row>
    <row r="5931" spans="1:1" x14ac:dyDescent="0.2">
      <c r="A5931" s="25">
        <v>180111099</v>
      </c>
    </row>
    <row r="5932" spans="1:1" x14ac:dyDescent="0.2">
      <c r="A5932" s="26" t="s">
        <v>5105</v>
      </c>
    </row>
    <row r="5933" spans="1:1" x14ac:dyDescent="0.2">
      <c r="A5933" s="27" t="s">
        <v>51</v>
      </c>
    </row>
    <row r="5934" spans="1:1" x14ac:dyDescent="0.2">
      <c r="A5934" s="28" t="s">
        <v>19</v>
      </c>
    </row>
    <row r="5935" spans="1:1" x14ac:dyDescent="0.2">
      <c r="A5935" s="12" t="s">
        <v>2597</v>
      </c>
    </row>
    <row r="5936" spans="1:1" x14ac:dyDescent="0.2">
      <c r="A5936" s="25">
        <v>180196132</v>
      </c>
    </row>
    <row r="5937" spans="1:1" x14ac:dyDescent="0.2">
      <c r="A5937" s="26" t="s">
        <v>5122</v>
      </c>
    </row>
    <row r="5938" spans="1:1" x14ac:dyDescent="0.2">
      <c r="A5938" s="27" t="s">
        <v>1719</v>
      </c>
    </row>
    <row r="5939" spans="1:1" x14ac:dyDescent="0.2">
      <c r="A5939" s="28" t="s">
        <v>24</v>
      </c>
    </row>
    <row r="5940" spans="1:1" x14ac:dyDescent="0.2">
      <c r="A5940" s="12" t="s">
        <v>1846</v>
      </c>
    </row>
    <row r="5941" spans="1:1" x14ac:dyDescent="0.2">
      <c r="A5941" s="25">
        <v>180107660</v>
      </c>
    </row>
    <row r="5942" spans="1:1" x14ac:dyDescent="0.2">
      <c r="A5942" s="26" t="s">
        <v>5053</v>
      </c>
    </row>
    <row r="5943" spans="1:1" x14ac:dyDescent="0.2">
      <c r="A5943" s="27" t="s">
        <v>1848</v>
      </c>
    </row>
    <row r="5944" spans="1:1" x14ac:dyDescent="0.2">
      <c r="A5944" s="28" t="s">
        <v>43</v>
      </c>
    </row>
    <row r="5945" spans="1:1" x14ac:dyDescent="0.2">
      <c r="A5945" s="12" t="s">
        <v>1047</v>
      </c>
    </row>
    <row r="5946" spans="1:1" x14ac:dyDescent="0.2">
      <c r="A5946" s="25">
        <v>180050669</v>
      </c>
    </row>
    <row r="5947" spans="1:1" x14ac:dyDescent="0.2">
      <c r="A5947" s="26" t="s">
        <v>4775</v>
      </c>
    </row>
    <row r="5948" spans="1:1" x14ac:dyDescent="0.2">
      <c r="A5948" s="27" t="s">
        <v>1049</v>
      </c>
    </row>
    <row r="5949" spans="1:1" x14ac:dyDescent="0.2">
      <c r="A5949" s="28" t="s">
        <v>19</v>
      </c>
    </row>
    <row r="5950" spans="1:1" x14ac:dyDescent="0.2">
      <c r="A5950" s="12" t="s">
        <v>807</v>
      </c>
    </row>
    <row r="5951" spans="1:1" x14ac:dyDescent="0.2">
      <c r="A5951" s="25">
        <v>180047498</v>
      </c>
    </row>
    <row r="5952" spans="1:1" x14ac:dyDescent="0.2">
      <c r="A5952" s="26" t="s">
        <v>4699</v>
      </c>
    </row>
    <row r="5953" spans="1:1" x14ac:dyDescent="0.2">
      <c r="A5953" s="27" t="s">
        <v>98</v>
      </c>
    </row>
    <row r="5954" spans="1:1" x14ac:dyDescent="0.2">
      <c r="A5954" s="28" t="s">
        <v>19</v>
      </c>
    </row>
    <row r="5955" spans="1:1" x14ac:dyDescent="0.2">
      <c r="A5955" s="25">
        <v>180134617</v>
      </c>
    </row>
    <row r="5956" spans="1:1" x14ac:dyDescent="0.2">
      <c r="A5956" s="26" t="s">
        <v>4414</v>
      </c>
    </row>
    <row r="5957" spans="1:1" x14ac:dyDescent="0.2">
      <c r="A5957" s="27" t="s">
        <v>4414</v>
      </c>
    </row>
    <row r="5958" spans="1:1" x14ac:dyDescent="0.2">
      <c r="A5958" s="28" t="s">
        <v>19</v>
      </c>
    </row>
    <row r="5959" spans="1:1" x14ac:dyDescent="0.2">
      <c r="A5959" s="12" t="s">
        <v>1827</v>
      </c>
    </row>
    <row r="5960" spans="1:1" x14ac:dyDescent="0.2">
      <c r="A5960" s="25">
        <v>180107342</v>
      </c>
    </row>
    <row r="5961" spans="1:1" x14ac:dyDescent="0.2">
      <c r="A5961" s="26" t="s">
        <v>5047</v>
      </c>
    </row>
    <row r="5962" spans="1:1" x14ac:dyDescent="0.2">
      <c r="A5962" s="27" t="s">
        <v>46</v>
      </c>
    </row>
    <row r="5963" spans="1:1" x14ac:dyDescent="0.2">
      <c r="A5963" s="28" t="s">
        <v>43</v>
      </c>
    </row>
    <row r="5964" spans="1:1" x14ac:dyDescent="0.2">
      <c r="A5964" s="12" t="s">
        <v>514</v>
      </c>
    </row>
    <row r="5965" spans="1:1" x14ac:dyDescent="0.2">
      <c r="A5965" s="25">
        <v>180044790</v>
      </c>
    </row>
    <row r="5966" spans="1:1" x14ac:dyDescent="0.2">
      <c r="A5966" s="26" t="s">
        <v>4592</v>
      </c>
    </row>
    <row r="5967" spans="1:1" x14ac:dyDescent="0.2">
      <c r="A5967" s="27" t="s">
        <v>126</v>
      </c>
    </row>
    <row r="5968" spans="1:1" x14ac:dyDescent="0.2">
      <c r="A5968" s="28" t="s">
        <v>19</v>
      </c>
    </row>
    <row r="5969" spans="1:1" x14ac:dyDescent="0.2">
      <c r="A5969" s="12" t="s">
        <v>1362</v>
      </c>
    </row>
    <row r="5970" spans="1:1" x14ac:dyDescent="0.2">
      <c r="A5970" s="25">
        <v>180065690</v>
      </c>
    </row>
    <row r="5971" spans="1:1" x14ac:dyDescent="0.2">
      <c r="A5971" s="26" t="s">
        <v>4891</v>
      </c>
    </row>
    <row r="5972" spans="1:1" x14ac:dyDescent="0.2">
      <c r="A5972" s="27" t="s">
        <v>1364</v>
      </c>
    </row>
    <row r="5973" spans="1:1" x14ac:dyDescent="0.2">
      <c r="A5973" s="28" t="s">
        <v>19</v>
      </c>
    </row>
    <row r="5974" spans="1:1" x14ac:dyDescent="0.2">
      <c r="A5974" s="12" t="s">
        <v>1438</v>
      </c>
    </row>
    <row r="5975" spans="1:1" x14ac:dyDescent="0.2">
      <c r="A5975" s="25">
        <v>180066212</v>
      </c>
    </row>
    <row r="5976" spans="1:1" x14ac:dyDescent="0.2">
      <c r="A5976" s="26" t="s">
        <v>4856</v>
      </c>
    </row>
    <row r="5977" spans="1:1" x14ac:dyDescent="0.2">
      <c r="A5977" s="27" t="s">
        <v>1092</v>
      </c>
    </row>
    <row r="5978" spans="1:1" x14ac:dyDescent="0.2">
      <c r="A5978" s="28" t="s">
        <v>19</v>
      </c>
    </row>
    <row r="5979" spans="1:1" x14ac:dyDescent="0.2">
      <c r="A5979" s="12" t="s">
        <v>1314</v>
      </c>
    </row>
    <row r="5980" spans="1:1" x14ac:dyDescent="0.2">
      <c r="A5980" s="25">
        <v>180065291</v>
      </c>
    </row>
    <row r="5981" spans="1:1" x14ac:dyDescent="0.2">
      <c r="A5981" s="26" t="s">
        <v>4875</v>
      </c>
    </row>
    <row r="5982" spans="1:1" x14ac:dyDescent="0.2">
      <c r="A5982" s="27" t="s">
        <v>669</v>
      </c>
    </row>
    <row r="5983" spans="1:1" x14ac:dyDescent="0.2">
      <c r="A5983" s="28" t="s">
        <v>19</v>
      </c>
    </row>
    <row r="5984" spans="1:1" x14ac:dyDescent="0.2">
      <c r="A5984" s="25">
        <v>180139045</v>
      </c>
    </row>
    <row r="5985" spans="1:1" x14ac:dyDescent="0.2">
      <c r="A5985" s="26" t="s">
        <v>4414</v>
      </c>
    </row>
    <row r="5986" spans="1:1" x14ac:dyDescent="0.2">
      <c r="A5986" s="27" t="s">
        <v>4414</v>
      </c>
    </row>
    <row r="5987" spans="1:1" x14ac:dyDescent="0.2">
      <c r="A5987" s="28" t="s">
        <v>19</v>
      </c>
    </row>
    <row r="5988" spans="1:1" x14ac:dyDescent="0.2">
      <c r="A5988" s="12" t="s">
        <v>1409</v>
      </c>
    </row>
    <row r="5989" spans="1:1" x14ac:dyDescent="0.2">
      <c r="A5989" s="25">
        <v>180066034</v>
      </c>
    </row>
    <row r="5990" spans="1:1" x14ac:dyDescent="0.2">
      <c r="A5990" s="26" t="s">
        <v>4839</v>
      </c>
    </row>
    <row r="5991" spans="1:1" x14ac:dyDescent="0.2">
      <c r="A5991" s="27" t="s">
        <v>919</v>
      </c>
    </row>
    <row r="5992" spans="1:1" x14ac:dyDescent="0.2">
      <c r="A5992" s="28" t="s">
        <v>19</v>
      </c>
    </row>
    <row r="5993" spans="1:1" x14ac:dyDescent="0.2">
      <c r="A5993" s="25">
        <v>180141389</v>
      </c>
    </row>
    <row r="5994" spans="1:1" x14ac:dyDescent="0.2">
      <c r="A5994" s="26" t="s">
        <v>4414</v>
      </c>
    </row>
    <row r="5995" spans="1:1" x14ac:dyDescent="0.2">
      <c r="A5995" s="27" t="s">
        <v>4414</v>
      </c>
    </row>
    <row r="5996" spans="1:1" x14ac:dyDescent="0.2">
      <c r="A5996" s="28" t="s">
        <v>19</v>
      </c>
    </row>
    <row r="5997" spans="1:1" x14ac:dyDescent="0.2">
      <c r="A5997" s="12" t="s">
        <v>74</v>
      </c>
    </row>
    <row r="5998" spans="1:1" x14ac:dyDescent="0.2">
      <c r="A5998" s="25">
        <v>104713136</v>
      </c>
    </row>
    <row r="5999" spans="1:1" x14ac:dyDescent="0.2">
      <c r="A5999" s="26" t="s">
        <v>4435</v>
      </c>
    </row>
    <row r="6000" spans="1:1" x14ac:dyDescent="0.2">
      <c r="A6000" s="27" t="s">
        <v>39</v>
      </c>
    </row>
    <row r="6001" spans="1:1" x14ac:dyDescent="0.2">
      <c r="A6001" s="28" t="s">
        <v>19</v>
      </c>
    </row>
    <row r="6002" spans="1:1" x14ac:dyDescent="0.2">
      <c r="A6002" s="12" t="s">
        <v>1449</v>
      </c>
    </row>
    <row r="6003" spans="1:1" x14ac:dyDescent="0.2">
      <c r="A6003" s="25">
        <v>180066301</v>
      </c>
    </row>
    <row r="6004" spans="1:1" x14ac:dyDescent="0.2">
      <c r="A6004" s="26" t="s">
        <v>4921</v>
      </c>
    </row>
    <row r="6005" spans="1:1" x14ac:dyDescent="0.2">
      <c r="A6005" s="27" t="s">
        <v>86</v>
      </c>
    </row>
    <row r="6006" spans="1:1" x14ac:dyDescent="0.2">
      <c r="A6006" s="28" t="s">
        <v>19</v>
      </c>
    </row>
    <row r="6007" spans="1:1" x14ac:dyDescent="0.2">
      <c r="A6007" s="25">
        <v>180141605</v>
      </c>
    </row>
    <row r="6008" spans="1:1" x14ac:dyDescent="0.2">
      <c r="A6008" s="26" t="s">
        <v>4414</v>
      </c>
    </row>
    <row r="6009" spans="1:1" x14ac:dyDescent="0.2">
      <c r="A6009" s="27" t="s">
        <v>4414</v>
      </c>
    </row>
    <row r="6010" spans="1:1" x14ac:dyDescent="0.2">
      <c r="A6010" s="28" t="s">
        <v>19</v>
      </c>
    </row>
    <row r="6011" spans="1:1" x14ac:dyDescent="0.2">
      <c r="A6011" s="12" t="s">
        <v>2089</v>
      </c>
    </row>
    <row r="6012" spans="1:1" x14ac:dyDescent="0.2">
      <c r="A6012" s="25">
        <v>180115078</v>
      </c>
    </row>
    <row r="6013" spans="1:1" x14ac:dyDescent="0.2">
      <c r="A6013" s="26" t="s">
        <v>5126</v>
      </c>
    </row>
    <row r="6014" spans="1:1" x14ac:dyDescent="0.2">
      <c r="A6014" s="27" t="s">
        <v>2091</v>
      </c>
    </row>
    <row r="6015" spans="1:1" x14ac:dyDescent="0.2">
      <c r="A6015" s="28" t="s">
        <v>24</v>
      </c>
    </row>
    <row r="6016" spans="1:1" x14ac:dyDescent="0.2">
      <c r="A6016" s="12" t="s">
        <v>1360</v>
      </c>
    </row>
    <row r="6017" spans="1:1" x14ac:dyDescent="0.2">
      <c r="A6017" s="25">
        <v>180065682</v>
      </c>
    </row>
    <row r="6018" spans="1:1" x14ac:dyDescent="0.2">
      <c r="A6018" s="26" t="s">
        <v>4890</v>
      </c>
    </row>
    <row r="6019" spans="1:1" x14ac:dyDescent="0.2">
      <c r="A6019" s="27" t="s">
        <v>1361</v>
      </c>
    </row>
    <row r="6020" spans="1:1" x14ac:dyDescent="0.2">
      <c r="A6020" s="28" t="s">
        <v>19</v>
      </c>
    </row>
    <row r="6021" spans="1:1" x14ac:dyDescent="0.2">
      <c r="A6021" s="12" t="s">
        <v>583</v>
      </c>
    </row>
    <row r="6022" spans="1:1" x14ac:dyDescent="0.2">
      <c r="A6022" s="25">
        <v>180045517</v>
      </c>
    </row>
    <row r="6023" spans="1:1" x14ac:dyDescent="0.2">
      <c r="A6023" s="26" t="s">
        <v>4619</v>
      </c>
    </row>
    <row r="6024" spans="1:1" x14ac:dyDescent="0.2">
      <c r="A6024" s="27" t="s">
        <v>585</v>
      </c>
    </row>
    <row r="6025" spans="1:1" x14ac:dyDescent="0.2">
      <c r="A6025" s="28" t="s">
        <v>19</v>
      </c>
    </row>
    <row r="6026" spans="1:1" x14ac:dyDescent="0.2">
      <c r="A6026" s="25">
        <v>180128919</v>
      </c>
    </row>
    <row r="6027" spans="1:1" x14ac:dyDescent="0.2">
      <c r="A6027" s="26" t="s">
        <v>4414</v>
      </c>
    </row>
    <row r="6028" spans="1:1" x14ac:dyDescent="0.2">
      <c r="A6028" s="27" t="s">
        <v>4414</v>
      </c>
    </row>
    <row r="6029" spans="1:1" x14ac:dyDescent="0.2">
      <c r="A6029" s="28" t="s">
        <v>19</v>
      </c>
    </row>
    <row r="6030" spans="1:1" x14ac:dyDescent="0.2">
      <c r="A6030" s="12" t="s">
        <v>2805</v>
      </c>
    </row>
    <row r="6031" spans="1:1" x14ac:dyDescent="0.2">
      <c r="A6031" s="25">
        <v>180218403</v>
      </c>
    </row>
    <row r="6032" spans="1:1" x14ac:dyDescent="0.2">
      <c r="A6032" s="26" t="s">
        <v>4782</v>
      </c>
    </row>
    <row r="6033" spans="1:1" x14ac:dyDescent="0.2">
      <c r="A6033" s="27" t="s">
        <v>340</v>
      </c>
    </row>
    <row r="6034" spans="1:1" x14ac:dyDescent="0.2">
      <c r="A6034" s="28" t="s">
        <v>19</v>
      </c>
    </row>
    <row r="6035" spans="1:1" x14ac:dyDescent="0.2">
      <c r="A6035" s="12" t="s">
        <v>1950</v>
      </c>
    </row>
    <row r="6036" spans="1:1" x14ac:dyDescent="0.2">
      <c r="A6036" s="25">
        <v>180109574</v>
      </c>
    </row>
    <row r="6037" spans="1:1" x14ac:dyDescent="0.2">
      <c r="A6037" s="26" t="s">
        <v>4694</v>
      </c>
    </row>
    <row r="6038" spans="1:1" x14ac:dyDescent="0.2">
      <c r="A6038" s="27" t="s">
        <v>98</v>
      </c>
    </row>
    <row r="6039" spans="1:1" x14ac:dyDescent="0.2">
      <c r="A6039" s="28" t="s">
        <v>24</v>
      </c>
    </row>
    <row r="6040" spans="1:1" x14ac:dyDescent="0.2">
      <c r="A6040" s="12" t="s">
        <v>1535</v>
      </c>
    </row>
    <row r="6041" spans="1:1" x14ac:dyDescent="0.2">
      <c r="A6041" s="25">
        <v>180069025</v>
      </c>
    </row>
    <row r="6042" spans="1:1" x14ac:dyDescent="0.2">
      <c r="A6042" s="26" t="s">
        <v>4950</v>
      </c>
    </row>
    <row r="6043" spans="1:1" x14ac:dyDescent="0.2">
      <c r="A6043" s="27" t="s">
        <v>1537</v>
      </c>
    </row>
    <row r="6044" spans="1:1" x14ac:dyDescent="0.2">
      <c r="A6044" s="28" t="s">
        <v>43</v>
      </c>
    </row>
    <row r="6045" spans="1:1" x14ac:dyDescent="0.2">
      <c r="A6045" s="25">
        <v>180143411</v>
      </c>
    </row>
    <row r="6046" spans="1:1" x14ac:dyDescent="0.2">
      <c r="A6046" s="26" t="s">
        <v>4414</v>
      </c>
    </row>
    <row r="6047" spans="1:1" x14ac:dyDescent="0.2">
      <c r="A6047" s="27" t="s">
        <v>4414</v>
      </c>
    </row>
    <row r="6048" spans="1:1" x14ac:dyDescent="0.2">
      <c r="A6048" s="28" t="s">
        <v>43</v>
      </c>
    </row>
    <row r="6049" spans="1:1" x14ac:dyDescent="0.2">
      <c r="A6049" s="12" t="s">
        <v>1004</v>
      </c>
    </row>
    <row r="6050" spans="1:1" x14ac:dyDescent="0.2">
      <c r="A6050" s="25">
        <v>180049741</v>
      </c>
    </row>
    <row r="6051" spans="1:1" x14ac:dyDescent="0.2">
      <c r="A6051" s="26" t="s">
        <v>4760</v>
      </c>
    </row>
    <row r="6052" spans="1:1" x14ac:dyDescent="0.2">
      <c r="A6052" s="27" t="s">
        <v>1006</v>
      </c>
    </row>
    <row r="6053" spans="1:1" x14ac:dyDescent="0.2">
      <c r="A6053" s="28" t="s">
        <v>43</v>
      </c>
    </row>
    <row r="6054" spans="1:1" x14ac:dyDescent="0.2">
      <c r="A6054" s="25" t="s">
        <v>4415</v>
      </c>
    </row>
    <row r="6055" spans="1:1" x14ac:dyDescent="0.2">
      <c r="A6055" s="26" t="s">
        <v>4415</v>
      </c>
    </row>
    <row r="6056" spans="1:1" x14ac:dyDescent="0.2">
      <c r="A6056" s="27" t="s">
        <v>4415</v>
      </c>
    </row>
    <row r="6057" spans="1:1" x14ac:dyDescent="0.2">
      <c r="A6057" s="28" t="s">
        <v>4415</v>
      </c>
    </row>
    <row r="6058" spans="1:1" x14ac:dyDescent="0.2">
      <c r="A6058" s="12" t="s">
        <v>979</v>
      </c>
    </row>
    <row r="6059" spans="1:1" x14ac:dyDescent="0.2">
      <c r="A6059" s="25">
        <v>180049466</v>
      </c>
    </row>
    <row r="6060" spans="1:1" x14ac:dyDescent="0.2">
      <c r="A6060" s="26" t="s">
        <v>4753</v>
      </c>
    </row>
    <row r="6061" spans="1:1" x14ac:dyDescent="0.2">
      <c r="A6061" s="27" t="s">
        <v>980</v>
      </c>
    </row>
    <row r="6062" spans="1:1" x14ac:dyDescent="0.2">
      <c r="A6062" s="28" t="s">
        <v>19</v>
      </c>
    </row>
    <row r="6063" spans="1:1" x14ac:dyDescent="0.2">
      <c r="A6063" s="25">
        <v>180135907</v>
      </c>
    </row>
    <row r="6064" spans="1:1" x14ac:dyDescent="0.2">
      <c r="A6064" s="26" t="s">
        <v>4414</v>
      </c>
    </row>
    <row r="6065" spans="1:1" x14ac:dyDescent="0.2">
      <c r="A6065" s="27" t="s">
        <v>4414</v>
      </c>
    </row>
    <row r="6066" spans="1:1" x14ac:dyDescent="0.2">
      <c r="A6066" s="28" t="s">
        <v>19</v>
      </c>
    </row>
    <row r="6067" spans="1:1" x14ac:dyDescent="0.2">
      <c r="A6067" s="12" t="s">
        <v>1609</v>
      </c>
    </row>
    <row r="6068" spans="1:1" x14ac:dyDescent="0.2">
      <c r="A6068" s="25">
        <v>180102669</v>
      </c>
    </row>
    <row r="6069" spans="1:1" x14ac:dyDescent="0.2">
      <c r="A6069" s="26" t="s">
        <v>4539</v>
      </c>
    </row>
    <row r="6070" spans="1:1" x14ac:dyDescent="0.2">
      <c r="A6070" s="27" t="s">
        <v>39</v>
      </c>
    </row>
    <row r="6071" spans="1:1" x14ac:dyDescent="0.2">
      <c r="A6071" s="28" t="s">
        <v>19</v>
      </c>
    </row>
    <row r="6072" spans="1:1" x14ac:dyDescent="0.2">
      <c r="A6072" s="12" t="s">
        <v>2699</v>
      </c>
    </row>
    <row r="6073" spans="1:1" x14ac:dyDescent="0.2">
      <c r="A6073" s="25">
        <v>180205913</v>
      </c>
    </row>
    <row r="6074" spans="1:1" x14ac:dyDescent="0.2">
      <c r="A6074" s="26" t="s">
        <v>4484</v>
      </c>
    </row>
    <row r="6075" spans="1:1" x14ac:dyDescent="0.2">
      <c r="A6075" s="27" t="s">
        <v>73</v>
      </c>
    </row>
    <row r="6076" spans="1:1" x14ac:dyDescent="0.2">
      <c r="A6076" s="28" t="s">
        <v>19</v>
      </c>
    </row>
    <row r="6077" spans="1:1" x14ac:dyDescent="0.2">
      <c r="A6077" s="25">
        <v>180217814</v>
      </c>
    </row>
    <row r="6078" spans="1:1" x14ac:dyDescent="0.2">
      <c r="A6078" s="26" t="s">
        <v>4484</v>
      </c>
    </row>
    <row r="6079" spans="1:1" x14ac:dyDescent="0.2">
      <c r="A6079" s="27" t="s">
        <v>73</v>
      </c>
    </row>
    <row r="6080" spans="1:1" x14ac:dyDescent="0.2">
      <c r="A6080" s="28" t="s">
        <v>19</v>
      </c>
    </row>
    <row r="6081" spans="1:1" x14ac:dyDescent="0.2">
      <c r="A6081" s="12" t="s">
        <v>572</v>
      </c>
    </row>
    <row r="6082" spans="1:1" x14ac:dyDescent="0.2">
      <c r="A6082" s="25">
        <v>180045415</v>
      </c>
    </row>
    <row r="6083" spans="1:1" x14ac:dyDescent="0.2">
      <c r="A6083" s="26" t="s">
        <v>4614</v>
      </c>
    </row>
    <row r="6084" spans="1:1" x14ac:dyDescent="0.2">
      <c r="A6084" s="27" t="s">
        <v>42</v>
      </c>
    </row>
    <row r="6085" spans="1:1" x14ac:dyDescent="0.2">
      <c r="A6085" s="25">
        <v>180128099</v>
      </c>
    </row>
    <row r="6086" spans="1:1" x14ac:dyDescent="0.2">
      <c r="A6086" s="26" t="s">
        <v>4414</v>
      </c>
    </row>
    <row r="6087" spans="1:1" x14ac:dyDescent="0.2">
      <c r="A6087" s="27" t="s">
        <v>4414</v>
      </c>
    </row>
    <row r="6088" spans="1:1" x14ac:dyDescent="0.2">
      <c r="A6088" s="28" t="s">
        <v>19</v>
      </c>
    </row>
    <row r="6089" spans="1:1" x14ac:dyDescent="0.2">
      <c r="A6089" s="12" t="s">
        <v>1849</v>
      </c>
    </row>
    <row r="6090" spans="1:1" x14ac:dyDescent="0.2">
      <c r="A6090" s="25">
        <v>180107709</v>
      </c>
    </row>
    <row r="6091" spans="1:1" x14ac:dyDescent="0.2">
      <c r="A6091" s="26" t="s">
        <v>5054</v>
      </c>
    </row>
    <row r="6092" spans="1:1" x14ac:dyDescent="0.2">
      <c r="A6092" s="27" t="s">
        <v>1851</v>
      </c>
    </row>
    <row r="6093" spans="1:1" x14ac:dyDescent="0.2">
      <c r="A6093" s="28" t="s">
        <v>43</v>
      </c>
    </row>
    <row r="6094" spans="1:1" x14ac:dyDescent="0.2">
      <c r="A6094" s="12" t="s">
        <v>797</v>
      </c>
    </row>
    <row r="6095" spans="1:1" x14ac:dyDescent="0.2">
      <c r="A6095" s="25">
        <v>180047374</v>
      </c>
    </row>
    <row r="6096" spans="1:1" x14ac:dyDescent="0.2">
      <c r="A6096" s="26" t="s">
        <v>4695</v>
      </c>
    </row>
    <row r="6097" spans="1:1" x14ac:dyDescent="0.2">
      <c r="A6097" s="27" t="s">
        <v>73</v>
      </c>
    </row>
    <row r="6098" spans="1:1" x14ac:dyDescent="0.2">
      <c r="A6098" s="28" t="s">
        <v>19</v>
      </c>
    </row>
    <row r="6099" spans="1:1" x14ac:dyDescent="0.2">
      <c r="A6099" s="25">
        <v>180138302</v>
      </c>
    </row>
    <row r="6100" spans="1:1" x14ac:dyDescent="0.2">
      <c r="A6100" s="26" t="s">
        <v>4414</v>
      </c>
    </row>
    <row r="6101" spans="1:1" x14ac:dyDescent="0.2">
      <c r="A6101" s="27" t="s">
        <v>4414</v>
      </c>
    </row>
    <row r="6102" spans="1:1" x14ac:dyDescent="0.2">
      <c r="A6102" s="28" t="s">
        <v>19</v>
      </c>
    </row>
    <row r="6103" spans="1:1" x14ac:dyDescent="0.2">
      <c r="A6103" s="12" t="s">
        <v>2626</v>
      </c>
    </row>
    <row r="6104" spans="1:1" x14ac:dyDescent="0.2">
      <c r="A6104" s="25">
        <v>180198739</v>
      </c>
    </row>
    <row r="6105" spans="1:1" x14ac:dyDescent="0.2">
      <c r="A6105" s="26" t="s">
        <v>5278</v>
      </c>
    </row>
    <row r="6106" spans="1:1" x14ac:dyDescent="0.2">
      <c r="A6106" s="27" t="s">
        <v>98</v>
      </c>
    </row>
    <row r="6107" spans="1:1" x14ac:dyDescent="0.2">
      <c r="A6107" s="28" t="s">
        <v>19</v>
      </c>
    </row>
    <row r="6108" spans="1:1" x14ac:dyDescent="0.2">
      <c r="A6108" s="12" t="s">
        <v>1016</v>
      </c>
    </row>
    <row r="6109" spans="1:1" x14ac:dyDescent="0.2">
      <c r="A6109" s="25">
        <v>180049849</v>
      </c>
    </row>
    <row r="6110" spans="1:1" x14ac:dyDescent="0.2">
      <c r="A6110" s="26" t="s">
        <v>4763</v>
      </c>
    </row>
    <row r="6111" spans="1:1" x14ac:dyDescent="0.2">
      <c r="A6111" s="27" t="s">
        <v>1018</v>
      </c>
    </row>
    <row r="6112" spans="1:1" x14ac:dyDescent="0.2">
      <c r="A6112" s="28" t="s">
        <v>24</v>
      </c>
    </row>
    <row r="6113" spans="1:1" x14ac:dyDescent="0.2">
      <c r="A6113" s="25">
        <v>180131693</v>
      </c>
    </row>
    <row r="6114" spans="1:1" x14ac:dyDescent="0.2">
      <c r="A6114" s="26" t="s">
        <v>4414</v>
      </c>
    </row>
    <row r="6115" spans="1:1" x14ac:dyDescent="0.2">
      <c r="A6115" s="27" t="s">
        <v>4414</v>
      </c>
    </row>
    <row r="6116" spans="1:1" x14ac:dyDescent="0.2">
      <c r="A6116" s="28" t="s">
        <v>24</v>
      </c>
    </row>
    <row r="6117" spans="1:1" x14ac:dyDescent="0.2">
      <c r="A6117" s="12" t="s">
        <v>1710</v>
      </c>
    </row>
    <row r="6118" spans="1:1" x14ac:dyDescent="0.2">
      <c r="A6118" s="25">
        <v>180105072</v>
      </c>
    </row>
    <row r="6119" spans="1:1" x14ac:dyDescent="0.2">
      <c r="A6119" s="26" t="s">
        <v>5009</v>
      </c>
    </row>
    <row r="6120" spans="1:1" x14ac:dyDescent="0.2">
      <c r="A6120" s="27" t="s">
        <v>1712</v>
      </c>
    </row>
    <row r="6121" spans="1:1" x14ac:dyDescent="0.2">
      <c r="A6121" s="28" t="s">
        <v>24</v>
      </c>
    </row>
    <row r="6122" spans="1:1" x14ac:dyDescent="0.2">
      <c r="A6122" s="12" t="s">
        <v>172</v>
      </c>
    </row>
    <row r="6123" spans="1:1" x14ac:dyDescent="0.2">
      <c r="A6123" s="25">
        <v>180033012</v>
      </c>
    </row>
    <row r="6124" spans="1:1" x14ac:dyDescent="0.2">
      <c r="A6124" s="26" t="s">
        <v>17</v>
      </c>
    </row>
    <row r="6125" spans="1:1" x14ac:dyDescent="0.2">
      <c r="A6125" s="27" t="s">
        <v>17</v>
      </c>
    </row>
    <row r="6126" spans="1:1" x14ac:dyDescent="0.2">
      <c r="A6126" s="28" t="s">
        <v>24</v>
      </c>
    </row>
    <row r="6127" spans="1:1" x14ac:dyDescent="0.2">
      <c r="A6127" s="12" t="s">
        <v>1790</v>
      </c>
    </row>
    <row r="6128" spans="1:1" x14ac:dyDescent="0.2">
      <c r="A6128" s="25">
        <v>180106729</v>
      </c>
    </row>
    <row r="6129" spans="1:1" x14ac:dyDescent="0.2">
      <c r="A6129" s="26" t="s">
        <v>4675</v>
      </c>
    </row>
    <row r="6130" spans="1:1" x14ac:dyDescent="0.2">
      <c r="A6130" s="27" t="s">
        <v>98</v>
      </c>
    </row>
    <row r="6131" spans="1:1" x14ac:dyDescent="0.2">
      <c r="A6131" s="28" t="s">
        <v>24</v>
      </c>
    </row>
    <row r="6132" spans="1:1" x14ac:dyDescent="0.2">
      <c r="A6132" s="12" t="s">
        <v>2458</v>
      </c>
    </row>
    <row r="6133" spans="1:1" x14ac:dyDescent="0.2">
      <c r="A6133" s="25">
        <v>180179858</v>
      </c>
    </row>
    <row r="6134" spans="1:1" x14ac:dyDescent="0.2">
      <c r="A6134" s="26" t="s">
        <v>5240</v>
      </c>
    </row>
    <row r="6135" spans="1:1" x14ac:dyDescent="0.2">
      <c r="A6135" s="27" t="s">
        <v>2460</v>
      </c>
    </row>
    <row r="6136" spans="1:1" x14ac:dyDescent="0.2">
      <c r="A6136" s="28" t="s">
        <v>24</v>
      </c>
    </row>
    <row r="6137" spans="1:1" x14ac:dyDescent="0.2">
      <c r="A6137" s="12" t="s">
        <v>1340</v>
      </c>
    </row>
    <row r="6138" spans="1:1" x14ac:dyDescent="0.2">
      <c r="A6138" s="25">
        <v>180065518</v>
      </c>
    </row>
    <row r="6139" spans="1:1" x14ac:dyDescent="0.2">
      <c r="A6139" s="26" t="s">
        <v>4647</v>
      </c>
    </row>
    <row r="6140" spans="1:1" x14ac:dyDescent="0.2">
      <c r="A6140" s="27" t="s">
        <v>744</v>
      </c>
    </row>
    <row r="6141" spans="1:1" x14ac:dyDescent="0.2">
      <c r="A6141" s="28" t="s">
        <v>19</v>
      </c>
    </row>
    <row r="6142" spans="1:1" x14ac:dyDescent="0.2">
      <c r="A6142" s="25">
        <v>180140382</v>
      </c>
    </row>
    <row r="6143" spans="1:1" x14ac:dyDescent="0.2">
      <c r="A6143" s="26" t="s">
        <v>4414</v>
      </c>
    </row>
    <row r="6144" spans="1:1" x14ac:dyDescent="0.2">
      <c r="A6144" s="27" t="s">
        <v>4414</v>
      </c>
    </row>
    <row r="6145" spans="1:1" x14ac:dyDescent="0.2">
      <c r="A6145" s="28" t="s">
        <v>19</v>
      </c>
    </row>
    <row r="6146" spans="1:1" x14ac:dyDescent="0.2">
      <c r="A6146" s="12" t="s">
        <v>1891</v>
      </c>
    </row>
    <row r="6147" spans="1:1" x14ac:dyDescent="0.2">
      <c r="A6147" s="25">
        <v>180108578</v>
      </c>
    </row>
    <row r="6148" spans="1:1" x14ac:dyDescent="0.2">
      <c r="A6148" s="26" t="s">
        <v>4980</v>
      </c>
    </row>
    <row r="6149" spans="1:1" x14ac:dyDescent="0.2">
      <c r="A6149" s="27" t="s">
        <v>1621</v>
      </c>
    </row>
    <row r="6150" spans="1:1" x14ac:dyDescent="0.2">
      <c r="A6150" s="28" t="s">
        <v>43</v>
      </c>
    </row>
    <row r="6151" spans="1:1" x14ac:dyDescent="0.2">
      <c r="A6151" s="25">
        <v>180120381</v>
      </c>
    </row>
    <row r="6152" spans="1:1" x14ac:dyDescent="0.2">
      <c r="A6152" s="26" t="s">
        <v>4980</v>
      </c>
    </row>
    <row r="6153" spans="1:1" x14ac:dyDescent="0.2">
      <c r="A6153" s="27" t="s">
        <v>1621</v>
      </c>
    </row>
    <row r="6154" spans="1:1" x14ac:dyDescent="0.2">
      <c r="A6154" s="28" t="s">
        <v>24</v>
      </c>
    </row>
    <row r="6155" spans="1:1" x14ac:dyDescent="0.2">
      <c r="A6155" s="12" t="s">
        <v>2437</v>
      </c>
    </row>
    <row r="6156" spans="1:1" x14ac:dyDescent="0.2">
      <c r="A6156" s="25">
        <v>180178304</v>
      </c>
    </row>
    <row r="6157" spans="1:1" x14ac:dyDescent="0.2">
      <c r="A6157" s="26" t="s">
        <v>5232</v>
      </c>
    </row>
    <row r="6158" spans="1:1" x14ac:dyDescent="0.2">
      <c r="A6158" s="27" t="s">
        <v>2439</v>
      </c>
    </row>
    <row r="6159" spans="1:1" x14ac:dyDescent="0.2">
      <c r="A6159" s="28" t="s">
        <v>24</v>
      </c>
    </row>
    <row r="6160" spans="1:1" x14ac:dyDescent="0.2">
      <c r="A6160" s="12" t="s">
        <v>1899</v>
      </c>
    </row>
    <row r="6161" spans="1:1" x14ac:dyDescent="0.2">
      <c r="A6161" s="25">
        <v>180108691</v>
      </c>
    </row>
    <row r="6162" spans="1:1" x14ac:dyDescent="0.2">
      <c r="A6162" s="26" t="s">
        <v>4419</v>
      </c>
    </row>
    <row r="6163" spans="1:1" x14ac:dyDescent="0.2">
      <c r="A6163" s="27" t="s">
        <v>2902</v>
      </c>
    </row>
    <row r="6164" spans="1:1" x14ac:dyDescent="0.2">
      <c r="A6164" s="28" t="s">
        <v>43</v>
      </c>
    </row>
    <row r="6165" spans="1:1" x14ac:dyDescent="0.2">
      <c r="A6165" s="12" t="s">
        <v>993</v>
      </c>
    </row>
    <row r="6166" spans="1:1" x14ac:dyDescent="0.2">
      <c r="A6166" s="25">
        <v>180049628</v>
      </c>
    </row>
    <row r="6167" spans="1:1" x14ac:dyDescent="0.2">
      <c r="A6167" s="26" t="s">
        <v>4703</v>
      </c>
    </row>
    <row r="6168" spans="1:1" x14ac:dyDescent="0.2">
      <c r="A6168" s="27" t="s">
        <v>25</v>
      </c>
    </row>
    <row r="6169" spans="1:1" x14ac:dyDescent="0.2">
      <c r="A6169" s="25">
        <v>180131669</v>
      </c>
    </row>
    <row r="6170" spans="1:1" x14ac:dyDescent="0.2">
      <c r="A6170" s="26" t="s">
        <v>4414</v>
      </c>
    </row>
    <row r="6171" spans="1:1" x14ac:dyDescent="0.2">
      <c r="A6171" s="27" t="s">
        <v>4414</v>
      </c>
    </row>
    <row r="6172" spans="1:1" x14ac:dyDescent="0.2">
      <c r="A6172" s="28" t="s">
        <v>19</v>
      </c>
    </row>
    <row r="6173" spans="1:1" x14ac:dyDescent="0.2">
      <c r="A6173" s="12" t="s">
        <v>849</v>
      </c>
    </row>
    <row r="6174" spans="1:1" x14ac:dyDescent="0.2">
      <c r="A6174" s="25">
        <v>180048155</v>
      </c>
    </row>
    <row r="6175" spans="1:1" x14ac:dyDescent="0.2">
      <c r="A6175" s="26" t="s">
        <v>4537</v>
      </c>
    </row>
    <row r="6176" spans="1:1" x14ac:dyDescent="0.2">
      <c r="A6176" s="27" t="s">
        <v>73</v>
      </c>
    </row>
    <row r="6177" spans="1:1" x14ac:dyDescent="0.2">
      <c r="A6177" s="28" t="s">
        <v>19</v>
      </c>
    </row>
    <row r="6178" spans="1:1" x14ac:dyDescent="0.2">
      <c r="A6178" s="25">
        <v>180048168</v>
      </c>
    </row>
    <row r="6179" spans="1:1" x14ac:dyDescent="0.2">
      <c r="A6179" s="26" t="s">
        <v>4537</v>
      </c>
    </row>
    <row r="6180" spans="1:1" x14ac:dyDescent="0.2">
      <c r="A6180" s="27" t="s">
        <v>73</v>
      </c>
    </row>
    <row r="6181" spans="1:1" x14ac:dyDescent="0.2">
      <c r="A6181" s="28" t="s">
        <v>65</v>
      </c>
    </row>
    <row r="6182" spans="1:1" x14ac:dyDescent="0.2">
      <c r="A6182" s="25" t="s">
        <v>4415</v>
      </c>
    </row>
    <row r="6183" spans="1:1" x14ac:dyDescent="0.2">
      <c r="A6183" s="26" t="s">
        <v>4415</v>
      </c>
    </row>
    <row r="6184" spans="1:1" x14ac:dyDescent="0.2">
      <c r="A6184" s="27" t="s">
        <v>4415</v>
      </c>
    </row>
    <row r="6185" spans="1:1" x14ac:dyDescent="0.2">
      <c r="A6185" s="28" t="s">
        <v>4415</v>
      </c>
    </row>
    <row r="6186" spans="1:1" x14ac:dyDescent="0.2">
      <c r="A6186" s="12" t="s">
        <v>2494</v>
      </c>
    </row>
    <row r="6187" spans="1:1" x14ac:dyDescent="0.2">
      <c r="A6187" s="25">
        <v>180182765</v>
      </c>
    </row>
    <row r="6188" spans="1:1" x14ac:dyDescent="0.2">
      <c r="A6188" s="26" t="s">
        <v>5250</v>
      </c>
    </row>
    <row r="6189" spans="1:1" x14ac:dyDescent="0.2">
      <c r="A6189" s="27" t="s">
        <v>2495</v>
      </c>
    </row>
    <row r="6190" spans="1:1" x14ac:dyDescent="0.2">
      <c r="A6190" s="28" t="s">
        <v>24</v>
      </c>
    </row>
    <row r="6191" spans="1:1" x14ac:dyDescent="0.2">
      <c r="A6191" s="12" t="s">
        <v>2978</v>
      </c>
    </row>
    <row r="6192" spans="1:1" x14ac:dyDescent="0.2">
      <c r="A6192" s="25">
        <v>180103703</v>
      </c>
    </row>
    <row r="6193" spans="1:1" x14ac:dyDescent="0.2">
      <c r="A6193" s="26" t="s">
        <v>4414</v>
      </c>
    </row>
    <row r="6194" spans="1:1" x14ac:dyDescent="0.2">
      <c r="A6194" s="27" t="s">
        <v>4414</v>
      </c>
    </row>
    <row r="6195" spans="1:1" x14ac:dyDescent="0.2">
      <c r="A6195" s="28" t="s">
        <v>19</v>
      </c>
    </row>
    <row r="6196" spans="1:1" x14ac:dyDescent="0.2">
      <c r="A6196" s="12" t="s">
        <v>2199</v>
      </c>
    </row>
    <row r="6197" spans="1:1" x14ac:dyDescent="0.2">
      <c r="A6197" s="25">
        <v>180118719</v>
      </c>
    </row>
    <row r="6198" spans="1:1" x14ac:dyDescent="0.2">
      <c r="A6198" s="26" t="s">
        <v>4839</v>
      </c>
    </row>
    <row r="6199" spans="1:1" x14ac:dyDescent="0.2">
      <c r="A6199" s="27" t="s">
        <v>919</v>
      </c>
    </row>
    <row r="6200" spans="1:1" x14ac:dyDescent="0.2">
      <c r="A6200" s="28" t="s">
        <v>43</v>
      </c>
    </row>
    <row r="6201" spans="1:1" x14ac:dyDescent="0.2">
      <c r="A6201" s="12" t="s">
        <v>4954</v>
      </c>
    </row>
    <row r="6202" spans="1:1" x14ac:dyDescent="0.2">
      <c r="A6202" s="25">
        <v>180069513</v>
      </c>
    </row>
    <row r="6203" spans="1:1" x14ac:dyDescent="0.2">
      <c r="A6203" s="26" t="s">
        <v>4955</v>
      </c>
    </row>
    <row r="6204" spans="1:1" x14ac:dyDescent="0.2">
      <c r="A6204" s="27" t="s">
        <v>151</v>
      </c>
    </row>
    <row r="6205" spans="1:1" x14ac:dyDescent="0.2">
      <c r="A6205" s="28" t="s">
        <v>43</v>
      </c>
    </row>
    <row r="6206" spans="1:1" x14ac:dyDescent="0.2">
      <c r="A6206" s="25">
        <v>180142768</v>
      </c>
    </row>
    <row r="6207" spans="1:1" x14ac:dyDescent="0.2">
      <c r="A6207" s="26" t="s">
        <v>4414</v>
      </c>
    </row>
    <row r="6208" spans="1:1" x14ac:dyDescent="0.2">
      <c r="A6208" s="27" t="s">
        <v>4414</v>
      </c>
    </row>
    <row r="6209" spans="1:1" x14ac:dyDescent="0.2">
      <c r="A6209" s="28" t="s">
        <v>43</v>
      </c>
    </row>
    <row r="6210" spans="1:1" x14ac:dyDescent="0.2">
      <c r="A6210" s="25">
        <v>180169607</v>
      </c>
    </row>
    <row r="6211" spans="1:1" x14ac:dyDescent="0.2">
      <c r="A6211" s="26" t="s">
        <v>4955</v>
      </c>
    </row>
    <row r="6212" spans="1:1" x14ac:dyDescent="0.2">
      <c r="A6212" s="27" t="s">
        <v>151</v>
      </c>
    </row>
    <row r="6213" spans="1:1" x14ac:dyDescent="0.2">
      <c r="A6213" s="28" t="s">
        <v>19</v>
      </c>
    </row>
    <row r="6214" spans="1:1" x14ac:dyDescent="0.2">
      <c r="A6214" s="12" t="s">
        <v>1446</v>
      </c>
    </row>
    <row r="6215" spans="1:1" x14ac:dyDescent="0.2">
      <c r="A6215" s="25">
        <v>180066271</v>
      </c>
    </row>
    <row r="6216" spans="1:1" x14ac:dyDescent="0.2">
      <c r="A6216" s="26" t="s">
        <v>4793</v>
      </c>
    </row>
    <row r="6217" spans="1:1" x14ac:dyDescent="0.2">
      <c r="A6217" s="27" t="s">
        <v>151</v>
      </c>
    </row>
    <row r="6218" spans="1:1" x14ac:dyDescent="0.2">
      <c r="A6218" s="28" t="s">
        <v>19</v>
      </c>
    </row>
    <row r="6219" spans="1:1" x14ac:dyDescent="0.2">
      <c r="A6219" s="25">
        <v>180141532</v>
      </c>
    </row>
    <row r="6220" spans="1:1" x14ac:dyDescent="0.2">
      <c r="A6220" s="26" t="s">
        <v>4414</v>
      </c>
    </row>
    <row r="6221" spans="1:1" x14ac:dyDescent="0.2">
      <c r="A6221" s="27" t="s">
        <v>4414</v>
      </c>
    </row>
    <row r="6222" spans="1:1" x14ac:dyDescent="0.2">
      <c r="A6222" s="28" t="s">
        <v>19</v>
      </c>
    </row>
    <row r="6223" spans="1:1" x14ac:dyDescent="0.2">
      <c r="A6223" s="12" t="s">
        <v>3049</v>
      </c>
    </row>
    <row r="6224" spans="1:1" x14ac:dyDescent="0.2">
      <c r="A6224" s="25">
        <v>180053781</v>
      </c>
    </row>
    <row r="6225" spans="1:1" x14ac:dyDescent="0.2">
      <c r="A6225" s="26" t="s">
        <v>4807</v>
      </c>
    </row>
    <row r="6226" spans="1:1" x14ac:dyDescent="0.2">
      <c r="A6226" s="27" t="s">
        <v>1140</v>
      </c>
    </row>
    <row r="6227" spans="1:1" x14ac:dyDescent="0.2">
      <c r="A6227" s="28" t="s">
        <v>43</v>
      </c>
    </row>
    <row r="6228" spans="1:1" x14ac:dyDescent="0.2">
      <c r="A6228" s="12" t="s">
        <v>1443</v>
      </c>
    </row>
    <row r="6229" spans="1:1" x14ac:dyDescent="0.2">
      <c r="A6229" s="25">
        <v>180066255</v>
      </c>
    </row>
    <row r="6230" spans="1:1" x14ac:dyDescent="0.2">
      <c r="A6230" s="26" t="s">
        <v>4919</v>
      </c>
    </row>
    <row r="6231" spans="1:1" x14ac:dyDescent="0.2">
      <c r="A6231" s="27" t="s">
        <v>2774</v>
      </c>
    </row>
    <row r="6232" spans="1:1" x14ac:dyDescent="0.2">
      <c r="A6232" s="28" t="s">
        <v>43</v>
      </c>
    </row>
    <row r="6233" spans="1:1" x14ac:dyDescent="0.2">
      <c r="A6233" s="12" t="s">
        <v>3050</v>
      </c>
    </row>
    <row r="6234" spans="1:1" x14ac:dyDescent="0.2">
      <c r="A6234" s="25">
        <v>180053795</v>
      </c>
    </row>
    <row r="6235" spans="1:1" x14ac:dyDescent="0.2">
      <c r="A6235" s="26" t="s">
        <v>4808</v>
      </c>
    </row>
    <row r="6236" spans="1:1" x14ac:dyDescent="0.2">
      <c r="A6236" s="27" t="s">
        <v>1142</v>
      </c>
    </row>
    <row r="6237" spans="1:1" x14ac:dyDescent="0.2">
      <c r="A6237" s="28" t="s">
        <v>19</v>
      </c>
    </row>
    <row r="6238" spans="1:1" x14ac:dyDescent="0.2">
      <c r="A6238" s="12" t="s">
        <v>1149</v>
      </c>
    </row>
    <row r="6239" spans="1:1" x14ac:dyDescent="0.2">
      <c r="A6239" s="25">
        <v>180053935</v>
      </c>
    </row>
    <row r="6240" spans="1:1" x14ac:dyDescent="0.2">
      <c r="A6240" s="26" t="s">
        <v>4448</v>
      </c>
    </row>
    <row r="6241" spans="1:1" x14ac:dyDescent="0.2">
      <c r="A6241" s="27" t="s">
        <v>25</v>
      </c>
    </row>
    <row r="6242" spans="1:1" x14ac:dyDescent="0.2">
      <c r="A6242" s="25">
        <v>180136113</v>
      </c>
    </row>
    <row r="6243" spans="1:1" x14ac:dyDescent="0.2">
      <c r="A6243" s="26" t="s">
        <v>4414</v>
      </c>
    </row>
    <row r="6244" spans="1:1" x14ac:dyDescent="0.2">
      <c r="A6244" s="27" t="s">
        <v>4414</v>
      </c>
    </row>
    <row r="6245" spans="1:1" x14ac:dyDescent="0.2">
      <c r="A6245" s="28" t="s">
        <v>19</v>
      </c>
    </row>
    <row r="6246" spans="1:1" x14ac:dyDescent="0.2">
      <c r="A6246" s="12" t="s">
        <v>1165</v>
      </c>
    </row>
    <row r="6247" spans="1:1" x14ac:dyDescent="0.2">
      <c r="A6247" s="25">
        <v>180054125</v>
      </c>
    </row>
    <row r="6248" spans="1:1" x14ac:dyDescent="0.2">
      <c r="A6248" s="26" t="s">
        <v>4821</v>
      </c>
    </row>
    <row r="6249" spans="1:1" x14ac:dyDescent="0.2">
      <c r="A6249" s="27" t="s">
        <v>885</v>
      </c>
    </row>
    <row r="6250" spans="1:1" x14ac:dyDescent="0.2">
      <c r="A6250" s="28" t="s">
        <v>24</v>
      </c>
    </row>
    <row r="6251" spans="1:1" x14ac:dyDescent="0.2">
      <c r="A6251" s="25">
        <v>180136172</v>
      </c>
    </row>
    <row r="6252" spans="1:1" x14ac:dyDescent="0.2">
      <c r="A6252" s="26" t="s">
        <v>4414</v>
      </c>
    </row>
    <row r="6253" spans="1:1" x14ac:dyDescent="0.2">
      <c r="A6253" s="27" t="s">
        <v>4414</v>
      </c>
    </row>
    <row r="6254" spans="1:1" x14ac:dyDescent="0.2">
      <c r="A6254" s="28" t="s">
        <v>24</v>
      </c>
    </row>
    <row r="6255" spans="1:1" x14ac:dyDescent="0.2">
      <c r="A6255" s="12" t="s">
        <v>2210</v>
      </c>
    </row>
    <row r="6256" spans="1:1" x14ac:dyDescent="0.2">
      <c r="A6256" s="25">
        <v>180119502</v>
      </c>
    </row>
    <row r="6257" spans="1:1" x14ac:dyDescent="0.2">
      <c r="A6257" s="26" t="s">
        <v>5166</v>
      </c>
    </row>
    <row r="6258" spans="1:1" x14ac:dyDescent="0.2">
      <c r="A6258" s="27" t="s">
        <v>831</v>
      </c>
    </row>
    <row r="6259" spans="1:1" x14ac:dyDescent="0.2">
      <c r="A6259" s="28" t="s">
        <v>19</v>
      </c>
    </row>
    <row r="6260" spans="1:1" x14ac:dyDescent="0.2">
      <c r="A6260" s="12" t="s">
        <v>3073</v>
      </c>
    </row>
    <row r="6261" spans="1:1" x14ac:dyDescent="0.2">
      <c r="A6261" s="25">
        <v>180209153</v>
      </c>
    </row>
    <row r="6262" spans="1:1" x14ac:dyDescent="0.2">
      <c r="A6262" s="26" t="s">
        <v>5328</v>
      </c>
    </row>
    <row r="6263" spans="1:1" x14ac:dyDescent="0.2">
      <c r="A6263" s="27" t="s">
        <v>42</v>
      </c>
    </row>
    <row r="6264" spans="1:1" x14ac:dyDescent="0.2">
      <c r="A6264" s="12" t="s">
        <v>2214</v>
      </c>
    </row>
    <row r="6265" spans="1:1" x14ac:dyDescent="0.2">
      <c r="A6265" s="25">
        <v>180119707</v>
      </c>
    </row>
    <row r="6266" spans="1:1" x14ac:dyDescent="0.2">
      <c r="A6266" s="26" t="s">
        <v>5168</v>
      </c>
    </row>
    <row r="6267" spans="1:1" x14ac:dyDescent="0.2">
      <c r="A6267" s="27" t="s">
        <v>723</v>
      </c>
    </row>
    <row r="6268" spans="1:1" x14ac:dyDescent="0.2">
      <c r="A6268" s="28" t="s">
        <v>43</v>
      </c>
    </row>
    <row r="6269" spans="1:1" x14ac:dyDescent="0.2">
      <c r="A6269" s="12" t="s">
        <v>822</v>
      </c>
    </row>
    <row r="6270" spans="1:1" x14ac:dyDescent="0.2">
      <c r="A6270" s="25">
        <v>180047773</v>
      </c>
    </row>
    <row r="6271" spans="1:1" x14ac:dyDescent="0.2">
      <c r="A6271" s="26" t="s">
        <v>4706</v>
      </c>
    </row>
    <row r="6272" spans="1:1" x14ac:dyDescent="0.2">
      <c r="A6272" s="27" t="s">
        <v>744</v>
      </c>
    </row>
    <row r="6273" spans="1:1" x14ac:dyDescent="0.2">
      <c r="A6273" s="28" t="s">
        <v>24</v>
      </c>
    </row>
    <row r="6274" spans="1:1" x14ac:dyDescent="0.2">
      <c r="A6274" s="12" t="s">
        <v>665</v>
      </c>
    </row>
    <row r="6275" spans="1:1" x14ac:dyDescent="0.2">
      <c r="A6275" s="25">
        <v>180046165</v>
      </c>
    </row>
    <row r="6276" spans="1:1" x14ac:dyDescent="0.2">
      <c r="A6276" s="26" t="s">
        <v>4506</v>
      </c>
    </row>
    <row r="6277" spans="1:1" x14ac:dyDescent="0.2">
      <c r="A6277" s="27" t="s">
        <v>25</v>
      </c>
    </row>
    <row r="6278" spans="1:1" x14ac:dyDescent="0.2">
      <c r="A6278" s="25">
        <v>180129222</v>
      </c>
    </row>
    <row r="6279" spans="1:1" x14ac:dyDescent="0.2">
      <c r="A6279" s="26" t="s">
        <v>4414</v>
      </c>
    </row>
    <row r="6280" spans="1:1" x14ac:dyDescent="0.2">
      <c r="A6280" s="27" t="s">
        <v>4414</v>
      </c>
    </row>
    <row r="6281" spans="1:1" x14ac:dyDescent="0.2">
      <c r="A6281" s="28" t="s">
        <v>43</v>
      </c>
    </row>
    <row r="6282" spans="1:1" x14ac:dyDescent="0.2">
      <c r="A6282" s="12" t="s">
        <v>149</v>
      </c>
    </row>
    <row r="6283" spans="1:1" x14ac:dyDescent="0.2">
      <c r="A6283" s="25">
        <v>104919184</v>
      </c>
    </row>
    <row r="6284" spans="1:1" x14ac:dyDescent="0.2">
      <c r="A6284" s="26" t="s">
        <v>4463</v>
      </c>
    </row>
    <row r="6285" spans="1:1" x14ac:dyDescent="0.2">
      <c r="A6285" s="27" t="s">
        <v>151</v>
      </c>
    </row>
    <row r="6286" spans="1:1" x14ac:dyDescent="0.2">
      <c r="A6286" s="28" t="s">
        <v>24</v>
      </c>
    </row>
    <row r="6287" spans="1:1" x14ac:dyDescent="0.2">
      <c r="A6287" s="25">
        <v>180124964</v>
      </c>
    </row>
    <row r="6288" spans="1:1" x14ac:dyDescent="0.2">
      <c r="A6288" s="26" t="s">
        <v>4414</v>
      </c>
    </row>
    <row r="6289" spans="1:1" x14ac:dyDescent="0.2">
      <c r="A6289" s="27" t="s">
        <v>4414</v>
      </c>
    </row>
    <row r="6290" spans="1:1" x14ac:dyDescent="0.2">
      <c r="A6290" s="28" t="s">
        <v>24</v>
      </c>
    </row>
    <row r="6291" spans="1:1" x14ac:dyDescent="0.2">
      <c r="A6291" s="12" t="s">
        <v>1452</v>
      </c>
    </row>
    <row r="6292" spans="1:1" x14ac:dyDescent="0.2">
      <c r="A6292" s="25">
        <v>180066336</v>
      </c>
    </row>
    <row r="6293" spans="1:1" x14ac:dyDescent="0.2">
      <c r="A6293" s="26" t="s">
        <v>4804</v>
      </c>
    </row>
    <row r="6294" spans="1:1" x14ac:dyDescent="0.2">
      <c r="A6294" s="27" t="s">
        <v>1092</v>
      </c>
    </row>
    <row r="6295" spans="1:1" x14ac:dyDescent="0.2">
      <c r="A6295" s="28" t="s">
        <v>19</v>
      </c>
    </row>
    <row r="6296" spans="1:1" x14ac:dyDescent="0.2">
      <c r="A6296" s="12" t="s">
        <v>2640</v>
      </c>
    </row>
    <row r="6297" spans="1:1" x14ac:dyDescent="0.2">
      <c r="A6297" s="25">
        <v>180200059</v>
      </c>
    </row>
    <row r="6298" spans="1:1" x14ac:dyDescent="0.2">
      <c r="A6298" s="26" t="s">
        <v>5299</v>
      </c>
    </row>
    <row r="6299" spans="1:1" x14ac:dyDescent="0.2">
      <c r="A6299" s="27" t="s">
        <v>2642</v>
      </c>
    </row>
    <row r="6300" spans="1:1" x14ac:dyDescent="0.2">
      <c r="A6300" s="28" t="s">
        <v>19</v>
      </c>
    </row>
    <row r="6301" spans="1:1" x14ac:dyDescent="0.2">
      <c r="A6301" s="12" t="s">
        <v>1958</v>
      </c>
    </row>
    <row r="6302" spans="1:1" x14ac:dyDescent="0.2">
      <c r="A6302" s="25">
        <v>180109655</v>
      </c>
    </row>
    <row r="6303" spans="1:1" x14ac:dyDescent="0.2">
      <c r="A6303" s="26" t="s">
        <v>5084</v>
      </c>
    </row>
    <row r="6304" spans="1:1" x14ac:dyDescent="0.2">
      <c r="A6304" s="27" t="s">
        <v>136</v>
      </c>
    </row>
    <row r="6305" spans="1:1" x14ac:dyDescent="0.2">
      <c r="A6305" s="28" t="s">
        <v>43</v>
      </c>
    </row>
    <row r="6306" spans="1:1" x14ac:dyDescent="0.2">
      <c r="A6306" s="12" t="s">
        <v>2503</v>
      </c>
    </row>
    <row r="6307" spans="1:1" x14ac:dyDescent="0.2">
      <c r="A6307" s="25">
        <v>180184517</v>
      </c>
    </row>
    <row r="6308" spans="1:1" x14ac:dyDescent="0.2">
      <c r="A6308" s="26" t="s">
        <v>5254</v>
      </c>
    </row>
    <row r="6309" spans="1:1" x14ac:dyDescent="0.2">
      <c r="A6309" s="27" t="s">
        <v>777</v>
      </c>
    </row>
    <row r="6310" spans="1:1" x14ac:dyDescent="0.2">
      <c r="A6310" s="28" t="s">
        <v>24</v>
      </c>
    </row>
    <row r="6311" spans="1:1" x14ac:dyDescent="0.2">
      <c r="A6311" s="12" t="s">
        <v>2879</v>
      </c>
    </row>
    <row r="6312" spans="1:1" x14ac:dyDescent="0.2">
      <c r="A6312" s="25">
        <v>180042453</v>
      </c>
    </row>
    <row r="6313" spans="1:1" x14ac:dyDescent="0.2">
      <c r="A6313" s="26" t="s">
        <v>4437</v>
      </c>
    </row>
    <row r="6314" spans="1:1" x14ac:dyDescent="0.2">
      <c r="A6314" s="27" t="s">
        <v>39</v>
      </c>
    </row>
    <row r="6315" spans="1:1" x14ac:dyDescent="0.2">
      <c r="A6315" s="28" t="s">
        <v>65</v>
      </c>
    </row>
    <row r="6316" spans="1:1" x14ac:dyDescent="0.2">
      <c r="A6316" s="25">
        <v>180104459</v>
      </c>
    </row>
    <row r="6317" spans="1:1" x14ac:dyDescent="0.2">
      <c r="A6317" s="26" t="s">
        <v>4437</v>
      </c>
    </row>
    <row r="6318" spans="1:1" x14ac:dyDescent="0.2">
      <c r="A6318" s="27" t="s">
        <v>39</v>
      </c>
    </row>
    <row r="6319" spans="1:1" x14ac:dyDescent="0.2">
      <c r="A6319" s="28" t="s">
        <v>43</v>
      </c>
    </row>
    <row r="6320" spans="1:1" x14ac:dyDescent="0.2">
      <c r="A6320" s="12" t="s">
        <v>2905</v>
      </c>
    </row>
    <row r="6321" spans="1:1" x14ac:dyDescent="0.2">
      <c r="A6321" s="25">
        <v>180125642</v>
      </c>
    </row>
    <row r="6322" spans="1:1" x14ac:dyDescent="0.2">
      <c r="A6322" s="26" t="s">
        <v>4414</v>
      </c>
    </row>
    <row r="6323" spans="1:1" x14ac:dyDescent="0.2">
      <c r="A6323" s="27" t="s">
        <v>4414</v>
      </c>
    </row>
    <row r="6324" spans="1:1" x14ac:dyDescent="0.2">
      <c r="A6324" s="28" t="s">
        <v>24</v>
      </c>
    </row>
    <row r="6325" spans="1:1" x14ac:dyDescent="0.2">
      <c r="A6325" s="12" t="s">
        <v>2005</v>
      </c>
    </row>
    <row r="6326" spans="1:1" x14ac:dyDescent="0.2">
      <c r="A6326" s="25">
        <v>180110718</v>
      </c>
    </row>
    <row r="6327" spans="1:1" x14ac:dyDescent="0.2">
      <c r="A6327" s="26" t="s">
        <v>4980</v>
      </c>
    </row>
    <row r="6328" spans="1:1" x14ac:dyDescent="0.2">
      <c r="A6328" s="27" t="s">
        <v>1621</v>
      </c>
    </row>
    <row r="6329" spans="1:1" x14ac:dyDescent="0.2">
      <c r="A6329" s="28" t="s">
        <v>19</v>
      </c>
    </row>
    <row r="6330" spans="1:1" x14ac:dyDescent="0.2">
      <c r="A6330" s="25">
        <v>180112850</v>
      </c>
    </row>
    <row r="6331" spans="1:1" x14ac:dyDescent="0.2">
      <c r="A6331" s="26" t="s">
        <v>4980</v>
      </c>
    </row>
    <row r="6332" spans="1:1" x14ac:dyDescent="0.2">
      <c r="A6332" s="27" t="s">
        <v>1621</v>
      </c>
    </row>
    <row r="6333" spans="1:1" x14ac:dyDescent="0.2">
      <c r="A6333" s="28" t="s">
        <v>24</v>
      </c>
    </row>
    <row r="6334" spans="1:1" x14ac:dyDescent="0.2">
      <c r="A6334" s="12" t="s">
        <v>2219</v>
      </c>
    </row>
    <row r="6335" spans="1:1" x14ac:dyDescent="0.2">
      <c r="A6335" s="25">
        <v>180119820</v>
      </c>
    </row>
    <row r="6336" spans="1:1" x14ac:dyDescent="0.2">
      <c r="A6336" s="26" t="s">
        <v>5170</v>
      </c>
    </row>
    <row r="6337" spans="1:1" x14ac:dyDescent="0.2">
      <c r="A6337" s="27" t="s">
        <v>2221</v>
      </c>
    </row>
    <row r="6338" spans="1:1" x14ac:dyDescent="0.2">
      <c r="A6338" s="28" t="s">
        <v>19</v>
      </c>
    </row>
    <row r="6339" spans="1:1" x14ac:dyDescent="0.2">
      <c r="A6339" s="25">
        <v>180119847</v>
      </c>
    </row>
    <row r="6340" spans="1:1" x14ac:dyDescent="0.2">
      <c r="A6340" s="26" t="s">
        <v>5170</v>
      </c>
    </row>
    <row r="6341" spans="1:1" x14ac:dyDescent="0.2">
      <c r="A6341" s="27" t="s">
        <v>2221</v>
      </c>
    </row>
    <row r="6342" spans="1:1" x14ac:dyDescent="0.2">
      <c r="A6342" s="28" t="s">
        <v>24</v>
      </c>
    </row>
    <row r="6343" spans="1:1" x14ac:dyDescent="0.2">
      <c r="A6343" s="12" t="s">
        <v>3053</v>
      </c>
    </row>
    <row r="6344" spans="1:1" x14ac:dyDescent="0.2">
      <c r="A6344" s="25">
        <v>180069491</v>
      </c>
    </row>
    <row r="6345" spans="1:1" x14ac:dyDescent="0.2">
      <c r="A6345" s="26" t="s">
        <v>4953</v>
      </c>
    </row>
    <row r="6346" spans="1:1" x14ac:dyDescent="0.2">
      <c r="A6346" s="27" t="s">
        <v>42</v>
      </c>
    </row>
    <row r="6347" spans="1:1" x14ac:dyDescent="0.2">
      <c r="A6347" s="25">
        <v>180169690</v>
      </c>
    </row>
    <row r="6348" spans="1:1" x14ac:dyDescent="0.2">
      <c r="A6348" s="26" t="s">
        <v>4953</v>
      </c>
    </row>
    <row r="6349" spans="1:1" x14ac:dyDescent="0.2">
      <c r="A6349" s="27" t="s">
        <v>42</v>
      </c>
    </row>
    <row r="6350" spans="1:1" x14ac:dyDescent="0.2">
      <c r="A6350" s="12" t="s">
        <v>2384</v>
      </c>
    </row>
    <row r="6351" spans="1:1" x14ac:dyDescent="0.2">
      <c r="A6351" s="25">
        <v>180170893</v>
      </c>
    </row>
    <row r="6352" spans="1:1" x14ac:dyDescent="0.2">
      <c r="A6352" s="26" t="s">
        <v>5217</v>
      </c>
    </row>
    <row r="6353" spans="1:1" x14ac:dyDescent="0.2">
      <c r="A6353" s="27" t="s">
        <v>2386</v>
      </c>
    </row>
    <row r="6354" spans="1:1" x14ac:dyDescent="0.2">
      <c r="A6354" s="28" t="s">
        <v>43</v>
      </c>
    </row>
    <row r="6355" spans="1:1" x14ac:dyDescent="0.2">
      <c r="A6355" s="25" t="s">
        <v>4415</v>
      </c>
    </row>
    <row r="6356" spans="1:1" x14ac:dyDescent="0.2">
      <c r="A6356" s="26" t="s">
        <v>4415</v>
      </c>
    </row>
    <row r="6357" spans="1:1" x14ac:dyDescent="0.2">
      <c r="A6357" s="27" t="s">
        <v>4415</v>
      </c>
    </row>
    <row r="6358" spans="1:1" x14ac:dyDescent="0.2">
      <c r="A6358" s="28" t="s">
        <v>4415</v>
      </c>
    </row>
    <row r="6359" spans="1:1" x14ac:dyDescent="0.2">
      <c r="A6359" s="12" t="s">
        <v>3063</v>
      </c>
    </row>
    <row r="6360" spans="1:1" x14ac:dyDescent="0.2">
      <c r="A6360" s="25">
        <v>180191505</v>
      </c>
    </row>
    <row r="6361" spans="1:1" x14ac:dyDescent="0.2">
      <c r="A6361" s="26" t="s">
        <v>4746</v>
      </c>
    </row>
    <row r="6362" spans="1:1" x14ac:dyDescent="0.2">
      <c r="A6362" s="27" t="s">
        <v>2562</v>
      </c>
    </row>
    <row r="6363" spans="1:1" x14ac:dyDescent="0.2">
      <c r="A6363" s="28" t="s">
        <v>24</v>
      </c>
    </row>
    <row r="6364" spans="1:1" x14ac:dyDescent="0.2">
      <c r="A6364" s="12" t="s">
        <v>334</v>
      </c>
    </row>
    <row r="6365" spans="1:1" x14ac:dyDescent="0.2">
      <c r="A6365" s="25">
        <v>180042836</v>
      </c>
    </row>
    <row r="6366" spans="1:1" x14ac:dyDescent="0.2">
      <c r="A6366" s="26" t="s">
        <v>4522</v>
      </c>
    </row>
    <row r="6367" spans="1:1" x14ac:dyDescent="0.2">
      <c r="A6367" s="27" t="s">
        <v>336</v>
      </c>
    </row>
    <row r="6368" spans="1:1" x14ac:dyDescent="0.2">
      <c r="A6368" s="28" t="s">
        <v>43</v>
      </c>
    </row>
    <row r="6369" spans="1:1" x14ac:dyDescent="0.2">
      <c r="A6369" s="12" t="s">
        <v>502</v>
      </c>
    </row>
    <row r="6370" spans="1:1" x14ac:dyDescent="0.2">
      <c r="A6370" s="25">
        <v>180044626</v>
      </c>
    </row>
    <row r="6371" spans="1:1" x14ac:dyDescent="0.2">
      <c r="A6371" s="26" t="s">
        <v>4588</v>
      </c>
    </row>
    <row r="6372" spans="1:1" x14ac:dyDescent="0.2">
      <c r="A6372" s="27" t="s">
        <v>504</v>
      </c>
    </row>
    <row r="6373" spans="1:1" x14ac:dyDescent="0.2">
      <c r="A6373" s="28" t="s">
        <v>24</v>
      </c>
    </row>
    <row r="6374" spans="1:1" x14ac:dyDescent="0.2">
      <c r="A6374" s="12" t="s">
        <v>1748</v>
      </c>
    </row>
    <row r="6375" spans="1:1" x14ac:dyDescent="0.2">
      <c r="A6375" s="25">
        <v>180105965</v>
      </c>
    </row>
    <row r="6376" spans="1:1" x14ac:dyDescent="0.2">
      <c r="A6376" s="26" t="s">
        <v>4726</v>
      </c>
    </row>
    <row r="6377" spans="1:1" x14ac:dyDescent="0.2">
      <c r="A6377" s="27" t="s">
        <v>451</v>
      </c>
    </row>
    <row r="6378" spans="1:1" x14ac:dyDescent="0.2">
      <c r="A6378" s="28" t="s">
        <v>43</v>
      </c>
    </row>
    <row r="6379" spans="1:1" x14ac:dyDescent="0.2">
      <c r="A6379" s="12" t="s">
        <v>933</v>
      </c>
    </row>
    <row r="6380" spans="1:1" x14ac:dyDescent="0.2">
      <c r="A6380" s="25">
        <v>180049008</v>
      </c>
    </row>
    <row r="6381" spans="1:1" x14ac:dyDescent="0.2">
      <c r="A6381" s="26" t="s">
        <v>4740</v>
      </c>
    </row>
    <row r="6382" spans="1:1" x14ac:dyDescent="0.2">
      <c r="A6382" s="27" t="s">
        <v>340</v>
      </c>
    </row>
    <row r="6383" spans="1:1" x14ac:dyDescent="0.2">
      <c r="A6383" s="28" t="s">
        <v>43</v>
      </c>
    </row>
    <row r="6384" spans="1:1" x14ac:dyDescent="0.2">
      <c r="A6384" s="12" t="s">
        <v>3040</v>
      </c>
    </row>
    <row r="6385" spans="1:1" x14ac:dyDescent="0.2">
      <c r="A6385" s="25">
        <v>180045193</v>
      </c>
    </row>
    <row r="6386" spans="1:1" x14ac:dyDescent="0.2">
      <c r="A6386" s="26" t="s">
        <v>4605</v>
      </c>
    </row>
    <row r="6387" spans="1:1" x14ac:dyDescent="0.2">
      <c r="A6387" s="27" t="s">
        <v>42</v>
      </c>
    </row>
    <row r="6388" spans="1:1" x14ac:dyDescent="0.2">
      <c r="A6388" s="12" t="s">
        <v>380</v>
      </c>
    </row>
    <row r="6389" spans="1:1" x14ac:dyDescent="0.2">
      <c r="A6389" s="25">
        <v>180043247</v>
      </c>
    </row>
    <row r="6390" spans="1:1" x14ac:dyDescent="0.2">
      <c r="A6390" s="26" t="s">
        <v>4539</v>
      </c>
    </row>
    <row r="6391" spans="1:1" x14ac:dyDescent="0.2">
      <c r="A6391" s="27" t="s">
        <v>39</v>
      </c>
    </row>
    <row r="6392" spans="1:1" x14ac:dyDescent="0.2">
      <c r="A6392" s="28" t="s">
        <v>19</v>
      </c>
    </row>
    <row r="6393" spans="1:1" x14ac:dyDescent="0.2">
      <c r="A6393" s="12" t="s">
        <v>2617</v>
      </c>
    </row>
    <row r="6394" spans="1:1" x14ac:dyDescent="0.2">
      <c r="A6394" s="25">
        <v>180198135</v>
      </c>
    </row>
    <row r="6395" spans="1:1" x14ac:dyDescent="0.2">
      <c r="A6395" s="26" t="s">
        <v>4787</v>
      </c>
    </row>
    <row r="6396" spans="1:1" x14ac:dyDescent="0.2">
      <c r="A6396" s="27" t="s">
        <v>919</v>
      </c>
    </row>
    <row r="6397" spans="1:1" x14ac:dyDescent="0.2">
      <c r="A6397" s="28" t="s">
        <v>19</v>
      </c>
    </row>
    <row r="6398" spans="1:1" x14ac:dyDescent="0.2">
      <c r="A6398" s="12" t="s">
        <v>2077</v>
      </c>
    </row>
    <row r="6399" spans="1:1" x14ac:dyDescent="0.2">
      <c r="A6399" s="25">
        <v>180114659</v>
      </c>
    </row>
    <row r="6400" spans="1:1" x14ac:dyDescent="0.2">
      <c r="A6400" s="26" t="s">
        <v>5123</v>
      </c>
    </row>
    <row r="6401" spans="1:1" x14ac:dyDescent="0.2">
      <c r="A6401" s="27" t="s">
        <v>2079</v>
      </c>
    </row>
    <row r="6402" spans="1:1" x14ac:dyDescent="0.2">
      <c r="A6402" s="28" t="s">
        <v>24</v>
      </c>
    </row>
    <row r="6403" spans="1:1" x14ac:dyDescent="0.2">
      <c r="A6403" s="12" t="s">
        <v>2433</v>
      </c>
    </row>
    <row r="6404" spans="1:1" x14ac:dyDescent="0.2">
      <c r="A6404" s="25">
        <v>180178061</v>
      </c>
    </row>
    <row r="6405" spans="1:1" x14ac:dyDescent="0.2">
      <c r="A6405" s="26" t="s">
        <v>5231</v>
      </c>
    </row>
    <row r="6406" spans="1:1" x14ac:dyDescent="0.2">
      <c r="A6406" s="27" t="s">
        <v>456</v>
      </c>
    </row>
    <row r="6407" spans="1:1" x14ac:dyDescent="0.2">
      <c r="A6407" s="28" t="s">
        <v>19</v>
      </c>
    </row>
    <row r="6408" spans="1:1" x14ac:dyDescent="0.2">
      <c r="A6408" s="25">
        <v>180178185</v>
      </c>
    </row>
    <row r="6409" spans="1:1" x14ac:dyDescent="0.2">
      <c r="A6409" s="26" t="s">
        <v>4414</v>
      </c>
    </row>
    <row r="6410" spans="1:1" x14ac:dyDescent="0.2">
      <c r="A6410" s="27" t="s">
        <v>4414</v>
      </c>
    </row>
    <row r="6411" spans="1:1" x14ac:dyDescent="0.2">
      <c r="A6411" s="28" t="s">
        <v>19</v>
      </c>
    </row>
    <row r="6412" spans="1:1" x14ac:dyDescent="0.2">
      <c r="A6412" s="12" t="s">
        <v>1127</v>
      </c>
    </row>
    <row r="6413" spans="1:1" x14ac:dyDescent="0.2">
      <c r="A6413" s="25">
        <v>180135958</v>
      </c>
    </row>
    <row r="6414" spans="1:1" x14ac:dyDescent="0.2">
      <c r="A6414" s="26" t="s">
        <v>4414</v>
      </c>
    </row>
    <row r="6415" spans="1:1" x14ac:dyDescent="0.2">
      <c r="A6415" s="27" t="s">
        <v>4414</v>
      </c>
    </row>
    <row r="6416" spans="1:1" x14ac:dyDescent="0.2">
      <c r="A6416" s="28" t="s">
        <v>24</v>
      </c>
    </row>
    <row r="6417" spans="1:1" x14ac:dyDescent="0.2">
      <c r="A6417" s="12" t="s">
        <v>1108</v>
      </c>
    </row>
    <row r="6418" spans="1:1" x14ac:dyDescent="0.2">
      <c r="A6418" s="25">
        <v>180053668</v>
      </c>
    </row>
    <row r="6419" spans="1:1" x14ac:dyDescent="0.2">
      <c r="A6419" s="26" t="s">
        <v>4783</v>
      </c>
    </row>
    <row r="6420" spans="1:1" x14ac:dyDescent="0.2">
      <c r="A6420" s="27" t="s">
        <v>151</v>
      </c>
    </row>
    <row r="6421" spans="1:1" x14ac:dyDescent="0.2">
      <c r="A6421" s="28" t="s">
        <v>65</v>
      </c>
    </row>
    <row r="6422" spans="1:1" x14ac:dyDescent="0.2">
      <c r="A6422" s="25">
        <v>180146364</v>
      </c>
    </row>
    <row r="6423" spans="1:1" x14ac:dyDescent="0.2">
      <c r="A6423" s="26" t="s">
        <v>4414</v>
      </c>
    </row>
    <row r="6424" spans="1:1" x14ac:dyDescent="0.2">
      <c r="A6424" s="27" t="s">
        <v>4414</v>
      </c>
    </row>
    <row r="6425" spans="1:1" x14ac:dyDescent="0.2">
      <c r="A6425" s="28" t="s">
        <v>19</v>
      </c>
    </row>
    <row r="6426" spans="1:1" x14ac:dyDescent="0.2">
      <c r="A6426" s="25">
        <v>180199042</v>
      </c>
    </row>
    <row r="6427" spans="1:1" x14ac:dyDescent="0.2">
      <c r="A6427" s="26" t="s">
        <v>4414</v>
      </c>
    </row>
    <row r="6428" spans="1:1" x14ac:dyDescent="0.2">
      <c r="A6428" s="27" t="s">
        <v>4414</v>
      </c>
    </row>
    <row r="6429" spans="1:1" x14ac:dyDescent="0.2">
      <c r="A6429" s="28" t="s">
        <v>19</v>
      </c>
    </row>
    <row r="6430" spans="1:1" x14ac:dyDescent="0.2">
      <c r="A6430" s="12" t="s">
        <v>1202</v>
      </c>
    </row>
    <row r="6431" spans="1:1" x14ac:dyDescent="0.2">
      <c r="A6431" s="25">
        <v>180060192</v>
      </c>
    </row>
    <row r="6432" spans="1:1" x14ac:dyDescent="0.2">
      <c r="A6432" s="26" t="s">
        <v>4783</v>
      </c>
    </row>
    <row r="6433" spans="1:1" x14ac:dyDescent="0.2">
      <c r="A6433" s="27" t="s">
        <v>151</v>
      </c>
    </row>
    <row r="6434" spans="1:1" x14ac:dyDescent="0.2">
      <c r="A6434" s="28" t="s">
        <v>43</v>
      </c>
    </row>
    <row r="6435" spans="1:1" x14ac:dyDescent="0.2">
      <c r="A6435" s="12" t="s">
        <v>1164</v>
      </c>
    </row>
    <row r="6436" spans="1:1" x14ac:dyDescent="0.2">
      <c r="A6436" s="25">
        <v>180054109</v>
      </c>
    </row>
    <row r="6437" spans="1:1" x14ac:dyDescent="0.2">
      <c r="A6437" s="26" t="s">
        <v>4783</v>
      </c>
    </row>
    <row r="6438" spans="1:1" x14ac:dyDescent="0.2">
      <c r="A6438" s="27" t="s">
        <v>151</v>
      </c>
    </row>
    <row r="6439" spans="1:1" x14ac:dyDescent="0.2">
      <c r="A6439" s="28" t="s">
        <v>19</v>
      </c>
    </row>
    <row r="6440" spans="1:1" x14ac:dyDescent="0.2">
      <c r="A6440" s="25">
        <v>180139120</v>
      </c>
    </row>
    <row r="6441" spans="1:1" x14ac:dyDescent="0.2">
      <c r="A6441" s="26" t="s">
        <v>4414</v>
      </c>
    </row>
    <row r="6442" spans="1:1" x14ac:dyDescent="0.2">
      <c r="A6442" s="27" t="s">
        <v>4414</v>
      </c>
    </row>
    <row r="6443" spans="1:1" x14ac:dyDescent="0.2">
      <c r="A6443" s="28" t="s">
        <v>19</v>
      </c>
    </row>
    <row r="6444" spans="1:1" x14ac:dyDescent="0.2">
      <c r="A6444" s="12" t="s">
        <v>1126</v>
      </c>
    </row>
    <row r="6445" spans="1:1" x14ac:dyDescent="0.2">
      <c r="A6445" s="25">
        <v>180053471</v>
      </c>
    </row>
    <row r="6446" spans="1:1" x14ac:dyDescent="0.2">
      <c r="A6446" s="26" t="s">
        <v>4783</v>
      </c>
    </row>
    <row r="6447" spans="1:1" x14ac:dyDescent="0.2">
      <c r="A6447" s="27" t="s">
        <v>151</v>
      </c>
    </row>
    <row r="6448" spans="1:1" x14ac:dyDescent="0.2">
      <c r="A6448" s="28" t="s">
        <v>19</v>
      </c>
    </row>
    <row r="6449" spans="1:1" x14ac:dyDescent="0.2">
      <c r="A6449" s="25">
        <v>180139791</v>
      </c>
    </row>
    <row r="6450" spans="1:1" x14ac:dyDescent="0.2">
      <c r="A6450" s="26" t="s">
        <v>4414</v>
      </c>
    </row>
    <row r="6451" spans="1:1" x14ac:dyDescent="0.2">
      <c r="A6451" s="27" t="s">
        <v>4414</v>
      </c>
    </row>
    <row r="6452" spans="1:1" x14ac:dyDescent="0.2">
      <c r="A6452" s="28" t="s">
        <v>19</v>
      </c>
    </row>
    <row r="6453" spans="1:1" x14ac:dyDescent="0.2">
      <c r="A6453" s="12" t="s">
        <v>1071</v>
      </c>
    </row>
    <row r="6454" spans="1:1" x14ac:dyDescent="0.2">
      <c r="A6454" s="25">
        <v>180051150</v>
      </c>
    </row>
    <row r="6455" spans="1:1" x14ac:dyDescent="0.2">
      <c r="A6455" s="26" t="s">
        <v>4783</v>
      </c>
    </row>
    <row r="6456" spans="1:1" x14ac:dyDescent="0.2">
      <c r="A6456" s="27" t="s">
        <v>151</v>
      </c>
    </row>
    <row r="6457" spans="1:1" x14ac:dyDescent="0.2">
      <c r="A6457" s="28" t="s">
        <v>19</v>
      </c>
    </row>
    <row r="6458" spans="1:1" x14ac:dyDescent="0.2">
      <c r="A6458" s="25">
        <v>180140110</v>
      </c>
    </row>
    <row r="6459" spans="1:1" x14ac:dyDescent="0.2">
      <c r="A6459" s="26" t="s">
        <v>4414</v>
      </c>
    </row>
    <row r="6460" spans="1:1" x14ac:dyDescent="0.2">
      <c r="A6460" s="27" t="s">
        <v>4414</v>
      </c>
    </row>
    <row r="6461" spans="1:1" x14ac:dyDescent="0.2">
      <c r="A6461" s="28" t="s">
        <v>19</v>
      </c>
    </row>
    <row r="6462" spans="1:1" x14ac:dyDescent="0.2">
      <c r="A6462" s="12" t="s">
        <v>1077</v>
      </c>
    </row>
    <row r="6463" spans="1:1" x14ac:dyDescent="0.2">
      <c r="A6463" s="25">
        <v>180051509</v>
      </c>
    </row>
    <row r="6464" spans="1:1" x14ac:dyDescent="0.2">
      <c r="A6464" s="26" t="s">
        <v>4414</v>
      </c>
    </row>
    <row r="6465" spans="1:1" x14ac:dyDescent="0.2">
      <c r="A6465" s="27" t="s">
        <v>4414</v>
      </c>
    </row>
    <row r="6466" spans="1:1" x14ac:dyDescent="0.2">
      <c r="A6466" s="28" t="s">
        <v>43</v>
      </c>
    </row>
    <row r="6467" spans="1:1" x14ac:dyDescent="0.2">
      <c r="A6467" s="12" t="s">
        <v>2831</v>
      </c>
    </row>
    <row r="6468" spans="1:1" x14ac:dyDescent="0.2">
      <c r="A6468" s="25">
        <v>180053501</v>
      </c>
    </row>
    <row r="6469" spans="1:1" x14ac:dyDescent="0.2">
      <c r="A6469" s="26" t="s">
        <v>4414</v>
      </c>
    </row>
    <row r="6470" spans="1:1" x14ac:dyDescent="0.2">
      <c r="A6470" s="27" t="s">
        <v>4414</v>
      </c>
    </row>
    <row r="6471" spans="1:1" x14ac:dyDescent="0.2">
      <c r="A6471" s="28" t="s">
        <v>43</v>
      </c>
    </row>
    <row r="6472" spans="1:1" x14ac:dyDescent="0.2">
      <c r="A6472" s="12" t="s">
        <v>2832</v>
      </c>
    </row>
    <row r="6473" spans="1:1" x14ac:dyDescent="0.2">
      <c r="A6473" s="25">
        <v>180053528</v>
      </c>
    </row>
    <row r="6474" spans="1:1" x14ac:dyDescent="0.2">
      <c r="A6474" s="26" t="s">
        <v>4414</v>
      </c>
    </row>
    <row r="6475" spans="1:1" x14ac:dyDescent="0.2">
      <c r="A6475" s="27" t="s">
        <v>4414</v>
      </c>
    </row>
    <row r="6476" spans="1:1" x14ac:dyDescent="0.2">
      <c r="A6476" s="28" t="s">
        <v>43</v>
      </c>
    </row>
    <row r="6477" spans="1:1" x14ac:dyDescent="0.2">
      <c r="A6477" s="12" t="s">
        <v>2867</v>
      </c>
    </row>
    <row r="6478" spans="1:1" x14ac:dyDescent="0.2">
      <c r="A6478" s="25">
        <v>180220254</v>
      </c>
    </row>
    <row r="6479" spans="1:1" x14ac:dyDescent="0.2">
      <c r="A6479" s="26" t="s">
        <v>4972</v>
      </c>
    </row>
    <row r="6480" spans="1:1" x14ac:dyDescent="0.2">
      <c r="A6480" s="27" t="s">
        <v>1599</v>
      </c>
    </row>
    <row r="6481" spans="1:1" x14ac:dyDescent="0.2">
      <c r="A6481" s="28" t="s">
        <v>19</v>
      </c>
    </row>
    <row r="6482" spans="1:1" x14ac:dyDescent="0.2">
      <c r="A6482" s="12" t="s">
        <v>491</v>
      </c>
    </row>
    <row r="6483" spans="1:1" x14ac:dyDescent="0.2">
      <c r="A6483" s="25">
        <v>180044367</v>
      </c>
    </row>
    <row r="6484" spans="1:1" x14ac:dyDescent="0.2">
      <c r="A6484" s="26" t="s">
        <v>4585</v>
      </c>
    </row>
    <row r="6485" spans="1:1" x14ac:dyDescent="0.2">
      <c r="A6485" s="27" t="s">
        <v>493</v>
      </c>
    </row>
    <row r="6486" spans="1:1" x14ac:dyDescent="0.2">
      <c r="A6486" s="28" t="s">
        <v>19</v>
      </c>
    </row>
    <row r="6487" spans="1:1" x14ac:dyDescent="0.2">
      <c r="A6487" s="12" t="s">
        <v>833</v>
      </c>
    </row>
    <row r="6488" spans="1:1" x14ac:dyDescent="0.2">
      <c r="A6488" s="25">
        <v>180047927</v>
      </c>
    </row>
    <row r="6489" spans="1:1" x14ac:dyDescent="0.2">
      <c r="A6489" s="26" t="s">
        <v>4709</v>
      </c>
    </row>
    <row r="6490" spans="1:1" x14ac:dyDescent="0.2">
      <c r="A6490" s="27" t="s">
        <v>73</v>
      </c>
    </row>
    <row r="6491" spans="1:1" x14ac:dyDescent="0.2">
      <c r="A6491" s="28" t="s">
        <v>19</v>
      </c>
    </row>
    <row r="6492" spans="1:1" x14ac:dyDescent="0.2">
      <c r="A6492" s="12" t="s">
        <v>2750</v>
      </c>
    </row>
    <row r="6493" spans="1:1" x14ac:dyDescent="0.2">
      <c r="A6493" s="25">
        <v>180207711</v>
      </c>
    </row>
    <row r="6494" spans="1:1" x14ac:dyDescent="0.2">
      <c r="A6494" s="26" t="s">
        <v>4425</v>
      </c>
    </row>
    <row r="6495" spans="1:1" x14ac:dyDescent="0.2">
      <c r="A6495" s="27" t="s">
        <v>42</v>
      </c>
    </row>
    <row r="6496" spans="1:1" x14ac:dyDescent="0.2">
      <c r="A6496" s="12" t="s">
        <v>1396</v>
      </c>
    </row>
    <row r="6497" spans="1:1" x14ac:dyDescent="0.2">
      <c r="A6497" s="25">
        <v>180065941</v>
      </c>
    </row>
    <row r="6498" spans="1:1" x14ac:dyDescent="0.2">
      <c r="A6498" s="26" t="s">
        <v>4824</v>
      </c>
    </row>
    <row r="6499" spans="1:1" x14ac:dyDescent="0.2">
      <c r="A6499" s="27" t="s">
        <v>233</v>
      </c>
    </row>
    <row r="6500" spans="1:1" x14ac:dyDescent="0.2">
      <c r="A6500" s="28" t="s">
        <v>19</v>
      </c>
    </row>
    <row r="6501" spans="1:1" x14ac:dyDescent="0.2">
      <c r="A6501" s="25">
        <v>180141176</v>
      </c>
    </row>
    <row r="6502" spans="1:1" x14ac:dyDescent="0.2">
      <c r="A6502" s="26" t="s">
        <v>4414</v>
      </c>
    </row>
    <row r="6503" spans="1:1" x14ac:dyDescent="0.2">
      <c r="A6503" s="27" t="s">
        <v>4414</v>
      </c>
    </row>
    <row r="6504" spans="1:1" x14ac:dyDescent="0.2">
      <c r="A6504" s="28" t="s">
        <v>19</v>
      </c>
    </row>
    <row r="6505" spans="1:1" x14ac:dyDescent="0.2">
      <c r="A6505" s="12" t="s">
        <v>747</v>
      </c>
    </row>
    <row r="6506" spans="1:1" x14ac:dyDescent="0.2">
      <c r="A6506" s="25">
        <v>180046874</v>
      </c>
    </row>
    <row r="6507" spans="1:1" x14ac:dyDescent="0.2">
      <c r="A6507" s="26" t="s">
        <v>4459</v>
      </c>
    </row>
    <row r="6508" spans="1:1" x14ac:dyDescent="0.2">
      <c r="A6508" s="27" t="s">
        <v>126</v>
      </c>
    </row>
    <row r="6509" spans="1:1" x14ac:dyDescent="0.2">
      <c r="A6509" s="28" t="s">
        <v>43</v>
      </c>
    </row>
    <row r="6510" spans="1:1" x14ac:dyDescent="0.2">
      <c r="A6510" s="25">
        <v>180131111</v>
      </c>
    </row>
    <row r="6511" spans="1:1" x14ac:dyDescent="0.2">
      <c r="A6511" s="26" t="s">
        <v>4414</v>
      </c>
    </row>
    <row r="6512" spans="1:1" x14ac:dyDescent="0.2">
      <c r="A6512" s="27" t="s">
        <v>4414</v>
      </c>
    </row>
    <row r="6513" spans="1:1" x14ac:dyDescent="0.2">
      <c r="A6513" s="28" t="s">
        <v>43</v>
      </c>
    </row>
    <row r="6514" spans="1:1" x14ac:dyDescent="0.2">
      <c r="A6514" s="12" t="s">
        <v>1769</v>
      </c>
    </row>
    <row r="6515" spans="1:1" x14ac:dyDescent="0.2">
      <c r="A6515" s="25">
        <v>180106265</v>
      </c>
    </row>
    <row r="6516" spans="1:1" x14ac:dyDescent="0.2">
      <c r="A6516" s="26" t="s">
        <v>5026</v>
      </c>
    </row>
    <row r="6517" spans="1:1" x14ac:dyDescent="0.2">
      <c r="A6517" s="27" t="s">
        <v>1746</v>
      </c>
    </row>
    <row r="6518" spans="1:1" x14ac:dyDescent="0.2">
      <c r="A6518" s="28" t="s">
        <v>24</v>
      </c>
    </row>
    <row r="6519" spans="1:1" x14ac:dyDescent="0.2">
      <c r="A6519" s="12" t="s">
        <v>2907</v>
      </c>
    </row>
    <row r="6520" spans="1:1" x14ac:dyDescent="0.2">
      <c r="A6520" s="25">
        <v>180208408</v>
      </c>
    </row>
    <row r="6521" spans="1:1" x14ac:dyDescent="0.2">
      <c r="A6521" s="26" t="s">
        <v>5324</v>
      </c>
    </row>
    <row r="6522" spans="1:1" x14ac:dyDescent="0.2">
      <c r="A6522" s="27" t="s">
        <v>2727</v>
      </c>
    </row>
    <row r="6523" spans="1:1" x14ac:dyDescent="0.2">
      <c r="A6523" s="28" t="s">
        <v>19</v>
      </c>
    </row>
    <row r="6524" spans="1:1" x14ac:dyDescent="0.2">
      <c r="A6524" s="12" t="s">
        <v>622</v>
      </c>
    </row>
    <row r="6525" spans="1:1" x14ac:dyDescent="0.2">
      <c r="A6525" s="25">
        <v>180045843</v>
      </c>
    </row>
    <row r="6526" spans="1:1" x14ac:dyDescent="0.2">
      <c r="A6526" s="26" t="s">
        <v>4631</v>
      </c>
    </row>
    <row r="6527" spans="1:1" x14ac:dyDescent="0.2">
      <c r="A6527" s="27" t="s">
        <v>624</v>
      </c>
    </row>
    <row r="6528" spans="1:1" x14ac:dyDescent="0.2">
      <c r="A6528" s="28" t="s">
        <v>19</v>
      </c>
    </row>
    <row r="6529" spans="1:1" x14ac:dyDescent="0.2">
      <c r="A6529" s="12" t="s">
        <v>1426</v>
      </c>
    </row>
    <row r="6530" spans="1:1" x14ac:dyDescent="0.2">
      <c r="A6530" s="25">
        <v>180066131</v>
      </c>
    </row>
    <row r="6531" spans="1:1" x14ac:dyDescent="0.2">
      <c r="A6531" s="26" t="s">
        <v>4914</v>
      </c>
    </row>
    <row r="6532" spans="1:1" x14ac:dyDescent="0.2">
      <c r="A6532" s="27" t="s">
        <v>73</v>
      </c>
    </row>
    <row r="6533" spans="1:1" x14ac:dyDescent="0.2">
      <c r="A6533" s="28" t="s">
        <v>19</v>
      </c>
    </row>
    <row r="6534" spans="1:1" x14ac:dyDescent="0.2">
      <c r="A6534" s="25">
        <v>180141443</v>
      </c>
    </row>
    <row r="6535" spans="1:1" x14ac:dyDescent="0.2">
      <c r="A6535" s="26" t="s">
        <v>4414</v>
      </c>
    </row>
    <row r="6536" spans="1:1" x14ac:dyDescent="0.2">
      <c r="A6536" s="27" t="s">
        <v>4414</v>
      </c>
    </row>
    <row r="6537" spans="1:1" x14ac:dyDescent="0.2">
      <c r="A6537" s="28" t="s">
        <v>19</v>
      </c>
    </row>
    <row r="6538" spans="1:1" x14ac:dyDescent="0.2">
      <c r="A6538" s="12" t="s">
        <v>840</v>
      </c>
    </row>
    <row r="6539" spans="1:1" x14ac:dyDescent="0.2">
      <c r="A6539" s="25">
        <v>180047965</v>
      </c>
    </row>
    <row r="6540" spans="1:1" x14ac:dyDescent="0.2">
      <c r="A6540" s="26" t="s">
        <v>4448</v>
      </c>
    </row>
    <row r="6541" spans="1:1" x14ac:dyDescent="0.2">
      <c r="A6541" s="27" t="s">
        <v>25</v>
      </c>
    </row>
    <row r="6542" spans="1:1" x14ac:dyDescent="0.2">
      <c r="A6542" s="12" t="s">
        <v>1417</v>
      </c>
    </row>
    <row r="6543" spans="1:1" x14ac:dyDescent="0.2">
      <c r="A6543" s="25">
        <v>180066077</v>
      </c>
    </row>
    <row r="6544" spans="1:1" x14ac:dyDescent="0.2">
      <c r="A6544" s="26" t="s">
        <v>4911</v>
      </c>
    </row>
    <row r="6545" spans="1:1" x14ac:dyDescent="0.2">
      <c r="A6545" s="27" t="s">
        <v>25</v>
      </c>
    </row>
    <row r="6546" spans="1:1" x14ac:dyDescent="0.2">
      <c r="A6546" s="25">
        <v>180141419</v>
      </c>
    </row>
    <row r="6547" spans="1:1" x14ac:dyDescent="0.2">
      <c r="A6547" s="26" t="s">
        <v>4414</v>
      </c>
    </row>
    <row r="6548" spans="1:1" x14ac:dyDescent="0.2">
      <c r="A6548" s="27" t="s">
        <v>4414</v>
      </c>
    </row>
    <row r="6549" spans="1:1" x14ac:dyDescent="0.2">
      <c r="A6549" s="28" t="s">
        <v>19</v>
      </c>
    </row>
    <row r="6550" spans="1:1" x14ac:dyDescent="0.2">
      <c r="A6550" s="12" t="s">
        <v>1611</v>
      </c>
    </row>
    <row r="6551" spans="1:1" x14ac:dyDescent="0.2">
      <c r="A6551" s="25">
        <v>180102685</v>
      </c>
    </row>
    <row r="6552" spans="1:1" x14ac:dyDescent="0.2">
      <c r="A6552" s="26" t="s">
        <v>4653</v>
      </c>
    </row>
    <row r="6553" spans="1:1" x14ac:dyDescent="0.2">
      <c r="A6553" s="27" t="s">
        <v>682</v>
      </c>
    </row>
    <row r="6554" spans="1:1" x14ac:dyDescent="0.2">
      <c r="A6554" s="28" t="s">
        <v>19</v>
      </c>
    </row>
    <row r="6555" spans="1:1" x14ac:dyDescent="0.2">
      <c r="A6555" s="12" t="s">
        <v>321</v>
      </c>
    </row>
    <row r="6556" spans="1:1" x14ac:dyDescent="0.2">
      <c r="A6556" s="25">
        <v>180042645</v>
      </c>
    </row>
    <row r="6557" spans="1:1" x14ac:dyDescent="0.2">
      <c r="A6557" s="26" t="s">
        <v>4515</v>
      </c>
    </row>
    <row r="6558" spans="1:1" x14ac:dyDescent="0.2">
      <c r="A6558" s="27" t="s">
        <v>28</v>
      </c>
    </row>
    <row r="6559" spans="1:1" x14ac:dyDescent="0.2">
      <c r="A6559" s="28" t="s">
        <v>65</v>
      </c>
    </row>
    <row r="6560" spans="1:1" x14ac:dyDescent="0.2">
      <c r="A6560" s="25">
        <v>180047781</v>
      </c>
    </row>
    <row r="6561" spans="1:1" x14ac:dyDescent="0.2">
      <c r="A6561" s="26" t="s">
        <v>4515</v>
      </c>
    </row>
    <row r="6562" spans="1:1" x14ac:dyDescent="0.2">
      <c r="A6562" s="27" t="s">
        <v>28</v>
      </c>
    </row>
    <row r="6563" spans="1:1" x14ac:dyDescent="0.2">
      <c r="A6563" s="28" t="s">
        <v>19</v>
      </c>
    </row>
    <row r="6564" spans="1:1" x14ac:dyDescent="0.2">
      <c r="A6564" s="12" t="s">
        <v>2135</v>
      </c>
    </row>
    <row r="6565" spans="1:1" x14ac:dyDescent="0.2">
      <c r="A6565" s="25">
        <v>180116120</v>
      </c>
    </row>
    <row r="6566" spans="1:1" x14ac:dyDescent="0.2">
      <c r="A6566" s="26" t="s">
        <v>5142</v>
      </c>
    </row>
    <row r="6567" spans="1:1" x14ac:dyDescent="0.2">
      <c r="A6567" s="27" t="s">
        <v>2137</v>
      </c>
    </row>
    <row r="6568" spans="1:1" x14ac:dyDescent="0.2">
      <c r="A6568" s="28" t="s">
        <v>24</v>
      </c>
    </row>
    <row r="6569" spans="1:1" x14ac:dyDescent="0.2">
      <c r="A6569" s="12" t="s">
        <v>2660</v>
      </c>
    </row>
    <row r="6570" spans="1:1" x14ac:dyDescent="0.2">
      <c r="A6570" s="25">
        <v>180201314</v>
      </c>
    </row>
    <row r="6571" spans="1:1" x14ac:dyDescent="0.2">
      <c r="A6571" s="26" t="s">
        <v>5307</v>
      </c>
    </row>
    <row r="6572" spans="1:1" x14ac:dyDescent="0.2">
      <c r="A6572" s="27" t="s">
        <v>2662</v>
      </c>
    </row>
    <row r="6573" spans="1:1" x14ac:dyDescent="0.2">
      <c r="A6573" s="28" t="s">
        <v>19</v>
      </c>
    </row>
    <row r="6574" spans="1:1" x14ac:dyDescent="0.2">
      <c r="A6574" s="12" t="s">
        <v>1240</v>
      </c>
    </row>
    <row r="6575" spans="1:1" x14ac:dyDescent="0.2">
      <c r="A6575" s="25">
        <v>180060869</v>
      </c>
    </row>
    <row r="6576" spans="1:1" x14ac:dyDescent="0.2">
      <c r="A6576" s="26" t="s">
        <v>4850</v>
      </c>
    </row>
    <row r="6577" spans="1:1" x14ac:dyDescent="0.2">
      <c r="A6577" s="27" t="s">
        <v>73</v>
      </c>
    </row>
    <row r="6578" spans="1:1" x14ac:dyDescent="0.2">
      <c r="A6578" s="28" t="s">
        <v>43</v>
      </c>
    </row>
    <row r="6579" spans="1:1" x14ac:dyDescent="0.2">
      <c r="A6579" s="25">
        <v>180172349</v>
      </c>
    </row>
    <row r="6580" spans="1:1" x14ac:dyDescent="0.2">
      <c r="A6580" s="26" t="s">
        <v>4850</v>
      </c>
    </row>
    <row r="6581" spans="1:1" x14ac:dyDescent="0.2">
      <c r="A6581" s="27" t="s">
        <v>73</v>
      </c>
    </row>
    <row r="6582" spans="1:1" x14ac:dyDescent="0.2">
      <c r="A6582" s="28" t="s">
        <v>24</v>
      </c>
    </row>
    <row r="6583" spans="1:1" x14ac:dyDescent="0.2">
      <c r="A6583" s="25">
        <v>180186544</v>
      </c>
    </row>
    <row r="6584" spans="1:1" x14ac:dyDescent="0.2">
      <c r="A6584" s="26" t="s">
        <v>4414</v>
      </c>
    </row>
    <row r="6585" spans="1:1" x14ac:dyDescent="0.2">
      <c r="A6585" s="27" t="s">
        <v>4414</v>
      </c>
    </row>
    <row r="6586" spans="1:1" x14ac:dyDescent="0.2">
      <c r="A6586" s="28" t="s">
        <v>43</v>
      </c>
    </row>
    <row r="6587" spans="1:1" x14ac:dyDescent="0.2">
      <c r="A6587" s="12" t="s">
        <v>1695</v>
      </c>
    </row>
    <row r="6588" spans="1:1" x14ac:dyDescent="0.2">
      <c r="A6588" s="25">
        <v>180104564</v>
      </c>
    </row>
    <row r="6589" spans="1:1" x14ac:dyDescent="0.2">
      <c r="A6589" s="26" t="s">
        <v>4571</v>
      </c>
    </row>
    <row r="6590" spans="1:1" x14ac:dyDescent="0.2">
      <c r="A6590" s="27" t="s">
        <v>28</v>
      </c>
    </row>
    <row r="6591" spans="1:1" x14ac:dyDescent="0.2">
      <c r="A6591" s="28" t="s">
        <v>43</v>
      </c>
    </row>
    <row r="6592" spans="1:1" x14ac:dyDescent="0.2">
      <c r="A6592" s="12" t="s">
        <v>286</v>
      </c>
    </row>
    <row r="6593" spans="1:1" x14ac:dyDescent="0.2">
      <c r="A6593" s="25">
        <v>180041287</v>
      </c>
    </row>
    <row r="6594" spans="1:1" x14ac:dyDescent="0.2">
      <c r="A6594" s="26" t="s">
        <v>4500</v>
      </c>
    </row>
    <row r="6595" spans="1:1" x14ac:dyDescent="0.2">
      <c r="A6595" s="27" t="s">
        <v>288</v>
      </c>
    </row>
    <row r="6596" spans="1:1" x14ac:dyDescent="0.2">
      <c r="A6596" s="28" t="s">
        <v>24</v>
      </c>
    </row>
    <row r="6597" spans="1:1" x14ac:dyDescent="0.2">
      <c r="A6597" s="12" t="s">
        <v>2780</v>
      </c>
    </row>
    <row r="6598" spans="1:1" x14ac:dyDescent="0.2">
      <c r="A6598" s="25">
        <v>180208564</v>
      </c>
    </row>
    <row r="6599" spans="1:1" x14ac:dyDescent="0.2">
      <c r="A6599" s="26" t="s">
        <v>5325</v>
      </c>
    </row>
    <row r="6600" spans="1:1" x14ac:dyDescent="0.2">
      <c r="A6600" s="27" t="s">
        <v>2782</v>
      </c>
    </row>
    <row r="6601" spans="1:1" x14ac:dyDescent="0.2">
      <c r="A6601" s="28" t="s">
        <v>19</v>
      </c>
    </row>
    <row r="6602" spans="1:1" x14ac:dyDescent="0.2">
      <c r="A6602" s="12" t="s">
        <v>357</v>
      </c>
    </row>
    <row r="6603" spans="1:1" x14ac:dyDescent="0.2">
      <c r="A6603" s="25">
        <v>180043042</v>
      </c>
    </row>
    <row r="6604" spans="1:1" x14ac:dyDescent="0.2">
      <c r="A6604" s="26" t="s">
        <v>4529</v>
      </c>
    </row>
    <row r="6605" spans="1:1" x14ac:dyDescent="0.2">
      <c r="A6605" s="27" t="s">
        <v>151</v>
      </c>
    </row>
    <row r="6606" spans="1:1" x14ac:dyDescent="0.2">
      <c r="A6606" s="28" t="s">
        <v>19</v>
      </c>
    </row>
    <row r="6607" spans="1:1" x14ac:dyDescent="0.2">
      <c r="A6607" s="25">
        <v>180125898</v>
      </c>
    </row>
    <row r="6608" spans="1:1" x14ac:dyDescent="0.2">
      <c r="A6608" s="26" t="s">
        <v>4414</v>
      </c>
    </row>
    <row r="6609" spans="1:1" x14ac:dyDescent="0.2">
      <c r="A6609" s="27" t="s">
        <v>4414</v>
      </c>
    </row>
    <row r="6610" spans="1:1" x14ac:dyDescent="0.2">
      <c r="A6610" s="28" t="s">
        <v>19</v>
      </c>
    </row>
    <row r="6611" spans="1:1" x14ac:dyDescent="0.2">
      <c r="A6611" s="12" t="s">
        <v>412</v>
      </c>
    </row>
    <row r="6612" spans="1:1" x14ac:dyDescent="0.2">
      <c r="A6612" s="25">
        <v>180043638</v>
      </c>
    </row>
    <row r="6613" spans="1:1" x14ac:dyDescent="0.2">
      <c r="A6613" s="26" t="s">
        <v>4555</v>
      </c>
    </row>
    <row r="6614" spans="1:1" x14ac:dyDescent="0.2">
      <c r="A6614" s="27" t="s">
        <v>414</v>
      </c>
    </row>
    <row r="6615" spans="1:1" x14ac:dyDescent="0.2">
      <c r="A6615" s="28" t="s">
        <v>19</v>
      </c>
    </row>
    <row r="6616" spans="1:1" x14ac:dyDescent="0.2">
      <c r="A6616" s="12" t="s">
        <v>370</v>
      </c>
    </row>
    <row r="6617" spans="1:1" x14ac:dyDescent="0.2">
      <c r="A6617" s="25">
        <v>180043158</v>
      </c>
    </row>
    <row r="6618" spans="1:1" x14ac:dyDescent="0.2">
      <c r="A6618" s="26" t="s">
        <v>4535</v>
      </c>
    </row>
    <row r="6619" spans="1:1" x14ac:dyDescent="0.2">
      <c r="A6619" s="27" t="s">
        <v>42</v>
      </c>
    </row>
    <row r="6620" spans="1:1" x14ac:dyDescent="0.2">
      <c r="A6620" s="12" t="s">
        <v>947</v>
      </c>
    </row>
    <row r="6621" spans="1:1" x14ac:dyDescent="0.2">
      <c r="A6621" s="25">
        <v>180049121</v>
      </c>
    </row>
    <row r="6622" spans="1:1" x14ac:dyDescent="0.2">
      <c r="A6622" s="26" t="s">
        <v>4744</v>
      </c>
    </row>
    <row r="6623" spans="1:1" x14ac:dyDescent="0.2">
      <c r="A6623" s="27" t="s">
        <v>42</v>
      </c>
    </row>
    <row r="6624" spans="1:1" x14ac:dyDescent="0.2">
      <c r="A6624" s="12" t="s">
        <v>2276</v>
      </c>
    </row>
    <row r="6625" spans="1:1" x14ac:dyDescent="0.2">
      <c r="A6625" s="25">
        <v>180122872</v>
      </c>
    </row>
    <row r="6626" spans="1:1" x14ac:dyDescent="0.2">
      <c r="A6626" s="26" t="s">
        <v>5178</v>
      </c>
    </row>
    <row r="6627" spans="1:1" x14ac:dyDescent="0.2">
      <c r="A6627" s="27" t="s">
        <v>690</v>
      </c>
    </row>
    <row r="6628" spans="1:1" x14ac:dyDescent="0.2">
      <c r="A6628" s="28" t="s">
        <v>19</v>
      </c>
    </row>
    <row r="6629" spans="1:1" x14ac:dyDescent="0.2">
      <c r="A6629" s="12" t="s">
        <v>2500</v>
      </c>
    </row>
    <row r="6630" spans="1:1" x14ac:dyDescent="0.2">
      <c r="A6630" s="25">
        <v>180183243</v>
      </c>
    </row>
    <row r="6631" spans="1:1" x14ac:dyDescent="0.2">
      <c r="A6631" s="26" t="s">
        <v>5253</v>
      </c>
    </row>
    <row r="6632" spans="1:1" x14ac:dyDescent="0.2">
      <c r="A6632" s="27" t="s">
        <v>2502</v>
      </c>
    </row>
    <row r="6633" spans="1:1" x14ac:dyDescent="0.2">
      <c r="A6633" s="28" t="s">
        <v>19</v>
      </c>
    </row>
    <row r="6634" spans="1:1" x14ac:dyDescent="0.2">
      <c r="A6634" s="25" t="s">
        <v>4415</v>
      </c>
    </row>
    <row r="6635" spans="1:1" x14ac:dyDescent="0.2">
      <c r="A6635" s="26" t="s">
        <v>4415</v>
      </c>
    </row>
    <row r="6636" spans="1:1" x14ac:dyDescent="0.2">
      <c r="A6636" s="27" t="s">
        <v>4415</v>
      </c>
    </row>
    <row r="6637" spans="1:1" x14ac:dyDescent="0.2">
      <c r="A6637" s="28" t="s">
        <v>4415</v>
      </c>
    </row>
    <row r="6638" spans="1:1" x14ac:dyDescent="0.2">
      <c r="A6638" s="12" t="s">
        <v>144</v>
      </c>
    </row>
    <row r="6639" spans="1:1" x14ac:dyDescent="0.2">
      <c r="A6639" s="25">
        <v>104919155</v>
      </c>
    </row>
    <row r="6640" spans="1:1" x14ac:dyDescent="0.2">
      <c r="A6640" s="26" t="s">
        <v>4461</v>
      </c>
    </row>
    <row r="6641" spans="1:1" x14ac:dyDescent="0.2">
      <c r="A6641" s="27" t="s">
        <v>25</v>
      </c>
    </row>
    <row r="6642" spans="1:1" x14ac:dyDescent="0.2">
      <c r="A6642" s="25">
        <v>180124859</v>
      </c>
    </row>
    <row r="6643" spans="1:1" x14ac:dyDescent="0.2">
      <c r="A6643" s="26" t="s">
        <v>4414</v>
      </c>
    </row>
    <row r="6644" spans="1:1" x14ac:dyDescent="0.2">
      <c r="A6644" s="27" t="s">
        <v>4414</v>
      </c>
    </row>
    <row r="6645" spans="1:1" x14ac:dyDescent="0.2">
      <c r="A6645" s="28" t="s">
        <v>43</v>
      </c>
    </row>
    <row r="6646" spans="1:1" x14ac:dyDescent="0.2">
      <c r="A6646" s="12" t="s">
        <v>2248</v>
      </c>
    </row>
    <row r="6647" spans="1:1" x14ac:dyDescent="0.2">
      <c r="A6647" s="25">
        <v>180122007</v>
      </c>
    </row>
    <row r="6648" spans="1:1" x14ac:dyDescent="0.2">
      <c r="A6648" s="26" t="s">
        <v>5179</v>
      </c>
    </row>
    <row r="6649" spans="1:1" x14ac:dyDescent="0.2">
      <c r="A6649" s="27" t="s">
        <v>2250</v>
      </c>
    </row>
    <row r="6650" spans="1:1" x14ac:dyDescent="0.2">
      <c r="A6650" s="28" t="s">
        <v>19</v>
      </c>
    </row>
    <row r="6651" spans="1:1" x14ac:dyDescent="0.2">
      <c r="A6651" s="12" t="s">
        <v>2725</v>
      </c>
    </row>
    <row r="6652" spans="1:1" x14ac:dyDescent="0.2">
      <c r="A6652" s="25">
        <v>180207865</v>
      </c>
    </row>
    <row r="6653" spans="1:1" x14ac:dyDescent="0.2">
      <c r="A6653" s="26" t="s">
        <v>4546</v>
      </c>
    </row>
    <row r="6654" spans="1:1" x14ac:dyDescent="0.2">
      <c r="A6654" s="27" t="s">
        <v>25</v>
      </c>
    </row>
    <row r="6655" spans="1:1" x14ac:dyDescent="0.2">
      <c r="A6655" s="12" t="s">
        <v>3039</v>
      </c>
    </row>
    <row r="6656" spans="1:1" x14ac:dyDescent="0.2">
      <c r="A6656" s="25">
        <v>180044340</v>
      </c>
    </row>
    <row r="6657" spans="1:1" x14ac:dyDescent="0.2">
      <c r="A6657" s="26" t="s">
        <v>4546</v>
      </c>
    </row>
    <row r="6658" spans="1:1" x14ac:dyDescent="0.2">
      <c r="A6658" s="27" t="s">
        <v>25</v>
      </c>
    </row>
    <row r="6659" spans="1:1" x14ac:dyDescent="0.2">
      <c r="A6659" s="12" t="s">
        <v>244</v>
      </c>
    </row>
    <row r="6660" spans="1:1" x14ac:dyDescent="0.2">
      <c r="A6660" s="25">
        <v>180040442</v>
      </c>
    </row>
    <row r="6661" spans="1:1" x14ac:dyDescent="0.2">
      <c r="A6661" s="26" t="s">
        <v>4485</v>
      </c>
    </row>
    <row r="6662" spans="1:1" x14ac:dyDescent="0.2">
      <c r="A6662" s="27" t="s">
        <v>246</v>
      </c>
    </row>
    <row r="6663" spans="1:1" x14ac:dyDescent="0.2">
      <c r="A6663" s="28" t="s">
        <v>43</v>
      </c>
    </row>
    <row r="6664" spans="1:1" x14ac:dyDescent="0.2">
      <c r="A6664" s="12" t="s">
        <v>981</v>
      </c>
    </row>
    <row r="6665" spans="1:1" x14ac:dyDescent="0.2">
      <c r="A6665" s="25">
        <v>180049482</v>
      </c>
    </row>
    <row r="6666" spans="1:1" x14ac:dyDescent="0.2">
      <c r="A6666" s="26" t="s">
        <v>4484</v>
      </c>
    </row>
    <row r="6667" spans="1:1" x14ac:dyDescent="0.2">
      <c r="A6667" s="27" t="s">
        <v>73</v>
      </c>
    </row>
    <row r="6668" spans="1:1" x14ac:dyDescent="0.2">
      <c r="A6668" s="28" t="s">
        <v>43</v>
      </c>
    </row>
    <row r="6669" spans="1:1" x14ac:dyDescent="0.2">
      <c r="A6669" s="25">
        <v>180131537</v>
      </c>
    </row>
    <row r="6670" spans="1:1" x14ac:dyDescent="0.2">
      <c r="A6670" s="26" t="s">
        <v>4414</v>
      </c>
    </row>
    <row r="6671" spans="1:1" x14ac:dyDescent="0.2">
      <c r="A6671" s="27" t="s">
        <v>4414</v>
      </c>
    </row>
    <row r="6672" spans="1:1" x14ac:dyDescent="0.2">
      <c r="A6672" s="28" t="s">
        <v>43</v>
      </c>
    </row>
    <row r="6673" spans="1:1" x14ac:dyDescent="0.2">
      <c r="A6673" s="12" t="s">
        <v>213</v>
      </c>
    </row>
    <row r="6674" spans="1:1" x14ac:dyDescent="0.2">
      <c r="A6674" s="25">
        <v>180033454</v>
      </c>
    </row>
    <row r="6675" spans="1:1" x14ac:dyDescent="0.2">
      <c r="A6675" s="26" t="s">
        <v>17</v>
      </c>
    </row>
    <row r="6676" spans="1:1" x14ac:dyDescent="0.2">
      <c r="A6676" s="27" t="s">
        <v>17</v>
      </c>
    </row>
    <row r="6677" spans="1:1" x14ac:dyDescent="0.2">
      <c r="A6677" s="28" t="s">
        <v>43</v>
      </c>
    </row>
    <row r="6678" spans="1:1" x14ac:dyDescent="0.2">
      <c r="A6678" s="25">
        <v>180043336</v>
      </c>
    </row>
    <row r="6679" spans="1:1" x14ac:dyDescent="0.2">
      <c r="A6679" s="26" t="s">
        <v>4542</v>
      </c>
    </row>
    <row r="6680" spans="1:1" x14ac:dyDescent="0.2">
      <c r="A6680" s="27" t="s">
        <v>39</v>
      </c>
    </row>
    <row r="6681" spans="1:1" x14ac:dyDescent="0.2">
      <c r="A6681" s="28" t="s">
        <v>19</v>
      </c>
    </row>
    <row r="6682" spans="1:1" x14ac:dyDescent="0.2">
      <c r="A6682" s="25">
        <v>180126347</v>
      </c>
    </row>
    <row r="6683" spans="1:1" x14ac:dyDescent="0.2">
      <c r="A6683" s="26" t="s">
        <v>4414</v>
      </c>
    </row>
    <row r="6684" spans="1:1" x14ac:dyDescent="0.2">
      <c r="A6684" s="27" t="s">
        <v>4414</v>
      </c>
    </row>
    <row r="6685" spans="1:1" x14ac:dyDescent="0.2">
      <c r="A6685" s="28" t="s">
        <v>19</v>
      </c>
    </row>
    <row r="6686" spans="1:1" x14ac:dyDescent="0.2">
      <c r="A6686" s="12" t="s">
        <v>1703</v>
      </c>
    </row>
    <row r="6687" spans="1:1" x14ac:dyDescent="0.2">
      <c r="A6687" s="25">
        <v>180104912</v>
      </c>
    </row>
    <row r="6688" spans="1:1" x14ac:dyDescent="0.2">
      <c r="A6688" s="26" t="s">
        <v>5007</v>
      </c>
    </row>
    <row r="6689" spans="1:1" x14ac:dyDescent="0.2">
      <c r="A6689" s="27" t="s">
        <v>482</v>
      </c>
    </row>
    <row r="6690" spans="1:1" x14ac:dyDescent="0.2">
      <c r="A6690" s="28" t="s">
        <v>43</v>
      </c>
    </row>
    <row r="6691" spans="1:1" x14ac:dyDescent="0.2">
      <c r="A6691" s="12" t="s">
        <v>1654</v>
      </c>
    </row>
    <row r="6692" spans="1:1" x14ac:dyDescent="0.2">
      <c r="A6692" s="25">
        <v>180103649</v>
      </c>
    </row>
    <row r="6693" spans="1:1" x14ac:dyDescent="0.2">
      <c r="A6693" s="26" t="s">
        <v>4992</v>
      </c>
    </row>
    <row r="6694" spans="1:1" x14ac:dyDescent="0.2">
      <c r="A6694" s="27" t="s">
        <v>60</v>
      </c>
    </row>
    <row r="6695" spans="1:1" x14ac:dyDescent="0.2">
      <c r="A6695" s="28" t="s">
        <v>24</v>
      </c>
    </row>
    <row r="6696" spans="1:1" x14ac:dyDescent="0.2">
      <c r="A6696" s="12" t="s">
        <v>1288</v>
      </c>
    </row>
    <row r="6697" spans="1:1" x14ac:dyDescent="0.2">
      <c r="A6697" s="25">
        <v>180065151</v>
      </c>
    </row>
    <row r="6698" spans="1:1" x14ac:dyDescent="0.2">
      <c r="A6698" s="26" t="s">
        <v>4790</v>
      </c>
    </row>
    <row r="6699" spans="1:1" x14ac:dyDescent="0.2">
      <c r="A6699" s="27" t="s">
        <v>70</v>
      </c>
    </row>
    <row r="6700" spans="1:1" x14ac:dyDescent="0.2">
      <c r="A6700" s="28" t="s">
        <v>19</v>
      </c>
    </row>
    <row r="6701" spans="1:1" x14ac:dyDescent="0.2">
      <c r="A6701" s="25">
        <v>180138817</v>
      </c>
    </row>
    <row r="6702" spans="1:1" x14ac:dyDescent="0.2">
      <c r="A6702" s="26" t="s">
        <v>4414</v>
      </c>
    </row>
    <row r="6703" spans="1:1" x14ac:dyDescent="0.2">
      <c r="A6703" s="27" t="s">
        <v>4414</v>
      </c>
    </row>
    <row r="6704" spans="1:1" x14ac:dyDescent="0.2">
      <c r="A6704" s="28" t="s">
        <v>19</v>
      </c>
    </row>
    <row r="6705" spans="1:1" x14ac:dyDescent="0.2">
      <c r="A6705" s="12" t="s">
        <v>4868</v>
      </c>
    </row>
    <row r="6706" spans="1:1" x14ac:dyDescent="0.2">
      <c r="A6706" s="25">
        <v>180065224</v>
      </c>
    </row>
    <row r="6707" spans="1:1" x14ac:dyDescent="0.2">
      <c r="A6707" s="26" t="s">
        <v>4869</v>
      </c>
    </row>
    <row r="6708" spans="1:1" x14ac:dyDescent="0.2">
      <c r="A6708" s="27" t="s">
        <v>70</v>
      </c>
    </row>
    <row r="6709" spans="1:1" x14ac:dyDescent="0.2">
      <c r="A6709" s="28" t="s">
        <v>19</v>
      </c>
    </row>
    <row r="6710" spans="1:1" x14ac:dyDescent="0.2">
      <c r="A6710" s="25">
        <v>180138949</v>
      </c>
    </row>
    <row r="6711" spans="1:1" x14ac:dyDescent="0.2">
      <c r="A6711" s="26" t="s">
        <v>4414</v>
      </c>
    </row>
    <row r="6712" spans="1:1" x14ac:dyDescent="0.2">
      <c r="A6712" s="27" t="s">
        <v>4414</v>
      </c>
    </row>
    <row r="6713" spans="1:1" x14ac:dyDescent="0.2">
      <c r="A6713" s="28" t="s">
        <v>19</v>
      </c>
    </row>
    <row r="6714" spans="1:1" x14ac:dyDescent="0.2">
      <c r="A6714" s="12" t="s">
        <v>1121</v>
      </c>
    </row>
    <row r="6715" spans="1:1" x14ac:dyDescent="0.2">
      <c r="A6715" s="25">
        <v>180053250</v>
      </c>
    </row>
    <row r="6716" spans="1:1" x14ac:dyDescent="0.2">
      <c r="A6716" s="26" t="s">
        <v>4801</v>
      </c>
    </row>
    <row r="6717" spans="1:1" x14ac:dyDescent="0.2">
      <c r="A6717" s="27" t="s">
        <v>952</v>
      </c>
    </row>
    <row r="6718" spans="1:1" x14ac:dyDescent="0.2">
      <c r="A6718" s="28" t="s">
        <v>19</v>
      </c>
    </row>
    <row r="6719" spans="1:1" x14ac:dyDescent="0.2">
      <c r="A6719" s="25">
        <v>180124315</v>
      </c>
    </row>
    <row r="6720" spans="1:1" x14ac:dyDescent="0.2">
      <c r="A6720" s="26" t="s">
        <v>4414</v>
      </c>
    </row>
    <row r="6721" spans="1:1" x14ac:dyDescent="0.2">
      <c r="A6721" s="27" t="s">
        <v>4414</v>
      </c>
    </row>
    <row r="6722" spans="1:1" x14ac:dyDescent="0.2">
      <c r="A6722" s="28" t="s">
        <v>19</v>
      </c>
    </row>
    <row r="6723" spans="1:1" x14ac:dyDescent="0.2">
      <c r="A6723" s="12" t="s">
        <v>4813</v>
      </c>
    </row>
    <row r="6724" spans="1:1" x14ac:dyDescent="0.2">
      <c r="A6724" s="25">
        <v>180053986</v>
      </c>
    </row>
    <row r="6725" spans="1:1" x14ac:dyDescent="0.2">
      <c r="A6725" s="26" t="s">
        <v>4814</v>
      </c>
    </row>
    <row r="6726" spans="1:1" x14ac:dyDescent="0.2">
      <c r="A6726" s="27" t="s">
        <v>1156</v>
      </c>
    </row>
    <row r="6727" spans="1:1" x14ac:dyDescent="0.2">
      <c r="A6727" s="28" t="s">
        <v>19</v>
      </c>
    </row>
    <row r="6728" spans="1:1" x14ac:dyDescent="0.2">
      <c r="A6728" s="12" t="s">
        <v>1432</v>
      </c>
    </row>
    <row r="6729" spans="1:1" x14ac:dyDescent="0.2">
      <c r="A6729" s="25">
        <v>180066174</v>
      </c>
    </row>
    <row r="6730" spans="1:1" x14ac:dyDescent="0.2">
      <c r="A6730" s="26" t="s">
        <v>4811</v>
      </c>
    </row>
    <row r="6731" spans="1:1" x14ac:dyDescent="0.2">
      <c r="A6731" s="27" t="s">
        <v>952</v>
      </c>
    </row>
    <row r="6732" spans="1:1" x14ac:dyDescent="0.2">
      <c r="A6732" s="28" t="s">
        <v>19</v>
      </c>
    </row>
    <row r="6733" spans="1:1" x14ac:dyDescent="0.2">
      <c r="A6733" s="12" t="s">
        <v>2595</v>
      </c>
    </row>
    <row r="6734" spans="1:1" x14ac:dyDescent="0.2">
      <c r="A6734" s="25">
        <v>180195875</v>
      </c>
    </row>
    <row r="6735" spans="1:1" x14ac:dyDescent="0.2">
      <c r="A6735" s="26" t="s">
        <v>5284</v>
      </c>
    </row>
    <row r="6736" spans="1:1" x14ac:dyDescent="0.2">
      <c r="A6736" s="27" t="s">
        <v>42</v>
      </c>
    </row>
    <row r="6737" spans="1:1" x14ac:dyDescent="0.2">
      <c r="A6737" s="12" t="s">
        <v>2628</v>
      </c>
    </row>
    <row r="6738" spans="1:1" x14ac:dyDescent="0.2">
      <c r="A6738" s="25">
        <v>180199107</v>
      </c>
    </row>
    <row r="6739" spans="1:1" x14ac:dyDescent="0.2">
      <c r="A6739" s="26" t="s">
        <v>4652</v>
      </c>
    </row>
    <row r="6740" spans="1:1" x14ac:dyDescent="0.2">
      <c r="A6740" s="27" t="s">
        <v>744</v>
      </c>
    </row>
    <row r="6741" spans="1:1" x14ac:dyDescent="0.2">
      <c r="A6741" s="28" t="s">
        <v>24</v>
      </c>
    </row>
    <row r="6742" spans="1:1" x14ac:dyDescent="0.2">
      <c r="A6742" s="12" t="s">
        <v>527</v>
      </c>
    </row>
    <row r="6743" spans="1:1" x14ac:dyDescent="0.2">
      <c r="A6743" s="25">
        <v>180044901</v>
      </c>
    </row>
    <row r="6744" spans="1:1" x14ac:dyDescent="0.2">
      <c r="A6744" s="26" t="s">
        <v>4596</v>
      </c>
    </row>
    <row r="6745" spans="1:1" x14ac:dyDescent="0.2">
      <c r="A6745" s="27" t="s">
        <v>529</v>
      </c>
    </row>
    <row r="6746" spans="1:1" x14ac:dyDescent="0.2">
      <c r="A6746" s="28" t="s">
        <v>19</v>
      </c>
    </row>
    <row r="6747" spans="1:1" x14ac:dyDescent="0.2">
      <c r="A6747" s="12" t="s">
        <v>61</v>
      </c>
    </row>
    <row r="6748" spans="1:1" x14ac:dyDescent="0.2">
      <c r="A6748" s="25">
        <v>104287021</v>
      </c>
    </row>
    <row r="6749" spans="1:1" x14ac:dyDescent="0.2">
      <c r="A6749" s="26" t="s">
        <v>4432</v>
      </c>
    </row>
    <row r="6750" spans="1:1" x14ac:dyDescent="0.2">
      <c r="A6750" s="27" t="s">
        <v>63</v>
      </c>
    </row>
    <row r="6751" spans="1:1" x14ac:dyDescent="0.2">
      <c r="A6751" s="28" t="s">
        <v>65</v>
      </c>
    </row>
    <row r="6752" spans="1:1" x14ac:dyDescent="0.2">
      <c r="A6752" s="25">
        <v>180049717</v>
      </c>
    </row>
    <row r="6753" spans="1:1" x14ac:dyDescent="0.2">
      <c r="A6753" s="26" t="s">
        <v>4432</v>
      </c>
    </row>
    <row r="6754" spans="1:1" x14ac:dyDescent="0.2">
      <c r="A6754" s="27" t="s">
        <v>63</v>
      </c>
    </row>
    <row r="6755" spans="1:1" x14ac:dyDescent="0.2">
      <c r="A6755" s="28" t="s">
        <v>19</v>
      </c>
    </row>
    <row r="6756" spans="1:1" x14ac:dyDescent="0.2">
      <c r="A6756" s="25">
        <v>180105862</v>
      </c>
    </row>
    <row r="6757" spans="1:1" x14ac:dyDescent="0.2">
      <c r="A6757" s="26" t="s">
        <v>4432</v>
      </c>
    </row>
    <row r="6758" spans="1:1" x14ac:dyDescent="0.2">
      <c r="A6758" s="27" t="s">
        <v>63</v>
      </c>
    </row>
    <row r="6759" spans="1:1" x14ac:dyDescent="0.2">
      <c r="A6759" s="28" t="s">
        <v>43</v>
      </c>
    </row>
    <row r="6760" spans="1:1" x14ac:dyDescent="0.2">
      <c r="A6760" s="12" t="s">
        <v>272</v>
      </c>
    </row>
    <row r="6761" spans="1:1" x14ac:dyDescent="0.2">
      <c r="A6761" s="25">
        <v>180041139</v>
      </c>
    </row>
    <row r="6762" spans="1:1" x14ac:dyDescent="0.2">
      <c r="A6762" s="26" t="s">
        <v>4496</v>
      </c>
    </row>
    <row r="6763" spans="1:1" x14ac:dyDescent="0.2">
      <c r="A6763" s="27" t="s">
        <v>273</v>
      </c>
    </row>
    <row r="6764" spans="1:1" x14ac:dyDescent="0.2">
      <c r="A6764" s="28" t="s">
        <v>24</v>
      </c>
    </row>
    <row r="6765" spans="1:1" x14ac:dyDescent="0.2">
      <c r="A6765" s="25">
        <v>180046055</v>
      </c>
    </row>
    <row r="6766" spans="1:1" x14ac:dyDescent="0.2">
      <c r="A6766" s="26" t="s">
        <v>4642</v>
      </c>
    </row>
    <row r="6767" spans="1:1" x14ac:dyDescent="0.2">
      <c r="A6767" s="27" t="s">
        <v>273</v>
      </c>
    </row>
    <row r="6768" spans="1:1" x14ac:dyDescent="0.2">
      <c r="A6768" s="28" t="s">
        <v>19</v>
      </c>
    </row>
    <row r="6769" spans="1:1" x14ac:dyDescent="0.2">
      <c r="A6769" s="25">
        <v>180128382</v>
      </c>
    </row>
    <row r="6770" spans="1:1" x14ac:dyDescent="0.2">
      <c r="A6770" s="26" t="s">
        <v>4414</v>
      </c>
    </row>
    <row r="6771" spans="1:1" x14ac:dyDescent="0.2">
      <c r="A6771" s="27" t="s">
        <v>4414</v>
      </c>
    </row>
    <row r="6772" spans="1:1" x14ac:dyDescent="0.2">
      <c r="A6772" s="28" t="s">
        <v>19</v>
      </c>
    </row>
    <row r="6773" spans="1:1" x14ac:dyDescent="0.2">
      <c r="A6773" s="12" t="s">
        <v>2096</v>
      </c>
    </row>
    <row r="6774" spans="1:1" x14ac:dyDescent="0.2">
      <c r="A6774" s="25">
        <v>180115167</v>
      </c>
    </row>
    <row r="6775" spans="1:1" x14ac:dyDescent="0.2">
      <c r="A6775" s="26" t="s">
        <v>5128</v>
      </c>
    </row>
    <row r="6776" spans="1:1" x14ac:dyDescent="0.2">
      <c r="A6776" s="27" t="s">
        <v>126</v>
      </c>
    </row>
    <row r="6777" spans="1:1" x14ac:dyDescent="0.2">
      <c r="A6777" s="28" t="s">
        <v>24</v>
      </c>
    </row>
    <row r="6778" spans="1:1" x14ac:dyDescent="0.2">
      <c r="A6778" s="12" t="s">
        <v>2453</v>
      </c>
    </row>
    <row r="6779" spans="1:1" x14ac:dyDescent="0.2">
      <c r="A6779" s="25">
        <v>180179637</v>
      </c>
    </row>
    <row r="6780" spans="1:1" x14ac:dyDescent="0.2">
      <c r="A6780" s="26" t="s">
        <v>5239</v>
      </c>
    </row>
    <row r="6781" spans="1:1" x14ac:dyDescent="0.2">
      <c r="A6781" s="27" t="s">
        <v>2455</v>
      </c>
    </row>
    <row r="6782" spans="1:1" x14ac:dyDescent="0.2">
      <c r="A6782" s="28" t="s">
        <v>19</v>
      </c>
    </row>
    <row r="6783" spans="1:1" x14ac:dyDescent="0.2">
      <c r="A6783" s="12" t="s">
        <v>3037</v>
      </c>
    </row>
    <row r="6784" spans="1:1" x14ac:dyDescent="0.2">
      <c r="A6784" s="25">
        <v>180041279</v>
      </c>
    </row>
    <row r="6785" spans="1:1" x14ac:dyDescent="0.2">
      <c r="A6785" s="26" t="s">
        <v>4473</v>
      </c>
    </row>
    <row r="6786" spans="1:1" x14ac:dyDescent="0.2">
      <c r="A6786" s="27" t="s">
        <v>285</v>
      </c>
    </row>
    <row r="6787" spans="1:1" x14ac:dyDescent="0.2">
      <c r="A6787" s="28" t="s">
        <v>43</v>
      </c>
    </row>
    <row r="6788" spans="1:1" x14ac:dyDescent="0.2">
      <c r="A6788" s="12" t="s">
        <v>189</v>
      </c>
    </row>
    <row r="6789" spans="1:1" x14ac:dyDescent="0.2">
      <c r="A6789" s="25">
        <v>180033217</v>
      </c>
    </row>
    <row r="6790" spans="1:1" x14ac:dyDescent="0.2">
      <c r="A6790" s="26" t="s">
        <v>4473</v>
      </c>
    </row>
    <row r="6791" spans="1:1" x14ac:dyDescent="0.2">
      <c r="A6791" s="27" t="s">
        <v>191</v>
      </c>
    </row>
    <row r="6792" spans="1:1" x14ac:dyDescent="0.2">
      <c r="A6792" s="28" t="s">
        <v>24</v>
      </c>
    </row>
    <row r="6793" spans="1:1" x14ac:dyDescent="0.2">
      <c r="A6793" s="25">
        <v>180199719</v>
      </c>
    </row>
    <row r="6794" spans="1:1" x14ac:dyDescent="0.2">
      <c r="A6794" s="26" t="s">
        <v>4473</v>
      </c>
    </row>
    <row r="6795" spans="1:1" x14ac:dyDescent="0.2">
      <c r="A6795" s="27" t="s">
        <v>285</v>
      </c>
    </row>
    <row r="6796" spans="1:1" x14ac:dyDescent="0.2">
      <c r="A6796" s="28" t="s">
        <v>24</v>
      </c>
    </row>
    <row r="6797" spans="1:1" x14ac:dyDescent="0.2">
      <c r="A6797" s="12" t="s">
        <v>140</v>
      </c>
    </row>
    <row r="6798" spans="1:1" x14ac:dyDescent="0.2">
      <c r="A6798" s="25">
        <v>104919117</v>
      </c>
    </row>
    <row r="6799" spans="1:1" x14ac:dyDescent="0.2">
      <c r="A6799" s="26" t="s">
        <v>4459</v>
      </c>
    </row>
    <row r="6800" spans="1:1" x14ac:dyDescent="0.2">
      <c r="A6800" s="27" t="s">
        <v>126</v>
      </c>
    </row>
    <row r="6801" spans="1:1" x14ac:dyDescent="0.2">
      <c r="A6801" s="28" t="s">
        <v>24</v>
      </c>
    </row>
    <row r="6802" spans="1:1" x14ac:dyDescent="0.2">
      <c r="A6802" s="25">
        <v>180124743</v>
      </c>
    </row>
    <row r="6803" spans="1:1" x14ac:dyDescent="0.2">
      <c r="A6803" s="26" t="s">
        <v>4414</v>
      </c>
    </row>
    <row r="6804" spans="1:1" x14ac:dyDescent="0.2">
      <c r="A6804" s="27" t="s">
        <v>4414</v>
      </c>
    </row>
    <row r="6805" spans="1:1" x14ac:dyDescent="0.2">
      <c r="A6805" s="28" t="s">
        <v>24</v>
      </c>
    </row>
    <row r="6806" spans="1:1" x14ac:dyDescent="0.2">
      <c r="A6806" s="12" t="s">
        <v>1808</v>
      </c>
    </row>
    <row r="6807" spans="1:1" x14ac:dyDescent="0.2">
      <c r="A6807" s="25">
        <v>180106982</v>
      </c>
    </row>
    <row r="6808" spans="1:1" x14ac:dyDescent="0.2">
      <c r="A6808" s="26" t="s">
        <v>5041</v>
      </c>
    </row>
    <row r="6809" spans="1:1" x14ac:dyDescent="0.2">
      <c r="A6809" s="27" t="s">
        <v>690</v>
      </c>
    </row>
    <row r="6810" spans="1:1" x14ac:dyDescent="0.2">
      <c r="A6810" s="28" t="s">
        <v>24</v>
      </c>
    </row>
    <row r="6811" spans="1:1" x14ac:dyDescent="0.2">
      <c r="A6811" s="12" t="s">
        <v>2919</v>
      </c>
    </row>
    <row r="6812" spans="1:1" x14ac:dyDescent="0.2">
      <c r="A6812" s="25">
        <v>180220535</v>
      </c>
    </row>
    <row r="6813" spans="1:1" x14ac:dyDescent="0.2">
      <c r="A6813" s="26" t="s">
        <v>5346</v>
      </c>
    </row>
    <row r="6814" spans="1:1" x14ac:dyDescent="0.2">
      <c r="A6814" s="27" t="s">
        <v>2921</v>
      </c>
    </row>
    <row r="6815" spans="1:1" x14ac:dyDescent="0.2">
      <c r="A6815" s="28" t="s">
        <v>19</v>
      </c>
    </row>
    <row r="6816" spans="1:1" x14ac:dyDescent="0.2">
      <c r="A6816" s="12" t="s">
        <v>1773</v>
      </c>
    </row>
    <row r="6817" spans="1:1" x14ac:dyDescent="0.2">
      <c r="A6817" s="25">
        <v>180106389</v>
      </c>
    </row>
    <row r="6818" spans="1:1" x14ac:dyDescent="0.2">
      <c r="A6818" s="26" t="s">
        <v>5029</v>
      </c>
    </row>
    <row r="6819" spans="1:1" x14ac:dyDescent="0.2">
      <c r="A6819" s="27" t="s">
        <v>5030</v>
      </c>
    </row>
    <row r="6820" spans="1:1" x14ac:dyDescent="0.2">
      <c r="A6820" s="28" t="s">
        <v>19</v>
      </c>
    </row>
    <row r="6821" spans="1:1" x14ac:dyDescent="0.2">
      <c r="A6821" s="12" t="s">
        <v>14</v>
      </c>
    </row>
    <row r="6822" spans="1:1" x14ac:dyDescent="0.2">
      <c r="A6822" s="25">
        <v>104028018</v>
      </c>
    </row>
    <row r="6823" spans="1:1" x14ac:dyDescent="0.2">
      <c r="A6823" s="26" t="s">
        <v>4416</v>
      </c>
    </row>
    <row r="6824" spans="1:1" x14ac:dyDescent="0.2">
      <c r="A6824" s="27" t="s">
        <v>16</v>
      </c>
    </row>
    <row r="6825" spans="1:1" x14ac:dyDescent="0.2">
      <c r="A6825" s="28" t="s">
        <v>19</v>
      </c>
    </row>
    <row r="6826" spans="1:1" x14ac:dyDescent="0.2">
      <c r="A6826" s="12" t="s">
        <v>2474</v>
      </c>
    </row>
    <row r="6827" spans="1:1" x14ac:dyDescent="0.2">
      <c r="A6827" s="25">
        <v>180183057</v>
      </c>
    </row>
    <row r="6828" spans="1:1" x14ac:dyDescent="0.2">
      <c r="A6828" s="26" t="s">
        <v>5252</v>
      </c>
    </row>
    <row r="6829" spans="1:1" x14ac:dyDescent="0.2">
      <c r="A6829" s="27" t="s">
        <v>2499</v>
      </c>
    </row>
    <row r="6830" spans="1:1" x14ac:dyDescent="0.2">
      <c r="A6830" s="28" t="s">
        <v>24</v>
      </c>
    </row>
    <row r="6831" spans="1:1" x14ac:dyDescent="0.2">
      <c r="A6831" s="12" t="s">
        <v>570</v>
      </c>
    </row>
    <row r="6832" spans="1:1" x14ac:dyDescent="0.2">
      <c r="A6832" s="25">
        <v>180045401</v>
      </c>
    </row>
    <row r="6833" spans="1:1" x14ac:dyDescent="0.2">
      <c r="A6833" s="26" t="s">
        <v>4613</v>
      </c>
    </row>
    <row r="6834" spans="1:1" x14ac:dyDescent="0.2">
      <c r="A6834" s="27" t="s">
        <v>73</v>
      </c>
    </row>
    <row r="6835" spans="1:1" x14ac:dyDescent="0.2">
      <c r="A6835" s="28" t="s">
        <v>19</v>
      </c>
    </row>
    <row r="6836" spans="1:1" x14ac:dyDescent="0.2">
      <c r="A6836" s="25">
        <v>180128048</v>
      </c>
    </row>
    <row r="6837" spans="1:1" x14ac:dyDescent="0.2">
      <c r="A6837" s="26" t="s">
        <v>4414</v>
      </c>
    </row>
    <row r="6838" spans="1:1" x14ac:dyDescent="0.2">
      <c r="A6838" s="27" t="s">
        <v>4414</v>
      </c>
    </row>
    <row r="6839" spans="1:1" x14ac:dyDescent="0.2">
      <c r="A6839" s="28" t="s">
        <v>19</v>
      </c>
    </row>
    <row r="6840" spans="1:1" x14ac:dyDescent="0.2">
      <c r="A6840" s="12" t="s">
        <v>2643</v>
      </c>
    </row>
    <row r="6841" spans="1:1" x14ac:dyDescent="0.2">
      <c r="A6841" s="25">
        <v>180200563</v>
      </c>
    </row>
    <row r="6842" spans="1:1" x14ac:dyDescent="0.2">
      <c r="A6842" s="26" t="s">
        <v>5301</v>
      </c>
    </row>
    <row r="6843" spans="1:1" x14ac:dyDescent="0.2">
      <c r="A6843" s="27" t="s">
        <v>2645</v>
      </c>
    </row>
    <row r="6844" spans="1:1" x14ac:dyDescent="0.2">
      <c r="A6844" s="28" t="s">
        <v>19</v>
      </c>
    </row>
    <row r="6845" spans="1:1" x14ac:dyDescent="0.2">
      <c r="A6845" s="12" t="s">
        <v>1616</v>
      </c>
    </row>
    <row r="6846" spans="1:1" x14ac:dyDescent="0.2">
      <c r="A6846" s="25">
        <v>180102758</v>
      </c>
    </row>
    <row r="6847" spans="1:1" x14ac:dyDescent="0.2">
      <c r="A6847" s="26" t="s">
        <v>4979</v>
      </c>
    </row>
    <row r="6848" spans="1:1" x14ac:dyDescent="0.2">
      <c r="A6848" s="27" t="s">
        <v>1618</v>
      </c>
    </row>
    <row r="6849" spans="1:1" x14ac:dyDescent="0.2">
      <c r="A6849" s="28" t="s">
        <v>43</v>
      </c>
    </row>
    <row r="6850" spans="1:1" x14ac:dyDescent="0.2">
      <c r="A6850" s="12" t="s">
        <v>1862</v>
      </c>
    </row>
    <row r="6851" spans="1:1" x14ac:dyDescent="0.2">
      <c r="A6851" s="25">
        <v>180107954</v>
      </c>
    </row>
    <row r="6852" spans="1:1" x14ac:dyDescent="0.2">
      <c r="A6852" s="26" t="s">
        <v>4631</v>
      </c>
    </row>
    <row r="6853" spans="1:1" x14ac:dyDescent="0.2">
      <c r="A6853" s="27" t="s">
        <v>624</v>
      </c>
    </row>
    <row r="6854" spans="1:1" x14ac:dyDescent="0.2">
      <c r="A6854" s="28" t="s">
        <v>43</v>
      </c>
    </row>
    <row r="6855" spans="1:1" x14ac:dyDescent="0.2">
      <c r="A6855" s="12" t="s">
        <v>1722</v>
      </c>
    </row>
    <row r="6856" spans="1:1" x14ac:dyDescent="0.2">
      <c r="A6856" s="25">
        <v>180105250</v>
      </c>
    </row>
    <row r="6857" spans="1:1" x14ac:dyDescent="0.2">
      <c r="A6857" s="26" t="s">
        <v>4653</v>
      </c>
    </row>
    <row r="6858" spans="1:1" x14ac:dyDescent="0.2">
      <c r="A6858" s="27" t="s">
        <v>682</v>
      </c>
    </row>
    <row r="6859" spans="1:1" x14ac:dyDescent="0.2">
      <c r="A6859" s="28" t="s">
        <v>24</v>
      </c>
    </row>
    <row r="6860" spans="1:1" x14ac:dyDescent="0.2">
      <c r="A6860" s="25">
        <v>180198062</v>
      </c>
    </row>
    <row r="6861" spans="1:1" x14ac:dyDescent="0.2">
      <c r="A6861" s="26" t="s">
        <v>4414</v>
      </c>
    </row>
    <row r="6862" spans="1:1" x14ac:dyDescent="0.2">
      <c r="A6862" s="27" t="s">
        <v>4414</v>
      </c>
    </row>
    <row r="6863" spans="1:1" x14ac:dyDescent="0.2">
      <c r="A6863" s="28" t="s">
        <v>24</v>
      </c>
    </row>
    <row r="6864" spans="1:1" x14ac:dyDescent="0.2">
      <c r="A6864" s="12" t="s">
        <v>637</v>
      </c>
    </row>
    <row r="6865" spans="1:1" x14ac:dyDescent="0.2">
      <c r="A6865" s="25">
        <v>180045967</v>
      </c>
    </row>
    <row r="6866" spans="1:1" x14ac:dyDescent="0.2">
      <c r="A6866" s="26" t="s">
        <v>4637</v>
      </c>
    </row>
    <row r="6867" spans="1:1" x14ac:dyDescent="0.2">
      <c r="A6867" s="27" t="s">
        <v>639</v>
      </c>
    </row>
    <row r="6868" spans="1:1" x14ac:dyDescent="0.2">
      <c r="A6868" s="28" t="s">
        <v>19</v>
      </c>
    </row>
    <row r="6869" spans="1:1" x14ac:dyDescent="0.2">
      <c r="A6869" s="25">
        <v>180132614</v>
      </c>
    </row>
    <row r="6870" spans="1:1" x14ac:dyDescent="0.2">
      <c r="A6870" s="26" t="s">
        <v>4414</v>
      </c>
    </row>
    <row r="6871" spans="1:1" x14ac:dyDescent="0.2">
      <c r="A6871" s="27" t="s">
        <v>4414</v>
      </c>
    </row>
    <row r="6872" spans="1:1" x14ac:dyDescent="0.2">
      <c r="A6872" s="28" t="s">
        <v>19</v>
      </c>
    </row>
    <row r="6873" spans="1:1" x14ac:dyDescent="0.2">
      <c r="A6873" s="25">
        <v>180180031</v>
      </c>
    </row>
    <row r="6874" spans="1:1" x14ac:dyDescent="0.2">
      <c r="A6874" s="26" t="s">
        <v>4637</v>
      </c>
    </row>
    <row r="6875" spans="1:1" x14ac:dyDescent="0.2">
      <c r="A6875" s="27" t="s">
        <v>639</v>
      </c>
    </row>
    <row r="6876" spans="1:1" x14ac:dyDescent="0.2">
      <c r="A6876" s="28" t="s">
        <v>19</v>
      </c>
    </row>
    <row r="6877" spans="1:1" x14ac:dyDescent="0.2">
      <c r="A6877" s="12" t="s">
        <v>516</v>
      </c>
    </row>
    <row r="6878" spans="1:1" x14ac:dyDescent="0.2">
      <c r="A6878" s="25">
        <v>180044820</v>
      </c>
    </row>
    <row r="6879" spans="1:1" x14ac:dyDescent="0.2">
      <c r="A6879" s="26" t="s">
        <v>4593</v>
      </c>
    </row>
    <row r="6880" spans="1:1" x14ac:dyDescent="0.2">
      <c r="A6880" s="27" t="s">
        <v>518</v>
      </c>
    </row>
    <row r="6881" spans="1:1" x14ac:dyDescent="0.2">
      <c r="A6881" s="28" t="s">
        <v>19</v>
      </c>
    </row>
    <row r="6882" spans="1:1" x14ac:dyDescent="0.2">
      <c r="A6882" s="12" t="s">
        <v>404</v>
      </c>
    </row>
    <row r="6883" spans="1:1" x14ac:dyDescent="0.2">
      <c r="A6883" s="25">
        <v>180104521</v>
      </c>
    </row>
    <row r="6884" spans="1:1" x14ac:dyDescent="0.2">
      <c r="A6884" s="26" t="s">
        <v>4667</v>
      </c>
    </row>
    <row r="6885" spans="1:1" x14ac:dyDescent="0.2">
      <c r="A6885" s="27" t="s">
        <v>28</v>
      </c>
    </row>
    <row r="6886" spans="1:1" x14ac:dyDescent="0.2">
      <c r="A6886" s="28" t="s">
        <v>43</v>
      </c>
    </row>
    <row r="6887" spans="1:1" x14ac:dyDescent="0.2">
      <c r="A6887" s="12" t="s">
        <v>2269</v>
      </c>
    </row>
    <row r="6888" spans="1:1" x14ac:dyDescent="0.2">
      <c r="A6888" s="25">
        <v>180122732</v>
      </c>
    </row>
    <row r="6889" spans="1:1" x14ac:dyDescent="0.2">
      <c r="A6889" s="26" t="s">
        <v>5186</v>
      </c>
    </row>
    <row r="6890" spans="1:1" x14ac:dyDescent="0.2">
      <c r="A6890" s="27" t="s">
        <v>2271</v>
      </c>
    </row>
    <row r="6891" spans="1:1" x14ac:dyDescent="0.2">
      <c r="A6891" s="28" t="s">
        <v>24</v>
      </c>
    </row>
    <row r="6892" spans="1:1" x14ac:dyDescent="0.2">
      <c r="A6892" s="12" t="s">
        <v>84</v>
      </c>
    </row>
    <row r="6893" spans="1:1" x14ac:dyDescent="0.2">
      <c r="A6893" s="25">
        <v>104713209</v>
      </c>
    </row>
    <row r="6894" spans="1:1" x14ac:dyDescent="0.2">
      <c r="A6894" s="26" t="s">
        <v>4439</v>
      </c>
    </row>
    <row r="6895" spans="1:1" x14ac:dyDescent="0.2">
      <c r="A6895" s="27" t="s">
        <v>86</v>
      </c>
    </row>
    <row r="6896" spans="1:1" x14ac:dyDescent="0.2">
      <c r="A6896" s="28" t="s">
        <v>43</v>
      </c>
    </row>
    <row r="6897" spans="1:1" x14ac:dyDescent="0.2">
      <c r="A6897" s="12" t="s">
        <v>1625</v>
      </c>
    </row>
    <row r="6898" spans="1:1" x14ac:dyDescent="0.2">
      <c r="A6898" s="25">
        <v>180103105</v>
      </c>
    </row>
    <row r="6899" spans="1:1" x14ac:dyDescent="0.2">
      <c r="A6899" s="26" t="s">
        <v>4982</v>
      </c>
    </row>
    <row r="6900" spans="1:1" x14ac:dyDescent="0.2">
      <c r="A6900" s="27" t="s">
        <v>1627</v>
      </c>
    </row>
    <row r="6901" spans="1:1" x14ac:dyDescent="0.2">
      <c r="A6901" s="28" t="s">
        <v>19</v>
      </c>
    </row>
    <row r="6902" spans="1:1" x14ac:dyDescent="0.2">
      <c r="A6902" s="12" t="s">
        <v>142</v>
      </c>
    </row>
    <row r="6903" spans="1:1" x14ac:dyDescent="0.2">
      <c r="A6903" s="25">
        <v>104919141</v>
      </c>
    </row>
    <row r="6904" spans="1:1" x14ac:dyDescent="0.2">
      <c r="A6904" s="26" t="s">
        <v>4460</v>
      </c>
    </row>
    <row r="6905" spans="1:1" x14ac:dyDescent="0.2">
      <c r="A6905" s="27" t="s">
        <v>46</v>
      </c>
    </row>
    <row r="6906" spans="1:1" x14ac:dyDescent="0.2">
      <c r="A6906" s="28" t="s">
        <v>19</v>
      </c>
    </row>
    <row r="6907" spans="1:1" x14ac:dyDescent="0.2">
      <c r="A6907" s="25">
        <v>180124786</v>
      </c>
    </row>
    <row r="6908" spans="1:1" x14ac:dyDescent="0.2">
      <c r="A6908" s="26" t="s">
        <v>4414</v>
      </c>
    </row>
    <row r="6909" spans="1:1" x14ac:dyDescent="0.2">
      <c r="A6909" s="27" t="s">
        <v>4414</v>
      </c>
    </row>
    <row r="6910" spans="1:1" x14ac:dyDescent="0.2">
      <c r="A6910" s="28" t="s">
        <v>19</v>
      </c>
    </row>
    <row r="6911" spans="1:1" x14ac:dyDescent="0.2">
      <c r="A6911" s="12" t="s">
        <v>3046</v>
      </c>
    </row>
    <row r="6912" spans="1:1" x14ac:dyDescent="0.2">
      <c r="A6912" s="25">
        <v>180049067</v>
      </c>
    </row>
    <row r="6913" spans="1:1" x14ac:dyDescent="0.2">
      <c r="A6913" s="26" t="s">
        <v>4742</v>
      </c>
    </row>
    <row r="6914" spans="1:1" x14ac:dyDescent="0.2">
      <c r="A6914" s="27" t="s">
        <v>28</v>
      </c>
    </row>
    <row r="6915" spans="1:1" x14ac:dyDescent="0.2">
      <c r="A6915" s="28" t="s">
        <v>19</v>
      </c>
    </row>
    <row r="6916" spans="1:1" x14ac:dyDescent="0.2">
      <c r="A6916" s="12" t="s">
        <v>1660</v>
      </c>
    </row>
    <row r="6917" spans="1:1" x14ac:dyDescent="0.2">
      <c r="A6917" s="25">
        <v>180103725</v>
      </c>
    </row>
    <row r="6918" spans="1:1" x14ac:dyDescent="0.2">
      <c r="A6918" s="26" t="s">
        <v>4995</v>
      </c>
    </row>
    <row r="6919" spans="1:1" x14ac:dyDescent="0.2">
      <c r="A6919" s="27" t="s">
        <v>1662</v>
      </c>
    </row>
    <row r="6920" spans="1:1" x14ac:dyDescent="0.2">
      <c r="A6920" s="28" t="s">
        <v>24</v>
      </c>
    </row>
    <row r="6921" spans="1:1" x14ac:dyDescent="0.2">
      <c r="A6921" s="12" t="s">
        <v>2859</v>
      </c>
    </row>
    <row r="6922" spans="1:1" x14ac:dyDescent="0.2">
      <c r="A6922" s="25">
        <v>180219841</v>
      </c>
    </row>
    <row r="6923" spans="1:1" x14ac:dyDescent="0.2">
      <c r="A6923" s="26" t="s">
        <v>4754</v>
      </c>
    </row>
    <row r="6924" spans="1:1" x14ac:dyDescent="0.2">
      <c r="A6924" s="27" t="s">
        <v>985</v>
      </c>
    </row>
    <row r="6925" spans="1:1" x14ac:dyDescent="0.2">
      <c r="A6925" s="28" t="s">
        <v>24</v>
      </c>
    </row>
    <row r="6926" spans="1:1" x14ac:dyDescent="0.2">
      <c r="A6926" s="12" t="s">
        <v>1173</v>
      </c>
    </row>
    <row r="6927" spans="1:1" x14ac:dyDescent="0.2">
      <c r="A6927" s="25">
        <v>180054605</v>
      </c>
    </row>
    <row r="6928" spans="1:1" x14ac:dyDescent="0.2">
      <c r="A6928" s="26" t="s">
        <v>4825</v>
      </c>
    </row>
    <row r="6929" spans="1:1" x14ac:dyDescent="0.2">
      <c r="A6929" s="27" t="s">
        <v>73</v>
      </c>
    </row>
    <row r="6930" spans="1:1" x14ac:dyDescent="0.2">
      <c r="A6930" s="28" t="s">
        <v>19</v>
      </c>
    </row>
    <row r="6931" spans="1:1" x14ac:dyDescent="0.2">
      <c r="A6931" s="25">
        <v>180136210</v>
      </c>
    </row>
    <row r="6932" spans="1:1" x14ac:dyDescent="0.2">
      <c r="A6932" s="26" t="s">
        <v>4414</v>
      </c>
    </row>
    <row r="6933" spans="1:1" x14ac:dyDescent="0.2">
      <c r="A6933" s="27" t="s">
        <v>4414</v>
      </c>
    </row>
    <row r="6934" spans="1:1" x14ac:dyDescent="0.2">
      <c r="A6934" s="28" t="s">
        <v>19</v>
      </c>
    </row>
    <row r="6935" spans="1:1" x14ac:dyDescent="0.2">
      <c r="A6935" s="12" t="s">
        <v>1224</v>
      </c>
    </row>
    <row r="6936" spans="1:1" x14ac:dyDescent="0.2">
      <c r="A6936" s="25">
        <v>180060605</v>
      </c>
    </row>
    <row r="6937" spans="1:1" x14ac:dyDescent="0.2">
      <c r="A6937" s="26" t="s">
        <v>4759</v>
      </c>
    </row>
    <row r="6938" spans="1:1" x14ac:dyDescent="0.2">
      <c r="A6938" s="27" t="s">
        <v>42</v>
      </c>
    </row>
    <row r="6939" spans="1:1" x14ac:dyDescent="0.2">
      <c r="A6939" s="25">
        <v>180123992</v>
      </c>
    </row>
    <row r="6940" spans="1:1" x14ac:dyDescent="0.2">
      <c r="A6940" s="26" t="s">
        <v>4414</v>
      </c>
    </row>
    <row r="6941" spans="1:1" x14ac:dyDescent="0.2">
      <c r="A6941" s="27" t="s">
        <v>4414</v>
      </c>
    </row>
    <row r="6942" spans="1:1" x14ac:dyDescent="0.2">
      <c r="A6942" s="28" t="s">
        <v>19</v>
      </c>
    </row>
    <row r="6943" spans="1:1" x14ac:dyDescent="0.2">
      <c r="A6943" s="25">
        <v>180186515</v>
      </c>
    </row>
    <row r="6944" spans="1:1" x14ac:dyDescent="0.2">
      <c r="A6944" s="26" t="s">
        <v>4414</v>
      </c>
    </row>
    <row r="6945" spans="1:1" x14ac:dyDescent="0.2">
      <c r="A6945" s="27" t="s">
        <v>4414</v>
      </c>
    </row>
    <row r="6946" spans="1:1" x14ac:dyDescent="0.2">
      <c r="A6946" s="28" t="s">
        <v>19</v>
      </c>
    </row>
    <row r="6947" spans="1:1" x14ac:dyDescent="0.2">
      <c r="A6947" s="12" t="s">
        <v>129</v>
      </c>
    </row>
    <row r="6948" spans="1:1" x14ac:dyDescent="0.2">
      <c r="A6948" s="25">
        <v>104919036</v>
      </c>
    </row>
    <row r="6949" spans="1:1" x14ac:dyDescent="0.2">
      <c r="A6949" s="26" t="s">
        <v>4456</v>
      </c>
    </row>
    <row r="6950" spans="1:1" x14ac:dyDescent="0.2">
      <c r="A6950" s="27" t="s">
        <v>131</v>
      </c>
    </row>
    <row r="6951" spans="1:1" x14ac:dyDescent="0.2">
      <c r="A6951" s="28" t="s">
        <v>43</v>
      </c>
    </row>
    <row r="6952" spans="1:1" x14ac:dyDescent="0.2">
      <c r="A6952" s="25">
        <v>180126266</v>
      </c>
    </row>
    <row r="6953" spans="1:1" x14ac:dyDescent="0.2">
      <c r="A6953" s="26" t="s">
        <v>4414</v>
      </c>
    </row>
    <row r="6954" spans="1:1" x14ac:dyDescent="0.2">
      <c r="A6954" s="27" t="s">
        <v>4414</v>
      </c>
    </row>
    <row r="6955" spans="1:1" x14ac:dyDescent="0.2">
      <c r="A6955" s="28" t="s">
        <v>43</v>
      </c>
    </row>
    <row r="6956" spans="1:1" x14ac:dyDescent="0.2">
      <c r="A6956" s="12" t="s">
        <v>2415</v>
      </c>
    </row>
    <row r="6957" spans="1:1" x14ac:dyDescent="0.2">
      <c r="A6957" s="25">
        <v>180174185</v>
      </c>
    </row>
    <row r="6958" spans="1:1" x14ac:dyDescent="0.2">
      <c r="A6958" s="26" t="s">
        <v>5226</v>
      </c>
    </row>
    <row r="6959" spans="1:1" x14ac:dyDescent="0.2">
      <c r="A6959" s="27" t="s">
        <v>42</v>
      </c>
    </row>
    <row r="6960" spans="1:1" x14ac:dyDescent="0.2">
      <c r="A6960" s="12" t="s">
        <v>2722</v>
      </c>
    </row>
    <row r="6961" spans="1:1" x14ac:dyDescent="0.2">
      <c r="A6961" s="25">
        <v>180044545</v>
      </c>
    </row>
    <row r="6962" spans="1:1" x14ac:dyDescent="0.2">
      <c r="A6962" s="26" t="s">
        <v>4582</v>
      </c>
    </row>
    <row r="6963" spans="1:1" x14ac:dyDescent="0.2">
      <c r="A6963" s="27" t="s">
        <v>482</v>
      </c>
    </row>
    <row r="6964" spans="1:1" x14ac:dyDescent="0.2">
      <c r="A6964" s="28" t="s">
        <v>24</v>
      </c>
    </row>
    <row r="6965" spans="1:1" x14ac:dyDescent="0.2">
      <c r="A6965" s="12" t="s">
        <v>1807</v>
      </c>
    </row>
    <row r="6966" spans="1:1" x14ac:dyDescent="0.2">
      <c r="A6966" s="25">
        <v>180106945</v>
      </c>
    </row>
    <row r="6967" spans="1:1" x14ac:dyDescent="0.2">
      <c r="A6967" s="26" t="s">
        <v>5040</v>
      </c>
    </row>
    <row r="6968" spans="1:1" x14ac:dyDescent="0.2">
      <c r="A6968" s="27" t="s">
        <v>2945</v>
      </c>
    </row>
    <row r="6969" spans="1:1" x14ac:dyDescent="0.2">
      <c r="A6969" s="28" t="s">
        <v>24</v>
      </c>
    </row>
    <row r="6970" spans="1:1" x14ac:dyDescent="0.2">
      <c r="A6970" s="12" t="s">
        <v>2505</v>
      </c>
    </row>
    <row r="6971" spans="1:1" x14ac:dyDescent="0.2">
      <c r="A6971" s="25">
        <v>180184991</v>
      </c>
    </row>
    <row r="6972" spans="1:1" x14ac:dyDescent="0.2">
      <c r="A6972" s="26" t="s">
        <v>5255</v>
      </c>
    </row>
    <row r="6973" spans="1:1" x14ac:dyDescent="0.2">
      <c r="A6973" s="27" t="s">
        <v>744</v>
      </c>
    </row>
    <row r="6974" spans="1:1" x14ac:dyDescent="0.2">
      <c r="A6974" s="28" t="s">
        <v>19</v>
      </c>
    </row>
    <row r="6975" spans="1:1" x14ac:dyDescent="0.2">
      <c r="A6975" s="12" t="s">
        <v>1002</v>
      </c>
    </row>
    <row r="6976" spans="1:1" x14ac:dyDescent="0.2">
      <c r="A6976" s="25">
        <v>180049733</v>
      </c>
    </row>
    <row r="6977" spans="1:1" x14ac:dyDescent="0.2">
      <c r="A6977" s="26" t="s">
        <v>4759</v>
      </c>
    </row>
    <row r="6978" spans="1:1" x14ac:dyDescent="0.2">
      <c r="A6978" s="27" t="s">
        <v>42</v>
      </c>
    </row>
    <row r="6979" spans="1:1" x14ac:dyDescent="0.2">
      <c r="A6979" s="12" t="s">
        <v>653</v>
      </c>
    </row>
    <row r="6980" spans="1:1" x14ac:dyDescent="0.2">
      <c r="A6980" s="25">
        <v>180046084</v>
      </c>
    </row>
    <row r="6981" spans="1:1" x14ac:dyDescent="0.2">
      <c r="A6981" s="26" t="s">
        <v>4541</v>
      </c>
    </row>
    <row r="6982" spans="1:1" x14ac:dyDescent="0.2">
      <c r="A6982" s="27" t="s">
        <v>384</v>
      </c>
    </row>
    <row r="6983" spans="1:1" x14ac:dyDescent="0.2">
      <c r="A6983" s="28" t="s">
        <v>24</v>
      </c>
    </row>
    <row r="6984" spans="1:1" x14ac:dyDescent="0.2">
      <c r="A6984" s="25">
        <v>180128579</v>
      </c>
    </row>
    <row r="6985" spans="1:1" x14ac:dyDescent="0.2">
      <c r="A6985" s="26" t="s">
        <v>4414</v>
      </c>
    </row>
    <row r="6986" spans="1:1" x14ac:dyDescent="0.2">
      <c r="A6986" s="27" t="s">
        <v>4414</v>
      </c>
    </row>
    <row r="6987" spans="1:1" x14ac:dyDescent="0.2">
      <c r="A6987" s="28" t="s">
        <v>19</v>
      </c>
    </row>
    <row r="6988" spans="1:1" x14ac:dyDescent="0.2">
      <c r="A6988" s="25">
        <v>180199506</v>
      </c>
    </row>
    <row r="6989" spans="1:1" x14ac:dyDescent="0.2">
      <c r="A6989" s="26" t="s">
        <v>4541</v>
      </c>
    </row>
    <row r="6990" spans="1:1" x14ac:dyDescent="0.2">
      <c r="A6990" s="27" t="s">
        <v>384</v>
      </c>
    </row>
    <row r="6991" spans="1:1" x14ac:dyDescent="0.2">
      <c r="A6991" s="28" t="s">
        <v>19</v>
      </c>
    </row>
    <row r="6992" spans="1:1" x14ac:dyDescent="0.2">
      <c r="A6992" s="12" t="s">
        <v>950</v>
      </c>
    </row>
    <row r="6993" spans="1:1" x14ac:dyDescent="0.2">
      <c r="A6993" s="25">
        <v>180049172</v>
      </c>
    </row>
    <row r="6994" spans="1:1" x14ac:dyDescent="0.2">
      <c r="A6994" s="26" t="s">
        <v>4745</v>
      </c>
    </row>
    <row r="6995" spans="1:1" x14ac:dyDescent="0.2">
      <c r="A6995" s="27" t="s">
        <v>952</v>
      </c>
    </row>
    <row r="6996" spans="1:1" x14ac:dyDescent="0.2">
      <c r="A6996" s="28" t="s">
        <v>43</v>
      </c>
    </row>
    <row r="6997" spans="1:1" x14ac:dyDescent="0.2">
      <c r="A6997" s="25">
        <v>180135621</v>
      </c>
    </row>
    <row r="6998" spans="1:1" x14ac:dyDescent="0.2">
      <c r="A6998" s="26" t="s">
        <v>4414</v>
      </c>
    </row>
    <row r="6999" spans="1:1" x14ac:dyDescent="0.2">
      <c r="A6999" s="27" t="s">
        <v>4414</v>
      </c>
    </row>
    <row r="7000" spans="1:1" x14ac:dyDescent="0.2">
      <c r="A7000" s="28" t="s">
        <v>43</v>
      </c>
    </row>
    <row r="7001" spans="1:1" x14ac:dyDescent="0.2">
      <c r="A7001" s="12" t="s">
        <v>789</v>
      </c>
    </row>
    <row r="7002" spans="1:1" x14ac:dyDescent="0.2">
      <c r="A7002" s="25">
        <v>180047315</v>
      </c>
    </row>
    <row r="7003" spans="1:1" x14ac:dyDescent="0.2">
      <c r="A7003" s="26" t="s">
        <v>4692</v>
      </c>
    </row>
    <row r="7004" spans="1:1" x14ac:dyDescent="0.2">
      <c r="A7004" s="27" t="s">
        <v>791</v>
      </c>
    </row>
    <row r="7005" spans="1:1" x14ac:dyDescent="0.2">
      <c r="A7005" s="28" t="s">
        <v>19</v>
      </c>
    </row>
    <row r="7006" spans="1:1" x14ac:dyDescent="0.2">
      <c r="A7006" s="12" t="s">
        <v>1419</v>
      </c>
    </row>
    <row r="7007" spans="1:1" x14ac:dyDescent="0.2">
      <c r="A7007" s="25">
        <v>180066085</v>
      </c>
    </row>
    <row r="7008" spans="1:1" x14ac:dyDescent="0.2">
      <c r="A7008" s="26" t="s">
        <v>4912</v>
      </c>
    </row>
    <row r="7009" spans="1:1" x14ac:dyDescent="0.2">
      <c r="A7009" s="27" t="s">
        <v>1421</v>
      </c>
    </row>
    <row r="7010" spans="1:1" x14ac:dyDescent="0.2">
      <c r="A7010" s="28" t="s">
        <v>19</v>
      </c>
    </row>
    <row r="7011" spans="1:1" x14ac:dyDescent="0.2">
      <c r="A7011" s="12" t="s">
        <v>354</v>
      </c>
    </row>
    <row r="7012" spans="1:1" x14ac:dyDescent="0.2">
      <c r="A7012" s="25">
        <v>180043034</v>
      </c>
    </row>
    <row r="7013" spans="1:1" x14ac:dyDescent="0.2">
      <c r="A7013" s="26" t="s">
        <v>4528</v>
      </c>
    </row>
    <row r="7014" spans="1:1" x14ac:dyDescent="0.2">
      <c r="A7014" s="27" t="s">
        <v>356</v>
      </c>
    </row>
    <row r="7015" spans="1:1" x14ac:dyDescent="0.2">
      <c r="A7015" s="28" t="s">
        <v>19</v>
      </c>
    </row>
    <row r="7016" spans="1:1" x14ac:dyDescent="0.2">
      <c r="A7016" s="12" t="s">
        <v>250</v>
      </c>
    </row>
    <row r="7017" spans="1:1" x14ac:dyDescent="0.2">
      <c r="A7017" s="25">
        <v>180040604</v>
      </c>
    </row>
    <row r="7018" spans="1:1" x14ac:dyDescent="0.2">
      <c r="A7018" s="26" t="s">
        <v>4487</v>
      </c>
    </row>
    <row r="7019" spans="1:1" x14ac:dyDescent="0.2">
      <c r="A7019" s="27" t="s">
        <v>42</v>
      </c>
    </row>
    <row r="7020" spans="1:1" x14ac:dyDescent="0.2">
      <c r="A7020" s="25">
        <v>180041406</v>
      </c>
    </row>
    <row r="7021" spans="1:1" x14ac:dyDescent="0.2">
      <c r="A7021" s="26" t="s">
        <v>4487</v>
      </c>
    </row>
    <row r="7022" spans="1:1" x14ac:dyDescent="0.2">
      <c r="A7022" s="27" t="s">
        <v>42</v>
      </c>
    </row>
    <row r="7023" spans="1:1" x14ac:dyDescent="0.2">
      <c r="A7023" s="25">
        <v>180168023</v>
      </c>
    </row>
    <row r="7024" spans="1:1" x14ac:dyDescent="0.2">
      <c r="A7024" s="26" t="s">
        <v>4414</v>
      </c>
    </row>
    <row r="7025" spans="1:1" x14ac:dyDescent="0.2">
      <c r="A7025" s="27" t="s">
        <v>4414</v>
      </c>
    </row>
    <row r="7026" spans="1:1" x14ac:dyDescent="0.2">
      <c r="A7026" s="28" t="s">
        <v>43</v>
      </c>
    </row>
    <row r="7027" spans="1:1" x14ac:dyDescent="0.2">
      <c r="A7027" s="25">
        <v>180178215</v>
      </c>
    </row>
    <row r="7028" spans="1:1" x14ac:dyDescent="0.2">
      <c r="A7028" s="26" t="s">
        <v>4759</v>
      </c>
    </row>
    <row r="7029" spans="1:1" x14ac:dyDescent="0.2">
      <c r="A7029" s="27" t="s">
        <v>42</v>
      </c>
    </row>
    <row r="7030" spans="1:1" x14ac:dyDescent="0.2">
      <c r="A7030" s="25">
        <v>180185985</v>
      </c>
    </row>
    <row r="7031" spans="1:1" x14ac:dyDescent="0.2">
      <c r="A7031" s="26" t="s">
        <v>4414</v>
      </c>
    </row>
    <row r="7032" spans="1:1" x14ac:dyDescent="0.2">
      <c r="A7032" s="27" t="s">
        <v>4414</v>
      </c>
    </row>
    <row r="7033" spans="1:1" x14ac:dyDescent="0.2">
      <c r="A7033" s="28" t="s">
        <v>43</v>
      </c>
    </row>
    <row r="7034" spans="1:1" x14ac:dyDescent="0.2">
      <c r="A7034" s="12" t="s">
        <v>532</v>
      </c>
    </row>
    <row r="7035" spans="1:1" x14ac:dyDescent="0.2">
      <c r="A7035" s="25">
        <v>180044936</v>
      </c>
    </row>
    <row r="7036" spans="1:1" x14ac:dyDescent="0.2">
      <c r="A7036" s="26" t="s">
        <v>4597</v>
      </c>
    </row>
    <row r="7037" spans="1:1" x14ac:dyDescent="0.2">
      <c r="A7037" s="27" t="s">
        <v>151</v>
      </c>
    </row>
    <row r="7038" spans="1:1" x14ac:dyDescent="0.2">
      <c r="A7038" s="28" t="s">
        <v>19</v>
      </c>
    </row>
    <row r="7039" spans="1:1" x14ac:dyDescent="0.2">
      <c r="A7039" s="12" t="s">
        <v>3064</v>
      </c>
    </row>
    <row r="7040" spans="1:1" x14ac:dyDescent="0.2">
      <c r="A7040" s="25">
        <v>180195497</v>
      </c>
    </row>
    <row r="7041" spans="1:1" x14ac:dyDescent="0.2">
      <c r="A7041" s="26" t="s">
        <v>5283</v>
      </c>
    </row>
    <row r="7042" spans="1:1" x14ac:dyDescent="0.2">
      <c r="A7042" s="27" t="s">
        <v>288</v>
      </c>
    </row>
    <row r="7043" spans="1:1" x14ac:dyDescent="0.2">
      <c r="A7043" s="28" t="s">
        <v>24</v>
      </c>
    </row>
    <row r="7044" spans="1:1" x14ac:dyDescent="0.2">
      <c r="A7044" s="12" t="s">
        <v>957</v>
      </c>
    </row>
    <row r="7045" spans="1:1" x14ac:dyDescent="0.2">
      <c r="A7045" s="25">
        <v>180049245</v>
      </c>
    </row>
    <row r="7046" spans="1:1" x14ac:dyDescent="0.2">
      <c r="A7046" s="26" t="s">
        <v>4747</v>
      </c>
    </row>
    <row r="7047" spans="1:1" x14ac:dyDescent="0.2">
      <c r="A7047" s="27" t="s">
        <v>959</v>
      </c>
    </row>
    <row r="7048" spans="1:1" x14ac:dyDescent="0.2">
      <c r="A7048" s="28" t="s">
        <v>43</v>
      </c>
    </row>
    <row r="7049" spans="1:1" x14ac:dyDescent="0.2">
      <c r="A7049" s="12" t="s">
        <v>2306</v>
      </c>
    </row>
    <row r="7050" spans="1:1" x14ac:dyDescent="0.2">
      <c r="A7050" s="25">
        <v>180147166</v>
      </c>
    </row>
    <row r="7051" spans="1:1" x14ac:dyDescent="0.2">
      <c r="A7051" s="26" t="s">
        <v>4767</v>
      </c>
    </row>
    <row r="7052" spans="1:1" x14ac:dyDescent="0.2">
      <c r="A7052" s="27" t="s">
        <v>2308</v>
      </c>
    </row>
    <row r="7053" spans="1:1" x14ac:dyDescent="0.2">
      <c r="A7053" s="28" t="s">
        <v>24</v>
      </c>
    </row>
    <row r="7054" spans="1:1" x14ac:dyDescent="0.2">
      <c r="A7054" s="12" t="s">
        <v>912</v>
      </c>
    </row>
    <row r="7055" spans="1:1" x14ac:dyDescent="0.2">
      <c r="A7055" s="25">
        <v>180048885</v>
      </c>
    </row>
    <row r="7056" spans="1:1" x14ac:dyDescent="0.2">
      <c r="A7056" s="26" t="s">
        <v>4734</v>
      </c>
    </row>
    <row r="7057" spans="1:1" x14ac:dyDescent="0.2">
      <c r="A7057" s="27" t="s">
        <v>914</v>
      </c>
    </row>
    <row r="7058" spans="1:1" x14ac:dyDescent="0.2">
      <c r="A7058" s="28" t="s">
        <v>43</v>
      </c>
    </row>
    <row r="7059" spans="1:1" x14ac:dyDescent="0.2">
      <c r="A7059" s="12" t="s">
        <v>2650</v>
      </c>
    </row>
    <row r="7060" spans="1:1" x14ac:dyDescent="0.2">
      <c r="A7060" s="25">
        <v>180200741</v>
      </c>
    </row>
    <row r="7061" spans="1:1" x14ac:dyDescent="0.2">
      <c r="A7061" s="26" t="s">
        <v>5302</v>
      </c>
    </row>
    <row r="7062" spans="1:1" x14ac:dyDescent="0.2">
      <c r="A7062" s="27" t="s">
        <v>2652</v>
      </c>
    </row>
    <row r="7063" spans="1:1" x14ac:dyDescent="0.2">
      <c r="A7063" s="28" t="s">
        <v>24</v>
      </c>
    </row>
    <row r="7064" spans="1:1" x14ac:dyDescent="0.2">
      <c r="A7064" s="12" t="s">
        <v>675</v>
      </c>
    </row>
    <row r="7065" spans="1:1" x14ac:dyDescent="0.2">
      <c r="A7065" s="25">
        <v>180046225</v>
      </c>
    </row>
    <row r="7066" spans="1:1" x14ac:dyDescent="0.2">
      <c r="A7066" s="26" t="s">
        <v>4651</v>
      </c>
    </row>
    <row r="7067" spans="1:1" x14ac:dyDescent="0.2">
      <c r="A7067" s="27" t="s">
        <v>28</v>
      </c>
    </row>
    <row r="7068" spans="1:1" x14ac:dyDescent="0.2">
      <c r="A7068" s="28" t="s">
        <v>19</v>
      </c>
    </row>
    <row r="7069" spans="1:1" x14ac:dyDescent="0.2">
      <c r="A7069" s="25">
        <v>180129346</v>
      </c>
    </row>
    <row r="7070" spans="1:1" x14ac:dyDescent="0.2">
      <c r="A7070" s="26" t="s">
        <v>4414</v>
      </c>
    </row>
    <row r="7071" spans="1:1" x14ac:dyDescent="0.2">
      <c r="A7071" s="27" t="s">
        <v>4414</v>
      </c>
    </row>
    <row r="7072" spans="1:1" x14ac:dyDescent="0.2">
      <c r="A7072" s="28" t="s">
        <v>19</v>
      </c>
    </row>
    <row r="7073" spans="1:1" x14ac:dyDescent="0.2">
      <c r="A7073" s="12" t="s">
        <v>3070</v>
      </c>
    </row>
    <row r="7074" spans="1:1" x14ac:dyDescent="0.2">
      <c r="A7074" s="25">
        <v>180204623</v>
      </c>
    </row>
    <row r="7075" spans="1:1" x14ac:dyDescent="0.2">
      <c r="A7075" s="26" t="s">
        <v>5318</v>
      </c>
    </row>
    <row r="7076" spans="1:1" x14ac:dyDescent="0.2">
      <c r="A7076" s="27" t="s">
        <v>2691</v>
      </c>
    </row>
    <row r="7077" spans="1:1" x14ac:dyDescent="0.2">
      <c r="A7077" s="28" t="s">
        <v>24</v>
      </c>
    </row>
    <row r="7078" spans="1:1" x14ac:dyDescent="0.2">
      <c r="A7078" s="12" t="s">
        <v>2803</v>
      </c>
    </row>
    <row r="7079" spans="1:1" x14ac:dyDescent="0.2">
      <c r="A7079" s="25">
        <v>180174341</v>
      </c>
    </row>
    <row r="7080" spans="1:1" x14ac:dyDescent="0.2">
      <c r="A7080" s="26" t="s">
        <v>5227</v>
      </c>
    </row>
    <row r="7081" spans="1:1" x14ac:dyDescent="0.2">
      <c r="A7081" s="27" t="s">
        <v>25</v>
      </c>
    </row>
    <row r="7082" spans="1:1" x14ac:dyDescent="0.2">
      <c r="A7082" s="12" t="s">
        <v>832</v>
      </c>
    </row>
    <row r="7083" spans="1:1" x14ac:dyDescent="0.2">
      <c r="A7083" s="25">
        <v>180047900</v>
      </c>
    </row>
    <row r="7084" spans="1:1" x14ac:dyDescent="0.2">
      <c r="A7084" s="26" t="s">
        <v>4414</v>
      </c>
    </row>
    <row r="7085" spans="1:1" x14ac:dyDescent="0.2">
      <c r="A7085" s="27" t="s">
        <v>4414</v>
      </c>
    </row>
    <row r="7086" spans="1:1" x14ac:dyDescent="0.2">
      <c r="A7086" s="28" t="s">
        <v>24</v>
      </c>
    </row>
    <row r="7087" spans="1:1" x14ac:dyDescent="0.2">
      <c r="A7087" s="25">
        <v>180135192</v>
      </c>
    </row>
    <row r="7088" spans="1:1" x14ac:dyDescent="0.2">
      <c r="A7088" s="26" t="s">
        <v>4414</v>
      </c>
    </row>
    <row r="7089" spans="1:1" x14ac:dyDescent="0.2">
      <c r="A7089" s="27" t="s">
        <v>4414</v>
      </c>
    </row>
    <row r="7090" spans="1:1" x14ac:dyDescent="0.2">
      <c r="A7090" s="28" t="s">
        <v>24</v>
      </c>
    </row>
    <row r="7091" spans="1:1" x14ac:dyDescent="0.2">
      <c r="A7091" s="12" t="s">
        <v>44</v>
      </c>
    </row>
    <row r="7092" spans="1:1" x14ac:dyDescent="0.2">
      <c r="A7092" s="25">
        <v>104028271</v>
      </c>
    </row>
    <row r="7093" spans="1:1" x14ac:dyDescent="0.2">
      <c r="A7093" s="26" t="s">
        <v>4426</v>
      </c>
    </row>
    <row r="7094" spans="1:1" x14ac:dyDescent="0.2">
      <c r="A7094" s="27" t="s">
        <v>46</v>
      </c>
    </row>
    <row r="7095" spans="1:1" x14ac:dyDescent="0.2">
      <c r="A7095" s="28" t="s">
        <v>43</v>
      </c>
    </row>
    <row r="7096" spans="1:1" x14ac:dyDescent="0.2">
      <c r="A7096" s="12" t="s">
        <v>2599</v>
      </c>
    </row>
    <row r="7097" spans="1:1" x14ac:dyDescent="0.2">
      <c r="A7097" s="25">
        <v>180196388</v>
      </c>
    </row>
    <row r="7098" spans="1:1" x14ac:dyDescent="0.2">
      <c r="A7098" s="26" t="s">
        <v>5285</v>
      </c>
    </row>
    <row r="7099" spans="1:1" x14ac:dyDescent="0.2">
      <c r="A7099" s="27" t="s">
        <v>2601</v>
      </c>
    </row>
    <row r="7100" spans="1:1" x14ac:dyDescent="0.2">
      <c r="A7100" s="28" t="s">
        <v>24</v>
      </c>
    </row>
    <row r="7101" spans="1:1" x14ac:dyDescent="0.2">
      <c r="A7101" s="12" t="s">
        <v>438</v>
      </c>
    </row>
    <row r="7102" spans="1:1" x14ac:dyDescent="0.2">
      <c r="A7102" s="25">
        <v>180044022</v>
      </c>
    </row>
    <row r="7103" spans="1:1" x14ac:dyDescent="0.2">
      <c r="A7103" s="26" t="s">
        <v>4564</v>
      </c>
    </row>
    <row r="7104" spans="1:1" x14ac:dyDescent="0.2">
      <c r="A7104" s="27" t="s">
        <v>267</v>
      </c>
    </row>
    <row r="7105" spans="1:1" x14ac:dyDescent="0.2">
      <c r="A7105" s="28" t="s">
        <v>19</v>
      </c>
    </row>
    <row r="7106" spans="1:1" x14ac:dyDescent="0.2">
      <c r="A7106" s="12" t="s">
        <v>2804</v>
      </c>
    </row>
    <row r="7107" spans="1:1" x14ac:dyDescent="0.2">
      <c r="A7107" s="25">
        <v>180204089</v>
      </c>
    </row>
    <row r="7108" spans="1:1" x14ac:dyDescent="0.2">
      <c r="A7108" s="26" t="s">
        <v>5315</v>
      </c>
    </row>
    <row r="7109" spans="1:1" x14ac:dyDescent="0.2">
      <c r="A7109" s="27" t="s">
        <v>482</v>
      </c>
    </row>
    <row r="7110" spans="1:1" x14ac:dyDescent="0.2">
      <c r="A7110" s="28" t="s">
        <v>24</v>
      </c>
    </row>
    <row r="7111" spans="1:1" x14ac:dyDescent="0.2">
      <c r="A7111" s="12" t="s">
        <v>240</v>
      </c>
    </row>
    <row r="7112" spans="1:1" x14ac:dyDescent="0.2">
      <c r="A7112" s="25">
        <v>180040396</v>
      </c>
    </row>
    <row r="7113" spans="1:1" x14ac:dyDescent="0.2">
      <c r="A7113" s="26" t="s">
        <v>4483</v>
      </c>
    </row>
    <row r="7114" spans="1:1" x14ac:dyDescent="0.2">
      <c r="A7114" s="27" t="s">
        <v>233</v>
      </c>
    </row>
    <row r="7115" spans="1:1" x14ac:dyDescent="0.2">
      <c r="A7115" s="28" t="s">
        <v>19</v>
      </c>
    </row>
    <row r="7116" spans="1:1" x14ac:dyDescent="0.2">
      <c r="A7116" s="12" t="s">
        <v>2167</v>
      </c>
    </row>
    <row r="7117" spans="1:1" x14ac:dyDescent="0.2">
      <c r="A7117" s="25">
        <v>180117453</v>
      </c>
    </row>
    <row r="7118" spans="1:1" x14ac:dyDescent="0.2">
      <c r="A7118" s="26" t="s">
        <v>4537</v>
      </c>
    </row>
    <row r="7119" spans="1:1" x14ac:dyDescent="0.2">
      <c r="A7119" s="27" t="s">
        <v>73</v>
      </c>
    </row>
    <row r="7120" spans="1:1" x14ac:dyDescent="0.2">
      <c r="A7120" s="28" t="s">
        <v>19</v>
      </c>
    </row>
    <row r="7121" spans="1:1" x14ac:dyDescent="0.2">
      <c r="A7121" s="12" t="s">
        <v>222</v>
      </c>
    </row>
    <row r="7122" spans="1:1" x14ac:dyDescent="0.2">
      <c r="A7122" s="25">
        <v>180036003</v>
      </c>
    </row>
    <row r="7123" spans="1:1" x14ac:dyDescent="0.2">
      <c r="A7123" s="26" t="s">
        <v>17</v>
      </c>
    </row>
    <row r="7124" spans="1:1" x14ac:dyDescent="0.2">
      <c r="A7124" s="27" t="s">
        <v>17</v>
      </c>
    </row>
    <row r="7125" spans="1:1" x14ac:dyDescent="0.2">
      <c r="A7125" s="28" t="s">
        <v>24</v>
      </c>
    </row>
    <row r="7126" spans="1:1" x14ac:dyDescent="0.2">
      <c r="A7126" s="12" t="s">
        <v>2189</v>
      </c>
    </row>
    <row r="7127" spans="1:1" x14ac:dyDescent="0.2">
      <c r="A7127" s="25">
        <v>180118315</v>
      </c>
    </row>
    <row r="7128" spans="1:1" x14ac:dyDescent="0.2">
      <c r="A7128" s="26" t="s">
        <v>5162</v>
      </c>
    </row>
    <row r="7129" spans="1:1" x14ac:dyDescent="0.2">
      <c r="A7129" s="27" t="s">
        <v>496</v>
      </c>
    </row>
    <row r="7130" spans="1:1" x14ac:dyDescent="0.2">
      <c r="A7130" s="28" t="s">
        <v>24</v>
      </c>
    </row>
    <row r="7131" spans="1:1" x14ac:dyDescent="0.2">
      <c r="A7131" s="25">
        <v>180145074</v>
      </c>
    </row>
    <row r="7132" spans="1:1" x14ac:dyDescent="0.2">
      <c r="A7132" s="26" t="s">
        <v>4414</v>
      </c>
    </row>
    <row r="7133" spans="1:1" x14ac:dyDescent="0.2">
      <c r="A7133" s="27" t="s">
        <v>4414</v>
      </c>
    </row>
    <row r="7134" spans="1:1" x14ac:dyDescent="0.2">
      <c r="A7134" s="28" t="s">
        <v>24</v>
      </c>
    </row>
    <row r="7135" spans="1:1" x14ac:dyDescent="0.2">
      <c r="A7135" s="12" t="s">
        <v>2618</v>
      </c>
    </row>
    <row r="7136" spans="1:1" x14ac:dyDescent="0.2">
      <c r="A7136" s="25">
        <v>180199689</v>
      </c>
    </row>
    <row r="7137" spans="1:1" x14ac:dyDescent="0.2">
      <c r="A7137" s="26" t="s">
        <v>5297</v>
      </c>
    </row>
    <row r="7138" spans="1:1" x14ac:dyDescent="0.2">
      <c r="A7138" s="27" t="s">
        <v>2636</v>
      </c>
    </row>
    <row r="7139" spans="1:1" x14ac:dyDescent="0.2">
      <c r="A7139" s="28" t="s">
        <v>24</v>
      </c>
    </row>
    <row r="7140" spans="1:1" x14ac:dyDescent="0.2">
      <c r="A7140" s="12" t="s">
        <v>983</v>
      </c>
    </row>
    <row r="7141" spans="1:1" x14ac:dyDescent="0.2">
      <c r="A7141" s="25">
        <v>180049520</v>
      </c>
    </row>
    <row r="7142" spans="1:1" x14ac:dyDescent="0.2">
      <c r="A7142" s="26" t="s">
        <v>4754</v>
      </c>
    </row>
    <row r="7143" spans="1:1" x14ac:dyDescent="0.2">
      <c r="A7143" s="27" t="s">
        <v>985</v>
      </c>
    </row>
    <row r="7144" spans="1:1" x14ac:dyDescent="0.2">
      <c r="A7144" s="28" t="s">
        <v>24</v>
      </c>
    </row>
    <row r="7145" spans="1:1" x14ac:dyDescent="0.2">
      <c r="A7145" s="25">
        <v>180131605</v>
      </c>
    </row>
    <row r="7146" spans="1:1" x14ac:dyDescent="0.2">
      <c r="A7146" s="26" t="s">
        <v>4414</v>
      </c>
    </row>
    <row r="7147" spans="1:1" x14ac:dyDescent="0.2">
      <c r="A7147" s="27" t="s">
        <v>4414</v>
      </c>
    </row>
    <row r="7148" spans="1:1" x14ac:dyDescent="0.2">
      <c r="A7148" s="28" t="s">
        <v>24</v>
      </c>
    </row>
    <row r="7149" spans="1:1" x14ac:dyDescent="0.2">
      <c r="A7149" s="25">
        <v>180171275</v>
      </c>
    </row>
    <row r="7150" spans="1:1" x14ac:dyDescent="0.2">
      <c r="A7150" s="26" t="s">
        <v>4754</v>
      </c>
    </row>
    <row r="7151" spans="1:1" x14ac:dyDescent="0.2">
      <c r="A7151" s="27" t="s">
        <v>985</v>
      </c>
    </row>
    <row r="7152" spans="1:1" x14ac:dyDescent="0.2">
      <c r="A7152" s="28" t="s">
        <v>24</v>
      </c>
    </row>
    <row r="7153" spans="1:1" x14ac:dyDescent="0.2">
      <c r="A7153" s="12" t="s">
        <v>1332</v>
      </c>
    </row>
    <row r="7154" spans="1:1" x14ac:dyDescent="0.2">
      <c r="A7154" s="25">
        <v>180065429</v>
      </c>
    </row>
    <row r="7155" spans="1:1" x14ac:dyDescent="0.2">
      <c r="A7155" s="26" t="s">
        <v>17</v>
      </c>
    </row>
    <row r="7156" spans="1:1" x14ac:dyDescent="0.2">
      <c r="A7156" s="27" t="s">
        <v>17</v>
      </c>
    </row>
    <row r="7157" spans="1:1" x14ac:dyDescent="0.2">
      <c r="A7157" s="28" t="s">
        <v>43</v>
      </c>
    </row>
    <row r="7158" spans="1:1" x14ac:dyDescent="0.2">
      <c r="A7158" s="12" t="s">
        <v>3052</v>
      </c>
    </row>
    <row r="7159" spans="1:1" x14ac:dyDescent="0.2">
      <c r="A7159" s="25">
        <v>180065461</v>
      </c>
    </row>
    <row r="7160" spans="1:1" x14ac:dyDescent="0.2">
      <c r="A7160" s="26" t="s">
        <v>17</v>
      </c>
    </row>
    <row r="7161" spans="1:1" x14ac:dyDescent="0.2">
      <c r="A7161" s="27" t="s">
        <v>17</v>
      </c>
    </row>
    <row r="7162" spans="1:1" x14ac:dyDescent="0.2">
      <c r="A7162" s="28" t="s">
        <v>24</v>
      </c>
    </row>
    <row r="7163" spans="1:1" x14ac:dyDescent="0.2">
      <c r="A7163" s="12" t="s">
        <v>612</v>
      </c>
    </row>
    <row r="7164" spans="1:1" x14ac:dyDescent="0.2">
      <c r="A7164" s="25">
        <v>180045770</v>
      </c>
    </row>
    <row r="7165" spans="1:1" x14ac:dyDescent="0.2">
      <c r="A7165" s="26" t="s">
        <v>4627</v>
      </c>
    </row>
    <row r="7166" spans="1:1" x14ac:dyDescent="0.2">
      <c r="A7166" s="27" t="s">
        <v>614</v>
      </c>
    </row>
    <row r="7167" spans="1:1" x14ac:dyDescent="0.2">
      <c r="A7167" s="28" t="s">
        <v>19</v>
      </c>
    </row>
    <row r="7168" spans="1:1" x14ac:dyDescent="0.2">
      <c r="A7168" s="25">
        <v>180131421</v>
      </c>
    </row>
    <row r="7169" spans="1:1" x14ac:dyDescent="0.2">
      <c r="A7169" s="26" t="s">
        <v>4414</v>
      </c>
    </row>
    <row r="7170" spans="1:1" x14ac:dyDescent="0.2">
      <c r="A7170" s="27" t="s">
        <v>4414</v>
      </c>
    </row>
    <row r="7171" spans="1:1" x14ac:dyDescent="0.2">
      <c r="A7171" s="28" t="s">
        <v>19</v>
      </c>
    </row>
    <row r="7172" spans="1:1" x14ac:dyDescent="0.2">
      <c r="A7172" s="12" t="s">
        <v>1732</v>
      </c>
    </row>
    <row r="7173" spans="1:1" x14ac:dyDescent="0.2">
      <c r="A7173" s="25">
        <v>180105390</v>
      </c>
    </row>
    <row r="7174" spans="1:1" x14ac:dyDescent="0.2">
      <c r="A7174" s="26" t="s">
        <v>5019</v>
      </c>
    </row>
    <row r="7175" spans="1:1" x14ac:dyDescent="0.2">
      <c r="A7175" s="27" t="s">
        <v>94</v>
      </c>
    </row>
    <row r="7176" spans="1:1" x14ac:dyDescent="0.2">
      <c r="A7176" s="28" t="s">
        <v>24</v>
      </c>
    </row>
    <row r="7177" spans="1:1" x14ac:dyDescent="0.2">
      <c r="A7177" s="25">
        <v>180177766</v>
      </c>
    </row>
    <row r="7178" spans="1:1" x14ac:dyDescent="0.2">
      <c r="A7178" s="26" t="s">
        <v>5019</v>
      </c>
    </row>
    <row r="7179" spans="1:1" x14ac:dyDescent="0.2">
      <c r="A7179" s="27" t="s">
        <v>94</v>
      </c>
    </row>
    <row r="7180" spans="1:1" x14ac:dyDescent="0.2">
      <c r="A7180" s="28" t="s">
        <v>24</v>
      </c>
    </row>
    <row r="7181" spans="1:1" x14ac:dyDescent="0.2">
      <c r="A7181" s="12" t="s">
        <v>1740</v>
      </c>
    </row>
    <row r="7182" spans="1:1" x14ac:dyDescent="0.2">
      <c r="A7182" s="25">
        <v>180105587</v>
      </c>
    </row>
    <row r="7183" spans="1:1" x14ac:dyDescent="0.2">
      <c r="A7183" s="26" t="s">
        <v>5019</v>
      </c>
    </row>
    <row r="7184" spans="1:1" x14ac:dyDescent="0.2">
      <c r="A7184" s="27" t="s">
        <v>94</v>
      </c>
    </row>
    <row r="7185" spans="1:1" x14ac:dyDescent="0.2">
      <c r="A7185" s="28" t="s">
        <v>43</v>
      </c>
    </row>
    <row r="7186" spans="1:1" x14ac:dyDescent="0.2">
      <c r="A7186" s="12" t="s">
        <v>530</v>
      </c>
    </row>
    <row r="7187" spans="1:1" x14ac:dyDescent="0.2">
      <c r="A7187" s="25">
        <v>180044928</v>
      </c>
    </row>
    <row r="7188" spans="1:1" x14ac:dyDescent="0.2">
      <c r="A7188" s="26" t="s">
        <v>4468</v>
      </c>
    </row>
    <row r="7189" spans="1:1" x14ac:dyDescent="0.2">
      <c r="A7189" s="27" t="s">
        <v>165</v>
      </c>
    </row>
    <row r="7190" spans="1:1" x14ac:dyDescent="0.2">
      <c r="A7190" s="28" t="s">
        <v>19</v>
      </c>
    </row>
    <row r="7191" spans="1:1" x14ac:dyDescent="0.2">
      <c r="A7191" s="12" t="s">
        <v>640</v>
      </c>
    </row>
    <row r="7192" spans="1:1" x14ac:dyDescent="0.2">
      <c r="A7192" s="25">
        <v>180045991</v>
      </c>
    </row>
    <row r="7193" spans="1:1" x14ac:dyDescent="0.2">
      <c r="A7193" s="26" t="s">
        <v>4638</v>
      </c>
    </row>
    <row r="7194" spans="1:1" x14ac:dyDescent="0.2">
      <c r="A7194" s="27" t="s">
        <v>642</v>
      </c>
    </row>
    <row r="7195" spans="1:1" x14ac:dyDescent="0.2">
      <c r="A7195" s="28" t="s">
        <v>19</v>
      </c>
    </row>
    <row r="7196" spans="1:1" x14ac:dyDescent="0.2">
      <c r="A7196" s="12" t="s">
        <v>2550</v>
      </c>
    </row>
    <row r="7197" spans="1:1" x14ac:dyDescent="0.2">
      <c r="A7197" s="25">
        <v>180191122</v>
      </c>
    </row>
    <row r="7198" spans="1:1" x14ac:dyDescent="0.2">
      <c r="A7198" s="26" t="s">
        <v>5268</v>
      </c>
    </row>
    <row r="7199" spans="1:1" x14ac:dyDescent="0.2">
      <c r="A7199" s="27" t="s">
        <v>2552</v>
      </c>
    </row>
    <row r="7200" spans="1:1" x14ac:dyDescent="0.2">
      <c r="A7200" s="28" t="s">
        <v>24</v>
      </c>
    </row>
    <row r="7201" spans="1:1" x14ac:dyDescent="0.2">
      <c r="A7201" s="12" t="s">
        <v>1880</v>
      </c>
    </row>
    <row r="7202" spans="1:1" x14ac:dyDescent="0.2">
      <c r="A7202" s="25">
        <v>180108330</v>
      </c>
    </row>
    <row r="7203" spans="1:1" x14ac:dyDescent="0.2">
      <c r="A7203" s="26" t="s">
        <v>5064</v>
      </c>
    </row>
    <row r="7204" spans="1:1" x14ac:dyDescent="0.2">
      <c r="A7204" s="27" t="s">
        <v>1882</v>
      </c>
    </row>
    <row r="7205" spans="1:1" x14ac:dyDescent="0.2">
      <c r="A7205" s="28" t="s">
        <v>43</v>
      </c>
    </row>
    <row r="7206" spans="1:1" x14ac:dyDescent="0.2">
      <c r="A7206" s="12" t="s">
        <v>1995</v>
      </c>
    </row>
    <row r="7207" spans="1:1" x14ac:dyDescent="0.2">
      <c r="A7207" s="25">
        <v>180110491</v>
      </c>
    </row>
    <row r="7208" spans="1:1" x14ac:dyDescent="0.2">
      <c r="A7208" s="26" t="s">
        <v>5098</v>
      </c>
    </row>
    <row r="7209" spans="1:1" x14ac:dyDescent="0.2">
      <c r="A7209" s="27" t="s">
        <v>1997</v>
      </c>
    </row>
    <row r="7210" spans="1:1" x14ac:dyDescent="0.2">
      <c r="A7210" s="28" t="s">
        <v>43</v>
      </c>
    </row>
    <row r="7211" spans="1:1" x14ac:dyDescent="0.2">
      <c r="A7211" s="12" t="s">
        <v>935</v>
      </c>
    </row>
    <row r="7212" spans="1:1" x14ac:dyDescent="0.2">
      <c r="A7212" s="25">
        <v>180049016</v>
      </c>
    </row>
    <row r="7213" spans="1:1" x14ac:dyDescent="0.2">
      <c r="A7213" s="26" t="s">
        <v>4741</v>
      </c>
    </row>
    <row r="7214" spans="1:1" x14ac:dyDescent="0.2">
      <c r="A7214" s="27" t="s">
        <v>937</v>
      </c>
    </row>
    <row r="7215" spans="1:1" x14ac:dyDescent="0.2">
      <c r="A7215" s="28" t="s">
        <v>43</v>
      </c>
    </row>
    <row r="7216" spans="1:1" x14ac:dyDescent="0.2">
      <c r="A7216" s="25">
        <v>180135575</v>
      </c>
    </row>
    <row r="7217" spans="1:1" x14ac:dyDescent="0.2">
      <c r="A7217" s="26" t="s">
        <v>4414</v>
      </c>
    </row>
    <row r="7218" spans="1:1" x14ac:dyDescent="0.2">
      <c r="A7218" s="27" t="s">
        <v>4414</v>
      </c>
    </row>
    <row r="7219" spans="1:1" x14ac:dyDescent="0.2">
      <c r="A7219" s="28" t="s">
        <v>43</v>
      </c>
    </row>
    <row r="7220" spans="1:1" x14ac:dyDescent="0.2">
      <c r="A7220" s="12" t="s">
        <v>2002</v>
      </c>
    </row>
    <row r="7221" spans="1:1" x14ac:dyDescent="0.2">
      <c r="A7221" s="25">
        <v>180110675</v>
      </c>
    </row>
    <row r="7222" spans="1:1" x14ac:dyDescent="0.2">
      <c r="A7222" s="26" t="s">
        <v>5100</v>
      </c>
    </row>
    <row r="7223" spans="1:1" x14ac:dyDescent="0.2">
      <c r="A7223" s="27" t="s">
        <v>2004</v>
      </c>
    </row>
    <row r="7224" spans="1:1" x14ac:dyDescent="0.2">
      <c r="A7224" s="28" t="s">
        <v>43</v>
      </c>
    </row>
    <row r="7225" spans="1:1" x14ac:dyDescent="0.2">
      <c r="A7225" s="12" t="s">
        <v>699</v>
      </c>
    </row>
    <row r="7226" spans="1:1" x14ac:dyDescent="0.2">
      <c r="A7226" s="25">
        <v>180046475</v>
      </c>
    </row>
    <row r="7227" spans="1:1" x14ac:dyDescent="0.2">
      <c r="A7227" s="26" t="s">
        <v>4660</v>
      </c>
    </row>
    <row r="7228" spans="1:1" x14ac:dyDescent="0.2">
      <c r="A7228" s="27" t="s">
        <v>86</v>
      </c>
    </row>
    <row r="7229" spans="1:1" x14ac:dyDescent="0.2">
      <c r="A7229" s="28" t="s">
        <v>19</v>
      </c>
    </row>
    <row r="7230" spans="1:1" x14ac:dyDescent="0.2">
      <c r="A7230" s="12" t="s">
        <v>252</v>
      </c>
    </row>
    <row r="7231" spans="1:1" x14ac:dyDescent="0.2">
      <c r="A7231" s="25">
        <v>180040779</v>
      </c>
    </row>
    <row r="7232" spans="1:1" x14ac:dyDescent="0.2">
      <c r="A7232" s="26" t="s">
        <v>4422</v>
      </c>
    </row>
    <row r="7233" spans="1:1" x14ac:dyDescent="0.2">
      <c r="A7233" s="27" t="s">
        <v>28</v>
      </c>
    </row>
    <row r="7234" spans="1:1" x14ac:dyDescent="0.2">
      <c r="A7234" s="28" t="s">
        <v>24</v>
      </c>
    </row>
    <row r="7235" spans="1:1" x14ac:dyDescent="0.2">
      <c r="A7235" s="12" t="s">
        <v>2638</v>
      </c>
    </row>
    <row r="7236" spans="1:1" x14ac:dyDescent="0.2">
      <c r="A7236" s="25">
        <v>180199980</v>
      </c>
    </row>
    <row r="7237" spans="1:1" x14ac:dyDescent="0.2">
      <c r="A7237" s="26" t="s">
        <v>4694</v>
      </c>
    </row>
    <row r="7238" spans="1:1" x14ac:dyDescent="0.2">
      <c r="A7238" s="27" t="s">
        <v>98</v>
      </c>
    </row>
    <row r="7239" spans="1:1" x14ac:dyDescent="0.2">
      <c r="A7239" s="28" t="s">
        <v>19</v>
      </c>
    </row>
    <row r="7240" spans="1:1" x14ac:dyDescent="0.2">
      <c r="A7240" s="12" t="s">
        <v>1302</v>
      </c>
    </row>
    <row r="7241" spans="1:1" x14ac:dyDescent="0.2">
      <c r="A7241" s="25">
        <v>180065232</v>
      </c>
    </row>
    <row r="7242" spans="1:1" x14ac:dyDescent="0.2">
      <c r="A7242" s="26" t="s">
        <v>4870</v>
      </c>
    </row>
    <row r="7243" spans="1:1" x14ac:dyDescent="0.2">
      <c r="A7243" s="27" t="s">
        <v>1092</v>
      </c>
    </row>
    <row r="7244" spans="1:1" x14ac:dyDescent="0.2">
      <c r="A7244" s="28" t="s">
        <v>19</v>
      </c>
    </row>
    <row r="7245" spans="1:1" x14ac:dyDescent="0.2">
      <c r="A7245" s="12" t="s">
        <v>1205</v>
      </c>
    </row>
    <row r="7246" spans="1:1" x14ac:dyDescent="0.2">
      <c r="A7246" s="25">
        <v>180136660</v>
      </c>
    </row>
    <row r="7247" spans="1:1" x14ac:dyDescent="0.2">
      <c r="A7247" s="26" t="s">
        <v>4414</v>
      </c>
    </row>
    <row r="7248" spans="1:1" x14ac:dyDescent="0.2">
      <c r="A7248" s="27" t="s">
        <v>4414</v>
      </c>
    </row>
    <row r="7249" spans="1:1" x14ac:dyDescent="0.2">
      <c r="A7249" s="28" t="s">
        <v>43</v>
      </c>
    </row>
    <row r="7250" spans="1:1" x14ac:dyDescent="0.2">
      <c r="A7250" s="12" t="s">
        <v>1291</v>
      </c>
    </row>
    <row r="7251" spans="1:1" x14ac:dyDescent="0.2">
      <c r="A7251" s="25">
        <v>180065178</v>
      </c>
    </row>
    <row r="7252" spans="1:1" x14ac:dyDescent="0.2">
      <c r="A7252" s="26" t="s">
        <v>17</v>
      </c>
    </row>
    <row r="7253" spans="1:1" x14ac:dyDescent="0.2">
      <c r="A7253" s="27" t="s">
        <v>17</v>
      </c>
    </row>
    <row r="7254" spans="1:1" x14ac:dyDescent="0.2">
      <c r="A7254" s="28" t="s">
        <v>43</v>
      </c>
    </row>
    <row r="7255" spans="1:1" x14ac:dyDescent="0.2">
      <c r="A7255" s="12" t="s">
        <v>1207</v>
      </c>
    </row>
    <row r="7256" spans="1:1" x14ac:dyDescent="0.2">
      <c r="A7256" s="25">
        <v>180060281</v>
      </c>
    </row>
    <row r="7257" spans="1:1" x14ac:dyDescent="0.2">
      <c r="A7257" s="26" t="s">
        <v>4590</v>
      </c>
    </row>
    <row r="7258" spans="1:1" x14ac:dyDescent="0.2">
      <c r="A7258" s="27" t="s">
        <v>46</v>
      </c>
    </row>
    <row r="7259" spans="1:1" x14ac:dyDescent="0.2">
      <c r="A7259" s="28" t="s">
        <v>19</v>
      </c>
    </row>
    <row r="7260" spans="1:1" x14ac:dyDescent="0.2">
      <c r="A7260" s="25">
        <v>180136725</v>
      </c>
    </row>
    <row r="7261" spans="1:1" x14ac:dyDescent="0.2">
      <c r="A7261" s="26" t="s">
        <v>4414</v>
      </c>
    </row>
    <row r="7262" spans="1:1" x14ac:dyDescent="0.2">
      <c r="A7262" s="27" t="s">
        <v>4414</v>
      </c>
    </row>
    <row r="7263" spans="1:1" x14ac:dyDescent="0.2">
      <c r="A7263" s="28" t="s">
        <v>19</v>
      </c>
    </row>
    <row r="7264" spans="1:1" x14ac:dyDescent="0.2">
      <c r="A7264" s="12" t="s">
        <v>1211</v>
      </c>
    </row>
    <row r="7265" spans="1:1" x14ac:dyDescent="0.2">
      <c r="A7265" s="25">
        <v>180060346</v>
      </c>
    </row>
    <row r="7266" spans="1:1" x14ac:dyDescent="0.2">
      <c r="A7266" s="26" t="s">
        <v>4654</v>
      </c>
    </row>
    <row r="7267" spans="1:1" x14ac:dyDescent="0.2">
      <c r="A7267" s="27" t="s">
        <v>25</v>
      </c>
    </row>
    <row r="7268" spans="1:1" x14ac:dyDescent="0.2">
      <c r="A7268" s="25">
        <v>180134471</v>
      </c>
    </row>
    <row r="7269" spans="1:1" x14ac:dyDescent="0.2">
      <c r="A7269" s="26" t="s">
        <v>4414</v>
      </c>
    </row>
    <row r="7270" spans="1:1" x14ac:dyDescent="0.2">
      <c r="A7270" s="27" t="s">
        <v>4414</v>
      </c>
    </row>
    <row r="7271" spans="1:1" x14ac:dyDescent="0.2">
      <c r="A7271" s="28" t="s">
        <v>19</v>
      </c>
    </row>
    <row r="7272" spans="1:1" x14ac:dyDescent="0.2">
      <c r="A7272" s="12" t="s">
        <v>1249</v>
      </c>
    </row>
    <row r="7273" spans="1:1" x14ac:dyDescent="0.2">
      <c r="A7273" s="25">
        <v>180060907</v>
      </c>
    </row>
    <row r="7274" spans="1:1" x14ac:dyDescent="0.2">
      <c r="A7274" s="26" t="s">
        <v>4853</v>
      </c>
    </row>
    <row r="7275" spans="1:1" x14ac:dyDescent="0.2">
      <c r="A7275" s="27" t="s">
        <v>42</v>
      </c>
    </row>
    <row r="7276" spans="1:1" x14ac:dyDescent="0.2">
      <c r="A7276" s="25">
        <v>180136445</v>
      </c>
    </row>
    <row r="7277" spans="1:1" x14ac:dyDescent="0.2">
      <c r="A7277" s="26" t="s">
        <v>4414</v>
      </c>
    </row>
    <row r="7278" spans="1:1" x14ac:dyDescent="0.2">
      <c r="A7278" s="27" t="s">
        <v>4414</v>
      </c>
    </row>
    <row r="7279" spans="1:1" x14ac:dyDescent="0.2">
      <c r="A7279" s="28" t="s">
        <v>19</v>
      </c>
    </row>
    <row r="7280" spans="1:1" x14ac:dyDescent="0.2">
      <c r="A7280" s="12" t="s">
        <v>1501</v>
      </c>
    </row>
    <row r="7281" spans="1:1" x14ac:dyDescent="0.2">
      <c r="A7281" s="25">
        <v>180066935</v>
      </c>
    </row>
    <row r="7282" spans="1:1" x14ac:dyDescent="0.2">
      <c r="A7282" s="26" t="s">
        <v>4824</v>
      </c>
    </row>
    <row r="7283" spans="1:1" x14ac:dyDescent="0.2">
      <c r="A7283" s="27" t="s">
        <v>233</v>
      </c>
    </row>
    <row r="7284" spans="1:1" x14ac:dyDescent="0.2">
      <c r="A7284" s="28" t="s">
        <v>19</v>
      </c>
    </row>
    <row r="7285" spans="1:1" x14ac:dyDescent="0.2">
      <c r="A7285" s="25">
        <v>180137829</v>
      </c>
    </row>
    <row r="7286" spans="1:1" x14ac:dyDescent="0.2">
      <c r="A7286" s="26" t="s">
        <v>4414</v>
      </c>
    </row>
    <row r="7287" spans="1:1" x14ac:dyDescent="0.2">
      <c r="A7287" s="27" t="s">
        <v>4414</v>
      </c>
    </row>
    <row r="7288" spans="1:1" x14ac:dyDescent="0.2">
      <c r="A7288" s="28" t="s">
        <v>19</v>
      </c>
    </row>
    <row r="7289" spans="1:1" x14ac:dyDescent="0.2">
      <c r="A7289" s="12" t="s">
        <v>1210</v>
      </c>
    </row>
    <row r="7290" spans="1:1" x14ac:dyDescent="0.2">
      <c r="A7290" s="25">
        <v>180060325</v>
      </c>
    </row>
    <row r="7291" spans="1:1" x14ac:dyDescent="0.2">
      <c r="A7291" s="26" t="s">
        <v>4627</v>
      </c>
    </row>
    <row r="7292" spans="1:1" x14ac:dyDescent="0.2">
      <c r="A7292" s="27" t="s">
        <v>614</v>
      </c>
    </row>
    <row r="7293" spans="1:1" x14ac:dyDescent="0.2">
      <c r="A7293" s="28" t="s">
        <v>19</v>
      </c>
    </row>
    <row r="7294" spans="1:1" x14ac:dyDescent="0.2">
      <c r="A7294" s="25">
        <v>180136814</v>
      </c>
    </row>
    <row r="7295" spans="1:1" x14ac:dyDescent="0.2">
      <c r="A7295" s="26" t="s">
        <v>4414</v>
      </c>
    </row>
    <row r="7296" spans="1:1" x14ac:dyDescent="0.2">
      <c r="A7296" s="27" t="s">
        <v>4414</v>
      </c>
    </row>
    <row r="7297" spans="1:1" x14ac:dyDescent="0.2">
      <c r="A7297" s="28" t="s">
        <v>19</v>
      </c>
    </row>
    <row r="7298" spans="1:1" x14ac:dyDescent="0.2">
      <c r="A7298" s="12" t="s">
        <v>1483</v>
      </c>
    </row>
    <row r="7299" spans="1:1" x14ac:dyDescent="0.2">
      <c r="A7299" s="25">
        <v>180066646</v>
      </c>
    </row>
    <row r="7300" spans="1:1" x14ac:dyDescent="0.2">
      <c r="A7300" s="26" t="s">
        <v>4933</v>
      </c>
    </row>
    <row r="7301" spans="1:1" x14ac:dyDescent="0.2">
      <c r="A7301" s="27" t="s">
        <v>86</v>
      </c>
    </row>
    <row r="7302" spans="1:1" x14ac:dyDescent="0.2">
      <c r="A7302" s="28" t="s">
        <v>19</v>
      </c>
    </row>
    <row r="7303" spans="1:1" x14ac:dyDescent="0.2">
      <c r="A7303" s="25">
        <v>180139074</v>
      </c>
    </row>
    <row r="7304" spans="1:1" x14ac:dyDescent="0.2">
      <c r="A7304" s="26" t="s">
        <v>4414</v>
      </c>
    </row>
    <row r="7305" spans="1:1" x14ac:dyDescent="0.2">
      <c r="A7305" s="27" t="s">
        <v>4414</v>
      </c>
    </row>
    <row r="7306" spans="1:1" x14ac:dyDescent="0.2">
      <c r="A7306" s="28" t="s">
        <v>19</v>
      </c>
    </row>
    <row r="7307" spans="1:1" x14ac:dyDescent="0.2">
      <c r="A7307" s="12" t="s">
        <v>1400</v>
      </c>
    </row>
    <row r="7308" spans="1:1" x14ac:dyDescent="0.2">
      <c r="A7308" s="25">
        <v>180065968</v>
      </c>
    </row>
    <row r="7309" spans="1:1" x14ac:dyDescent="0.2">
      <c r="A7309" s="26" t="s">
        <v>4905</v>
      </c>
    </row>
    <row r="7310" spans="1:1" x14ac:dyDescent="0.2">
      <c r="A7310" s="27" t="s">
        <v>57</v>
      </c>
    </row>
    <row r="7311" spans="1:1" x14ac:dyDescent="0.2">
      <c r="A7311" s="28" t="s">
        <v>19</v>
      </c>
    </row>
    <row r="7312" spans="1:1" x14ac:dyDescent="0.2">
      <c r="A7312" s="25">
        <v>180141230</v>
      </c>
    </row>
    <row r="7313" spans="1:1" x14ac:dyDescent="0.2">
      <c r="A7313" s="26" t="s">
        <v>4414</v>
      </c>
    </row>
    <row r="7314" spans="1:1" x14ac:dyDescent="0.2">
      <c r="A7314" s="27" t="s">
        <v>4414</v>
      </c>
    </row>
    <row r="7315" spans="1:1" x14ac:dyDescent="0.2">
      <c r="A7315" s="28" t="s">
        <v>19</v>
      </c>
    </row>
    <row r="7316" spans="1:1" x14ac:dyDescent="0.2">
      <c r="A7316" s="12" t="s">
        <v>1503</v>
      </c>
    </row>
    <row r="7317" spans="1:1" x14ac:dyDescent="0.2">
      <c r="A7317" s="25">
        <v>180066972</v>
      </c>
    </row>
    <row r="7318" spans="1:1" x14ac:dyDescent="0.2">
      <c r="A7318" s="26" t="s">
        <v>4940</v>
      </c>
    </row>
    <row r="7319" spans="1:1" x14ac:dyDescent="0.2">
      <c r="A7319" s="27" t="s">
        <v>70</v>
      </c>
    </row>
    <row r="7320" spans="1:1" x14ac:dyDescent="0.2">
      <c r="A7320" s="28" t="s">
        <v>19</v>
      </c>
    </row>
    <row r="7321" spans="1:1" x14ac:dyDescent="0.2">
      <c r="A7321" s="25">
        <v>180142547</v>
      </c>
    </row>
    <row r="7322" spans="1:1" x14ac:dyDescent="0.2">
      <c r="A7322" s="26" t="s">
        <v>4414</v>
      </c>
    </row>
    <row r="7323" spans="1:1" x14ac:dyDescent="0.2">
      <c r="A7323" s="27" t="s">
        <v>4414</v>
      </c>
    </row>
    <row r="7324" spans="1:1" x14ac:dyDescent="0.2">
      <c r="A7324" s="28" t="s">
        <v>19</v>
      </c>
    </row>
    <row r="7325" spans="1:1" x14ac:dyDescent="0.2">
      <c r="A7325" s="12" t="s">
        <v>1526</v>
      </c>
    </row>
    <row r="7326" spans="1:1" x14ac:dyDescent="0.2">
      <c r="A7326" s="25">
        <v>180067243</v>
      </c>
    </row>
    <row r="7327" spans="1:1" x14ac:dyDescent="0.2">
      <c r="A7327" s="26" t="s">
        <v>4944</v>
      </c>
    </row>
    <row r="7328" spans="1:1" x14ac:dyDescent="0.2">
      <c r="A7328" s="27" t="s">
        <v>1145</v>
      </c>
    </row>
    <row r="7329" spans="1:1" x14ac:dyDescent="0.2">
      <c r="A7329" s="28" t="s">
        <v>19</v>
      </c>
    </row>
    <row r="7330" spans="1:1" x14ac:dyDescent="0.2">
      <c r="A7330" s="12" t="s">
        <v>1473</v>
      </c>
    </row>
    <row r="7331" spans="1:1" x14ac:dyDescent="0.2">
      <c r="A7331" s="25">
        <v>180066492</v>
      </c>
    </row>
    <row r="7332" spans="1:1" x14ac:dyDescent="0.2">
      <c r="A7332" s="26" t="s">
        <v>4929</v>
      </c>
    </row>
    <row r="7333" spans="1:1" x14ac:dyDescent="0.2">
      <c r="A7333" s="27" t="s">
        <v>31</v>
      </c>
    </row>
    <row r="7334" spans="1:1" x14ac:dyDescent="0.2">
      <c r="A7334" s="28" t="s">
        <v>19</v>
      </c>
    </row>
    <row r="7335" spans="1:1" x14ac:dyDescent="0.2">
      <c r="A7335" s="25">
        <v>180141958</v>
      </c>
    </row>
    <row r="7336" spans="1:1" x14ac:dyDescent="0.2">
      <c r="A7336" s="26" t="s">
        <v>4414</v>
      </c>
    </row>
    <row r="7337" spans="1:1" x14ac:dyDescent="0.2">
      <c r="A7337" s="27" t="s">
        <v>4414</v>
      </c>
    </row>
    <row r="7338" spans="1:1" x14ac:dyDescent="0.2">
      <c r="A7338" s="28" t="s">
        <v>19</v>
      </c>
    </row>
    <row r="7339" spans="1:1" x14ac:dyDescent="0.2">
      <c r="A7339" s="25">
        <v>180186609</v>
      </c>
    </row>
    <row r="7340" spans="1:1" x14ac:dyDescent="0.2">
      <c r="A7340" s="26" t="s">
        <v>4414</v>
      </c>
    </row>
    <row r="7341" spans="1:1" x14ac:dyDescent="0.2">
      <c r="A7341" s="27" t="s">
        <v>4414</v>
      </c>
    </row>
    <row r="7342" spans="1:1" x14ac:dyDescent="0.2">
      <c r="A7342" s="28" t="s">
        <v>19</v>
      </c>
    </row>
    <row r="7343" spans="1:1" x14ac:dyDescent="0.2">
      <c r="A7343" s="12" t="s">
        <v>1525</v>
      </c>
    </row>
    <row r="7344" spans="1:1" x14ac:dyDescent="0.2">
      <c r="A7344" s="25">
        <v>180067227</v>
      </c>
    </row>
    <row r="7345" spans="1:1" x14ac:dyDescent="0.2">
      <c r="A7345" s="26" t="s">
        <v>4839</v>
      </c>
    </row>
    <row r="7346" spans="1:1" x14ac:dyDescent="0.2">
      <c r="A7346" s="27" t="s">
        <v>919</v>
      </c>
    </row>
    <row r="7347" spans="1:1" x14ac:dyDescent="0.2">
      <c r="A7347" s="28" t="s">
        <v>19</v>
      </c>
    </row>
    <row r="7348" spans="1:1" x14ac:dyDescent="0.2">
      <c r="A7348" s="25">
        <v>180141745</v>
      </c>
    </row>
    <row r="7349" spans="1:1" x14ac:dyDescent="0.2">
      <c r="A7349" s="26" t="s">
        <v>4414</v>
      </c>
    </row>
    <row r="7350" spans="1:1" x14ac:dyDescent="0.2">
      <c r="A7350" s="27" t="s">
        <v>4414</v>
      </c>
    </row>
    <row r="7351" spans="1:1" x14ac:dyDescent="0.2">
      <c r="A7351" s="28" t="s">
        <v>19</v>
      </c>
    </row>
    <row r="7352" spans="1:1" x14ac:dyDescent="0.2">
      <c r="A7352" s="12" t="s">
        <v>1208</v>
      </c>
    </row>
    <row r="7353" spans="1:1" x14ac:dyDescent="0.2">
      <c r="A7353" s="25">
        <v>180060303</v>
      </c>
    </row>
    <row r="7354" spans="1:1" x14ac:dyDescent="0.2">
      <c r="A7354" s="26" t="s">
        <v>4781</v>
      </c>
    </row>
    <row r="7355" spans="1:1" x14ac:dyDescent="0.2">
      <c r="A7355" s="27" t="s">
        <v>28</v>
      </c>
    </row>
    <row r="7356" spans="1:1" x14ac:dyDescent="0.2">
      <c r="A7356" s="28" t="s">
        <v>19</v>
      </c>
    </row>
    <row r="7357" spans="1:1" x14ac:dyDescent="0.2">
      <c r="A7357" s="25">
        <v>180136768</v>
      </c>
    </row>
    <row r="7358" spans="1:1" x14ac:dyDescent="0.2">
      <c r="A7358" s="26" t="s">
        <v>4414</v>
      </c>
    </row>
    <row r="7359" spans="1:1" x14ac:dyDescent="0.2">
      <c r="A7359" s="27" t="s">
        <v>4414</v>
      </c>
    </row>
    <row r="7360" spans="1:1" x14ac:dyDescent="0.2">
      <c r="A7360" s="28" t="s">
        <v>19</v>
      </c>
    </row>
    <row r="7361" spans="1:1" x14ac:dyDescent="0.2">
      <c r="A7361" s="12" t="s">
        <v>1398</v>
      </c>
    </row>
    <row r="7362" spans="1:1" x14ac:dyDescent="0.2">
      <c r="A7362" s="25">
        <v>180065955</v>
      </c>
    </row>
    <row r="7363" spans="1:1" x14ac:dyDescent="0.2">
      <c r="A7363" s="26" t="s">
        <v>4517</v>
      </c>
    </row>
    <row r="7364" spans="1:1" x14ac:dyDescent="0.2">
      <c r="A7364" s="27" t="s">
        <v>25</v>
      </c>
    </row>
    <row r="7365" spans="1:1" x14ac:dyDescent="0.2">
      <c r="A7365" s="25">
        <v>180141206</v>
      </c>
    </row>
    <row r="7366" spans="1:1" x14ac:dyDescent="0.2">
      <c r="A7366" s="26" t="s">
        <v>4414</v>
      </c>
    </row>
    <row r="7367" spans="1:1" x14ac:dyDescent="0.2">
      <c r="A7367" s="27" t="s">
        <v>4414</v>
      </c>
    </row>
    <row r="7368" spans="1:1" x14ac:dyDescent="0.2">
      <c r="A7368" s="28" t="s">
        <v>19</v>
      </c>
    </row>
    <row r="7369" spans="1:1" x14ac:dyDescent="0.2">
      <c r="A7369" s="12" t="s">
        <v>1487</v>
      </c>
    </row>
    <row r="7370" spans="1:1" x14ac:dyDescent="0.2">
      <c r="A7370" s="25">
        <v>180066689</v>
      </c>
    </row>
    <row r="7371" spans="1:1" x14ac:dyDescent="0.2">
      <c r="A7371" s="26" t="s">
        <v>4675</v>
      </c>
    </row>
    <row r="7372" spans="1:1" x14ac:dyDescent="0.2">
      <c r="A7372" s="27" t="s">
        <v>98</v>
      </c>
    </row>
    <row r="7373" spans="1:1" x14ac:dyDescent="0.2">
      <c r="A7373" s="28" t="s">
        <v>19</v>
      </c>
    </row>
    <row r="7374" spans="1:1" x14ac:dyDescent="0.2">
      <c r="A7374" s="25">
        <v>180142253</v>
      </c>
    </row>
    <row r="7375" spans="1:1" x14ac:dyDescent="0.2">
      <c r="A7375" s="26" t="s">
        <v>4414</v>
      </c>
    </row>
    <row r="7376" spans="1:1" x14ac:dyDescent="0.2">
      <c r="A7376" s="27" t="s">
        <v>4414</v>
      </c>
    </row>
    <row r="7377" spans="1:1" x14ac:dyDescent="0.2">
      <c r="A7377" s="28" t="s">
        <v>19</v>
      </c>
    </row>
    <row r="7378" spans="1:1" x14ac:dyDescent="0.2">
      <c r="A7378" s="12" t="s">
        <v>1306</v>
      </c>
    </row>
    <row r="7379" spans="1:1" x14ac:dyDescent="0.2">
      <c r="A7379" s="25">
        <v>180065259</v>
      </c>
    </row>
    <row r="7380" spans="1:1" x14ac:dyDescent="0.2">
      <c r="A7380" s="26" t="s">
        <v>4872</v>
      </c>
    </row>
    <row r="7381" spans="1:1" x14ac:dyDescent="0.2">
      <c r="A7381" s="27" t="s">
        <v>46</v>
      </c>
    </row>
    <row r="7382" spans="1:1" x14ac:dyDescent="0.2">
      <c r="A7382" s="28" t="s">
        <v>19</v>
      </c>
    </row>
    <row r="7383" spans="1:1" x14ac:dyDescent="0.2">
      <c r="A7383" s="12" t="s">
        <v>2325</v>
      </c>
    </row>
    <row r="7384" spans="1:1" x14ac:dyDescent="0.2">
      <c r="A7384" s="25">
        <v>180147735</v>
      </c>
    </row>
    <row r="7385" spans="1:1" x14ac:dyDescent="0.2">
      <c r="A7385" s="26" t="s">
        <v>5198</v>
      </c>
    </row>
    <row r="7386" spans="1:1" x14ac:dyDescent="0.2">
      <c r="A7386" s="27" t="s">
        <v>340</v>
      </c>
    </row>
    <row r="7387" spans="1:1" x14ac:dyDescent="0.2">
      <c r="A7387" s="28" t="s">
        <v>19</v>
      </c>
    </row>
    <row r="7388" spans="1:1" x14ac:dyDescent="0.2">
      <c r="A7388" s="12" t="s">
        <v>1528</v>
      </c>
    </row>
    <row r="7389" spans="1:1" x14ac:dyDescent="0.2">
      <c r="A7389" s="25">
        <v>180067265</v>
      </c>
    </row>
    <row r="7390" spans="1:1" x14ac:dyDescent="0.2">
      <c r="A7390" s="26" t="s">
        <v>4948</v>
      </c>
    </row>
    <row r="7391" spans="1:1" x14ac:dyDescent="0.2">
      <c r="A7391" s="27" t="s">
        <v>885</v>
      </c>
    </row>
    <row r="7392" spans="1:1" x14ac:dyDescent="0.2">
      <c r="A7392" s="28" t="s">
        <v>19</v>
      </c>
    </row>
    <row r="7393" spans="1:1" x14ac:dyDescent="0.2">
      <c r="A7393" s="12" t="s">
        <v>2818</v>
      </c>
    </row>
    <row r="7394" spans="1:1" x14ac:dyDescent="0.2">
      <c r="A7394" s="25">
        <v>180219264</v>
      </c>
    </row>
    <row r="7395" spans="1:1" x14ac:dyDescent="0.2">
      <c r="A7395" s="26" t="s">
        <v>4824</v>
      </c>
    </row>
    <row r="7396" spans="1:1" x14ac:dyDescent="0.2">
      <c r="A7396" s="27" t="s">
        <v>233</v>
      </c>
    </row>
    <row r="7397" spans="1:1" x14ac:dyDescent="0.2">
      <c r="A7397" s="28" t="s">
        <v>19</v>
      </c>
    </row>
    <row r="7398" spans="1:1" x14ac:dyDescent="0.2">
      <c r="A7398" s="12" t="s">
        <v>2342</v>
      </c>
    </row>
    <row r="7399" spans="1:1" x14ac:dyDescent="0.2">
      <c r="A7399" s="25">
        <v>180167175</v>
      </c>
    </row>
    <row r="7400" spans="1:1" x14ac:dyDescent="0.2">
      <c r="A7400" s="26" t="s">
        <v>4802</v>
      </c>
    </row>
    <row r="7401" spans="1:1" x14ac:dyDescent="0.2">
      <c r="A7401" s="27" t="s">
        <v>57</v>
      </c>
    </row>
    <row r="7402" spans="1:1" x14ac:dyDescent="0.2">
      <c r="A7402" s="28" t="s">
        <v>19</v>
      </c>
    </row>
    <row r="7403" spans="1:1" x14ac:dyDescent="0.2">
      <c r="A7403" s="12" t="s">
        <v>1524</v>
      </c>
    </row>
    <row r="7404" spans="1:1" x14ac:dyDescent="0.2">
      <c r="A7404" s="25">
        <v>180067200</v>
      </c>
    </row>
    <row r="7405" spans="1:1" x14ac:dyDescent="0.2">
      <c r="A7405" s="26" t="s">
        <v>4811</v>
      </c>
    </row>
    <row r="7406" spans="1:1" x14ac:dyDescent="0.2">
      <c r="A7406" s="27" t="s">
        <v>952</v>
      </c>
    </row>
    <row r="7407" spans="1:1" x14ac:dyDescent="0.2">
      <c r="A7407" s="28" t="s">
        <v>19</v>
      </c>
    </row>
    <row r="7408" spans="1:1" x14ac:dyDescent="0.2">
      <c r="A7408" s="12" t="s">
        <v>1475</v>
      </c>
    </row>
    <row r="7409" spans="1:1" x14ac:dyDescent="0.2">
      <c r="A7409" s="25">
        <v>180066506</v>
      </c>
    </row>
    <row r="7410" spans="1:1" x14ac:dyDescent="0.2">
      <c r="A7410" s="26" t="s">
        <v>4930</v>
      </c>
    </row>
    <row r="7411" spans="1:1" x14ac:dyDescent="0.2">
      <c r="A7411" s="27" t="s">
        <v>31</v>
      </c>
    </row>
    <row r="7412" spans="1:1" x14ac:dyDescent="0.2">
      <c r="A7412" s="28" t="s">
        <v>19</v>
      </c>
    </row>
    <row r="7413" spans="1:1" x14ac:dyDescent="0.2">
      <c r="A7413" s="25">
        <v>180141982</v>
      </c>
    </row>
    <row r="7414" spans="1:1" x14ac:dyDescent="0.2">
      <c r="A7414" s="26" t="s">
        <v>4414</v>
      </c>
    </row>
    <row r="7415" spans="1:1" x14ac:dyDescent="0.2">
      <c r="A7415" s="27" t="s">
        <v>4414</v>
      </c>
    </row>
    <row r="7416" spans="1:1" x14ac:dyDescent="0.2">
      <c r="A7416" s="28" t="s">
        <v>19</v>
      </c>
    </row>
    <row r="7417" spans="1:1" x14ac:dyDescent="0.2">
      <c r="A7417" s="12" t="s">
        <v>1213</v>
      </c>
    </row>
    <row r="7418" spans="1:1" x14ac:dyDescent="0.2">
      <c r="A7418" s="25">
        <v>180060389</v>
      </c>
    </row>
    <row r="7419" spans="1:1" x14ac:dyDescent="0.2">
      <c r="A7419" s="26" t="s">
        <v>4839</v>
      </c>
    </row>
    <row r="7420" spans="1:1" x14ac:dyDescent="0.2">
      <c r="A7420" s="27" t="s">
        <v>919</v>
      </c>
    </row>
    <row r="7421" spans="1:1" x14ac:dyDescent="0.2">
      <c r="A7421" s="28" t="s">
        <v>19</v>
      </c>
    </row>
    <row r="7422" spans="1:1" x14ac:dyDescent="0.2">
      <c r="A7422" s="25">
        <v>180136849</v>
      </c>
    </row>
    <row r="7423" spans="1:1" x14ac:dyDescent="0.2">
      <c r="A7423" s="26" t="s">
        <v>4414</v>
      </c>
    </row>
    <row r="7424" spans="1:1" x14ac:dyDescent="0.2">
      <c r="A7424" s="27" t="s">
        <v>4414</v>
      </c>
    </row>
    <row r="7425" spans="1:1" x14ac:dyDescent="0.2">
      <c r="A7425" s="28" t="s">
        <v>19</v>
      </c>
    </row>
    <row r="7426" spans="1:1" x14ac:dyDescent="0.2">
      <c r="A7426" s="12" t="s">
        <v>1404</v>
      </c>
    </row>
    <row r="7427" spans="1:1" x14ac:dyDescent="0.2">
      <c r="A7427" s="25">
        <v>180065984</v>
      </c>
    </row>
    <row r="7428" spans="1:1" x14ac:dyDescent="0.2">
      <c r="A7428" s="26" t="s">
        <v>4907</v>
      </c>
    </row>
    <row r="7429" spans="1:1" x14ac:dyDescent="0.2">
      <c r="A7429" s="27" t="s">
        <v>576</v>
      </c>
    </row>
    <row r="7430" spans="1:1" x14ac:dyDescent="0.2">
      <c r="A7430" s="28" t="s">
        <v>19</v>
      </c>
    </row>
    <row r="7431" spans="1:1" x14ac:dyDescent="0.2">
      <c r="A7431" s="25">
        <v>180124271</v>
      </c>
    </row>
    <row r="7432" spans="1:1" x14ac:dyDescent="0.2">
      <c r="A7432" s="26" t="s">
        <v>4414</v>
      </c>
    </row>
    <row r="7433" spans="1:1" x14ac:dyDescent="0.2">
      <c r="A7433" s="27" t="s">
        <v>4414</v>
      </c>
    </row>
    <row r="7434" spans="1:1" x14ac:dyDescent="0.2">
      <c r="A7434" s="28" t="s">
        <v>19</v>
      </c>
    </row>
    <row r="7435" spans="1:1" x14ac:dyDescent="0.2">
      <c r="A7435" s="12" t="s">
        <v>1299</v>
      </c>
    </row>
    <row r="7436" spans="1:1" x14ac:dyDescent="0.2">
      <c r="A7436" s="25">
        <v>180065216</v>
      </c>
    </row>
    <row r="7437" spans="1:1" x14ac:dyDescent="0.2">
      <c r="A7437" s="26" t="s">
        <v>4867</v>
      </c>
    </row>
    <row r="7438" spans="1:1" x14ac:dyDescent="0.2">
      <c r="A7438" s="27" t="s">
        <v>28</v>
      </c>
    </row>
    <row r="7439" spans="1:1" x14ac:dyDescent="0.2">
      <c r="A7439" s="28" t="s">
        <v>19</v>
      </c>
    </row>
    <row r="7440" spans="1:1" x14ac:dyDescent="0.2">
      <c r="A7440" s="25">
        <v>180139495</v>
      </c>
    </row>
    <row r="7441" spans="1:1" x14ac:dyDescent="0.2">
      <c r="A7441" s="26" t="s">
        <v>4414</v>
      </c>
    </row>
    <row r="7442" spans="1:1" x14ac:dyDescent="0.2">
      <c r="A7442" s="27" t="s">
        <v>4414</v>
      </c>
    </row>
    <row r="7443" spans="1:1" x14ac:dyDescent="0.2">
      <c r="A7443" s="28" t="s">
        <v>19</v>
      </c>
    </row>
    <row r="7444" spans="1:1" x14ac:dyDescent="0.2">
      <c r="A7444" s="12" t="s">
        <v>2027</v>
      </c>
    </row>
    <row r="7445" spans="1:1" x14ac:dyDescent="0.2">
      <c r="A7445" s="25">
        <v>180111412</v>
      </c>
    </row>
    <row r="7446" spans="1:1" x14ac:dyDescent="0.2">
      <c r="A7446" s="26" t="s">
        <v>5108</v>
      </c>
    </row>
    <row r="7447" spans="1:1" x14ac:dyDescent="0.2">
      <c r="A7447" s="27" t="s">
        <v>2028</v>
      </c>
    </row>
    <row r="7448" spans="1:1" x14ac:dyDescent="0.2">
      <c r="A7448" s="28" t="s">
        <v>24</v>
      </c>
    </row>
    <row r="7449" spans="1:1" x14ac:dyDescent="0.2">
      <c r="A7449" s="12" t="s">
        <v>2678</v>
      </c>
    </row>
    <row r="7450" spans="1:1" x14ac:dyDescent="0.2">
      <c r="A7450" s="25">
        <v>180203546</v>
      </c>
    </row>
    <row r="7451" spans="1:1" x14ac:dyDescent="0.2">
      <c r="A7451" s="26" t="s">
        <v>5312</v>
      </c>
    </row>
    <row r="7452" spans="1:1" x14ac:dyDescent="0.2">
      <c r="A7452" s="27" t="s">
        <v>2680</v>
      </c>
    </row>
    <row r="7453" spans="1:1" x14ac:dyDescent="0.2">
      <c r="A7453" s="28" t="s">
        <v>24</v>
      </c>
    </row>
    <row r="7454" spans="1:1" x14ac:dyDescent="0.2">
      <c r="A7454" s="12" t="s">
        <v>392</v>
      </c>
    </row>
    <row r="7455" spans="1:1" x14ac:dyDescent="0.2">
      <c r="A7455" s="25">
        <v>180043425</v>
      </c>
    </row>
    <row r="7456" spans="1:1" x14ac:dyDescent="0.2">
      <c r="A7456" s="26" t="s">
        <v>4546</v>
      </c>
    </row>
    <row r="7457" spans="1:1" x14ac:dyDescent="0.2">
      <c r="A7457" s="27" t="s">
        <v>25</v>
      </c>
    </row>
    <row r="7458" spans="1:1" x14ac:dyDescent="0.2">
      <c r="A7458" s="12" t="s">
        <v>5291</v>
      </c>
    </row>
    <row r="7459" spans="1:1" x14ac:dyDescent="0.2">
      <c r="A7459" s="25">
        <v>180197835</v>
      </c>
    </row>
    <row r="7460" spans="1:1" x14ac:dyDescent="0.2">
      <c r="A7460" s="26" t="s">
        <v>4694</v>
      </c>
    </row>
    <row r="7461" spans="1:1" x14ac:dyDescent="0.2">
      <c r="A7461" s="27" t="s">
        <v>98</v>
      </c>
    </row>
    <row r="7462" spans="1:1" x14ac:dyDescent="0.2">
      <c r="A7462" s="28" t="s">
        <v>24</v>
      </c>
    </row>
    <row r="7463" spans="1:1" x14ac:dyDescent="0.2">
      <c r="A7463" s="12" t="s">
        <v>87</v>
      </c>
    </row>
    <row r="7464" spans="1:1" x14ac:dyDescent="0.2">
      <c r="A7464" s="25">
        <v>104713233</v>
      </c>
    </row>
    <row r="7465" spans="1:1" x14ac:dyDescent="0.2">
      <c r="A7465" s="26" t="s">
        <v>4440</v>
      </c>
    </row>
    <row r="7466" spans="1:1" x14ac:dyDescent="0.2">
      <c r="A7466" s="27" t="s">
        <v>25</v>
      </c>
    </row>
    <row r="7467" spans="1:1" x14ac:dyDescent="0.2">
      <c r="A7467" s="25">
        <v>180114233</v>
      </c>
    </row>
    <row r="7468" spans="1:1" x14ac:dyDescent="0.2">
      <c r="A7468" s="26" t="s">
        <v>4440</v>
      </c>
    </row>
    <row r="7469" spans="1:1" x14ac:dyDescent="0.2">
      <c r="A7469" s="27" t="s">
        <v>25</v>
      </c>
    </row>
    <row r="7470" spans="1:1" x14ac:dyDescent="0.2">
      <c r="A7470" s="12" t="s">
        <v>2452</v>
      </c>
    </row>
    <row r="7471" spans="1:1" x14ac:dyDescent="0.2">
      <c r="A7471" s="25">
        <v>180179440</v>
      </c>
    </row>
    <row r="7472" spans="1:1" x14ac:dyDescent="0.2">
      <c r="A7472" s="26" t="s">
        <v>5238</v>
      </c>
    </row>
    <row r="7473" spans="1:1" x14ac:dyDescent="0.2">
      <c r="A7473" s="27" t="s">
        <v>151</v>
      </c>
    </row>
    <row r="7474" spans="1:1" x14ac:dyDescent="0.2">
      <c r="A7474" s="28" t="s">
        <v>19</v>
      </c>
    </row>
    <row r="7475" spans="1:1" x14ac:dyDescent="0.2">
      <c r="A7475" s="12" t="s">
        <v>625</v>
      </c>
    </row>
    <row r="7476" spans="1:1" x14ac:dyDescent="0.2">
      <c r="A7476" s="25">
        <v>180045851</v>
      </c>
    </row>
    <row r="7477" spans="1:1" x14ac:dyDescent="0.2">
      <c r="A7477" s="26" t="s">
        <v>4632</v>
      </c>
    </row>
    <row r="7478" spans="1:1" x14ac:dyDescent="0.2">
      <c r="A7478" s="27" t="s">
        <v>340</v>
      </c>
    </row>
    <row r="7479" spans="1:1" x14ac:dyDescent="0.2">
      <c r="A7479" s="28" t="s">
        <v>43</v>
      </c>
    </row>
    <row r="7480" spans="1:1" x14ac:dyDescent="0.2">
      <c r="A7480" s="25">
        <v>180131928</v>
      </c>
    </row>
    <row r="7481" spans="1:1" x14ac:dyDescent="0.2">
      <c r="A7481" s="26" t="s">
        <v>4414</v>
      </c>
    </row>
    <row r="7482" spans="1:1" x14ac:dyDescent="0.2">
      <c r="A7482" s="27" t="s">
        <v>4414</v>
      </c>
    </row>
    <row r="7483" spans="1:1" x14ac:dyDescent="0.2">
      <c r="A7483" s="28" t="s">
        <v>43</v>
      </c>
    </row>
    <row r="7484" spans="1:1" x14ac:dyDescent="0.2">
      <c r="A7484" s="12" t="s">
        <v>3071</v>
      </c>
    </row>
    <row r="7485" spans="1:1" x14ac:dyDescent="0.2">
      <c r="A7485" s="25">
        <v>180207002</v>
      </c>
    </row>
    <row r="7486" spans="1:1" x14ac:dyDescent="0.2">
      <c r="A7486" s="26" t="s">
        <v>5322</v>
      </c>
    </row>
    <row r="7487" spans="1:1" x14ac:dyDescent="0.2">
      <c r="A7487" s="27" t="s">
        <v>2709</v>
      </c>
    </row>
    <row r="7488" spans="1:1" x14ac:dyDescent="0.2">
      <c r="A7488" s="28" t="s">
        <v>24</v>
      </c>
    </row>
    <row r="7489" spans="1:1" x14ac:dyDescent="0.2">
      <c r="A7489" s="12" t="s">
        <v>632</v>
      </c>
    </row>
    <row r="7490" spans="1:1" x14ac:dyDescent="0.2">
      <c r="A7490" s="25">
        <v>180045908</v>
      </c>
    </row>
    <row r="7491" spans="1:1" x14ac:dyDescent="0.2">
      <c r="A7491" s="26" t="s">
        <v>4635</v>
      </c>
    </row>
    <row r="7492" spans="1:1" x14ac:dyDescent="0.2">
      <c r="A7492" s="27" t="s">
        <v>233</v>
      </c>
    </row>
    <row r="7493" spans="1:1" x14ac:dyDescent="0.2">
      <c r="A7493" s="28" t="s">
        <v>19</v>
      </c>
    </row>
    <row r="7494" spans="1:1" x14ac:dyDescent="0.2">
      <c r="A7494" s="25">
        <v>180046262</v>
      </c>
    </row>
    <row r="7495" spans="1:1" x14ac:dyDescent="0.2">
      <c r="A7495" s="26" t="s">
        <v>4635</v>
      </c>
    </row>
    <row r="7496" spans="1:1" x14ac:dyDescent="0.2">
      <c r="A7496" s="27" t="s">
        <v>233</v>
      </c>
    </row>
    <row r="7497" spans="1:1" x14ac:dyDescent="0.2">
      <c r="A7497" s="28" t="s">
        <v>43</v>
      </c>
    </row>
    <row r="7498" spans="1:1" x14ac:dyDescent="0.2">
      <c r="A7498" s="25">
        <v>180132312</v>
      </c>
    </row>
    <row r="7499" spans="1:1" x14ac:dyDescent="0.2">
      <c r="A7499" s="26" t="s">
        <v>4414</v>
      </c>
    </row>
    <row r="7500" spans="1:1" x14ac:dyDescent="0.2">
      <c r="A7500" s="27" t="s">
        <v>4414</v>
      </c>
    </row>
    <row r="7501" spans="1:1" x14ac:dyDescent="0.2">
      <c r="A7501" s="28" t="s">
        <v>19</v>
      </c>
    </row>
    <row r="7502" spans="1:1" x14ac:dyDescent="0.2">
      <c r="A7502" s="12" t="s">
        <v>2360</v>
      </c>
    </row>
    <row r="7503" spans="1:1" x14ac:dyDescent="0.2">
      <c r="A7503" s="25">
        <v>180169097</v>
      </c>
    </row>
    <row r="7504" spans="1:1" x14ac:dyDescent="0.2">
      <c r="A7504" s="26" t="s">
        <v>4566</v>
      </c>
    </row>
    <row r="7505" spans="1:1" x14ac:dyDescent="0.2">
      <c r="A7505" s="27" t="s">
        <v>443</v>
      </c>
    </row>
    <row r="7506" spans="1:1" x14ac:dyDescent="0.2">
      <c r="A7506" s="28" t="s">
        <v>24</v>
      </c>
    </row>
    <row r="7507" spans="1:1" x14ac:dyDescent="0.2">
      <c r="A7507" s="25" t="s">
        <v>4415</v>
      </c>
    </row>
    <row r="7508" spans="1:1" x14ac:dyDescent="0.2">
      <c r="A7508" s="26" t="s">
        <v>4415</v>
      </c>
    </row>
    <row r="7509" spans="1:1" x14ac:dyDescent="0.2">
      <c r="A7509" s="27" t="s">
        <v>4415</v>
      </c>
    </row>
    <row r="7510" spans="1:1" x14ac:dyDescent="0.2">
      <c r="A7510" s="28" t="s">
        <v>4415</v>
      </c>
    </row>
    <row r="7511" spans="1:1" x14ac:dyDescent="0.2">
      <c r="A7511" s="12" t="s">
        <v>499</v>
      </c>
    </row>
    <row r="7512" spans="1:1" x14ac:dyDescent="0.2">
      <c r="A7512" s="25">
        <v>180044575</v>
      </c>
    </row>
    <row r="7513" spans="1:1" x14ac:dyDescent="0.2">
      <c r="A7513" s="26" t="s">
        <v>4546</v>
      </c>
    </row>
    <row r="7514" spans="1:1" x14ac:dyDescent="0.2">
      <c r="A7514" s="27" t="s">
        <v>25</v>
      </c>
    </row>
    <row r="7515" spans="1:1" x14ac:dyDescent="0.2">
      <c r="A7515" s="25">
        <v>180186358</v>
      </c>
    </row>
    <row r="7516" spans="1:1" x14ac:dyDescent="0.2">
      <c r="A7516" s="26" t="s">
        <v>4414</v>
      </c>
    </row>
    <row r="7517" spans="1:1" x14ac:dyDescent="0.2">
      <c r="A7517" s="27" t="s">
        <v>4414</v>
      </c>
    </row>
    <row r="7518" spans="1:1" x14ac:dyDescent="0.2">
      <c r="A7518" s="28" t="s">
        <v>19</v>
      </c>
    </row>
    <row r="7519" spans="1:1" x14ac:dyDescent="0.2">
      <c r="A7519" s="12" t="s">
        <v>2228</v>
      </c>
    </row>
    <row r="7520" spans="1:1" x14ac:dyDescent="0.2">
      <c r="A7520" s="25">
        <v>180120187</v>
      </c>
    </row>
    <row r="7521" spans="1:1" x14ac:dyDescent="0.2">
      <c r="A7521" s="26" t="s">
        <v>4794</v>
      </c>
    </row>
    <row r="7522" spans="1:1" x14ac:dyDescent="0.2">
      <c r="A7522" s="27" t="s">
        <v>28</v>
      </c>
    </row>
    <row r="7523" spans="1:1" x14ac:dyDescent="0.2">
      <c r="A7523" s="28" t="s">
        <v>19</v>
      </c>
    </row>
    <row r="7524" spans="1:1" x14ac:dyDescent="0.2">
      <c r="A7524" s="12" t="s">
        <v>155</v>
      </c>
    </row>
    <row r="7525" spans="1:1" x14ac:dyDescent="0.2">
      <c r="A7525" s="25">
        <v>104919214</v>
      </c>
    </row>
    <row r="7526" spans="1:1" x14ac:dyDescent="0.2">
      <c r="A7526" s="26" t="s">
        <v>4465</v>
      </c>
    </row>
    <row r="7527" spans="1:1" x14ac:dyDescent="0.2">
      <c r="A7527" s="27" t="s">
        <v>98</v>
      </c>
    </row>
    <row r="7528" spans="1:1" x14ac:dyDescent="0.2">
      <c r="A7528" s="28" t="s">
        <v>19</v>
      </c>
    </row>
    <row r="7529" spans="1:1" x14ac:dyDescent="0.2">
      <c r="A7529" s="25">
        <v>180125022</v>
      </c>
    </row>
    <row r="7530" spans="1:1" x14ac:dyDescent="0.2">
      <c r="A7530" s="26" t="s">
        <v>4414</v>
      </c>
    </row>
    <row r="7531" spans="1:1" x14ac:dyDescent="0.2">
      <c r="A7531" s="27" t="s">
        <v>4414</v>
      </c>
    </row>
    <row r="7532" spans="1:1" x14ac:dyDescent="0.2">
      <c r="A7532" s="28" t="s">
        <v>19</v>
      </c>
    </row>
    <row r="7533" spans="1:1" x14ac:dyDescent="0.2">
      <c r="A7533" s="25" t="s">
        <v>4415</v>
      </c>
    </row>
    <row r="7534" spans="1:1" x14ac:dyDescent="0.2">
      <c r="A7534" s="26" t="s">
        <v>4415</v>
      </c>
    </row>
    <row r="7535" spans="1:1" x14ac:dyDescent="0.2">
      <c r="A7535" s="27" t="s">
        <v>4415</v>
      </c>
    </row>
    <row r="7536" spans="1:1" x14ac:dyDescent="0.2">
      <c r="A7536" s="28" t="s">
        <v>4415</v>
      </c>
    </row>
    <row r="7537" spans="1:1" x14ac:dyDescent="0.2">
      <c r="A7537" s="12" t="s">
        <v>1588</v>
      </c>
    </row>
    <row r="7538" spans="1:1" x14ac:dyDescent="0.2">
      <c r="A7538" s="25">
        <v>180100828</v>
      </c>
    </row>
    <row r="7539" spans="1:1" x14ac:dyDescent="0.2">
      <c r="A7539" s="26" t="s">
        <v>4969</v>
      </c>
    </row>
    <row r="7540" spans="1:1" x14ac:dyDescent="0.2">
      <c r="A7540" s="27" t="s">
        <v>374</v>
      </c>
    </row>
    <row r="7541" spans="1:1" x14ac:dyDescent="0.2">
      <c r="A7541" s="28" t="s">
        <v>43</v>
      </c>
    </row>
    <row r="7542" spans="1:1" x14ac:dyDescent="0.2">
      <c r="A7542" s="12" t="s">
        <v>2311</v>
      </c>
    </row>
    <row r="7543" spans="1:1" x14ac:dyDescent="0.2">
      <c r="A7543" s="25">
        <v>180147212</v>
      </c>
    </row>
    <row r="7544" spans="1:1" x14ac:dyDescent="0.2">
      <c r="A7544" s="26" t="s">
        <v>4460</v>
      </c>
    </row>
    <row r="7545" spans="1:1" x14ac:dyDescent="0.2">
      <c r="A7545" s="27" t="s">
        <v>46</v>
      </c>
    </row>
    <row r="7546" spans="1:1" x14ac:dyDescent="0.2">
      <c r="A7546" s="28" t="s">
        <v>19</v>
      </c>
    </row>
    <row r="7547" spans="1:1" x14ac:dyDescent="0.2">
      <c r="A7547" s="25">
        <v>180168821</v>
      </c>
    </row>
    <row r="7548" spans="1:1" x14ac:dyDescent="0.2">
      <c r="A7548" s="26" t="s">
        <v>4414</v>
      </c>
    </row>
    <row r="7549" spans="1:1" x14ac:dyDescent="0.2">
      <c r="A7549" s="27" t="s">
        <v>28</v>
      </c>
    </row>
    <row r="7550" spans="1:1" x14ac:dyDescent="0.2">
      <c r="A7550" s="28" t="s">
        <v>19</v>
      </c>
    </row>
    <row r="7551" spans="1:1" x14ac:dyDescent="0.2">
      <c r="A7551" s="12" t="s">
        <v>540</v>
      </c>
    </row>
    <row r="7552" spans="1:1" x14ac:dyDescent="0.2">
      <c r="A7552" s="25">
        <v>180045029</v>
      </c>
    </row>
    <row r="7553" spans="1:1" x14ac:dyDescent="0.2">
      <c r="A7553" s="26" t="s">
        <v>4600</v>
      </c>
    </row>
    <row r="7554" spans="1:1" x14ac:dyDescent="0.2">
      <c r="A7554" s="27" t="s">
        <v>542</v>
      </c>
    </row>
    <row r="7555" spans="1:1" x14ac:dyDescent="0.2">
      <c r="A7555" s="28" t="s">
        <v>43</v>
      </c>
    </row>
    <row r="7556" spans="1:1" x14ac:dyDescent="0.2">
      <c r="A7556" s="25">
        <v>180126983</v>
      </c>
    </row>
    <row r="7557" spans="1:1" x14ac:dyDescent="0.2">
      <c r="A7557" s="26" t="s">
        <v>4414</v>
      </c>
    </row>
    <row r="7558" spans="1:1" x14ac:dyDescent="0.2">
      <c r="A7558" s="27" t="s">
        <v>4414</v>
      </c>
    </row>
    <row r="7559" spans="1:1" x14ac:dyDescent="0.2">
      <c r="A7559" s="28" t="s">
        <v>43</v>
      </c>
    </row>
    <row r="7560" spans="1:1" x14ac:dyDescent="0.2">
      <c r="A7560" s="12" t="s">
        <v>2547</v>
      </c>
    </row>
    <row r="7561" spans="1:1" x14ac:dyDescent="0.2">
      <c r="A7561" s="25">
        <v>180191017</v>
      </c>
    </row>
    <row r="7562" spans="1:1" x14ac:dyDescent="0.2">
      <c r="A7562" s="26" t="s">
        <v>5267</v>
      </c>
    </row>
    <row r="7563" spans="1:1" x14ac:dyDescent="0.2">
      <c r="A7563" s="27" t="s">
        <v>2549</v>
      </c>
    </row>
    <row r="7564" spans="1:1" x14ac:dyDescent="0.2">
      <c r="A7564" s="28" t="s">
        <v>24</v>
      </c>
    </row>
    <row r="7565" spans="1:1" x14ac:dyDescent="0.2">
      <c r="A7565" s="12" t="s">
        <v>1798</v>
      </c>
    </row>
    <row r="7566" spans="1:1" x14ac:dyDescent="0.2">
      <c r="A7566" s="25">
        <v>180106842</v>
      </c>
    </row>
    <row r="7567" spans="1:1" x14ac:dyDescent="0.2">
      <c r="A7567" s="26" t="s">
        <v>5037</v>
      </c>
    </row>
    <row r="7568" spans="1:1" x14ac:dyDescent="0.2">
      <c r="A7568" s="27" t="s">
        <v>777</v>
      </c>
    </row>
    <row r="7569" spans="1:1" x14ac:dyDescent="0.2">
      <c r="A7569" s="28" t="s">
        <v>19</v>
      </c>
    </row>
    <row r="7570" spans="1:1" x14ac:dyDescent="0.2">
      <c r="A7570" s="12" t="s">
        <v>227</v>
      </c>
    </row>
    <row r="7571" spans="1:1" x14ac:dyDescent="0.2">
      <c r="A7571" s="25">
        <v>180040248</v>
      </c>
    </row>
    <row r="7572" spans="1:1" x14ac:dyDescent="0.2">
      <c r="A7572" s="26" t="s">
        <v>4476</v>
      </c>
    </row>
    <row r="7573" spans="1:1" x14ac:dyDescent="0.2">
      <c r="A7573" s="27" t="s">
        <v>86</v>
      </c>
    </row>
    <row r="7574" spans="1:1" x14ac:dyDescent="0.2">
      <c r="A7574" s="28" t="s">
        <v>24</v>
      </c>
    </row>
    <row r="7575" spans="1:1" x14ac:dyDescent="0.2">
      <c r="A7575" s="12" t="s">
        <v>3044</v>
      </c>
    </row>
    <row r="7576" spans="1:1" x14ac:dyDescent="0.2">
      <c r="A7576" s="25">
        <v>180048737</v>
      </c>
    </row>
    <row r="7577" spans="1:1" x14ac:dyDescent="0.2">
      <c r="A7577" s="26" t="s">
        <v>4728</v>
      </c>
    </row>
    <row r="7578" spans="1:1" x14ac:dyDescent="0.2">
      <c r="A7578" s="27" t="s">
        <v>42</v>
      </c>
    </row>
    <row r="7579" spans="1:1" x14ac:dyDescent="0.2">
      <c r="A7579" s="12" t="s">
        <v>2434</v>
      </c>
    </row>
    <row r="7580" spans="1:1" x14ac:dyDescent="0.2">
      <c r="A7580" s="25">
        <v>180178105</v>
      </c>
    </row>
    <row r="7581" spans="1:1" x14ac:dyDescent="0.2">
      <c r="A7581" s="26" t="s">
        <v>4614</v>
      </c>
    </row>
    <row r="7582" spans="1:1" x14ac:dyDescent="0.2">
      <c r="A7582" s="27" t="s">
        <v>42</v>
      </c>
    </row>
    <row r="7583" spans="1:1" x14ac:dyDescent="0.2">
      <c r="A7583" s="12" t="s">
        <v>2336</v>
      </c>
    </row>
    <row r="7584" spans="1:1" x14ac:dyDescent="0.2">
      <c r="A7584" s="25">
        <v>180164893</v>
      </c>
    </row>
    <row r="7585" spans="1:1" x14ac:dyDescent="0.2">
      <c r="A7585" s="26" t="s">
        <v>5202</v>
      </c>
    </row>
    <row r="7586" spans="1:1" x14ac:dyDescent="0.2">
      <c r="A7586" s="27" t="s">
        <v>2338</v>
      </c>
    </row>
    <row r="7587" spans="1:1" x14ac:dyDescent="0.2">
      <c r="A7587" s="28" t="s">
        <v>19</v>
      </c>
    </row>
    <row r="7588" spans="1:1" x14ac:dyDescent="0.2">
      <c r="A7588" s="12" t="s">
        <v>2630</v>
      </c>
    </row>
    <row r="7589" spans="1:1" x14ac:dyDescent="0.2">
      <c r="A7589" s="25">
        <v>180199298</v>
      </c>
    </row>
    <row r="7590" spans="1:1" x14ac:dyDescent="0.2">
      <c r="A7590" s="26" t="s">
        <v>5294</v>
      </c>
    </row>
    <row r="7591" spans="1:1" x14ac:dyDescent="0.2">
      <c r="A7591" s="27" t="s">
        <v>340</v>
      </c>
    </row>
    <row r="7592" spans="1:1" x14ac:dyDescent="0.2">
      <c r="A7592" s="28" t="s">
        <v>19</v>
      </c>
    </row>
    <row r="7593" spans="1:1" x14ac:dyDescent="0.2">
      <c r="A7593" s="12" t="s">
        <v>655</v>
      </c>
    </row>
    <row r="7594" spans="1:1" x14ac:dyDescent="0.2">
      <c r="A7594" s="25">
        <v>180046092</v>
      </c>
    </row>
    <row r="7595" spans="1:1" x14ac:dyDescent="0.2">
      <c r="A7595" s="26" t="s">
        <v>4644</v>
      </c>
    </row>
    <row r="7596" spans="1:1" x14ac:dyDescent="0.2">
      <c r="A7596" s="27" t="s">
        <v>657</v>
      </c>
    </row>
    <row r="7597" spans="1:1" x14ac:dyDescent="0.2">
      <c r="A7597" s="28" t="s">
        <v>24</v>
      </c>
    </row>
    <row r="7598" spans="1:1" x14ac:dyDescent="0.2">
      <c r="A7598" s="25">
        <v>180128609</v>
      </c>
    </row>
    <row r="7599" spans="1:1" x14ac:dyDescent="0.2">
      <c r="A7599" s="26" t="s">
        <v>4414</v>
      </c>
    </row>
    <row r="7600" spans="1:1" x14ac:dyDescent="0.2">
      <c r="A7600" s="27" t="s">
        <v>4414</v>
      </c>
    </row>
    <row r="7601" spans="1:1" x14ac:dyDescent="0.2">
      <c r="A7601" s="28" t="s">
        <v>24</v>
      </c>
    </row>
    <row r="7602" spans="1:1" x14ac:dyDescent="0.2">
      <c r="A7602" s="12" t="s">
        <v>598</v>
      </c>
    </row>
    <row r="7603" spans="1:1" x14ac:dyDescent="0.2">
      <c r="A7603" s="25">
        <v>180045665</v>
      </c>
    </row>
    <row r="7604" spans="1:1" x14ac:dyDescent="0.2">
      <c r="A7604" s="26" t="s">
        <v>4488</v>
      </c>
    </row>
    <row r="7605" spans="1:1" x14ac:dyDescent="0.2">
      <c r="A7605" s="27" t="s">
        <v>28</v>
      </c>
    </row>
    <row r="7606" spans="1:1" x14ac:dyDescent="0.2">
      <c r="A7606" s="28" t="s">
        <v>19</v>
      </c>
    </row>
    <row r="7607" spans="1:1" x14ac:dyDescent="0.2">
      <c r="A7607" s="25">
        <v>180129788</v>
      </c>
    </row>
    <row r="7608" spans="1:1" x14ac:dyDescent="0.2">
      <c r="A7608" s="26" t="s">
        <v>4414</v>
      </c>
    </row>
    <row r="7609" spans="1:1" x14ac:dyDescent="0.2">
      <c r="A7609" s="27" t="s">
        <v>4414</v>
      </c>
    </row>
    <row r="7610" spans="1:1" x14ac:dyDescent="0.2">
      <c r="A7610" s="28" t="s">
        <v>19</v>
      </c>
    </row>
    <row r="7611" spans="1:1" x14ac:dyDescent="0.2">
      <c r="A7611" s="12" t="s">
        <v>2053</v>
      </c>
    </row>
    <row r="7612" spans="1:1" x14ac:dyDescent="0.2">
      <c r="A7612" s="25">
        <v>180112621</v>
      </c>
    </row>
    <row r="7613" spans="1:1" x14ac:dyDescent="0.2">
      <c r="A7613" s="26" t="s">
        <v>5116</v>
      </c>
    </row>
    <row r="7614" spans="1:1" x14ac:dyDescent="0.2">
      <c r="A7614" s="27" t="s">
        <v>2055</v>
      </c>
    </row>
    <row r="7615" spans="1:1" x14ac:dyDescent="0.2">
      <c r="A7615" s="28" t="s">
        <v>24</v>
      </c>
    </row>
    <row r="7616" spans="1:1" x14ac:dyDescent="0.2">
      <c r="A7616" s="12" t="s">
        <v>2480</v>
      </c>
    </row>
    <row r="7617" spans="1:1" x14ac:dyDescent="0.2">
      <c r="A7617" s="25">
        <v>180197104</v>
      </c>
    </row>
    <row r="7618" spans="1:1" x14ac:dyDescent="0.2">
      <c r="A7618" s="26" t="s">
        <v>5289</v>
      </c>
    </row>
    <row r="7619" spans="1:1" x14ac:dyDescent="0.2">
      <c r="A7619" s="27" t="s">
        <v>2616</v>
      </c>
    </row>
    <row r="7620" spans="1:1" x14ac:dyDescent="0.2">
      <c r="A7620" s="28" t="s">
        <v>24</v>
      </c>
    </row>
    <row r="7621" spans="1:1" x14ac:dyDescent="0.2">
      <c r="A7621" s="12" t="s">
        <v>1456</v>
      </c>
    </row>
    <row r="7622" spans="1:1" x14ac:dyDescent="0.2">
      <c r="A7622" s="25">
        <v>180066352</v>
      </c>
    </row>
    <row r="7623" spans="1:1" x14ac:dyDescent="0.2">
      <c r="A7623" s="26" t="s">
        <v>4922</v>
      </c>
    </row>
    <row r="7624" spans="1:1" x14ac:dyDescent="0.2">
      <c r="A7624" s="27" t="s">
        <v>919</v>
      </c>
    </row>
    <row r="7625" spans="1:1" x14ac:dyDescent="0.2">
      <c r="A7625" s="28" t="s">
        <v>19</v>
      </c>
    </row>
    <row r="7626" spans="1:1" x14ac:dyDescent="0.2">
      <c r="A7626" s="25">
        <v>180141664</v>
      </c>
    </row>
    <row r="7627" spans="1:1" x14ac:dyDescent="0.2">
      <c r="A7627" s="26" t="s">
        <v>4414</v>
      </c>
    </row>
    <row r="7628" spans="1:1" x14ac:dyDescent="0.2">
      <c r="A7628" s="27" t="s">
        <v>4414</v>
      </c>
    </row>
    <row r="7629" spans="1:1" x14ac:dyDescent="0.2">
      <c r="A7629" s="28" t="s">
        <v>19</v>
      </c>
    </row>
    <row r="7630" spans="1:1" x14ac:dyDescent="0.2">
      <c r="A7630" s="12" t="s">
        <v>721</v>
      </c>
    </row>
    <row r="7631" spans="1:1" x14ac:dyDescent="0.2">
      <c r="A7631" s="25">
        <v>180046637</v>
      </c>
    </row>
    <row r="7632" spans="1:1" x14ac:dyDescent="0.2">
      <c r="A7632" s="26" t="s">
        <v>4668</v>
      </c>
    </row>
    <row r="7633" spans="1:1" x14ac:dyDescent="0.2">
      <c r="A7633" s="27" t="s">
        <v>723</v>
      </c>
    </row>
    <row r="7634" spans="1:1" x14ac:dyDescent="0.2">
      <c r="A7634" s="28" t="s">
        <v>43</v>
      </c>
    </row>
    <row r="7635" spans="1:1" x14ac:dyDescent="0.2">
      <c r="A7635" s="12" t="s">
        <v>750</v>
      </c>
    </row>
    <row r="7636" spans="1:1" x14ac:dyDescent="0.2">
      <c r="A7636" s="25">
        <v>180046947</v>
      </c>
    </row>
    <row r="7637" spans="1:1" x14ac:dyDescent="0.2">
      <c r="A7637" s="26" t="s">
        <v>4680</v>
      </c>
    </row>
    <row r="7638" spans="1:1" x14ac:dyDescent="0.2">
      <c r="A7638" s="27" t="s">
        <v>52</v>
      </c>
    </row>
    <row r="7639" spans="1:1" x14ac:dyDescent="0.2">
      <c r="A7639" s="28" t="s">
        <v>19</v>
      </c>
    </row>
    <row r="7640" spans="1:1" x14ac:dyDescent="0.2">
      <c r="A7640" s="25">
        <v>180131286</v>
      </c>
    </row>
    <row r="7641" spans="1:1" x14ac:dyDescent="0.2">
      <c r="A7641" s="26" t="s">
        <v>4414</v>
      </c>
    </row>
    <row r="7642" spans="1:1" x14ac:dyDescent="0.2">
      <c r="A7642" s="27" t="s">
        <v>4414</v>
      </c>
    </row>
    <row r="7643" spans="1:1" x14ac:dyDescent="0.2">
      <c r="A7643" s="28" t="s">
        <v>19</v>
      </c>
    </row>
    <row r="7644" spans="1:1" x14ac:dyDescent="0.2">
      <c r="A7644" s="12" t="s">
        <v>630</v>
      </c>
    </row>
    <row r="7645" spans="1:1" x14ac:dyDescent="0.2">
      <c r="A7645" s="25">
        <v>180045886</v>
      </c>
    </row>
    <row r="7646" spans="1:1" x14ac:dyDescent="0.2">
      <c r="A7646" s="26" t="s">
        <v>4634</v>
      </c>
    </row>
    <row r="7647" spans="1:1" x14ac:dyDescent="0.2">
      <c r="A7647" s="27" t="s">
        <v>39</v>
      </c>
    </row>
    <row r="7648" spans="1:1" x14ac:dyDescent="0.2">
      <c r="A7648" s="28" t="s">
        <v>43</v>
      </c>
    </row>
    <row r="7649" spans="1:1" x14ac:dyDescent="0.2">
      <c r="A7649" s="25">
        <v>180046440</v>
      </c>
    </row>
    <row r="7650" spans="1:1" x14ac:dyDescent="0.2">
      <c r="A7650" s="26" t="s">
        <v>4435</v>
      </c>
    </row>
    <row r="7651" spans="1:1" x14ac:dyDescent="0.2">
      <c r="A7651" s="27" t="s">
        <v>39</v>
      </c>
    </row>
    <row r="7652" spans="1:1" x14ac:dyDescent="0.2">
      <c r="A7652" s="28" t="s">
        <v>19</v>
      </c>
    </row>
    <row r="7653" spans="1:1" x14ac:dyDescent="0.2">
      <c r="A7653" s="25">
        <v>180130034</v>
      </c>
    </row>
    <row r="7654" spans="1:1" x14ac:dyDescent="0.2">
      <c r="A7654" s="26" t="s">
        <v>4414</v>
      </c>
    </row>
    <row r="7655" spans="1:1" x14ac:dyDescent="0.2">
      <c r="A7655" s="27" t="s">
        <v>4414</v>
      </c>
    </row>
    <row r="7656" spans="1:1" x14ac:dyDescent="0.2">
      <c r="A7656" s="28" t="s">
        <v>19</v>
      </c>
    </row>
    <row r="7657" spans="1:1" x14ac:dyDescent="0.2">
      <c r="A7657" s="25">
        <v>180168600</v>
      </c>
    </row>
    <row r="7658" spans="1:1" x14ac:dyDescent="0.2">
      <c r="A7658" s="26" t="s">
        <v>4414</v>
      </c>
    </row>
    <row r="7659" spans="1:1" x14ac:dyDescent="0.2">
      <c r="A7659" s="27" t="s">
        <v>4414</v>
      </c>
    </row>
    <row r="7660" spans="1:1" x14ac:dyDescent="0.2">
      <c r="A7660" s="28" t="s">
        <v>43</v>
      </c>
    </row>
    <row r="7661" spans="1:1" x14ac:dyDescent="0.2">
      <c r="A7661" s="12" t="s">
        <v>1181</v>
      </c>
    </row>
    <row r="7662" spans="1:1" x14ac:dyDescent="0.2">
      <c r="A7662" s="25">
        <v>180054907</v>
      </c>
    </row>
    <row r="7663" spans="1:1" x14ac:dyDescent="0.2">
      <c r="A7663" s="26" t="s">
        <v>4829</v>
      </c>
    </row>
    <row r="7664" spans="1:1" x14ac:dyDescent="0.2">
      <c r="A7664" s="27" t="s">
        <v>73</v>
      </c>
    </row>
    <row r="7665" spans="1:1" x14ac:dyDescent="0.2">
      <c r="A7665" s="28" t="s">
        <v>19</v>
      </c>
    </row>
    <row r="7666" spans="1:1" x14ac:dyDescent="0.2">
      <c r="A7666" s="12" t="s">
        <v>2472</v>
      </c>
    </row>
    <row r="7667" spans="1:1" x14ac:dyDescent="0.2">
      <c r="A7667" s="25">
        <v>180180495</v>
      </c>
    </row>
    <row r="7668" spans="1:1" x14ac:dyDescent="0.2">
      <c r="A7668" s="26" t="s">
        <v>5243</v>
      </c>
    </row>
    <row r="7669" spans="1:1" x14ac:dyDescent="0.2">
      <c r="A7669" s="27" t="s">
        <v>233</v>
      </c>
    </row>
    <row r="7670" spans="1:1" x14ac:dyDescent="0.2">
      <c r="A7670" s="28" t="s">
        <v>19</v>
      </c>
    </row>
    <row r="7671" spans="1:1" x14ac:dyDescent="0.2">
      <c r="A7671" s="12" t="s">
        <v>1079</v>
      </c>
    </row>
    <row r="7672" spans="1:1" x14ac:dyDescent="0.2">
      <c r="A7672" s="25">
        <v>180051630</v>
      </c>
    </row>
    <row r="7673" spans="1:1" x14ac:dyDescent="0.2">
      <c r="A7673" s="26" t="s">
        <v>4628</v>
      </c>
    </row>
    <row r="7674" spans="1:1" x14ac:dyDescent="0.2">
      <c r="A7674" s="27" t="s">
        <v>617</v>
      </c>
    </row>
    <row r="7675" spans="1:1" x14ac:dyDescent="0.2">
      <c r="A7675" s="28" t="s">
        <v>19</v>
      </c>
    </row>
    <row r="7676" spans="1:1" x14ac:dyDescent="0.2">
      <c r="A7676" s="12" t="s">
        <v>615</v>
      </c>
    </row>
    <row r="7677" spans="1:1" x14ac:dyDescent="0.2">
      <c r="A7677" s="25">
        <v>180045789</v>
      </c>
    </row>
    <row r="7678" spans="1:1" x14ac:dyDescent="0.2">
      <c r="A7678" s="26" t="s">
        <v>4628</v>
      </c>
    </row>
    <row r="7679" spans="1:1" x14ac:dyDescent="0.2">
      <c r="A7679" s="27" t="s">
        <v>617</v>
      </c>
    </row>
    <row r="7680" spans="1:1" x14ac:dyDescent="0.2">
      <c r="A7680" s="28" t="s">
        <v>19</v>
      </c>
    </row>
    <row r="7681" spans="1:1" x14ac:dyDescent="0.2">
      <c r="A7681" s="25">
        <v>180051606</v>
      </c>
    </row>
    <row r="7682" spans="1:1" x14ac:dyDescent="0.2">
      <c r="A7682" s="26" t="s">
        <v>4786</v>
      </c>
    </row>
    <row r="7683" spans="1:1" x14ac:dyDescent="0.2">
      <c r="A7683" s="27" t="s">
        <v>617</v>
      </c>
    </row>
    <row r="7684" spans="1:1" x14ac:dyDescent="0.2">
      <c r="A7684" s="28" t="s">
        <v>19</v>
      </c>
    </row>
    <row r="7685" spans="1:1" x14ac:dyDescent="0.2">
      <c r="A7685" s="25">
        <v>180131472</v>
      </c>
    </row>
    <row r="7686" spans="1:1" x14ac:dyDescent="0.2">
      <c r="A7686" s="26" t="s">
        <v>4414</v>
      </c>
    </row>
    <row r="7687" spans="1:1" x14ac:dyDescent="0.2">
      <c r="A7687" s="27" t="s">
        <v>4414</v>
      </c>
    </row>
    <row r="7688" spans="1:1" x14ac:dyDescent="0.2">
      <c r="A7688" s="28" t="s">
        <v>19</v>
      </c>
    </row>
    <row r="7689" spans="1:1" x14ac:dyDescent="0.2">
      <c r="A7689" s="25">
        <v>180133165</v>
      </c>
    </row>
    <row r="7690" spans="1:1" x14ac:dyDescent="0.2">
      <c r="A7690" s="26" t="s">
        <v>4414</v>
      </c>
    </row>
    <row r="7691" spans="1:1" x14ac:dyDescent="0.2">
      <c r="A7691" s="27" t="s">
        <v>4414</v>
      </c>
    </row>
    <row r="7692" spans="1:1" x14ac:dyDescent="0.2">
      <c r="A7692" s="28" t="s">
        <v>19</v>
      </c>
    </row>
    <row r="7693" spans="1:1" x14ac:dyDescent="0.2">
      <c r="A7693" s="12" t="s">
        <v>2205</v>
      </c>
    </row>
    <row r="7694" spans="1:1" x14ac:dyDescent="0.2">
      <c r="A7694" s="25">
        <v>180118913</v>
      </c>
    </row>
    <row r="7695" spans="1:1" x14ac:dyDescent="0.2">
      <c r="A7695" s="26" t="s">
        <v>5165</v>
      </c>
    </row>
    <row r="7696" spans="1:1" x14ac:dyDescent="0.2">
      <c r="A7696" s="27" t="s">
        <v>2207</v>
      </c>
    </row>
    <row r="7697" spans="1:1" x14ac:dyDescent="0.2">
      <c r="A7697" s="28" t="s">
        <v>24</v>
      </c>
    </row>
    <row r="7698" spans="1:1" x14ac:dyDescent="0.2">
      <c r="A7698" s="12" t="s">
        <v>2586</v>
      </c>
    </row>
    <row r="7699" spans="1:1" x14ac:dyDescent="0.2">
      <c r="A7699" s="25">
        <v>180195255</v>
      </c>
    </row>
    <row r="7700" spans="1:1" x14ac:dyDescent="0.2">
      <c r="A7700" s="26" t="s">
        <v>5282</v>
      </c>
    </row>
    <row r="7701" spans="1:1" x14ac:dyDescent="0.2">
      <c r="A7701" s="27" t="s">
        <v>2588</v>
      </c>
    </row>
    <row r="7702" spans="1:1" x14ac:dyDescent="0.2">
      <c r="A7702" s="28" t="s">
        <v>24</v>
      </c>
    </row>
    <row r="7703" spans="1:1" x14ac:dyDescent="0.2">
      <c r="A7703" s="12" t="s">
        <v>2354</v>
      </c>
    </row>
    <row r="7704" spans="1:1" x14ac:dyDescent="0.2">
      <c r="A7704" s="25">
        <v>180169291</v>
      </c>
    </row>
    <row r="7705" spans="1:1" x14ac:dyDescent="0.2">
      <c r="A7705" s="26" t="s">
        <v>5209</v>
      </c>
    </row>
    <row r="7706" spans="1:1" x14ac:dyDescent="0.2">
      <c r="A7706" s="27" t="s">
        <v>2356</v>
      </c>
    </row>
    <row r="7707" spans="1:1" x14ac:dyDescent="0.2">
      <c r="A7707" s="28" t="s">
        <v>24</v>
      </c>
    </row>
    <row r="7708" spans="1:1" x14ac:dyDescent="0.2">
      <c r="A7708" s="12" t="s">
        <v>2023</v>
      </c>
    </row>
    <row r="7709" spans="1:1" x14ac:dyDescent="0.2">
      <c r="A7709" s="25">
        <v>180111315</v>
      </c>
    </row>
    <row r="7710" spans="1:1" x14ac:dyDescent="0.2">
      <c r="A7710" s="26" t="s">
        <v>4653</v>
      </c>
    </row>
    <row r="7711" spans="1:1" x14ac:dyDescent="0.2">
      <c r="A7711" s="27" t="s">
        <v>682</v>
      </c>
    </row>
    <row r="7712" spans="1:1" x14ac:dyDescent="0.2">
      <c r="A7712" s="28" t="s">
        <v>19</v>
      </c>
    </row>
    <row r="7713" spans="1:1" x14ac:dyDescent="0.2">
      <c r="A7713" s="12" t="s">
        <v>745</v>
      </c>
    </row>
    <row r="7714" spans="1:1" x14ac:dyDescent="0.2">
      <c r="A7714" s="25">
        <v>180046815</v>
      </c>
    </row>
    <row r="7715" spans="1:1" x14ac:dyDescent="0.2">
      <c r="A7715" s="26" t="s">
        <v>4677</v>
      </c>
    </row>
    <row r="7716" spans="1:1" x14ac:dyDescent="0.2">
      <c r="A7716" s="27" t="s">
        <v>46</v>
      </c>
    </row>
    <row r="7717" spans="1:1" x14ac:dyDescent="0.2">
      <c r="A7717" s="28" t="s">
        <v>43</v>
      </c>
    </row>
    <row r="7718" spans="1:1" x14ac:dyDescent="0.2">
      <c r="A7718" s="25">
        <v>180131065</v>
      </c>
    </row>
    <row r="7719" spans="1:1" x14ac:dyDescent="0.2">
      <c r="A7719" s="26" t="s">
        <v>4414</v>
      </c>
    </row>
    <row r="7720" spans="1:1" x14ac:dyDescent="0.2">
      <c r="A7720" s="27" t="s">
        <v>4414</v>
      </c>
    </row>
    <row r="7721" spans="1:1" x14ac:dyDescent="0.2">
      <c r="A7721" s="28" t="s">
        <v>43</v>
      </c>
    </row>
    <row r="7722" spans="1:1" x14ac:dyDescent="0.2">
      <c r="A7722" s="25">
        <v>180186390</v>
      </c>
    </row>
    <row r="7723" spans="1:1" x14ac:dyDescent="0.2">
      <c r="A7723" s="26" t="s">
        <v>4414</v>
      </c>
    </row>
    <row r="7724" spans="1:1" x14ac:dyDescent="0.2">
      <c r="A7724" s="27" t="s">
        <v>4414</v>
      </c>
    </row>
    <row r="7725" spans="1:1" x14ac:dyDescent="0.2">
      <c r="A7725" s="28" t="s">
        <v>43</v>
      </c>
    </row>
    <row r="7726" spans="1:1" x14ac:dyDescent="0.2">
      <c r="A7726" s="12" t="s">
        <v>817</v>
      </c>
    </row>
    <row r="7727" spans="1:1" x14ac:dyDescent="0.2">
      <c r="A7727" s="25">
        <v>180047684</v>
      </c>
    </row>
    <row r="7728" spans="1:1" x14ac:dyDescent="0.2">
      <c r="A7728" s="26" t="s">
        <v>4703</v>
      </c>
    </row>
    <row r="7729" spans="1:1" x14ac:dyDescent="0.2">
      <c r="A7729" s="27" t="s">
        <v>25</v>
      </c>
    </row>
    <row r="7730" spans="1:1" x14ac:dyDescent="0.2">
      <c r="A7730" s="25">
        <v>180108756</v>
      </c>
    </row>
    <row r="7731" spans="1:1" x14ac:dyDescent="0.2">
      <c r="A7731" s="26" t="s">
        <v>4703</v>
      </c>
    </row>
    <row r="7732" spans="1:1" x14ac:dyDescent="0.2">
      <c r="A7732" s="27" t="s">
        <v>25</v>
      </c>
    </row>
    <row r="7733" spans="1:1" x14ac:dyDescent="0.2">
      <c r="A7733" s="25">
        <v>180134838</v>
      </c>
    </row>
    <row r="7734" spans="1:1" x14ac:dyDescent="0.2">
      <c r="A7734" s="26" t="s">
        <v>4414</v>
      </c>
    </row>
    <row r="7735" spans="1:1" x14ac:dyDescent="0.2">
      <c r="A7735" s="27" t="s">
        <v>4414</v>
      </c>
    </row>
    <row r="7736" spans="1:1" x14ac:dyDescent="0.2">
      <c r="A7736" s="28" t="s">
        <v>19</v>
      </c>
    </row>
    <row r="7737" spans="1:1" x14ac:dyDescent="0.2">
      <c r="A7737" s="12" t="s">
        <v>2521</v>
      </c>
    </row>
    <row r="7738" spans="1:1" x14ac:dyDescent="0.2">
      <c r="A7738" s="25">
        <v>180187192</v>
      </c>
    </row>
    <row r="7739" spans="1:1" x14ac:dyDescent="0.2">
      <c r="A7739" s="26" t="s">
        <v>5258</v>
      </c>
    </row>
    <row r="7740" spans="1:1" x14ac:dyDescent="0.2">
      <c r="A7740" s="27" t="s">
        <v>1463</v>
      </c>
    </row>
    <row r="7741" spans="1:1" x14ac:dyDescent="0.2">
      <c r="A7741" s="28" t="s">
        <v>24</v>
      </c>
    </row>
    <row r="7742" spans="1:1" x14ac:dyDescent="0.2">
      <c r="A7742" s="12" t="s">
        <v>1737</v>
      </c>
    </row>
    <row r="7743" spans="1:1" x14ac:dyDescent="0.2">
      <c r="A7743" s="25">
        <v>180105560</v>
      </c>
    </row>
    <row r="7744" spans="1:1" x14ac:dyDescent="0.2">
      <c r="A7744" s="26" t="s">
        <v>5021</v>
      </c>
    </row>
    <row r="7745" spans="1:1" x14ac:dyDescent="0.2">
      <c r="A7745" s="27" t="s">
        <v>1739</v>
      </c>
    </row>
    <row r="7746" spans="1:1" x14ac:dyDescent="0.2">
      <c r="A7746" s="28" t="s">
        <v>43</v>
      </c>
    </row>
    <row r="7747" spans="1:1" x14ac:dyDescent="0.2">
      <c r="A7747" s="12" t="s">
        <v>1454</v>
      </c>
    </row>
    <row r="7748" spans="1:1" x14ac:dyDescent="0.2">
      <c r="A7748" s="25">
        <v>180066344</v>
      </c>
    </row>
    <row r="7749" spans="1:1" x14ac:dyDescent="0.2">
      <c r="A7749" s="26" t="s">
        <v>4685</v>
      </c>
    </row>
    <row r="7750" spans="1:1" x14ac:dyDescent="0.2">
      <c r="A7750" s="27" t="s">
        <v>660</v>
      </c>
    </row>
    <row r="7751" spans="1:1" x14ac:dyDescent="0.2">
      <c r="A7751" s="28" t="s">
        <v>19</v>
      </c>
    </row>
    <row r="7752" spans="1:1" x14ac:dyDescent="0.2">
      <c r="A7752" s="12" t="s">
        <v>2456</v>
      </c>
    </row>
    <row r="7753" spans="1:1" x14ac:dyDescent="0.2">
      <c r="A7753" s="25">
        <v>180179807</v>
      </c>
    </row>
    <row r="7754" spans="1:1" x14ac:dyDescent="0.2">
      <c r="A7754" s="26" t="s">
        <v>4570</v>
      </c>
    </row>
    <row r="7755" spans="1:1" x14ac:dyDescent="0.2">
      <c r="A7755" s="27" t="s">
        <v>451</v>
      </c>
    </row>
    <row r="7756" spans="1:1" x14ac:dyDescent="0.2">
      <c r="A7756" s="28" t="s">
        <v>19</v>
      </c>
    </row>
    <row r="7757" spans="1:1" x14ac:dyDescent="0.2">
      <c r="A7757" s="12" t="s">
        <v>2420</v>
      </c>
    </row>
    <row r="7758" spans="1:1" x14ac:dyDescent="0.2">
      <c r="A7758" s="25">
        <v>180177081</v>
      </c>
    </row>
    <row r="7759" spans="1:1" x14ac:dyDescent="0.2">
      <c r="A7759" s="26" t="s">
        <v>5228</v>
      </c>
    </row>
    <row r="7760" spans="1:1" x14ac:dyDescent="0.2">
      <c r="A7760" s="27" t="s">
        <v>980</v>
      </c>
    </row>
    <row r="7761" spans="1:1" x14ac:dyDescent="0.2">
      <c r="A7761" s="28" t="s">
        <v>24</v>
      </c>
    </row>
    <row r="7762" spans="1:1" x14ac:dyDescent="0.2">
      <c r="A7762" s="25">
        <v>180177146</v>
      </c>
    </row>
    <row r="7763" spans="1:1" x14ac:dyDescent="0.2">
      <c r="A7763" s="26" t="s">
        <v>5228</v>
      </c>
    </row>
    <row r="7764" spans="1:1" x14ac:dyDescent="0.2">
      <c r="A7764" s="27" t="s">
        <v>980</v>
      </c>
    </row>
    <row r="7765" spans="1:1" x14ac:dyDescent="0.2">
      <c r="A7765" s="28" t="s">
        <v>24</v>
      </c>
    </row>
    <row r="7766" spans="1:1" x14ac:dyDescent="0.2">
      <c r="A7766" s="12" t="s">
        <v>563</v>
      </c>
    </row>
    <row r="7767" spans="1:1" x14ac:dyDescent="0.2">
      <c r="A7767" s="25">
        <v>180045312</v>
      </c>
    </row>
    <row r="7768" spans="1:1" x14ac:dyDescent="0.2">
      <c r="A7768" s="26" t="s">
        <v>4609</v>
      </c>
    </row>
    <row r="7769" spans="1:1" x14ac:dyDescent="0.2">
      <c r="A7769" s="27" t="s">
        <v>565</v>
      </c>
    </row>
    <row r="7770" spans="1:1" x14ac:dyDescent="0.2">
      <c r="A7770" s="28" t="s">
        <v>19</v>
      </c>
    </row>
    <row r="7771" spans="1:1" x14ac:dyDescent="0.2">
      <c r="A7771" s="25">
        <v>180127386</v>
      </c>
    </row>
    <row r="7772" spans="1:1" x14ac:dyDescent="0.2">
      <c r="A7772" s="26" t="s">
        <v>4414</v>
      </c>
    </row>
    <row r="7773" spans="1:1" x14ac:dyDescent="0.2">
      <c r="A7773" s="27" t="s">
        <v>4414</v>
      </c>
    </row>
    <row r="7774" spans="1:1" x14ac:dyDescent="0.2">
      <c r="A7774" s="28" t="s">
        <v>19</v>
      </c>
    </row>
    <row r="7775" spans="1:1" x14ac:dyDescent="0.2">
      <c r="A7775" s="25">
        <v>180169860</v>
      </c>
    </row>
    <row r="7776" spans="1:1" x14ac:dyDescent="0.2">
      <c r="A7776" s="26" t="s">
        <v>4609</v>
      </c>
    </row>
    <row r="7777" spans="1:1" x14ac:dyDescent="0.2">
      <c r="A7777" s="27" t="s">
        <v>565</v>
      </c>
    </row>
    <row r="7778" spans="1:1" x14ac:dyDescent="0.2">
      <c r="A7778" s="28" t="s">
        <v>24</v>
      </c>
    </row>
    <row r="7779" spans="1:1" x14ac:dyDescent="0.2">
      <c r="A7779" s="12" t="s">
        <v>197</v>
      </c>
    </row>
    <row r="7780" spans="1:1" x14ac:dyDescent="0.2">
      <c r="A7780" s="25">
        <v>180033276</v>
      </c>
    </row>
    <row r="7781" spans="1:1" x14ac:dyDescent="0.2">
      <c r="A7781" s="26" t="s">
        <v>17</v>
      </c>
    </row>
    <row r="7782" spans="1:1" x14ac:dyDescent="0.2">
      <c r="A7782" s="27" t="s">
        <v>17</v>
      </c>
    </row>
    <row r="7783" spans="1:1" x14ac:dyDescent="0.2">
      <c r="A7783" s="28" t="s">
        <v>24</v>
      </c>
    </row>
    <row r="7784" spans="1:1" x14ac:dyDescent="0.2">
      <c r="A7784" s="12" t="s">
        <v>2797</v>
      </c>
    </row>
    <row r="7785" spans="1:1" x14ac:dyDescent="0.2">
      <c r="A7785" s="25">
        <v>180044162</v>
      </c>
    </row>
    <row r="7786" spans="1:1" x14ac:dyDescent="0.2">
      <c r="A7786" s="26" t="s">
        <v>4575</v>
      </c>
    </row>
    <row r="7787" spans="1:1" x14ac:dyDescent="0.2">
      <c r="A7787" s="27" t="s">
        <v>51</v>
      </c>
    </row>
    <row r="7788" spans="1:1" x14ac:dyDescent="0.2">
      <c r="A7788" s="28" t="s">
        <v>19</v>
      </c>
    </row>
    <row r="7789" spans="1:1" x14ac:dyDescent="0.2">
      <c r="A7789" s="12" t="s">
        <v>752</v>
      </c>
    </row>
    <row r="7790" spans="1:1" x14ac:dyDescent="0.2">
      <c r="A7790" s="25">
        <v>180046955</v>
      </c>
    </row>
    <row r="7791" spans="1:1" x14ac:dyDescent="0.2">
      <c r="A7791" s="26" t="s">
        <v>4648</v>
      </c>
    </row>
    <row r="7792" spans="1:1" x14ac:dyDescent="0.2">
      <c r="A7792" s="27" t="s">
        <v>669</v>
      </c>
    </row>
    <row r="7793" spans="1:1" x14ac:dyDescent="0.2">
      <c r="A7793" s="28" t="s">
        <v>43</v>
      </c>
    </row>
    <row r="7794" spans="1:1" x14ac:dyDescent="0.2">
      <c r="A7794" s="25">
        <v>180131316</v>
      </c>
    </row>
    <row r="7795" spans="1:1" x14ac:dyDescent="0.2">
      <c r="A7795" s="26" t="s">
        <v>4414</v>
      </c>
    </row>
    <row r="7796" spans="1:1" x14ac:dyDescent="0.2">
      <c r="A7796" s="27" t="s">
        <v>4414</v>
      </c>
    </row>
    <row r="7797" spans="1:1" x14ac:dyDescent="0.2">
      <c r="A7797" s="28" t="s">
        <v>43</v>
      </c>
    </row>
    <row r="7798" spans="1:1" x14ac:dyDescent="0.2">
      <c r="A7798" s="12" t="s">
        <v>667</v>
      </c>
    </row>
    <row r="7799" spans="1:1" x14ac:dyDescent="0.2">
      <c r="A7799" s="25">
        <v>180046173</v>
      </c>
    </row>
    <row r="7800" spans="1:1" x14ac:dyDescent="0.2">
      <c r="A7800" s="26" t="s">
        <v>4648</v>
      </c>
    </row>
    <row r="7801" spans="1:1" x14ac:dyDescent="0.2">
      <c r="A7801" s="27" t="s">
        <v>669</v>
      </c>
    </row>
    <row r="7802" spans="1:1" x14ac:dyDescent="0.2">
      <c r="A7802" s="28" t="s">
        <v>43</v>
      </c>
    </row>
    <row r="7803" spans="1:1" x14ac:dyDescent="0.2">
      <c r="A7803" s="25">
        <v>180129249</v>
      </c>
    </row>
    <row r="7804" spans="1:1" x14ac:dyDescent="0.2">
      <c r="A7804" s="26" t="s">
        <v>4414</v>
      </c>
    </row>
    <row r="7805" spans="1:1" x14ac:dyDescent="0.2">
      <c r="A7805" s="27" t="s">
        <v>4414</v>
      </c>
    </row>
    <row r="7806" spans="1:1" x14ac:dyDescent="0.2">
      <c r="A7806" s="28" t="s">
        <v>43</v>
      </c>
    </row>
    <row r="7807" spans="1:1" x14ac:dyDescent="0.2">
      <c r="A7807" s="12" t="s">
        <v>2312</v>
      </c>
    </row>
    <row r="7808" spans="1:1" x14ac:dyDescent="0.2">
      <c r="A7808" s="25">
        <v>180147514</v>
      </c>
    </row>
    <row r="7809" spans="1:1" x14ac:dyDescent="0.2">
      <c r="A7809" s="26" t="s">
        <v>5196</v>
      </c>
    </row>
    <row r="7810" spans="1:1" x14ac:dyDescent="0.2">
      <c r="A7810" s="27" t="s">
        <v>2314</v>
      </c>
    </row>
    <row r="7811" spans="1:1" x14ac:dyDescent="0.2">
      <c r="A7811" s="28" t="s">
        <v>24</v>
      </c>
    </row>
    <row r="7812" spans="1:1" x14ac:dyDescent="0.2">
      <c r="A7812" s="12" t="s">
        <v>1852</v>
      </c>
    </row>
    <row r="7813" spans="1:1" x14ac:dyDescent="0.2">
      <c r="A7813" s="25">
        <v>180107806</v>
      </c>
    </row>
    <row r="7814" spans="1:1" x14ac:dyDescent="0.2">
      <c r="A7814" s="26" t="s">
        <v>5055</v>
      </c>
    </row>
    <row r="7815" spans="1:1" x14ac:dyDescent="0.2">
      <c r="A7815" s="27" t="s">
        <v>1854</v>
      </c>
    </row>
    <row r="7816" spans="1:1" x14ac:dyDescent="0.2">
      <c r="A7816" s="28" t="s">
        <v>43</v>
      </c>
    </row>
    <row r="7817" spans="1:1" x14ac:dyDescent="0.2">
      <c r="A7817" s="12" t="s">
        <v>1785</v>
      </c>
    </row>
    <row r="7818" spans="1:1" x14ac:dyDescent="0.2">
      <c r="A7818" s="25">
        <v>180106664</v>
      </c>
    </row>
    <row r="7819" spans="1:1" x14ac:dyDescent="0.2">
      <c r="A7819" s="26" t="s">
        <v>5033</v>
      </c>
    </row>
    <row r="7820" spans="1:1" x14ac:dyDescent="0.2">
      <c r="A7820" s="27" t="s">
        <v>28</v>
      </c>
    </row>
    <row r="7821" spans="1:1" x14ac:dyDescent="0.2">
      <c r="A7821" s="28" t="s">
        <v>43</v>
      </c>
    </row>
    <row r="7822" spans="1:1" x14ac:dyDescent="0.2">
      <c r="A7822" s="12" t="s">
        <v>2704</v>
      </c>
    </row>
    <row r="7823" spans="1:1" x14ac:dyDescent="0.2">
      <c r="A7823" s="25">
        <v>180205867</v>
      </c>
    </row>
    <row r="7824" spans="1:1" x14ac:dyDescent="0.2">
      <c r="A7824" s="26" t="s">
        <v>4742</v>
      </c>
    </row>
    <row r="7825" spans="1:1" x14ac:dyDescent="0.2">
      <c r="A7825" s="27" t="s">
        <v>28</v>
      </c>
    </row>
    <row r="7826" spans="1:1" x14ac:dyDescent="0.2">
      <c r="A7826" s="28" t="s">
        <v>19</v>
      </c>
    </row>
    <row r="7827" spans="1:1" x14ac:dyDescent="0.2">
      <c r="A7827" s="12" t="s">
        <v>1855</v>
      </c>
    </row>
    <row r="7828" spans="1:1" x14ac:dyDescent="0.2">
      <c r="A7828" s="25">
        <v>180107822</v>
      </c>
    </row>
    <row r="7829" spans="1:1" x14ac:dyDescent="0.2">
      <c r="A7829" s="26" t="s">
        <v>5056</v>
      </c>
    </row>
    <row r="7830" spans="1:1" x14ac:dyDescent="0.2">
      <c r="A7830" s="27" t="s">
        <v>1856</v>
      </c>
    </row>
    <row r="7831" spans="1:1" x14ac:dyDescent="0.2">
      <c r="A7831" s="28" t="s">
        <v>43</v>
      </c>
    </row>
    <row r="7832" spans="1:1" x14ac:dyDescent="0.2">
      <c r="A7832" s="12" t="s">
        <v>232</v>
      </c>
    </row>
    <row r="7833" spans="1:1" x14ac:dyDescent="0.2">
      <c r="A7833" s="25">
        <v>180040329</v>
      </c>
    </row>
    <row r="7834" spans="1:1" x14ac:dyDescent="0.2">
      <c r="A7834" s="26" t="s">
        <v>4480</v>
      </c>
    </row>
    <row r="7835" spans="1:1" x14ac:dyDescent="0.2">
      <c r="A7835" s="27" t="s">
        <v>233</v>
      </c>
    </row>
    <row r="7836" spans="1:1" x14ac:dyDescent="0.2">
      <c r="A7836" s="28" t="s">
        <v>19</v>
      </c>
    </row>
    <row r="7837" spans="1:1" x14ac:dyDescent="0.2">
      <c r="A7837" s="12" t="s">
        <v>2040</v>
      </c>
    </row>
    <row r="7838" spans="1:1" x14ac:dyDescent="0.2">
      <c r="A7838" s="25">
        <v>180111935</v>
      </c>
    </row>
    <row r="7839" spans="1:1" x14ac:dyDescent="0.2">
      <c r="A7839" s="26" t="s">
        <v>5112</v>
      </c>
    </row>
    <row r="7840" spans="1:1" x14ac:dyDescent="0.2">
      <c r="A7840" s="27" t="s">
        <v>25</v>
      </c>
    </row>
    <row r="7841" spans="1:1" x14ac:dyDescent="0.2">
      <c r="A7841" s="12" t="s">
        <v>225</v>
      </c>
    </row>
    <row r="7842" spans="1:1" x14ac:dyDescent="0.2">
      <c r="A7842" s="25">
        <v>180040235</v>
      </c>
    </row>
    <row r="7843" spans="1:1" x14ac:dyDescent="0.2">
      <c r="A7843" s="26" t="s">
        <v>4475</v>
      </c>
    </row>
    <row r="7844" spans="1:1" x14ac:dyDescent="0.2">
      <c r="A7844" s="27" t="s">
        <v>42</v>
      </c>
    </row>
    <row r="7845" spans="1:1" x14ac:dyDescent="0.2">
      <c r="A7845" s="12" t="s">
        <v>350</v>
      </c>
    </row>
    <row r="7846" spans="1:1" x14ac:dyDescent="0.2">
      <c r="A7846" s="25">
        <v>180042992</v>
      </c>
    </row>
    <row r="7847" spans="1:1" x14ac:dyDescent="0.2">
      <c r="A7847" s="26" t="s">
        <v>4527</v>
      </c>
    </row>
    <row r="7848" spans="1:1" x14ac:dyDescent="0.2">
      <c r="A7848" s="27" t="s">
        <v>352</v>
      </c>
    </row>
    <row r="7849" spans="1:1" x14ac:dyDescent="0.2">
      <c r="A7849" s="28" t="s">
        <v>19</v>
      </c>
    </row>
    <row r="7850" spans="1:1" x14ac:dyDescent="0.2">
      <c r="A7850" s="12" t="s">
        <v>1705</v>
      </c>
    </row>
    <row r="7851" spans="1:1" x14ac:dyDescent="0.2">
      <c r="A7851" s="25">
        <v>180104939</v>
      </c>
    </row>
    <row r="7852" spans="1:1" x14ac:dyDescent="0.2">
      <c r="A7852" s="26" t="s">
        <v>5008</v>
      </c>
    </row>
    <row r="7853" spans="1:1" x14ac:dyDescent="0.2">
      <c r="A7853" s="27" t="s">
        <v>42</v>
      </c>
    </row>
    <row r="7854" spans="1:1" x14ac:dyDescent="0.2">
      <c r="A7854" s="25">
        <v>180147778</v>
      </c>
    </row>
    <row r="7855" spans="1:1" x14ac:dyDescent="0.2">
      <c r="A7855" s="26" t="s">
        <v>5115</v>
      </c>
    </row>
    <row r="7856" spans="1:1" x14ac:dyDescent="0.2">
      <c r="A7856" s="27" t="s">
        <v>42</v>
      </c>
    </row>
    <row r="7857" spans="1:1" x14ac:dyDescent="0.2">
      <c r="A7857" s="12" t="s">
        <v>909</v>
      </c>
    </row>
    <row r="7858" spans="1:1" x14ac:dyDescent="0.2">
      <c r="A7858" s="25">
        <v>180048850</v>
      </c>
    </row>
    <row r="7859" spans="1:1" x14ac:dyDescent="0.2">
      <c r="A7859" s="26" t="s">
        <v>4733</v>
      </c>
    </row>
    <row r="7860" spans="1:1" x14ac:dyDescent="0.2">
      <c r="A7860" s="27" t="s">
        <v>911</v>
      </c>
    </row>
    <row r="7861" spans="1:1" x14ac:dyDescent="0.2">
      <c r="A7861" s="28" t="s">
        <v>43</v>
      </c>
    </row>
    <row r="7862" spans="1:1" x14ac:dyDescent="0.2">
      <c r="A7862" s="12" t="s">
        <v>2577</v>
      </c>
    </row>
    <row r="7863" spans="1:1" x14ac:dyDescent="0.2">
      <c r="A7863" s="25">
        <v>180194784</v>
      </c>
    </row>
    <row r="7864" spans="1:1" x14ac:dyDescent="0.2">
      <c r="A7864" s="26" t="s">
        <v>4867</v>
      </c>
    </row>
    <row r="7865" spans="1:1" x14ac:dyDescent="0.2">
      <c r="A7865" s="27" t="s">
        <v>28</v>
      </c>
    </row>
    <row r="7866" spans="1:1" x14ac:dyDescent="0.2">
      <c r="A7866" s="28" t="s">
        <v>24</v>
      </c>
    </row>
    <row r="7867" spans="1:1" x14ac:dyDescent="0.2">
      <c r="A7867" s="12" t="s">
        <v>2116</v>
      </c>
    </row>
    <row r="7868" spans="1:1" x14ac:dyDescent="0.2">
      <c r="A7868" s="25">
        <v>180115523</v>
      </c>
    </row>
    <row r="7869" spans="1:1" x14ac:dyDescent="0.2">
      <c r="A7869" s="26" t="s">
        <v>4653</v>
      </c>
    </row>
    <row r="7870" spans="1:1" x14ac:dyDescent="0.2">
      <c r="A7870" s="27" t="s">
        <v>682</v>
      </c>
    </row>
    <row r="7871" spans="1:1" x14ac:dyDescent="0.2">
      <c r="A7871" s="28" t="s">
        <v>19</v>
      </c>
    </row>
    <row r="7872" spans="1:1" x14ac:dyDescent="0.2">
      <c r="A7872" s="25">
        <v>180115566</v>
      </c>
    </row>
    <row r="7873" spans="1:1" x14ac:dyDescent="0.2">
      <c r="A7873" s="26" t="s">
        <v>4653</v>
      </c>
    </row>
    <row r="7874" spans="1:1" x14ac:dyDescent="0.2">
      <c r="A7874" s="27" t="s">
        <v>682</v>
      </c>
    </row>
    <row r="7875" spans="1:1" x14ac:dyDescent="0.2">
      <c r="A7875" s="28" t="s">
        <v>65</v>
      </c>
    </row>
    <row r="7876" spans="1:1" x14ac:dyDescent="0.2">
      <c r="A7876" s="12" t="s">
        <v>2673</v>
      </c>
    </row>
    <row r="7877" spans="1:1" x14ac:dyDescent="0.2">
      <c r="A7877" s="25">
        <v>180203066</v>
      </c>
    </row>
    <row r="7878" spans="1:1" x14ac:dyDescent="0.2">
      <c r="A7878" s="26" t="s">
        <v>5311</v>
      </c>
    </row>
    <row r="7879" spans="1:1" x14ac:dyDescent="0.2">
      <c r="A7879" s="27" t="s">
        <v>2675</v>
      </c>
    </row>
    <row r="7880" spans="1:1" x14ac:dyDescent="0.2">
      <c r="A7880" s="28" t="s">
        <v>24</v>
      </c>
    </row>
    <row r="7881" spans="1:1" x14ac:dyDescent="0.2">
      <c r="A7881" s="12" t="s">
        <v>223</v>
      </c>
    </row>
    <row r="7882" spans="1:1" x14ac:dyDescent="0.2">
      <c r="A7882" s="25">
        <v>180040183</v>
      </c>
    </row>
    <row r="7883" spans="1:1" x14ac:dyDescent="0.2">
      <c r="A7883" s="26" t="s">
        <v>4474</v>
      </c>
    </row>
    <row r="7884" spans="1:1" x14ac:dyDescent="0.2">
      <c r="A7884" s="27" t="s">
        <v>73</v>
      </c>
    </row>
    <row r="7885" spans="1:1" x14ac:dyDescent="0.2">
      <c r="A7885" s="28" t="s">
        <v>43</v>
      </c>
    </row>
    <row r="7886" spans="1:1" x14ac:dyDescent="0.2">
      <c r="A7886" s="25">
        <v>180125367</v>
      </c>
    </row>
    <row r="7887" spans="1:1" x14ac:dyDescent="0.2">
      <c r="A7887" s="26" t="s">
        <v>4414</v>
      </c>
    </row>
    <row r="7888" spans="1:1" x14ac:dyDescent="0.2">
      <c r="A7888" s="27" t="s">
        <v>4414</v>
      </c>
    </row>
    <row r="7889" spans="1:1" x14ac:dyDescent="0.2">
      <c r="A7889" s="28" t="s">
        <v>43</v>
      </c>
    </row>
    <row r="7890" spans="1:1" x14ac:dyDescent="0.2">
      <c r="A7890" s="12" t="s">
        <v>2212</v>
      </c>
    </row>
    <row r="7891" spans="1:1" x14ac:dyDescent="0.2">
      <c r="A7891" s="25">
        <v>180119669</v>
      </c>
    </row>
    <row r="7892" spans="1:1" x14ac:dyDescent="0.2">
      <c r="A7892" s="26" t="s">
        <v>5167</v>
      </c>
    </row>
    <row r="7893" spans="1:1" x14ac:dyDescent="0.2">
      <c r="A7893" s="27" t="s">
        <v>46</v>
      </c>
    </row>
    <row r="7894" spans="1:1" x14ac:dyDescent="0.2">
      <c r="A7894" s="28" t="s">
        <v>19</v>
      </c>
    </row>
    <row r="7895" spans="1:1" x14ac:dyDescent="0.2">
      <c r="A7895" s="12" t="s">
        <v>124</v>
      </c>
    </row>
    <row r="7896" spans="1:1" x14ac:dyDescent="0.2">
      <c r="A7896" s="25">
        <v>104855025</v>
      </c>
    </row>
    <row r="7897" spans="1:1" x14ac:dyDescent="0.2">
      <c r="A7897" s="26" t="s">
        <v>4454</v>
      </c>
    </row>
    <row r="7898" spans="1:1" x14ac:dyDescent="0.2">
      <c r="A7898" s="27" t="s">
        <v>126</v>
      </c>
    </row>
    <row r="7899" spans="1:1" x14ac:dyDescent="0.2">
      <c r="A7899" s="28" t="s">
        <v>19</v>
      </c>
    </row>
    <row r="7900" spans="1:1" x14ac:dyDescent="0.2">
      <c r="A7900" s="12" t="s">
        <v>2555</v>
      </c>
    </row>
    <row r="7901" spans="1:1" x14ac:dyDescent="0.2">
      <c r="A7901" s="25">
        <v>180191238</v>
      </c>
    </row>
    <row r="7902" spans="1:1" x14ac:dyDescent="0.2">
      <c r="A7902" s="26" t="s">
        <v>5269</v>
      </c>
    </row>
    <row r="7903" spans="1:1" x14ac:dyDescent="0.2">
      <c r="A7903" s="27" t="s">
        <v>2542</v>
      </c>
    </row>
    <row r="7904" spans="1:1" x14ac:dyDescent="0.2">
      <c r="A7904" s="28" t="s">
        <v>24</v>
      </c>
    </row>
    <row r="7905" spans="1:1" x14ac:dyDescent="0.2">
      <c r="A7905" s="12" t="s">
        <v>2507</v>
      </c>
    </row>
    <row r="7906" spans="1:1" x14ac:dyDescent="0.2">
      <c r="A7906" s="25">
        <v>180185173</v>
      </c>
    </row>
    <row r="7907" spans="1:1" x14ac:dyDescent="0.2">
      <c r="A7907" s="26" t="s">
        <v>4499</v>
      </c>
    </row>
    <row r="7908" spans="1:1" x14ac:dyDescent="0.2">
      <c r="A7908" s="27" t="s">
        <v>283</v>
      </c>
    </row>
    <row r="7909" spans="1:1" x14ac:dyDescent="0.2">
      <c r="A7909" s="28" t="s">
        <v>24</v>
      </c>
    </row>
    <row r="7910" spans="1:1" x14ac:dyDescent="0.2">
      <c r="A7910" s="12" t="s">
        <v>1781</v>
      </c>
    </row>
    <row r="7911" spans="1:1" x14ac:dyDescent="0.2">
      <c r="A7911" s="25">
        <v>180106508</v>
      </c>
    </row>
    <row r="7912" spans="1:1" x14ac:dyDescent="0.2">
      <c r="A7912" s="26" t="s">
        <v>4654</v>
      </c>
    </row>
    <row r="7913" spans="1:1" x14ac:dyDescent="0.2">
      <c r="A7913" s="27" t="s">
        <v>25</v>
      </c>
    </row>
    <row r="7914" spans="1:1" x14ac:dyDescent="0.2">
      <c r="A7914" s="12" t="s">
        <v>312</v>
      </c>
    </row>
    <row r="7915" spans="1:1" x14ac:dyDescent="0.2">
      <c r="A7915" s="25">
        <v>180042542</v>
      </c>
    </row>
    <row r="7916" spans="1:1" x14ac:dyDescent="0.2">
      <c r="A7916" s="26" t="s">
        <v>4513</v>
      </c>
    </row>
    <row r="7917" spans="1:1" x14ac:dyDescent="0.2">
      <c r="A7917" s="27" t="s">
        <v>314</v>
      </c>
    </row>
    <row r="7918" spans="1:1" x14ac:dyDescent="0.2">
      <c r="A7918" s="28" t="s">
        <v>65</v>
      </c>
    </row>
    <row r="7919" spans="1:1" x14ac:dyDescent="0.2">
      <c r="A7919" s="25">
        <v>180049393</v>
      </c>
    </row>
    <row r="7920" spans="1:1" x14ac:dyDescent="0.2">
      <c r="A7920" s="26" t="s">
        <v>4513</v>
      </c>
    </row>
    <row r="7921" spans="1:1" x14ac:dyDescent="0.2">
      <c r="A7921" s="27" t="s">
        <v>314</v>
      </c>
    </row>
    <row r="7922" spans="1:1" x14ac:dyDescent="0.2">
      <c r="A7922" s="28" t="s">
        <v>19</v>
      </c>
    </row>
    <row r="7923" spans="1:1" x14ac:dyDescent="0.2">
      <c r="A7923" s="12" t="s">
        <v>3033</v>
      </c>
    </row>
    <row r="7924" spans="1:1" x14ac:dyDescent="0.2">
      <c r="A7924" s="25">
        <v>180033098</v>
      </c>
    </row>
    <row r="7925" spans="1:1" x14ac:dyDescent="0.2">
      <c r="A7925" s="26" t="s">
        <v>17</v>
      </c>
    </row>
    <row r="7926" spans="1:1" x14ac:dyDescent="0.2">
      <c r="A7926" s="27" t="s">
        <v>17</v>
      </c>
    </row>
    <row r="7927" spans="1:1" x14ac:dyDescent="0.2">
      <c r="A7927" s="28" t="s">
        <v>43</v>
      </c>
    </row>
    <row r="7928" spans="1:1" x14ac:dyDescent="0.2">
      <c r="A7928" s="12" t="s">
        <v>2888</v>
      </c>
    </row>
    <row r="7929" spans="1:1" x14ac:dyDescent="0.2">
      <c r="A7929" s="25">
        <v>180046890</v>
      </c>
    </row>
    <row r="7930" spans="1:1" x14ac:dyDescent="0.2">
      <c r="A7930" s="26" t="s">
        <v>4679</v>
      </c>
    </row>
    <row r="7931" spans="1:1" x14ac:dyDescent="0.2">
      <c r="A7931" s="27" t="s">
        <v>644</v>
      </c>
    </row>
    <row r="7932" spans="1:1" x14ac:dyDescent="0.2">
      <c r="A7932" s="28" t="s">
        <v>43</v>
      </c>
    </row>
    <row r="7933" spans="1:1" x14ac:dyDescent="0.2">
      <c r="A7933" s="25" t="s">
        <v>4415</v>
      </c>
    </row>
    <row r="7934" spans="1:1" x14ac:dyDescent="0.2">
      <c r="A7934" s="26" t="s">
        <v>4415</v>
      </c>
    </row>
    <row r="7935" spans="1:1" x14ac:dyDescent="0.2">
      <c r="A7935" s="27" t="s">
        <v>4415</v>
      </c>
    </row>
    <row r="7936" spans="1:1" x14ac:dyDescent="0.2">
      <c r="A7936" s="28" t="s">
        <v>4415</v>
      </c>
    </row>
    <row r="7937" spans="1:1" x14ac:dyDescent="0.2">
      <c r="A7937" s="12" t="s">
        <v>2226</v>
      </c>
    </row>
    <row r="7938" spans="1:1" x14ac:dyDescent="0.2">
      <c r="A7938" s="25">
        <v>180120136</v>
      </c>
    </row>
    <row r="7939" spans="1:1" x14ac:dyDescent="0.2">
      <c r="A7939" s="26" t="s">
        <v>4694</v>
      </c>
    </row>
    <row r="7940" spans="1:1" x14ac:dyDescent="0.2">
      <c r="A7940" s="27" t="s">
        <v>98</v>
      </c>
    </row>
    <row r="7941" spans="1:1" x14ac:dyDescent="0.2">
      <c r="A7941" s="28" t="s">
        <v>19</v>
      </c>
    </row>
    <row r="7942" spans="1:1" x14ac:dyDescent="0.2">
      <c r="A7942" s="12" t="s">
        <v>3067</v>
      </c>
    </row>
    <row r="7943" spans="1:1" x14ac:dyDescent="0.2">
      <c r="A7943" s="25">
        <v>180201152</v>
      </c>
    </row>
    <row r="7944" spans="1:1" x14ac:dyDescent="0.2">
      <c r="A7944" s="26" t="s">
        <v>5305</v>
      </c>
    </row>
    <row r="7945" spans="1:1" x14ac:dyDescent="0.2">
      <c r="A7945" s="27" t="s">
        <v>73</v>
      </c>
    </row>
    <row r="7946" spans="1:1" x14ac:dyDescent="0.2">
      <c r="A7946" s="28" t="s">
        <v>19</v>
      </c>
    </row>
    <row r="7947" spans="1:1" x14ac:dyDescent="0.2">
      <c r="A7947" s="12" t="s">
        <v>198</v>
      </c>
    </row>
    <row r="7948" spans="1:1" x14ac:dyDescent="0.2">
      <c r="A7948" s="25">
        <v>180033284</v>
      </c>
    </row>
    <row r="7949" spans="1:1" x14ac:dyDescent="0.2">
      <c r="A7949" s="26" t="s">
        <v>17</v>
      </c>
    </row>
    <row r="7950" spans="1:1" x14ac:dyDescent="0.2">
      <c r="A7950" s="27" t="s">
        <v>17</v>
      </c>
    </row>
    <row r="7951" spans="1:1" x14ac:dyDescent="0.2">
      <c r="A7951" s="28" t="s">
        <v>24</v>
      </c>
    </row>
    <row r="7952" spans="1:1" x14ac:dyDescent="0.2">
      <c r="A7952" s="12" t="s">
        <v>1507</v>
      </c>
    </row>
    <row r="7953" spans="1:1" x14ac:dyDescent="0.2">
      <c r="A7953" s="25">
        <v>180067081</v>
      </c>
    </row>
    <row r="7954" spans="1:1" x14ac:dyDescent="0.2">
      <c r="A7954" s="26" t="s">
        <v>4942</v>
      </c>
    </row>
    <row r="7955" spans="1:1" x14ac:dyDescent="0.2">
      <c r="A7955" s="27" t="s">
        <v>1509</v>
      </c>
    </row>
    <row r="7956" spans="1:1" x14ac:dyDescent="0.2">
      <c r="A7956" s="28" t="s">
        <v>24</v>
      </c>
    </row>
    <row r="7957" spans="1:1" x14ac:dyDescent="0.2">
      <c r="A7957" s="25">
        <v>180142679</v>
      </c>
    </row>
    <row r="7958" spans="1:1" x14ac:dyDescent="0.2">
      <c r="A7958" s="26" t="s">
        <v>4414</v>
      </c>
    </row>
    <row r="7959" spans="1:1" x14ac:dyDescent="0.2">
      <c r="A7959" s="27" t="s">
        <v>4414</v>
      </c>
    </row>
    <row r="7960" spans="1:1" x14ac:dyDescent="0.2">
      <c r="A7960" s="28" t="s">
        <v>24</v>
      </c>
    </row>
    <row r="7961" spans="1:1" x14ac:dyDescent="0.2">
      <c r="A7961" s="12" t="s">
        <v>1316</v>
      </c>
    </row>
    <row r="7962" spans="1:1" x14ac:dyDescent="0.2">
      <c r="A7962" s="25">
        <v>180065305</v>
      </c>
    </row>
    <row r="7963" spans="1:1" x14ac:dyDescent="0.2">
      <c r="A7963" s="26" t="s">
        <v>4871</v>
      </c>
    </row>
    <row r="7964" spans="1:1" x14ac:dyDescent="0.2">
      <c r="A7964" s="27" t="s">
        <v>151</v>
      </c>
    </row>
    <row r="7965" spans="1:1" x14ac:dyDescent="0.2">
      <c r="A7965" s="28" t="s">
        <v>19</v>
      </c>
    </row>
    <row r="7966" spans="1:1" x14ac:dyDescent="0.2">
      <c r="A7966" s="25">
        <v>180139163</v>
      </c>
    </row>
    <row r="7967" spans="1:1" x14ac:dyDescent="0.2">
      <c r="A7967" s="26" t="s">
        <v>4414</v>
      </c>
    </row>
    <row r="7968" spans="1:1" x14ac:dyDescent="0.2">
      <c r="A7968" s="27" t="s">
        <v>4414</v>
      </c>
    </row>
    <row r="7969" spans="1:1" x14ac:dyDescent="0.2">
      <c r="A7969" s="28" t="s">
        <v>19</v>
      </c>
    </row>
    <row r="7970" spans="1:1" x14ac:dyDescent="0.2">
      <c r="A7970" s="12" t="s">
        <v>1465</v>
      </c>
    </row>
    <row r="7971" spans="1:1" x14ac:dyDescent="0.2">
      <c r="A7971" s="25">
        <v>180066425</v>
      </c>
    </row>
    <row r="7972" spans="1:1" x14ac:dyDescent="0.2">
      <c r="A7972" s="26" t="s">
        <v>4926</v>
      </c>
    </row>
    <row r="7973" spans="1:1" x14ac:dyDescent="0.2">
      <c r="A7973" s="27" t="s">
        <v>1467</v>
      </c>
    </row>
    <row r="7974" spans="1:1" x14ac:dyDescent="0.2">
      <c r="A7974" s="28" t="s">
        <v>43</v>
      </c>
    </row>
    <row r="7975" spans="1:1" x14ac:dyDescent="0.2">
      <c r="A7975" s="25">
        <v>180141877</v>
      </c>
    </row>
    <row r="7976" spans="1:1" x14ac:dyDescent="0.2">
      <c r="A7976" s="26" t="s">
        <v>4414</v>
      </c>
    </row>
    <row r="7977" spans="1:1" x14ac:dyDescent="0.2">
      <c r="A7977" s="27" t="s">
        <v>4414</v>
      </c>
    </row>
    <row r="7978" spans="1:1" x14ac:dyDescent="0.2">
      <c r="A7978" s="28" t="s">
        <v>43</v>
      </c>
    </row>
    <row r="7979" spans="1:1" x14ac:dyDescent="0.2">
      <c r="A7979" s="12" t="s">
        <v>1587</v>
      </c>
    </row>
    <row r="7980" spans="1:1" x14ac:dyDescent="0.2">
      <c r="A7980" s="25">
        <v>180069963</v>
      </c>
    </row>
    <row r="7981" spans="1:1" x14ac:dyDescent="0.2">
      <c r="A7981" s="26" t="s">
        <v>17</v>
      </c>
    </row>
    <row r="7982" spans="1:1" x14ac:dyDescent="0.2">
      <c r="A7982" s="27" t="s">
        <v>17</v>
      </c>
    </row>
    <row r="7983" spans="1:1" x14ac:dyDescent="0.2">
      <c r="A7983" s="28" t="s">
        <v>43</v>
      </c>
    </row>
    <row r="7984" spans="1:1" x14ac:dyDescent="0.2">
      <c r="A7984" s="12" t="s">
        <v>1580</v>
      </c>
    </row>
    <row r="7985" spans="1:1" x14ac:dyDescent="0.2">
      <c r="A7985" s="25">
        <v>180069823</v>
      </c>
    </row>
    <row r="7986" spans="1:1" x14ac:dyDescent="0.2">
      <c r="A7986" s="26" t="s">
        <v>4964</v>
      </c>
    </row>
    <row r="7987" spans="1:1" x14ac:dyDescent="0.2">
      <c r="A7987" s="27" t="s">
        <v>1582</v>
      </c>
    </row>
    <row r="7988" spans="1:1" x14ac:dyDescent="0.2">
      <c r="A7988" s="28" t="s">
        <v>19</v>
      </c>
    </row>
    <row r="7989" spans="1:1" x14ac:dyDescent="0.2">
      <c r="A7989" s="25">
        <v>180143179</v>
      </c>
    </row>
    <row r="7990" spans="1:1" x14ac:dyDescent="0.2">
      <c r="A7990" s="26" t="s">
        <v>4414</v>
      </c>
    </row>
    <row r="7991" spans="1:1" x14ac:dyDescent="0.2">
      <c r="A7991" s="27" t="s">
        <v>4414</v>
      </c>
    </row>
    <row r="7992" spans="1:1" x14ac:dyDescent="0.2">
      <c r="A7992" s="28" t="s">
        <v>19</v>
      </c>
    </row>
    <row r="7993" spans="1:1" x14ac:dyDescent="0.2">
      <c r="A7993" s="12" t="s">
        <v>4843</v>
      </c>
    </row>
    <row r="7994" spans="1:1" x14ac:dyDescent="0.2">
      <c r="A7994" s="25">
        <v>180060478</v>
      </c>
    </row>
    <row r="7995" spans="1:1" x14ac:dyDescent="0.2">
      <c r="A7995" s="26" t="s">
        <v>4844</v>
      </c>
    </row>
    <row r="7996" spans="1:1" x14ac:dyDescent="0.2">
      <c r="A7996" s="27" t="s">
        <v>379</v>
      </c>
    </row>
    <row r="7997" spans="1:1" x14ac:dyDescent="0.2">
      <c r="A7997" s="28" t="s">
        <v>43</v>
      </c>
    </row>
    <row r="7998" spans="1:1" x14ac:dyDescent="0.2">
      <c r="A7998" s="25">
        <v>180136946</v>
      </c>
    </row>
    <row r="7999" spans="1:1" x14ac:dyDescent="0.2">
      <c r="A7999" s="26" t="s">
        <v>4414</v>
      </c>
    </row>
    <row r="8000" spans="1:1" x14ac:dyDescent="0.2">
      <c r="A8000" s="27" t="s">
        <v>4414</v>
      </c>
    </row>
    <row r="8001" spans="1:1" x14ac:dyDescent="0.2">
      <c r="A8001" s="28" t="s">
        <v>43</v>
      </c>
    </row>
    <row r="8002" spans="1:1" x14ac:dyDescent="0.2">
      <c r="A8002" s="12" t="s">
        <v>1284</v>
      </c>
    </row>
    <row r="8003" spans="1:1" x14ac:dyDescent="0.2">
      <c r="A8003" s="25">
        <v>180065119</v>
      </c>
    </row>
    <row r="8004" spans="1:1" x14ac:dyDescent="0.2">
      <c r="A8004" s="26" t="s">
        <v>4862</v>
      </c>
    </row>
    <row r="8005" spans="1:1" x14ac:dyDescent="0.2">
      <c r="A8005" s="27" t="s">
        <v>1286</v>
      </c>
    </row>
    <row r="8006" spans="1:1" x14ac:dyDescent="0.2">
      <c r="A8006" s="28" t="s">
        <v>19</v>
      </c>
    </row>
    <row r="8007" spans="1:1" x14ac:dyDescent="0.2">
      <c r="A8007" s="25">
        <v>180138779</v>
      </c>
    </row>
    <row r="8008" spans="1:1" x14ac:dyDescent="0.2">
      <c r="A8008" s="26" t="s">
        <v>4414</v>
      </c>
    </row>
    <row r="8009" spans="1:1" x14ac:dyDescent="0.2">
      <c r="A8009" s="27" t="s">
        <v>4414</v>
      </c>
    </row>
    <row r="8010" spans="1:1" x14ac:dyDescent="0.2">
      <c r="A8010" s="28" t="s">
        <v>19</v>
      </c>
    </row>
    <row r="8011" spans="1:1" x14ac:dyDescent="0.2">
      <c r="A8011" s="12" t="s">
        <v>1216</v>
      </c>
    </row>
    <row r="8012" spans="1:1" x14ac:dyDescent="0.2">
      <c r="A8012" s="25">
        <v>180060451</v>
      </c>
    </row>
    <row r="8013" spans="1:1" x14ac:dyDescent="0.2">
      <c r="A8013" s="26" t="s">
        <v>4842</v>
      </c>
    </row>
    <row r="8014" spans="1:1" x14ac:dyDescent="0.2">
      <c r="A8014" s="27" t="s">
        <v>1218</v>
      </c>
    </row>
    <row r="8015" spans="1:1" x14ac:dyDescent="0.2">
      <c r="A8015" s="28" t="s">
        <v>43</v>
      </c>
    </row>
    <row r="8016" spans="1:1" x14ac:dyDescent="0.2">
      <c r="A8016" s="25">
        <v>180136911</v>
      </c>
    </row>
    <row r="8017" spans="1:1" x14ac:dyDescent="0.2">
      <c r="A8017" s="26" t="s">
        <v>4414</v>
      </c>
    </row>
    <row r="8018" spans="1:1" x14ac:dyDescent="0.2">
      <c r="A8018" s="27" t="s">
        <v>4414</v>
      </c>
    </row>
    <row r="8019" spans="1:1" x14ac:dyDescent="0.2">
      <c r="A8019" s="28" t="s">
        <v>43</v>
      </c>
    </row>
    <row r="8020" spans="1:1" x14ac:dyDescent="0.2">
      <c r="A8020" s="12" t="s">
        <v>1323</v>
      </c>
    </row>
    <row r="8021" spans="1:1" x14ac:dyDescent="0.2">
      <c r="A8021" s="25">
        <v>180065372</v>
      </c>
    </row>
    <row r="8022" spans="1:1" x14ac:dyDescent="0.2">
      <c r="A8022" s="26" t="s">
        <v>4547</v>
      </c>
    </row>
    <row r="8023" spans="1:1" x14ac:dyDescent="0.2">
      <c r="A8023" s="27" t="s">
        <v>46</v>
      </c>
    </row>
    <row r="8024" spans="1:1" x14ac:dyDescent="0.2">
      <c r="A8024" s="28" t="s">
        <v>19</v>
      </c>
    </row>
    <row r="8025" spans="1:1" x14ac:dyDescent="0.2">
      <c r="A8025" s="25">
        <v>180139317</v>
      </c>
    </row>
    <row r="8026" spans="1:1" x14ac:dyDescent="0.2">
      <c r="A8026" s="26" t="s">
        <v>4414</v>
      </c>
    </row>
    <row r="8027" spans="1:1" x14ac:dyDescent="0.2">
      <c r="A8027" s="27" t="s">
        <v>4414</v>
      </c>
    </row>
    <row r="8028" spans="1:1" x14ac:dyDescent="0.2">
      <c r="A8028" s="28" t="s">
        <v>19</v>
      </c>
    </row>
    <row r="8029" spans="1:1" x14ac:dyDescent="0.2">
      <c r="A8029" s="12" t="s">
        <v>1170</v>
      </c>
    </row>
    <row r="8030" spans="1:1" x14ac:dyDescent="0.2">
      <c r="A8030" s="25">
        <v>180054192</v>
      </c>
    </row>
    <row r="8031" spans="1:1" x14ac:dyDescent="0.2">
      <c r="A8031" s="26" t="s">
        <v>4823</v>
      </c>
    </row>
    <row r="8032" spans="1:1" x14ac:dyDescent="0.2">
      <c r="A8032" s="27" t="s">
        <v>39</v>
      </c>
    </row>
    <row r="8033" spans="1:1" x14ac:dyDescent="0.2">
      <c r="A8033" s="28" t="s">
        <v>43</v>
      </c>
    </row>
    <row r="8034" spans="1:1" x14ac:dyDescent="0.2">
      <c r="A8034" s="12" t="s">
        <v>1168</v>
      </c>
    </row>
    <row r="8035" spans="1:1" x14ac:dyDescent="0.2">
      <c r="A8035" s="25">
        <v>180054184</v>
      </c>
    </row>
    <row r="8036" spans="1:1" x14ac:dyDescent="0.2">
      <c r="A8036" s="26" t="s">
        <v>4822</v>
      </c>
    </row>
    <row r="8037" spans="1:1" x14ac:dyDescent="0.2">
      <c r="A8037" s="27" t="s">
        <v>726</v>
      </c>
    </row>
    <row r="8038" spans="1:1" x14ac:dyDescent="0.2">
      <c r="A8038" s="28" t="s">
        <v>43</v>
      </c>
    </row>
    <row r="8039" spans="1:1" x14ac:dyDescent="0.2">
      <c r="A8039" s="12" t="s">
        <v>2633</v>
      </c>
    </row>
    <row r="8040" spans="1:1" x14ac:dyDescent="0.2">
      <c r="A8040" s="25">
        <v>180199595</v>
      </c>
    </row>
    <row r="8041" spans="1:1" x14ac:dyDescent="0.2">
      <c r="A8041" s="26" t="s">
        <v>5296</v>
      </c>
    </row>
    <row r="8042" spans="1:1" x14ac:dyDescent="0.2">
      <c r="A8042" s="27" t="s">
        <v>1244</v>
      </c>
    </row>
    <row r="8043" spans="1:1" x14ac:dyDescent="0.2">
      <c r="A8043" s="28" t="s">
        <v>19</v>
      </c>
    </row>
    <row r="8044" spans="1:1" x14ac:dyDescent="0.2">
      <c r="A8044" s="12" t="s">
        <v>2230</v>
      </c>
    </row>
    <row r="8045" spans="1:1" x14ac:dyDescent="0.2">
      <c r="A8045" s="25">
        <v>180120255</v>
      </c>
    </row>
    <row r="8046" spans="1:1" x14ac:dyDescent="0.2">
      <c r="A8046" s="26" t="s">
        <v>5172</v>
      </c>
    </row>
    <row r="8047" spans="1:1" x14ac:dyDescent="0.2">
      <c r="A8047" s="27" t="s">
        <v>2232</v>
      </c>
    </row>
    <row r="8048" spans="1:1" x14ac:dyDescent="0.2">
      <c r="A8048" s="28" t="s">
        <v>19</v>
      </c>
    </row>
    <row r="8049" spans="1:1" x14ac:dyDescent="0.2">
      <c r="A8049" s="25">
        <v>180204283</v>
      </c>
    </row>
    <row r="8050" spans="1:1" x14ac:dyDescent="0.2">
      <c r="A8050" s="26" t="s">
        <v>4414</v>
      </c>
    </row>
    <row r="8051" spans="1:1" x14ac:dyDescent="0.2">
      <c r="A8051" s="27" t="s">
        <v>4414</v>
      </c>
    </row>
    <row r="8052" spans="1:1" x14ac:dyDescent="0.2">
      <c r="A8052" s="28" t="s">
        <v>19</v>
      </c>
    </row>
    <row r="8053" spans="1:1" x14ac:dyDescent="0.2">
      <c r="A8053" s="12" t="s">
        <v>2894</v>
      </c>
    </row>
    <row r="8054" spans="1:1" x14ac:dyDescent="0.2">
      <c r="A8054" s="25">
        <v>180051703</v>
      </c>
    </row>
    <row r="8055" spans="1:1" x14ac:dyDescent="0.2">
      <c r="A8055" s="26" t="s">
        <v>4667</v>
      </c>
    </row>
    <row r="8056" spans="1:1" x14ac:dyDescent="0.2">
      <c r="A8056" s="27" t="s">
        <v>28</v>
      </c>
    </row>
    <row r="8057" spans="1:1" x14ac:dyDescent="0.2">
      <c r="A8057" s="28" t="s">
        <v>19</v>
      </c>
    </row>
    <row r="8058" spans="1:1" x14ac:dyDescent="0.2">
      <c r="A8058" s="25">
        <v>180123585</v>
      </c>
    </row>
    <row r="8059" spans="1:1" x14ac:dyDescent="0.2">
      <c r="A8059" s="26" t="s">
        <v>4414</v>
      </c>
    </row>
    <row r="8060" spans="1:1" x14ac:dyDescent="0.2">
      <c r="A8060" s="27" t="s">
        <v>4414</v>
      </c>
    </row>
    <row r="8061" spans="1:1" x14ac:dyDescent="0.2">
      <c r="A8061" s="28" t="s">
        <v>19</v>
      </c>
    </row>
    <row r="8062" spans="1:1" x14ac:dyDescent="0.2">
      <c r="A8062" s="12" t="s">
        <v>1147</v>
      </c>
    </row>
    <row r="8063" spans="1:1" x14ac:dyDescent="0.2">
      <c r="A8063" s="25">
        <v>180053889</v>
      </c>
    </row>
    <row r="8064" spans="1:1" x14ac:dyDescent="0.2">
      <c r="A8064" s="26" t="s">
        <v>4810</v>
      </c>
    </row>
    <row r="8065" spans="1:1" x14ac:dyDescent="0.2">
      <c r="A8065" s="27" t="s">
        <v>98</v>
      </c>
    </row>
    <row r="8066" spans="1:1" x14ac:dyDescent="0.2">
      <c r="A8066" s="28" t="s">
        <v>19</v>
      </c>
    </row>
    <row r="8067" spans="1:1" x14ac:dyDescent="0.2">
      <c r="A8067" s="25">
        <v>180136083</v>
      </c>
    </row>
    <row r="8068" spans="1:1" x14ac:dyDescent="0.2">
      <c r="A8068" s="26" t="s">
        <v>4414</v>
      </c>
    </row>
    <row r="8069" spans="1:1" x14ac:dyDescent="0.2">
      <c r="A8069" s="27" t="s">
        <v>4414</v>
      </c>
    </row>
    <row r="8070" spans="1:1" x14ac:dyDescent="0.2">
      <c r="A8070" s="28" t="s">
        <v>19</v>
      </c>
    </row>
    <row r="8071" spans="1:1" x14ac:dyDescent="0.2">
      <c r="A8071" s="12" t="s">
        <v>1893</v>
      </c>
    </row>
    <row r="8072" spans="1:1" x14ac:dyDescent="0.2">
      <c r="A8072" s="25">
        <v>180108632</v>
      </c>
    </row>
    <row r="8073" spans="1:1" x14ac:dyDescent="0.2">
      <c r="A8073" s="26" t="s">
        <v>5057</v>
      </c>
    </row>
    <row r="8074" spans="1:1" x14ac:dyDescent="0.2">
      <c r="A8074" s="27" t="s">
        <v>1861</v>
      </c>
    </row>
    <row r="8075" spans="1:1" x14ac:dyDescent="0.2">
      <c r="A8075" s="28" t="s">
        <v>43</v>
      </c>
    </row>
    <row r="8076" spans="1:1" x14ac:dyDescent="0.2">
      <c r="A8076" s="12" t="s">
        <v>1645</v>
      </c>
    </row>
    <row r="8077" spans="1:1" x14ac:dyDescent="0.2">
      <c r="A8077" s="25">
        <v>180103460</v>
      </c>
    </row>
    <row r="8078" spans="1:1" x14ac:dyDescent="0.2">
      <c r="A8078" s="26" t="s">
        <v>4988</v>
      </c>
    </row>
    <row r="8079" spans="1:1" x14ac:dyDescent="0.2">
      <c r="A8079" s="27" t="s">
        <v>42</v>
      </c>
    </row>
    <row r="8080" spans="1:1" x14ac:dyDescent="0.2">
      <c r="A8080" s="25">
        <v>180118212</v>
      </c>
    </row>
    <row r="8081" spans="1:1" x14ac:dyDescent="0.2">
      <c r="A8081" s="26" t="s">
        <v>4988</v>
      </c>
    </row>
    <row r="8082" spans="1:1" x14ac:dyDescent="0.2">
      <c r="A8082" s="27" t="s">
        <v>42</v>
      </c>
    </row>
    <row r="8083" spans="1:1" x14ac:dyDescent="0.2">
      <c r="A8083" s="12" t="s">
        <v>1479</v>
      </c>
    </row>
    <row r="8084" spans="1:1" x14ac:dyDescent="0.2">
      <c r="A8084" s="25">
        <v>180066565</v>
      </c>
    </row>
    <row r="8085" spans="1:1" x14ac:dyDescent="0.2">
      <c r="A8085" s="26" t="s">
        <v>17</v>
      </c>
    </row>
    <row r="8086" spans="1:1" x14ac:dyDescent="0.2">
      <c r="A8086" s="27" t="s">
        <v>17</v>
      </c>
    </row>
    <row r="8087" spans="1:1" x14ac:dyDescent="0.2">
      <c r="A8087" s="28" t="s">
        <v>43</v>
      </c>
    </row>
    <row r="8088" spans="1:1" x14ac:dyDescent="0.2">
      <c r="A8088" s="12" t="s">
        <v>1436</v>
      </c>
    </row>
    <row r="8089" spans="1:1" x14ac:dyDescent="0.2">
      <c r="A8089" s="25">
        <v>180066204</v>
      </c>
    </row>
    <row r="8090" spans="1:1" x14ac:dyDescent="0.2">
      <c r="A8090" s="26" t="s">
        <v>4916</v>
      </c>
    </row>
    <row r="8091" spans="1:1" x14ac:dyDescent="0.2">
      <c r="A8091" s="27" t="s">
        <v>374</v>
      </c>
    </row>
    <row r="8092" spans="1:1" x14ac:dyDescent="0.2">
      <c r="A8092" s="28" t="s">
        <v>19</v>
      </c>
    </row>
    <row r="8093" spans="1:1" x14ac:dyDescent="0.2">
      <c r="A8093" s="12" t="s">
        <v>1277</v>
      </c>
    </row>
    <row r="8094" spans="1:1" x14ac:dyDescent="0.2">
      <c r="A8094" s="25">
        <v>180065089</v>
      </c>
    </row>
    <row r="8095" spans="1:1" x14ac:dyDescent="0.2">
      <c r="A8095" s="26" t="s">
        <v>4860</v>
      </c>
    </row>
    <row r="8096" spans="1:1" x14ac:dyDescent="0.2">
      <c r="A8096" s="27" t="s">
        <v>644</v>
      </c>
    </row>
    <row r="8097" spans="1:1" x14ac:dyDescent="0.2">
      <c r="A8097" s="28" t="s">
        <v>19</v>
      </c>
    </row>
    <row r="8098" spans="1:1" x14ac:dyDescent="0.2">
      <c r="A8098" s="25">
        <v>180124204</v>
      </c>
    </row>
    <row r="8099" spans="1:1" x14ac:dyDescent="0.2">
      <c r="A8099" s="26" t="s">
        <v>4414</v>
      </c>
    </row>
    <row r="8100" spans="1:1" x14ac:dyDescent="0.2">
      <c r="A8100" s="27" t="s">
        <v>4414</v>
      </c>
    </row>
    <row r="8101" spans="1:1" x14ac:dyDescent="0.2">
      <c r="A8101" s="28" t="s">
        <v>19</v>
      </c>
    </row>
    <row r="8102" spans="1:1" x14ac:dyDescent="0.2">
      <c r="A8102" s="12" t="s">
        <v>1290</v>
      </c>
    </row>
    <row r="8103" spans="1:1" x14ac:dyDescent="0.2">
      <c r="A8103" s="25">
        <v>180065165</v>
      </c>
    </row>
    <row r="8104" spans="1:1" x14ac:dyDescent="0.2">
      <c r="A8104" s="26" t="s">
        <v>4414</v>
      </c>
    </row>
    <row r="8105" spans="1:1" x14ac:dyDescent="0.2">
      <c r="A8105" s="27" t="s">
        <v>4414</v>
      </c>
    </row>
    <row r="8106" spans="1:1" x14ac:dyDescent="0.2">
      <c r="A8106" s="28" t="s">
        <v>43</v>
      </c>
    </row>
    <row r="8107" spans="1:1" x14ac:dyDescent="0.2">
      <c r="A8107" s="25">
        <v>180139597</v>
      </c>
    </row>
    <row r="8108" spans="1:1" x14ac:dyDescent="0.2">
      <c r="A8108" s="26" t="s">
        <v>4414</v>
      </c>
    </row>
    <row r="8109" spans="1:1" x14ac:dyDescent="0.2">
      <c r="A8109" s="27" t="s">
        <v>4414</v>
      </c>
    </row>
    <row r="8110" spans="1:1" x14ac:dyDescent="0.2">
      <c r="A8110" s="28" t="s">
        <v>19</v>
      </c>
    </row>
    <row r="8111" spans="1:1" x14ac:dyDescent="0.2">
      <c r="A8111" s="12" t="s">
        <v>1538</v>
      </c>
    </row>
    <row r="8112" spans="1:1" x14ac:dyDescent="0.2">
      <c r="A8112" s="25">
        <v>180069203</v>
      </c>
    </row>
    <row r="8113" spans="1:1" x14ac:dyDescent="0.2">
      <c r="A8113" s="26" t="s">
        <v>4574</v>
      </c>
    </row>
    <row r="8114" spans="1:1" x14ac:dyDescent="0.2">
      <c r="A8114" s="27" t="s">
        <v>28</v>
      </c>
    </row>
    <row r="8115" spans="1:1" x14ac:dyDescent="0.2">
      <c r="A8115" s="28" t="s">
        <v>19</v>
      </c>
    </row>
    <row r="8116" spans="1:1" x14ac:dyDescent="0.2">
      <c r="A8116" s="12" t="s">
        <v>308</v>
      </c>
    </row>
    <row r="8117" spans="1:1" x14ac:dyDescent="0.2">
      <c r="A8117" s="25">
        <v>180042402</v>
      </c>
    </row>
    <row r="8118" spans="1:1" x14ac:dyDescent="0.2">
      <c r="A8118" s="26" t="s">
        <v>4510</v>
      </c>
    </row>
    <row r="8119" spans="1:1" x14ac:dyDescent="0.2">
      <c r="A8119" s="27" t="s">
        <v>309</v>
      </c>
    </row>
    <row r="8120" spans="1:1" x14ac:dyDescent="0.2">
      <c r="A8120" s="28" t="s">
        <v>65</v>
      </c>
    </row>
    <row r="8121" spans="1:1" x14ac:dyDescent="0.2">
      <c r="A8121" s="12" t="s">
        <v>1335</v>
      </c>
    </row>
    <row r="8122" spans="1:1" x14ac:dyDescent="0.2">
      <c r="A8122" s="25">
        <v>180065488</v>
      </c>
    </row>
    <row r="8123" spans="1:1" x14ac:dyDescent="0.2">
      <c r="A8123" s="26" t="s">
        <v>17</v>
      </c>
    </row>
    <row r="8124" spans="1:1" x14ac:dyDescent="0.2">
      <c r="A8124" s="27" t="s">
        <v>17</v>
      </c>
    </row>
    <row r="8125" spans="1:1" x14ac:dyDescent="0.2">
      <c r="A8125" s="28" t="s">
        <v>43</v>
      </c>
    </row>
    <row r="8126" spans="1:1" x14ac:dyDescent="0.2">
      <c r="A8126" s="12" t="s">
        <v>1322</v>
      </c>
    </row>
    <row r="8127" spans="1:1" x14ac:dyDescent="0.2">
      <c r="A8127" s="25">
        <v>180065364</v>
      </c>
    </row>
    <row r="8128" spans="1:1" x14ac:dyDescent="0.2">
      <c r="A8128" s="26" t="s">
        <v>17</v>
      </c>
    </row>
    <row r="8129" spans="1:1" x14ac:dyDescent="0.2">
      <c r="A8129" s="27" t="s">
        <v>17</v>
      </c>
    </row>
    <row r="8130" spans="1:1" x14ac:dyDescent="0.2">
      <c r="A8130" s="28" t="s">
        <v>43</v>
      </c>
    </row>
    <row r="8131" spans="1:1" x14ac:dyDescent="0.2">
      <c r="A8131" s="12" t="s">
        <v>3056</v>
      </c>
    </row>
    <row r="8132" spans="1:1" x14ac:dyDescent="0.2">
      <c r="A8132" s="25">
        <v>180111795</v>
      </c>
    </row>
    <row r="8133" spans="1:1" x14ac:dyDescent="0.2">
      <c r="A8133" s="26" t="s">
        <v>5111</v>
      </c>
    </row>
    <row r="8134" spans="1:1" x14ac:dyDescent="0.2">
      <c r="A8134" s="27" t="s">
        <v>46</v>
      </c>
    </row>
    <row r="8135" spans="1:1" x14ac:dyDescent="0.2">
      <c r="A8135" s="28" t="s">
        <v>24</v>
      </c>
    </row>
    <row r="8136" spans="1:1" x14ac:dyDescent="0.2">
      <c r="A8136" s="12" t="s">
        <v>2258</v>
      </c>
    </row>
    <row r="8137" spans="1:1" x14ac:dyDescent="0.2">
      <c r="A8137" s="25">
        <v>180122473</v>
      </c>
    </row>
    <row r="8138" spans="1:1" x14ac:dyDescent="0.2">
      <c r="A8138" s="26" t="s">
        <v>5183</v>
      </c>
    </row>
    <row r="8139" spans="1:1" x14ac:dyDescent="0.2">
      <c r="A8139" s="27" t="s">
        <v>2260</v>
      </c>
    </row>
    <row r="8140" spans="1:1" x14ac:dyDescent="0.2">
      <c r="A8140" s="28" t="s">
        <v>43</v>
      </c>
    </row>
    <row r="8141" spans="1:1" x14ac:dyDescent="0.2">
      <c r="A8141" s="12" t="s">
        <v>1540</v>
      </c>
    </row>
    <row r="8142" spans="1:1" x14ac:dyDescent="0.2">
      <c r="A8142" s="25">
        <v>180069225</v>
      </c>
    </row>
    <row r="8143" spans="1:1" x14ac:dyDescent="0.2">
      <c r="A8143" s="26" t="s">
        <v>4951</v>
      </c>
    </row>
    <row r="8144" spans="1:1" x14ac:dyDescent="0.2">
      <c r="A8144" s="27" t="s">
        <v>1542</v>
      </c>
    </row>
    <row r="8145" spans="1:1" x14ac:dyDescent="0.2">
      <c r="A8145" s="28" t="s">
        <v>19</v>
      </c>
    </row>
    <row r="8146" spans="1:1" x14ac:dyDescent="0.2">
      <c r="A8146" s="12" t="s">
        <v>1310</v>
      </c>
    </row>
    <row r="8147" spans="1:1" x14ac:dyDescent="0.2">
      <c r="A8147" s="25">
        <v>180065275</v>
      </c>
    </row>
    <row r="8148" spans="1:1" x14ac:dyDescent="0.2">
      <c r="A8148" s="26" t="s">
        <v>4770</v>
      </c>
    </row>
    <row r="8149" spans="1:1" x14ac:dyDescent="0.2">
      <c r="A8149" s="27" t="s">
        <v>576</v>
      </c>
    </row>
    <row r="8150" spans="1:1" x14ac:dyDescent="0.2">
      <c r="A8150" s="28" t="s">
        <v>19</v>
      </c>
    </row>
    <row r="8151" spans="1:1" x14ac:dyDescent="0.2">
      <c r="A8151" s="25">
        <v>180139015</v>
      </c>
    </row>
    <row r="8152" spans="1:1" x14ac:dyDescent="0.2">
      <c r="A8152" s="26" t="s">
        <v>4414</v>
      </c>
    </row>
    <row r="8153" spans="1:1" x14ac:dyDescent="0.2">
      <c r="A8153" s="27" t="s">
        <v>4414</v>
      </c>
    </row>
    <row r="8154" spans="1:1" x14ac:dyDescent="0.2">
      <c r="A8154" s="28" t="s">
        <v>19</v>
      </c>
    </row>
    <row r="8155" spans="1:1" x14ac:dyDescent="0.2">
      <c r="A8155" s="12" t="s">
        <v>1734</v>
      </c>
    </row>
    <row r="8156" spans="1:1" x14ac:dyDescent="0.2">
      <c r="A8156" s="25">
        <v>180105420</v>
      </c>
    </row>
    <row r="8157" spans="1:1" x14ac:dyDescent="0.2">
      <c r="A8157" s="26" t="s">
        <v>5020</v>
      </c>
    </row>
    <row r="8158" spans="1:1" x14ac:dyDescent="0.2">
      <c r="A8158" s="27" t="s">
        <v>1736</v>
      </c>
    </row>
    <row r="8159" spans="1:1" x14ac:dyDescent="0.2">
      <c r="A8159" s="28" t="s">
        <v>24</v>
      </c>
    </row>
    <row r="8160" spans="1:1" x14ac:dyDescent="0.2">
      <c r="A8160" s="12" t="s">
        <v>1304</v>
      </c>
    </row>
    <row r="8161" spans="1:1" x14ac:dyDescent="0.2">
      <c r="A8161" s="25">
        <v>180065240</v>
      </c>
    </row>
    <row r="8162" spans="1:1" x14ac:dyDescent="0.2">
      <c r="A8162" s="26" t="s">
        <v>4871</v>
      </c>
    </row>
    <row r="8163" spans="1:1" x14ac:dyDescent="0.2">
      <c r="A8163" s="27" t="s">
        <v>151</v>
      </c>
    </row>
    <row r="8164" spans="1:1" x14ac:dyDescent="0.2">
      <c r="A8164" s="28" t="s">
        <v>19</v>
      </c>
    </row>
    <row r="8165" spans="1:1" x14ac:dyDescent="0.2">
      <c r="A8165" s="25">
        <v>180139538</v>
      </c>
    </row>
    <row r="8166" spans="1:1" x14ac:dyDescent="0.2">
      <c r="A8166" s="26" t="s">
        <v>4414</v>
      </c>
    </row>
    <row r="8167" spans="1:1" x14ac:dyDescent="0.2">
      <c r="A8167" s="27" t="s">
        <v>4414</v>
      </c>
    </row>
    <row r="8168" spans="1:1" x14ac:dyDescent="0.2">
      <c r="A8168" s="28" t="s">
        <v>19</v>
      </c>
    </row>
    <row r="8169" spans="1:1" x14ac:dyDescent="0.2">
      <c r="A8169" s="12" t="s">
        <v>1336</v>
      </c>
    </row>
    <row r="8170" spans="1:1" x14ac:dyDescent="0.2">
      <c r="A8170" s="25">
        <v>180065496</v>
      </c>
    </row>
    <row r="8171" spans="1:1" x14ac:dyDescent="0.2">
      <c r="A8171" s="26" t="s">
        <v>4882</v>
      </c>
    </row>
    <row r="8172" spans="1:1" x14ac:dyDescent="0.2">
      <c r="A8172" s="27" t="s">
        <v>295</v>
      </c>
    </row>
    <row r="8173" spans="1:1" x14ac:dyDescent="0.2">
      <c r="A8173" s="28" t="s">
        <v>19</v>
      </c>
    </row>
    <row r="8174" spans="1:1" x14ac:dyDescent="0.2">
      <c r="A8174" s="25">
        <v>180140293</v>
      </c>
    </row>
    <row r="8175" spans="1:1" x14ac:dyDescent="0.2">
      <c r="A8175" s="26" t="s">
        <v>4414</v>
      </c>
    </row>
    <row r="8176" spans="1:1" x14ac:dyDescent="0.2">
      <c r="A8176" s="27" t="s">
        <v>4414</v>
      </c>
    </row>
    <row r="8177" spans="1:1" x14ac:dyDescent="0.2">
      <c r="A8177" s="28" t="s">
        <v>19</v>
      </c>
    </row>
    <row r="8178" spans="1:1" x14ac:dyDescent="0.2">
      <c r="A8178" s="12" t="s">
        <v>892</v>
      </c>
    </row>
    <row r="8179" spans="1:1" x14ac:dyDescent="0.2">
      <c r="A8179" s="25">
        <v>180048729</v>
      </c>
    </row>
    <row r="8180" spans="1:1" x14ac:dyDescent="0.2">
      <c r="A8180" s="26" t="s">
        <v>4727</v>
      </c>
    </row>
    <row r="8181" spans="1:1" x14ac:dyDescent="0.2">
      <c r="A8181" s="27" t="s">
        <v>233</v>
      </c>
    </row>
    <row r="8182" spans="1:1" x14ac:dyDescent="0.2">
      <c r="A8182" s="28" t="s">
        <v>19</v>
      </c>
    </row>
    <row r="8183" spans="1:1" x14ac:dyDescent="0.2">
      <c r="A8183" s="12" t="s">
        <v>398</v>
      </c>
    </row>
    <row r="8184" spans="1:1" x14ac:dyDescent="0.2">
      <c r="A8184" s="25">
        <v>180043492</v>
      </c>
    </row>
    <row r="8185" spans="1:1" x14ac:dyDescent="0.2">
      <c r="A8185" s="26" t="s">
        <v>4549</v>
      </c>
    </row>
    <row r="8186" spans="1:1" x14ac:dyDescent="0.2">
      <c r="A8186" s="27" t="s">
        <v>400</v>
      </c>
    </row>
    <row r="8187" spans="1:1" x14ac:dyDescent="0.2">
      <c r="A8187" s="28" t="s">
        <v>24</v>
      </c>
    </row>
    <row r="8188" spans="1:1" x14ac:dyDescent="0.2">
      <c r="A8188" s="12" t="s">
        <v>195</v>
      </c>
    </row>
    <row r="8189" spans="1:1" x14ac:dyDescent="0.2">
      <c r="A8189" s="25">
        <v>180033255</v>
      </c>
    </row>
    <row r="8190" spans="1:1" x14ac:dyDescent="0.2">
      <c r="A8190" s="26" t="s">
        <v>17</v>
      </c>
    </row>
    <row r="8191" spans="1:1" x14ac:dyDescent="0.2">
      <c r="A8191" s="27" t="s">
        <v>17</v>
      </c>
    </row>
    <row r="8192" spans="1:1" x14ac:dyDescent="0.2">
      <c r="A8192" s="28" t="s">
        <v>43</v>
      </c>
    </row>
    <row r="8193" spans="1:1" x14ac:dyDescent="0.2">
      <c r="A8193" s="12" t="s">
        <v>1688</v>
      </c>
    </row>
    <row r="8194" spans="1:1" x14ac:dyDescent="0.2">
      <c r="A8194" s="25">
        <v>180104416</v>
      </c>
    </row>
    <row r="8195" spans="1:1" x14ac:dyDescent="0.2">
      <c r="A8195" s="26" t="s">
        <v>5003</v>
      </c>
    </row>
    <row r="8196" spans="1:1" x14ac:dyDescent="0.2">
      <c r="A8196" s="27" t="s">
        <v>1690</v>
      </c>
    </row>
    <row r="8197" spans="1:1" x14ac:dyDescent="0.2">
      <c r="A8197" s="28" t="s">
        <v>24</v>
      </c>
    </row>
    <row r="8198" spans="1:1" x14ac:dyDescent="0.2">
      <c r="A8198" s="12" t="s">
        <v>876</v>
      </c>
    </row>
    <row r="8199" spans="1:1" x14ac:dyDescent="0.2">
      <c r="A8199" s="25">
        <v>180048508</v>
      </c>
    </row>
    <row r="8200" spans="1:1" x14ac:dyDescent="0.2">
      <c r="A8200" s="26" t="s">
        <v>4723</v>
      </c>
    </row>
    <row r="8201" spans="1:1" x14ac:dyDescent="0.2">
      <c r="A8201" s="27" t="s">
        <v>878</v>
      </c>
    </row>
    <row r="8202" spans="1:1" x14ac:dyDescent="0.2">
      <c r="A8202" s="28" t="s">
        <v>43</v>
      </c>
    </row>
    <row r="8203" spans="1:1" x14ac:dyDescent="0.2">
      <c r="A8203" s="25">
        <v>180135524</v>
      </c>
    </row>
    <row r="8204" spans="1:1" x14ac:dyDescent="0.2">
      <c r="A8204" s="26" t="s">
        <v>4414</v>
      </c>
    </row>
    <row r="8205" spans="1:1" x14ac:dyDescent="0.2">
      <c r="A8205" s="27" t="s">
        <v>4414</v>
      </c>
    </row>
    <row r="8206" spans="1:1" x14ac:dyDescent="0.2">
      <c r="A8206" s="28" t="s">
        <v>43</v>
      </c>
    </row>
    <row r="8207" spans="1:1" x14ac:dyDescent="0.2">
      <c r="A8207" s="25">
        <v>180186455</v>
      </c>
    </row>
    <row r="8208" spans="1:1" x14ac:dyDescent="0.2">
      <c r="A8208" s="26" t="s">
        <v>4414</v>
      </c>
    </row>
    <row r="8209" spans="1:1" x14ac:dyDescent="0.2">
      <c r="A8209" s="27" t="s">
        <v>4414</v>
      </c>
    </row>
    <row r="8210" spans="1:1" x14ac:dyDescent="0.2">
      <c r="A8210" s="28" t="s">
        <v>43</v>
      </c>
    </row>
    <row r="8211" spans="1:1" x14ac:dyDescent="0.2">
      <c r="A8211" s="12" t="s">
        <v>873</v>
      </c>
    </row>
    <row r="8212" spans="1:1" x14ac:dyDescent="0.2">
      <c r="A8212" s="25">
        <v>180048400</v>
      </c>
    </row>
    <row r="8213" spans="1:1" x14ac:dyDescent="0.2">
      <c r="A8213" s="26" t="s">
        <v>4722</v>
      </c>
    </row>
    <row r="8214" spans="1:1" x14ac:dyDescent="0.2">
      <c r="A8214" s="27" t="s">
        <v>875</v>
      </c>
    </row>
    <row r="8215" spans="1:1" x14ac:dyDescent="0.2">
      <c r="A8215" s="28" t="s">
        <v>43</v>
      </c>
    </row>
    <row r="8216" spans="1:1" x14ac:dyDescent="0.2">
      <c r="A8216" s="25">
        <v>180135486</v>
      </c>
    </row>
    <row r="8217" spans="1:1" x14ac:dyDescent="0.2">
      <c r="A8217" s="26" t="s">
        <v>4414</v>
      </c>
    </row>
    <row r="8218" spans="1:1" x14ac:dyDescent="0.2">
      <c r="A8218" s="27" t="s">
        <v>4414</v>
      </c>
    </row>
    <row r="8219" spans="1:1" x14ac:dyDescent="0.2">
      <c r="A8219" s="28" t="s">
        <v>43</v>
      </c>
    </row>
    <row r="8220" spans="1:1" x14ac:dyDescent="0.2">
      <c r="A8220" s="12" t="s">
        <v>863</v>
      </c>
    </row>
    <row r="8221" spans="1:1" x14ac:dyDescent="0.2">
      <c r="A8221" s="25">
        <v>180048303</v>
      </c>
    </row>
    <row r="8222" spans="1:1" x14ac:dyDescent="0.2">
      <c r="A8222" s="26" t="s">
        <v>4718</v>
      </c>
    </row>
    <row r="8223" spans="1:1" x14ac:dyDescent="0.2">
      <c r="A8223" s="27" t="s">
        <v>865</v>
      </c>
    </row>
    <row r="8224" spans="1:1" x14ac:dyDescent="0.2">
      <c r="A8224" s="28" t="s">
        <v>43</v>
      </c>
    </row>
    <row r="8225" spans="1:1" x14ac:dyDescent="0.2">
      <c r="A8225" s="25">
        <v>180200970</v>
      </c>
    </row>
    <row r="8226" spans="1:1" x14ac:dyDescent="0.2">
      <c r="A8226" s="26" t="s">
        <v>4414</v>
      </c>
    </row>
    <row r="8227" spans="1:1" x14ac:dyDescent="0.2">
      <c r="A8227" s="27" t="s">
        <v>4414</v>
      </c>
    </row>
    <row r="8228" spans="1:1" x14ac:dyDescent="0.2">
      <c r="A8228" s="28" t="s">
        <v>43</v>
      </c>
    </row>
    <row r="8229" spans="1:1" x14ac:dyDescent="0.2">
      <c r="A8229" s="12" t="s">
        <v>883</v>
      </c>
    </row>
    <row r="8230" spans="1:1" x14ac:dyDescent="0.2">
      <c r="A8230" s="25">
        <v>180048605</v>
      </c>
    </row>
    <row r="8231" spans="1:1" x14ac:dyDescent="0.2">
      <c r="A8231" s="26" t="s">
        <v>4725</v>
      </c>
    </row>
    <row r="8232" spans="1:1" x14ac:dyDescent="0.2">
      <c r="A8232" s="27" t="s">
        <v>885</v>
      </c>
    </row>
    <row r="8233" spans="1:1" x14ac:dyDescent="0.2">
      <c r="A8233" s="28" t="s">
        <v>43</v>
      </c>
    </row>
    <row r="8234" spans="1:1" x14ac:dyDescent="0.2">
      <c r="A8234" s="25">
        <v>180135559</v>
      </c>
    </row>
    <row r="8235" spans="1:1" x14ac:dyDescent="0.2">
      <c r="A8235" s="26" t="s">
        <v>4414</v>
      </c>
    </row>
    <row r="8236" spans="1:1" x14ac:dyDescent="0.2">
      <c r="A8236" s="27" t="s">
        <v>4414</v>
      </c>
    </row>
    <row r="8237" spans="1:1" x14ac:dyDescent="0.2">
      <c r="A8237" s="28" t="s">
        <v>43</v>
      </c>
    </row>
    <row r="8238" spans="1:1" x14ac:dyDescent="0.2">
      <c r="A8238" s="12" t="s">
        <v>847</v>
      </c>
    </row>
    <row r="8239" spans="1:1" x14ac:dyDescent="0.2">
      <c r="A8239" s="25">
        <v>180048001</v>
      </c>
    </row>
    <row r="8240" spans="1:1" x14ac:dyDescent="0.2">
      <c r="A8240" s="26" t="s">
        <v>4540</v>
      </c>
    </row>
    <row r="8241" spans="1:1" x14ac:dyDescent="0.2">
      <c r="A8241" s="27" t="s">
        <v>42</v>
      </c>
    </row>
    <row r="8242" spans="1:1" x14ac:dyDescent="0.2">
      <c r="A8242" s="25">
        <v>180124719</v>
      </c>
    </row>
    <row r="8243" spans="1:1" x14ac:dyDescent="0.2">
      <c r="A8243" s="26" t="s">
        <v>4414</v>
      </c>
    </row>
    <row r="8244" spans="1:1" x14ac:dyDescent="0.2">
      <c r="A8244" s="27" t="s">
        <v>4414</v>
      </c>
    </row>
    <row r="8245" spans="1:1" x14ac:dyDescent="0.2">
      <c r="A8245" s="28" t="s">
        <v>24</v>
      </c>
    </row>
    <row r="8246" spans="1:1" x14ac:dyDescent="0.2">
      <c r="A8246" s="25">
        <v>180135427</v>
      </c>
    </row>
    <row r="8247" spans="1:1" x14ac:dyDescent="0.2">
      <c r="A8247" s="26" t="s">
        <v>4414</v>
      </c>
    </row>
    <row r="8248" spans="1:1" x14ac:dyDescent="0.2">
      <c r="A8248" s="27" t="s">
        <v>4414</v>
      </c>
    </row>
    <row r="8249" spans="1:1" x14ac:dyDescent="0.2">
      <c r="A8249" s="28" t="s">
        <v>43</v>
      </c>
    </row>
    <row r="8250" spans="1:1" x14ac:dyDescent="0.2">
      <c r="A8250" s="12" t="s">
        <v>1492</v>
      </c>
    </row>
    <row r="8251" spans="1:1" x14ac:dyDescent="0.2">
      <c r="A8251" s="25">
        <v>180066743</v>
      </c>
    </row>
    <row r="8252" spans="1:1" x14ac:dyDescent="0.2">
      <c r="A8252" s="26" t="s">
        <v>4934</v>
      </c>
    </row>
    <row r="8253" spans="1:1" x14ac:dyDescent="0.2">
      <c r="A8253" s="27" t="s">
        <v>2842</v>
      </c>
    </row>
    <row r="8254" spans="1:1" x14ac:dyDescent="0.2">
      <c r="A8254" s="28" t="s">
        <v>24</v>
      </c>
    </row>
    <row r="8255" spans="1:1" x14ac:dyDescent="0.2">
      <c r="A8255" s="25">
        <v>180142288</v>
      </c>
    </row>
    <row r="8256" spans="1:1" x14ac:dyDescent="0.2">
      <c r="A8256" s="26" t="s">
        <v>4414</v>
      </c>
    </row>
    <row r="8257" spans="1:1" x14ac:dyDescent="0.2">
      <c r="A8257" s="27" t="s">
        <v>4414</v>
      </c>
    </row>
    <row r="8258" spans="1:1" x14ac:dyDescent="0.2">
      <c r="A8258" s="28" t="s">
        <v>24</v>
      </c>
    </row>
    <row r="8259" spans="1:1" x14ac:dyDescent="0.2">
      <c r="A8259" s="12" t="s">
        <v>1575</v>
      </c>
    </row>
    <row r="8260" spans="1:1" x14ac:dyDescent="0.2">
      <c r="A8260" s="25">
        <v>180069785</v>
      </c>
    </row>
    <row r="8261" spans="1:1" x14ac:dyDescent="0.2">
      <c r="A8261" s="26" t="s">
        <v>4963</v>
      </c>
    </row>
    <row r="8262" spans="1:1" x14ac:dyDescent="0.2">
      <c r="A8262" s="27" t="s">
        <v>1577</v>
      </c>
    </row>
    <row r="8263" spans="1:1" x14ac:dyDescent="0.2">
      <c r="A8263" s="28" t="s">
        <v>19</v>
      </c>
    </row>
    <row r="8264" spans="1:1" x14ac:dyDescent="0.2">
      <c r="A8264" s="25">
        <v>180069845</v>
      </c>
    </row>
    <row r="8265" spans="1:1" x14ac:dyDescent="0.2">
      <c r="A8265" s="26" t="s">
        <v>4965</v>
      </c>
    </row>
    <row r="8266" spans="1:1" x14ac:dyDescent="0.2">
      <c r="A8266" s="27" t="s">
        <v>1577</v>
      </c>
    </row>
    <row r="8267" spans="1:1" x14ac:dyDescent="0.2">
      <c r="A8267" s="28" t="s">
        <v>43</v>
      </c>
    </row>
    <row r="8268" spans="1:1" x14ac:dyDescent="0.2">
      <c r="A8268" s="25">
        <v>180143071</v>
      </c>
    </row>
    <row r="8269" spans="1:1" x14ac:dyDescent="0.2">
      <c r="A8269" s="26" t="s">
        <v>4414</v>
      </c>
    </row>
    <row r="8270" spans="1:1" x14ac:dyDescent="0.2">
      <c r="A8270" s="27" t="s">
        <v>4414</v>
      </c>
    </row>
    <row r="8271" spans="1:1" x14ac:dyDescent="0.2">
      <c r="A8271" s="28" t="s">
        <v>19</v>
      </c>
    </row>
    <row r="8272" spans="1:1" x14ac:dyDescent="0.2">
      <c r="A8272" s="12" t="s">
        <v>1491</v>
      </c>
    </row>
    <row r="8273" spans="1:1" x14ac:dyDescent="0.2">
      <c r="A8273" s="25">
        <v>180066727</v>
      </c>
    </row>
    <row r="8274" spans="1:1" x14ac:dyDescent="0.2">
      <c r="A8274" s="26" t="s">
        <v>17</v>
      </c>
    </row>
    <row r="8275" spans="1:1" x14ac:dyDescent="0.2">
      <c r="A8275" s="27" t="s">
        <v>17</v>
      </c>
    </row>
    <row r="8276" spans="1:1" x14ac:dyDescent="0.2">
      <c r="A8276" s="28" t="s">
        <v>43</v>
      </c>
    </row>
    <row r="8277" spans="1:1" x14ac:dyDescent="0.2">
      <c r="A8277" s="25">
        <v>180066765</v>
      </c>
    </row>
    <row r="8278" spans="1:1" x14ac:dyDescent="0.2">
      <c r="A8278" s="26" t="s">
        <v>4935</v>
      </c>
    </row>
    <row r="8279" spans="1:1" x14ac:dyDescent="0.2">
      <c r="A8279" s="27" t="s">
        <v>340</v>
      </c>
    </row>
    <row r="8280" spans="1:1" x14ac:dyDescent="0.2">
      <c r="A8280" s="28" t="s">
        <v>19</v>
      </c>
    </row>
    <row r="8281" spans="1:1" x14ac:dyDescent="0.2">
      <c r="A8281" s="25">
        <v>180142318</v>
      </c>
    </row>
    <row r="8282" spans="1:1" x14ac:dyDescent="0.2">
      <c r="A8282" s="26" t="s">
        <v>4414</v>
      </c>
    </row>
    <row r="8283" spans="1:1" x14ac:dyDescent="0.2">
      <c r="A8283" s="27" t="s">
        <v>4414</v>
      </c>
    </row>
    <row r="8284" spans="1:1" x14ac:dyDescent="0.2">
      <c r="A8284" s="28" t="s">
        <v>19</v>
      </c>
    </row>
    <row r="8285" spans="1:1" x14ac:dyDescent="0.2">
      <c r="A8285" s="25">
        <v>180186625</v>
      </c>
    </row>
    <row r="8286" spans="1:1" x14ac:dyDescent="0.2">
      <c r="A8286" s="26" t="s">
        <v>4414</v>
      </c>
    </row>
    <row r="8287" spans="1:1" x14ac:dyDescent="0.2">
      <c r="A8287" s="27" t="s">
        <v>4414</v>
      </c>
    </row>
    <row r="8288" spans="1:1" x14ac:dyDescent="0.2">
      <c r="A8288" s="28" t="s">
        <v>43</v>
      </c>
    </row>
    <row r="8289" spans="1:1" x14ac:dyDescent="0.2">
      <c r="A8289" s="25">
        <v>180186641</v>
      </c>
    </row>
    <row r="8290" spans="1:1" x14ac:dyDescent="0.2">
      <c r="A8290" s="26" t="s">
        <v>4414</v>
      </c>
    </row>
    <row r="8291" spans="1:1" x14ac:dyDescent="0.2">
      <c r="A8291" s="27" t="s">
        <v>4414</v>
      </c>
    </row>
    <row r="8292" spans="1:1" x14ac:dyDescent="0.2">
      <c r="A8292" s="28" t="s">
        <v>19</v>
      </c>
    </row>
    <row r="8293" spans="1:1" x14ac:dyDescent="0.2">
      <c r="A8293" s="12" t="s">
        <v>1490</v>
      </c>
    </row>
    <row r="8294" spans="1:1" x14ac:dyDescent="0.2">
      <c r="A8294" s="25">
        <v>180066700</v>
      </c>
    </row>
    <row r="8295" spans="1:1" x14ac:dyDescent="0.2">
      <c r="A8295" s="26" t="s">
        <v>17</v>
      </c>
    </row>
    <row r="8296" spans="1:1" x14ac:dyDescent="0.2">
      <c r="A8296" s="27" t="s">
        <v>17</v>
      </c>
    </row>
    <row r="8297" spans="1:1" x14ac:dyDescent="0.2">
      <c r="A8297" s="28" t="s">
        <v>24</v>
      </c>
    </row>
    <row r="8298" spans="1:1" x14ac:dyDescent="0.2">
      <c r="A8298" s="25">
        <v>180066786</v>
      </c>
    </row>
    <row r="8299" spans="1:1" x14ac:dyDescent="0.2">
      <c r="A8299" s="26" t="s">
        <v>4936</v>
      </c>
    </row>
    <row r="8300" spans="1:1" x14ac:dyDescent="0.2">
      <c r="A8300" s="27" t="s">
        <v>1495</v>
      </c>
    </row>
    <row r="8301" spans="1:1" x14ac:dyDescent="0.2">
      <c r="A8301" s="28" t="s">
        <v>19</v>
      </c>
    </row>
    <row r="8302" spans="1:1" x14ac:dyDescent="0.2">
      <c r="A8302" s="25">
        <v>180142369</v>
      </c>
    </row>
    <row r="8303" spans="1:1" x14ac:dyDescent="0.2">
      <c r="A8303" s="26" t="s">
        <v>4414</v>
      </c>
    </row>
    <row r="8304" spans="1:1" x14ac:dyDescent="0.2">
      <c r="A8304" s="27" t="s">
        <v>4414</v>
      </c>
    </row>
    <row r="8305" spans="1:1" x14ac:dyDescent="0.2">
      <c r="A8305" s="28" t="s">
        <v>19</v>
      </c>
    </row>
    <row r="8306" spans="1:1" x14ac:dyDescent="0.2">
      <c r="A8306" s="12" t="s">
        <v>1496</v>
      </c>
    </row>
    <row r="8307" spans="1:1" x14ac:dyDescent="0.2">
      <c r="A8307" s="25">
        <v>180066808</v>
      </c>
    </row>
    <row r="8308" spans="1:1" x14ac:dyDescent="0.2">
      <c r="A8308" s="26" t="s">
        <v>4938</v>
      </c>
    </row>
    <row r="8309" spans="1:1" x14ac:dyDescent="0.2">
      <c r="A8309" s="27" t="s">
        <v>978</v>
      </c>
    </row>
    <row r="8310" spans="1:1" x14ac:dyDescent="0.2">
      <c r="A8310" s="28" t="s">
        <v>19</v>
      </c>
    </row>
    <row r="8311" spans="1:1" x14ac:dyDescent="0.2">
      <c r="A8311" s="25">
        <v>180142423</v>
      </c>
    </row>
    <row r="8312" spans="1:1" x14ac:dyDescent="0.2">
      <c r="A8312" s="26" t="s">
        <v>4414</v>
      </c>
    </row>
    <row r="8313" spans="1:1" x14ac:dyDescent="0.2">
      <c r="A8313" s="27" t="s">
        <v>4414</v>
      </c>
    </row>
    <row r="8314" spans="1:1" x14ac:dyDescent="0.2">
      <c r="A8314" s="28" t="s">
        <v>19</v>
      </c>
    </row>
    <row r="8315" spans="1:1" x14ac:dyDescent="0.2">
      <c r="A8315" s="12" t="s">
        <v>1295</v>
      </c>
    </row>
    <row r="8316" spans="1:1" x14ac:dyDescent="0.2">
      <c r="A8316" s="25">
        <v>180065194</v>
      </c>
    </row>
    <row r="8317" spans="1:1" x14ac:dyDescent="0.2">
      <c r="A8317" s="26" t="s">
        <v>4865</v>
      </c>
    </row>
    <row r="8318" spans="1:1" x14ac:dyDescent="0.2">
      <c r="A8318" s="27" t="s">
        <v>126</v>
      </c>
    </row>
    <row r="8319" spans="1:1" x14ac:dyDescent="0.2">
      <c r="A8319" s="28" t="s">
        <v>24</v>
      </c>
    </row>
    <row r="8320" spans="1:1" x14ac:dyDescent="0.2">
      <c r="A8320" s="12" t="s">
        <v>2853</v>
      </c>
    </row>
    <row r="8321" spans="1:1" x14ac:dyDescent="0.2">
      <c r="A8321" s="25">
        <v>180219493</v>
      </c>
    </row>
    <row r="8322" spans="1:1" x14ac:dyDescent="0.2">
      <c r="A8322" s="26" t="s">
        <v>5340</v>
      </c>
    </row>
    <row r="8323" spans="1:1" x14ac:dyDescent="0.2">
      <c r="A8323" s="27" t="s">
        <v>273</v>
      </c>
    </row>
    <row r="8324" spans="1:1" x14ac:dyDescent="0.2">
      <c r="A8324" s="28" t="s">
        <v>19</v>
      </c>
    </row>
    <row r="8325" spans="1:1" x14ac:dyDescent="0.2">
      <c r="A8325" s="12" t="s">
        <v>58</v>
      </c>
    </row>
    <row r="8326" spans="1:1" x14ac:dyDescent="0.2">
      <c r="A8326" s="25">
        <v>104261049</v>
      </c>
    </row>
    <row r="8327" spans="1:1" x14ac:dyDescent="0.2">
      <c r="A8327" s="26" t="s">
        <v>4431</v>
      </c>
    </row>
    <row r="8328" spans="1:1" x14ac:dyDescent="0.2">
      <c r="A8328" s="27" t="s">
        <v>60</v>
      </c>
    </row>
    <row r="8329" spans="1:1" x14ac:dyDescent="0.2">
      <c r="A8329" s="28" t="s">
        <v>24</v>
      </c>
    </row>
    <row r="8330" spans="1:1" x14ac:dyDescent="0.2">
      <c r="A8330" s="25">
        <v>180124689</v>
      </c>
    </row>
    <row r="8331" spans="1:1" x14ac:dyDescent="0.2">
      <c r="A8331" s="26" t="s">
        <v>4414</v>
      </c>
    </row>
    <row r="8332" spans="1:1" x14ac:dyDescent="0.2">
      <c r="A8332" s="27" t="s">
        <v>4414</v>
      </c>
    </row>
    <row r="8333" spans="1:1" x14ac:dyDescent="0.2">
      <c r="A8333" s="28" t="s">
        <v>24</v>
      </c>
    </row>
    <row r="8334" spans="1:1" x14ac:dyDescent="0.2">
      <c r="A8334" s="12" t="s">
        <v>2278</v>
      </c>
    </row>
    <row r="8335" spans="1:1" x14ac:dyDescent="0.2">
      <c r="A8335" s="25">
        <v>180123097</v>
      </c>
    </row>
    <row r="8336" spans="1:1" x14ac:dyDescent="0.2">
      <c r="A8336" s="26" t="s">
        <v>5188</v>
      </c>
    </row>
    <row r="8337" spans="1:1" x14ac:dyDescent="0.2">
      <c r="A8337" s="27" t="s">
        <v>2280</v>
      </c>
    </row>
    <row r="8338" spans="1:1" x14ac:dyDescent="0.2">
      <c r="A8338" s="28" t="s">
        <v>19</v>
      </c>
    </row>
    <row r="8339" spans="1:1" x14ac:dyDescent="0.2">
      <c r="A8339" s="12" t="s">
        <v>2740</v>
      </c>
    </row>
    <row r="8340" spans="1:1" x14ac:dyDescent="0.2">
      <c r="A8340" s="25">
        <v>180107369</v>
      </c>
    </row>
    <row r="8341" spans="1:1" x14ac:dyDescent="0.2">
      <c r="A8341" s="26" t="s">
        <v>4538</v>
      </c>
    </row>
    <row r="8342" spans="1:1" x14ac:dyDescent="0.2">
      <c r="A8342" s="27" t="s">
        <v>60</v>
      </c>
    </row>
    <row r="8343" spans="1:1" x14ac:dyDescent="0.2">
      <c r="A8343" s="28" t="s">
        <v>43</v>
      </c>
    </row>
    <row r="8344" spans="1:1" x14ac:dyDescent="0.2">
      <c r="A8344" s="25">
        <v>180190045</v>
      </c>
    </row>
    <row r="8345" spans="1:1" x14ac:dyDescent="0.2">
      <c r="A8345" s="26" t="s">
        <v>4538</v>
      </c>
    </row>
    <row r="8346" spans="1:1" x14ac:dyDescent="0.2">
      <c r="A8346" s="27" t="s">
        <v>60</v>
      </c>
    </row>
    <row r="8347" spans="1:1" x14ac:dyDescent="0.2">
      <c r="A8347" s="28" t="s">
        <v>19</v>
      </c>
    </row>
    <row r="8348" spans="1:1" x14ac:dyDescent="0.2">
      <c r="A8348" s="12" t="s">
        <v>1764</v>
      </c>
    </row>
    <row r="8349" spans="1:1" x14ac:dyDescent="0.2">
      <c r="A8349" s="25">
        <v>180106206</v>
      </c>
    </row>
    <row r="8350" spans="1:1" x14ac:dyDescent="0.2">
      <c r="A8350" s="26" t="s">
        <v>4959</v>
      </c>
    </row>
    <row r="8351" spans="1:1" x14ac:dyDescent="0.2">
      <c r="A8351" s="27" t="s">
        <v>1561</v>
      </c>
    </row>
    <row r="8352" spans="1:1" x14ac:dyDescent="0.2">
      <c r="A8352" s="28" t="s">
        <v>19</v>
      </c>
    </row>
    <row r="8353" spans="1:1" x14ac:dyDescent="0.2">
      <c r="A8353" s="25">
        <v>180119030</v>
      </c>
    </row>
    <row r="8354" spans="1:1" x14ac:dyDescent="0.2">
      <c r="A8354" s="26" t="s">
        <v>4959</v>
      </c>
    </row>
    <row r="8355" spans="1:1" x14ac:dyDescent="0.2">
      <c r="A8355" s="27" t="s">
        <v>1561</v>
      </c>
    </row>
    <row r="8356" spans="1:1" x14ac:dyDescent="0.2">
      <c r="A8356" s="28" t="s">
        <v>19</v>
      </c>
    </row>
    <row r="8357" spans="1:1" x14ac:dyDescent="0.2">
      <c r="A8357" s="25">
        <v>180228069</v>
      </c>
    </row>
    <row r="8358" spans="1:1" x14ac:dyDescent="0.2">
      <c r="A8358" s="26" t="s">
        <v>4959</v>
      </c>
    </row>
    <row r="8359" spans="1:1" x14ac:dyDescent="0.2">
      <c r="A8359" s="27" t="s">
        <v>1561</v>
      </c>
    </row>
    <row r="8360" spans="1:1" x14ac:dyDescent="0.2">
      <c r="A8360" s="28" t="s">
        <v>19</v>
      </c>
    </row>
    <row r="8361" spans="1:1" x14ac:dyDescent="0.2">
      <c r="A8361" s="12" t="s">
        <v>3034</v>
      </c>
    </row>
    <row r="8362" spans="1:1" x14ac:dyDescent="0.2">
      <c r="A8362" s="25">
        <v>180033314</v>
      </c>
    </row>
    <row r="8363" spans="1:1" x14ac:dyDescent="0.2">
      <c r="A8363" s="26" t="s">
        <v>17</v>
      </c>
    </row>
    <row r="8364" spans="1:1" x14ac:dyDescent="0.2">
      <c r="A8364" s="27" t="s">
        <v>17</v>
      </c>
    </row>
    <row r="8365" spans="1:1" x14ac:dyDescent="0.2">
      <c r="A8365" s="28" t="s">
        <v>43</v>
      </c>
    </row>
    <row r="8366" spans="1:1" x14ac:dyDescent="0.2">
      <c r="A8366" s="12" t="s">
        <v>670</v>
      </c>
    </row>
    <row r="8367" spans="1:1" x14ac:dyDescent="0.2">
      <c r="A8367" s="25">
        <v>180046195</v>
      </c>
    </row>
    <row r="8368" spans="1:1" x14ac:dyDescent="0.2">
      <c r="A8368" s="26" t="s">
        <v>4649</v>
      </c>
    </row>
    <row r="8369" spans="1:1" x14ac:dyDescent="0.2">
      <c r="A8369" s="27" t="s">
        <v>672</v>
      </c>
    </row>
    <row r="8370" spans="1:1" x14ac:dyDescent="0.2">
      <c r="A8370" s="28" t="s">
        <v>19</v>
      </c>
    </row>
    <row r="8371" spans="1:1" x14ac:dyDescent="0.2">
      <c r="A8371" s="25">
        <v>180129273</v>
      </c>
    </row>
    <row r="8372" spans="1:1" x14ac:dyDescent="0.2">
      <c r="A8372" s="26" t="s">
        <v>4414</v>
      </c>
    </row>
    <row r="8373" spans="1:1" x14ac:dyDescent="0.2">
      <c r="A8373" s="27" t="s">
        <v>4414</v>
      </c>
    </row>
    <row r="8374" spans="1:1" x14ac:dyDescent="0.2">
      <c r="A8374" s="28" t="s">
        <v>19</v>
      </c>
    </row>
    <row r="8375" spans="1:1" x14ac:dyDescent="0.2">
      <c r="A8375" s="12" t="s">
        <v>1613</v>
      </c>
    </row>
    <row r="8376" spans="1:1" x14ac:dyDescent="0.2">
      <c r="A8376" s="25">
        <v>180102731</v>
      </c>
    </row>
    <row r="8377" spans="1:1" x14ac:dyDescent="0.2">
      <c r="A8377" s="26" t="s">
        <v>4978</v>
      </c>
    </row>
    <row r="8378" spans="1:1" x14ac:dyDescent="0.2">
      <c r="A8378" s="27" t="s">
        <v>1615</v>
      </c>
    </row>
    <row r="8379" spans="1:1" x14ac:dyDescent="0.2">
      <c r="A8379" s="28" t="s">
        <v>19</v>
      </c>
    </row>
    <row r="8380" spans="1:1" x14ac:dyDescent="0.2">
      <c r="A8380" s="12" t="s">
        <v>2256</v>
      </c>
    </row>
    <row r="8381" spans="1:1" x14ac:dyDescent="0.2">
      <c r="A8381" s="25">
        <v>180122406</v>
      </c>
    </row>
    <row r="8382" spans="1:1" x14ac:dyDescent="0.2">
      <c r="A8382" s="26" t="s">
        <v>5182</v>
      </c>
    </row>
    <row r="8383" spans="1:1" x14ac:dyDescent="0.2">
      <c r="A8383" s="27" t="s">
        <v>46</v>
      </c>
    </row>
    <row r="8384" spans="1:1" x14ac:dyDescent="0.2">
      <c r="A8384" s="28" t="s">
        <v>19</v>
      </c>
    </row>
    <row r="8385" spans="1:1" x14ac:dyDescent="0.2">
      <c r="A8385" s="12" t="s">
        <v>1875</v>
      </c>
    </row>
    <row r="8386" spans="1:1" x14ac:dyDescent="0.2">
      <c r="A8386" s="25">
        <v>180108292</v>
      </c>
    </row>
    <row r="8387" spans="1:1" x14ac:dyDescent="0.2">
      <c r="A8387" s="26" t="s">
        <v>5063</v>
      </c>
    </row>
    <row r="8388" spans="1:1" x14ac:dyDescent="0.2">
      <c r="A8388" s="27" t="s">
        <v>1877</v>
      </c>
    </row>
    <row r="8389" spans="1:1" x14ac:dyDescent="0.2">
      <c r="A8389" s="28" t="s">
        <v>43</v>
      </c>
    </row>
    <row r="8390" spans="1:1" x14ac:dyDescent="0.2">
      <c r="A8390" s="12" t="s">
        <v>2579</v>
      </c>
    </row>
    <row r="8391" spans="1:1" x14ac:dyDescent="0.2">
      <c r="A8391" s="25">
        <v>180194970</v>
      </c>
    </row>
    <row r="8392" spans="1:1" x14ac:dyDescent="0.2">
      <c r="A8392" s="26" t="s">
        <v>5280</v>
      </c>
    </row>
    <row r="8393" spans="1:1" x14ac:dyDescent="0.2">
      <c r="A8393" s="27" t="s">
        <v>2581</v>
      </c>
    </row>
    <row r="8394" spans="1:1" x14ac:dyDescent="0.2">
      <c r="A8394" s="28" t="s">
        <v>24</v>
      </c>
    </row>
    <row r="8395" spans="1:1" x14ac:dyDescent="0.2">
      <c r="A8395" s="12" t="s">
        <v>2323</v>
      </c>
    </row>
    <row r="8396" spans="1:1" x14ac:dyDescent="0.2">
      <c r="A8396" s="25">
        <v>180147719</v>
      </c>
    </row>
    <row r="8397" spans="1:1" x14ac:dyDescent="0.2">
      <c r="A8397" s="26" t="s">
        <v>4687</v>
      </c>
    </row>
    <row r="8398" spans="1:1" x14ac:dyDescent="0.2">
      <c r="A8398" s="27" t="s">
        <v>774</v>
      </c>
    </row>
    <row r="8399" spans="1:1" x14ac:dyDescent="0.2">
      <c r="A8399" s="28" t="s">
        <v>24</v>
      </c>
    </row>
    <row r="8400" spans="1:1" x14ac:dyDescent="0.2">
      <c r="A8400" s="12" t="s">
        <v>2747</v>
      </c>
    </row>
    <row r="8401" spans="1:1" x14ac:dyDescent="0.2">
      <c r="A8401" s="25">
        <v>180107305</v>
      </c>
    </row>
    <row r="8402" spans="1:1" x14ac:dyDescent="0.2">
      <c r="A8402" s="26" t="s">
        <v>5045</v>
      </c>
    </row>
    <row r="8403" spans="1:1" x14ac:dyDescent="0.2">
      <c r="A8403" s="27" t="s">
        <v>1823</v>
      </c>
    </row>
    <row r="8404" spans="1:1" x14ac:dyDescent="0.2">
      <c r="A8404" s="28" t="s">
        <v>43</v>
      </c>
    </row>
    <row r="8405" spans="1:1" x14ac:dyDescent="0.2">
      <c r="A8405" s="25">
        <v>180178843</v>
      </c>
    </row>
    <row r="8406" spans="1:1" x14ac:dyDescent="0.2">
      <c r="A8406" s="26" t="s">
        <v>5045</v>
      </c>
    </row>
    <row r="8407" spans="1:1" x14ac:dyDescent="0.2">
      <c r="A8407" s="27" t="s">
        <v>1823</v>
      </c>
    </row>
    <row r="8408" spans="1:1" x14ac:dyDescent="0.2">
      <c r="A8408" s="28" t="s">
        <v>19</v>
      </c>
    </row>
    <row r="8409" spans="1:1" x14ac:dyDescent="0.2">
      <c r="A8409" s="25">
        <v>180195667</v>
      </c>
    </row>
    <row r="8410" spans="1:1" x14ac:dyDescent="0.2">
      <c r="A8410" s="26" t="s">
        <v>4414</v>
      </c>
    </row>
    <row r="8411" spans="1:1" x14ac:dyDescent="0.2">
      <c r="A8411" s="27" t="s">
        <v>4414</v>
      </c>
    </row>
    <row r="8412" spans="1:1" x14ac:dyDescent="0.2">
      <c r="A8412" s="28" t="s">
        <v>19</v>
      </c>
    </row>
    <row r="8413" spans="1:1" x14ac:dyDescent="0.2">
      <c r="A8413" s="12" t="s">
        <v>1658</v>
      </c>
    </row>
    <row r="8414" spans="1:1" x14ac:dyDescent="0.2">
      <c r="A8414" s="25">
        <v>180103681</v>
      </c>
    </row>
    <row r="8415" spans="1:1" x14ac:dyDescent="0.2">
      <c r="A8415" s="26" t="s">
        <v>4994</v>
      </c>
    </row>
    <row r="8416" spans="1:1" x14ac:dyDescent="0.2">
      <c r="A8416" s="27" t="s">
        <v>73</v>
      </c>
    </row>
    <row r="8417" spans="1:1" x14ac:dyDescent="0.2">
      <c r="A8417" s="28" t="s">
        <v>24</v>
      </c>
    </row>
    <row r="8418" spans="1:1" x14ac:dyDescent="0.2">
      <c r="A8418" s="12" t="s">
        <v>522</v>
      </c>
    </row>
    <row r="8419" spans="1:1" x14ac:dyDescent="0.2">
      <c r="A8419" s="25">
        <v>180044871</v>
      </c>
    </row>
    <row r="8420" spans="1:1" x14ac:dyDescent="0.2">
      <c r="A8420" s="26" t="s">
        <v>4484</v>
      </c>
    </row>
    <row r="8421" spans="1:1" x14ac:dyDescent="0.2">
      <c r="A8421" s="27" t="s">
        <v>73</v>
      </c>
    </row>
    <row r="8422" spans="1:1" x14ac:dyDescent="0.2">
      <c r="A8422" s="28" t="s">
        <v>43</v>
      </c>
    </row>
    <row r="8423" spans="1:1" x14ac:dyDescent="0.2">
      <c r="A8423" s="12" t="s">
        <v>879</v>
      </c>
    </row>
    <row r="8424" spans="1:1" x14ac:dyDescent="0.2">
      <c r="A8424" s="25">
        <v>180048524</v>
      </c>
    </row>
    <row r="8425" spans="1:1" x14ac:dyDescent="0.2">
      <c r="A8425" s="26" t="s">
        <v>4422</v>
      </c>
    </row>
    <row r="8426" spans="1:1" x14ac:dyDescent="0.2">
      <c r="A8426" s="27" t="s">
        <v>28</v>
      </c>
    </row>
    <row r="8427" spans="1:1" x14ac:dyDescent="0.2">
      <c r="A8427" s="28" t="s">
        <v>19</v>
      </c>
    </row>
    <row r="8428" spans="1:1" x14ac:dyDescent="0.2">
      <c r="A8428" s="25">
        <v>180119065</v>
      </c>
    </row>
    <row r="8429" spans="1:1" x14ac:dyDescent="0.2">
      <c r="A8429" s="26" t="s">
        <v>4422</v>
      </c>
    </row>
    <row r="8430" spans="1:1" x14ac:dyDescent="0.2">
      <c r="A8430" s="27" t="s">
        <v>28</v>
      </c>
    </row>
    <row r="8431" spans="1:1" x14ac:dyDescent="0.2">
      <c r="A8431" s="28" t="s">
        <v>43</v>
      </c>
    </row>
    <row r="8432" spans="1:1" x14ac:dyDescent="0.2">
      <c r="A8432" s="12" t="s">
        <v>1900</v>
      </c>
    </row>
    <row r="8433" spans="1:1" x14ac:dyDescent="0.2">
      <c r="A8433" s="25">
        <v>180108735</v>
      </c>
    </row>
    <row r="8434" spans="1:1" x14ac:dyDescent="0.2">
      <c r="A8434" s="26" t="s">
        <v>5069</v>
      </c>
    </row>
    <row r="8435" spans="1:1" x14ac:dyDescent="0.2">
      <c r="A8435" s="27" t="s">
        <v>1902</v>
      </c>
    </row>
    <row r="8436" spans="1:1" x14ac:dyDescent="0.2">
      <c r="A8436" s="28" t="s">
        <v>24</v>
      </c>
    </row>
    <row r="8437" spans="1:1" x14ac:dyDescent="0.2">
      <c r="A8437" s="12" t="s">
        <v>714</v>
      </c>
    </row>
    <row r="8438" spans="1:1" x14ac:dyDescent="0.2">
      <c r="A8438" s="25">
        <v>180046599</v>
      </c>
    </row>
    <row r="8439" spans="1:1" x14ac:dyDescent="0.2">
      <c r="A8439" s="26" t="s">
        <v>4665</v>
      </c>
    </row>
    <row r="8440" spans="1:1" x14ac:dyDescent="0.2">
      <c r="A8440" s="27" t="s">
        <v>716</v>
      </c>
    </row>
    <row r="8441" spans="1:1" x14ac:dyDescent="0.2">
      <c r="A8441" s="28" t="s">
        <v>24</v>
      </c>
    </row>
    <row r="8442" spans="1:1" x14ac:dyDescent="0.2">
      <c r="A8442" s="12" t="s">
        <v>2036</v>
      </c>
    </row>
    <row r="8443" spans="1:1" x14ac:dyDescent="0.2">
      <c r="A8443" s="25">
        <v>180111633</v>
      </c>
    </row>
    <row r="8444" spans="1:1" x14ac:dyDescent="0.2">
      <c r="A8444" s="26" t="s">
        <v>4917</v>
      </c>
    </row>
    <row r="8445" spans="1:1" x14ac:dyDescent="0.2">
      <c r="A8445" s="27" t="s">
        <v>1145</v>
      </c>
    </row>
    <row r="8446" spans="1:1" x14ac:dyDescent="0.2">
      <c r="A8446" s="28" t="s">
        <v>24</v>
      </c>
    </row>
    <row r="8447" spans="1:1" x14ac:dyDescent="0.2">
      <c r="A8447" s="12" t="s">
        <v>1687</v>
      </c>
    </row>
    <row r="8448" spans="1:1" x14ac:dyDescent="0.2">
      <c r="A8448" s="25">
        <v>180181089</v>
      </c>
    </row>
    <row r="8449" spans="1:1" x14ac:dyDescent="0.2">
      <c r="A8449" s="26" t="s">
        <v>4442</v>
      </c>
    </row>
    <row r="8450" spans="1:1" x14ac:dyDescent="0.2">
      <c r="A8450" s="27" t="s">
        <v>94</v>
      </c>
    </row>
    <row r="8451" spans="1:1" x14ac:dyDescent="0.2">
      <c r="A8451" s="28" t="s">
        <v>19</v>
      </c>
    </row>
    <row r="8452" spans="1:1" x14ac:dyDescent="0.2">
      <c r="A8452" s="25">
        <v>180186035</v>
      </c>
    </row>
    <row r="8453" spans="1:1" x14ac:dyDescent="0.2">
      <c r="A8453" s="26" t="s">
        <v>4414</v>
      </c>
    </row>
    <row r="8454" spans="1:1" x14ac:dyDescent="0.2">
      <c r="A8454" s="27" t="s">
        <v>4414</v>
      </c>
    </row>
    <row r="8455" spans="1:1" x14ac:dyDescent="0.2">
      <c r="A8455" s="28" t="s">
        <v>19</v>
      </c>
    </row>
    <row r="8456" spans="1:1" x14ac:dyDescent="0.2">
      <c r="A8456" s="12" t="s">
        <v>1685</v>
      </c>
    </row>
    <row r="8457" spans="1:1" x14ac:dyDescent="0.2">
      <c r="A8457" s="25">
        <v>180104351</v>
      </c>
    </row>
    <row r="8458" spans="1:1" x14ac:dyDescent="0.2">
      <c r="A8458" s="26" t="s">
        <v>5002</v>
      </c>
    </row>
    <row r="8459" spans="1:1" x14ac:dyDescent="0.2">
      <c r="A8459" s="27" t="s">
        <v>94</v>
      </c>
    </row>
    <row r="8460" spans="1:1" x14ac:dyDescent="0.2">
      <c r="A8460" s="28" t="s">
        <v>24</v>
      </c>
    </row>
    <row r="8461" spans="1:1" x14ac:dyDescent="0.2">
      <c r="A8461" s="25">
        <v>180118816</v>
      </c>
    </row>
    <row r="8462" spans="1:1" x14ac:dyDescent="0.2">
      <c r="A8462" s="26" t="s">
        <v>5002</v>
      </c>
    </row>
    <row r="8463" spans="1:1" x14ac:dyDescent="0.2">
      <c r="A8463" s="27" t="s">
        <v>94</v>
      </c>
    </row>
    <row r="8464" spans="1:1" x14ac:dyDescent="0.2">
      <c r="A8464" s="28" t="s">
        <v>24</v>
      </c>
    </row>
    <row r="8465" spans="1:1" x14ac:dyDescent="0.2">
      <c r="A8465" s="12" t="s">
        <v>2478</v>
      </c>
    </row>
    <row r="8466" spans="1:1" x14ac:dyDescent="0.2">
      <c r="A8466" s="25">
        <v>180180953</v>
      </c>
    </row>
    <row r="8467" spans="1:1" x14ac:dyDescent="0.2">
      <c r="A8467" s="26" t="s">
        <v>5245</v>
      </c>
    </row>
    <row r="8468" spans="1:1" x14ac:dyDescent="0.2">
      <c r="A8468" s="27" t="s">
        <v>576</v>
      </c>
    </row>
    <row r="8469" spans="1:1" x14ac:dyDescent="0.2">
      <c r="A8469" s="28" t="s">
        <v>19</v>
      </c>
    </row>
    <row r="8470" spans="1:1" x14ac:dyDescent="0.2">
      <c r="A8470" s="12" t="s">
        <v>741</v>
      </c>
    </row>
    <row r="8471" spans="1:1" x14ac:dyDescent="0.2">
      <c r="A8471" s="25">
        <v>180046793</v>
      </c>
    </row>
    <row r="8472" spans="1:1" x14ac:dyDescent="0.2">
      <c r="A8472" s="26" t="s">
        <v>4676</v>
      </c>
    </row>
    <row r="8473" spans="1:1" x14ac:dyDescent="0.2">
      <c r="A8473" s="27" t="s">
        <v>743</v>
      </c>
    </row>
    <row r="8474" spans="1:1" x14ac:dyDescent="0.2">
      <c r="A8474" s="28" t="s">
        <v>24</v>
      </c>
    </row>
    <row r="8475" spans="1:1" x14ac:dyDescent="0.2">
      <c r="A8475" s="25">
        <v>180131022</v>
      </c>
    </row>
    <row r="8476" spans="1:1" x14ac:dyDescent="0.2">
      <c r="A8476" s="26" t="s">
        <v>4414</v>
      </c>
    </row>
    <row r="8477" spans="1:1" x14ac:dyDescent="0.2">
      <c r="A8477" s="27" t="s">
        <v>4414</v>
      </c>
    </row>
    <row r="8478" spans="1:1" x14ac:dyDescent="0.2">
      <c r="A8478" s="28" t="s">
        <v>24</v>
      </c>
    </row>
    <row r="8479" spans="1:1" x14ac:dyDescent="0.2">
      <c r="A8479" s="12" t="s">
        <v>558</v>
      </c>
    </row>
    <row r="8480" spans="1:1" x14ac:dyDescent="0.2">
      <c r="A8480" s="25">
        <v>180045223</v>
      </c>
    </row>
    <row r="8481" spans="1:1" x14ac:dyDescent="0.2">
      <c r="A8481" s="26" t="s">
        <v>4607</v>
      </c>
    </row>
    <row r="8482" spans="1:1" x14ac:dyDescent="0.2">
      <c r="A8482" s="27" t="s">
        <v>57</v>
      </c>
    </row>
    <row r="8483" spans="1:1" x14ac:dyDescent="0.2">
      <c r="A8483" s="28" t="s">
        <v>19</v>
      </c>
    </row>
    <row r="8484" spans="1:1" x14ac:dyDescent="0.2">
      <c r="A8484" s="25">
        <v>180127327</v>
      </c>
    </row>
    <row r="8485" spans="1:1" x14ac:dyDescent="0.2">
      <c r="A8485" s="26" t="s">
        <v>4414</v>
      </c>
    </row>
    <row r="8486" spans="1:1" x14ac:dyDescent="0.2">
      <c r="A8486" s="27" t="s">
        <v>4414</v>
      </c>
    </row>
    <row r="8487" spans="1:1" x14ac:dyDescent="0.2">
      <c r="A8487" s="28" t="s">
        <v>19</v>
      </c>
    </row>
    <row r="8488" spans="1:1" x14ac:dyDescent="0.2">
      <c r="A8488" s="12" t="s">
        <v>2371</v>
      </c>
    </row>
    <row r="8489" spans="1:1" x14ac:dyDescent="0.2">
      <c r="A8489" s="25">
        <v>180169844</v>
      </c>
    </row>
    <row r="8490" spans="1:1" x14ac:dyDescent="0.2">
      <c r="A8490" s="26" t="s">
        <v>5213</v>
      </c>
    </row>
    <row r="8491" spans="1:1" x14ac:dyDescent="0.2">
      <c r="A8491" s="27" t="s">
        <v>73</v>
      </c>
    </row>
    <row r="8492" spans="1:1" x14ac:dyDescent="0.2">
      <c r="A8492" s="28" t="s">
        <v>24</v>
      </c>
    </row>
    <row r="8493" spans="1:1" x14ac:dyDescent="0.2">
      <c r="A8493" s="12" t="s">
        <v>2050</v>
      </c>
    </row>
    <row r="8494" spans="1:1" x14ac:dyDescent="0.2">
      <c r="A8494" s="25">
        <v>180112397</v>
      </c>
    </row>
    <row r="8495" spans="1:1" x14ac:dyDescent="0.2">
      <c r="A8495" s="26" t="s">
        <v>4448</v>
      </c>
    </row>
    <row r="8496" spans="1:1" x14ac:dyDescent="0.2">
      <c r="A8496" s="27" t="s">
        <v>25</v>
      </c>
    </row>
    <row r="8497" spans="1:1" x14ac:dyDescent="0.2">
      <c r="A8497" s="25">
        <v>180112419</v>
      </c>
    </row>
    <row r="8498" spans="1:1" x14ac:dyDescent="0.2">
      <c r="A8498" s="26" t="s">
        <v>4448</v>
      </c>
    </row>
    <row r="8499" spans="1:1" x14ac:dyDescent="0.2">
      <c r="A8499" s="27" t="s">
        <v>25</v>
      </c>
    </row>
    <row r="8500" spans="1:1" x14ac:dyDescent="0.2">
      <c r="A8500" s="25">
        <v>180195985</v>
      </c>
    </row>
    <row r="8501" spans="1:1" x14ac:dyDescent="0.2">
      <c r="A8501" s="26" t="s">
        <v>4414</v>
      </c>
    </row>
    <row r="8502" spans="1:1" x14ac:dyDescent="0.2">
      <c r="A8502" s="27" t="s">
        <v>4414</v>
      </c>
    </row>
    <row r="8503" spans="1:1" x14ac:dyDescent="0.2">
      <c r="A8503" s="28" t="s">
        <v>19</v>
      </c>
    </row>
    <row r="8504" spans="1:1" x14ac:dyDescent="0.2">
      <c r="A8504" s="12" t="s">
        <v>186</v>
      </c>
    </row>
    <row r="8505" spans="1:1" x14ac:dyDescent="0.2">
      <c r="A8505" s="25">
        <v>180033187</v>
      </c>
    </row>
    <row r="8506" spans="1:1" x14ac:dyDescent="0.2">
      <c r="A8506" s="26" t="s">
        <v>17</v>
      </c>
    </row>
    <row r="8507" spans="1:1" x14ac:dyDescent="0.2">
      <c r="A8507" s="27" t="s">
        <v>17</v>
      </c>
    </row>
    <row r="8508" spans="1:1" x14ac:dyDescent="0.2">
      <c r="A8508" s="28" t="s">
        <v>24</v>
      </c>
    </row>
    <row r="8509" spans="1:1" x14ac:dyDescent="0.2">
      <c r="A8509" s="12" t="s">
        <v>247</v>
      </c>
    </row>
    <row r="8510" spans="1:1" x14ac:dyDescent="0.2">
      <c r="A8510" s="25">
        <v>180040469</v>
      </c>
    </row>
    <row r="8511" spans="1:1" x14ac:dyDescent="0.2">
      <c r="A8511" s="26" t="s">
        <v>4486</v>
      </c>
    </row>
    <row r="8512" spans="1:1" x14ac:dyDescent="0.2">
      <c r="A8512" s="27" t="s">
        <v>249</v>
      </c>
    </row>
    <row r="8513" spans="1:1" x14ac:dyDescent="0.2">
      <c r="A8513" s="28" t="s">
        <v>24</v>
      </c>
    </row>
    <row r="8514" spans="1:1" x14ac:dyDescent="0.2">
      <c r="A8514" s="25">
        <v>180177464</v>
      </c>
    </row>
    <row r="8515" spans="1:1" x14ac:dyDescent="0.2">
      <c r="A8515" s="26" t="s">
        <v>4486</v>
      </c>
    </row>
    <row r="8516" spans="1:1" x14ac:dyDescent="0.2">
      <c r="A8516" s="27" t="s">
        <v>249</v>
      </c>
    </row>
    <row r="8517" spans="1:1" x14ac:dyDescent="0.2">
      <c r="A8517" s="28" t="s">
        <v>24</v>
      </c>
    </row>
    <row r="8518" spans="1:1" x14ac:dyDescent="0.2">
      <c r="A8518" s="12" t="s">
        <v>1638</v>
      </c>
    </row>
    <row r="8519" spans="1:1" x14ac:dyDescent="0.2">
      <c r="A8519" s="25">
        <v>180103363</v>
      </c>
    </row>
    <row r="8520" spans="1:1" x14ac:dyDescent="0.2">
      <c r="A8520" s="26" t="s">
        <v>4986</v>
      </c>
    </row>
    <row r="8521" spans="1:1" x14ac:dyDescent="0.2">
      <c r="A8521" s="27" t="s">
        <v>1640</v>
      </c>
    </row>
    <row r="8522" spans="1:1" x14ac:dyDescent="0.2">
      <c r="A8522" s="28" t="s">
        <v>24</v>
      </c>
    </row>
    <row r="8523" spans="1:1" x14ac:dyDescent="0.2">
      <c r="A8523" s="12" t="s">
        <v>157</v>
      </c>
    </row>
    <row r="8524" spans="1:1" x14ac:dyDescent="0.2">
      <c r="A8524" s="25">
        <v>104919222</v>
      </c>
    </row>
    <row r="8525" spans="1:1" x14ac:dyDescent="0.2">
      <c r="A8525" s="26" t="s">
        <v>4466</v>
      </c>
    </row>
    <row r="8526" spans="1:1" x14ac:dyDescent="0.2">
      <c r="A8526" s="27" t="s">
        <v>42</v>
      </c>
    </row>
    <row r="8527" spans="1:1" x14ac:dyDescent="0.2">
      <c r="A8527" s="25">
        <v>180125049</v>
      </c>
    </row>
    <row r="8528" spans="1:1" x14ac:dyDescent="0.2">
      <c r="A8528" s="26" t="s">
        <v>4414</v>
      </c>
    </row>
    <row r="8529" spans="1:1" x14ac:dyDescent="0.2">
      <c r="A8529" s="27" t="s">
        <v>4414</v>
      </c>
    </row>
    <row r="8530" spans="1:1" x14ac:dyDescent="0.2">
      <c r="A8530" s="28" t="s">
        <v>19</v>
      </c>
    </row>
    <row r="8531" spans="1:1" x14ac:dyDescent="0.2">
      <c r="A8531" s="12" t="s">
        <v>171</v>
      </c>
    </row>
    <row r="8532" spans="1:1" x14ac:dyDescent="0.2">
      <c r="A8532" s="25">
        <v>180033004</v>
      </c>
    </row>
    <row r="8533" spans="1:1" x14ac:dyDescent="0.2">
      <c r="A8533" s="26" t="s">
        <v>17</v>
      </c>
    </row>
    <row r="8534" spans="1:1" x14ac:dyDescent="0.2">
      <c r="A8534" s="27" t="s">
        <v>17</v>
      </c>
    </row>
    <row r="8535" spans="1:1" x14ac:dyDescent="0.2">
      <c r="A8535" s="28" t="s">
        <v>24</v>
      </c>
    </row>
    <row r="8536" spans="1:1" x14ac:dyDescent="0.2">
      <c r="A8536" s="12" t="s">
        <v>1927</v>
      </c>
    </row>
    <row r="8537" spans="1:1" x14ac:dyDescent="0.2">
      <c r="A8537" s="25">
        <v>180109078</v>
      </c>
    </row>
    <row r="8538" spans="1:1" x14ac:dyDescent="0.2">
      <c r="A8538" s="26" t="s">
        <v>5074</v>
      </c>
    </row>
    <row r="8539" spans="1:1" x14ac:dyDescent="0.2">
      <c r="A8539" s="27" t="s">
        <v>1929</v>
      </c>
    </row>
    <row r="8540" spans="1:1" x14ac:dyDescent="0.2">
      <c r="A8540" s="28" t="s">
        <v>24</v>
      </c>
    </row>
    <row r="8541" spans="1:1" x14ac:dyDescent="0.2">
      <c r="A8541" s="12" t="s">
        <v>537</v>
      </c>
    </row>
    <row r="8542" spans="1:1" x14ac:dyDescent="0.2">
      <c r="A8542" s="25">
        <v>180044979</v>
      </c>
    </row>
    <row r="8543" spans="1:1" x14ac:dyDescent="0.2">
      <c r="A8543" s="26" t="s">
        <v>4599</v>
      </c>
    </row>
    <row r="8544" spans="1:1" x14ac:dyDescent="0.2">
      <c r="A8544" s="27" t="s">
        <v>539</v>
      </c>
    </row>
    <row r="8545" spans="1:1" x14ac:dyDescent="0.2">
      <c r="A8545" s="28" t="s">
        <v>19</v>
      </c>
    </row>
    <row r="8546" spans="1:1" x14ac:dyDescent="0.2">
      <c r="A8546" s="12" t="s">
        <v>907</v>
      </c>
    </row>
    <row r="8547" spans="1:1" x14ac:dyDescent="0.2">
      <c r="A8547" s="25">
        <v>180048842</v>
      </c>
    </row>
    <row r="8548" spans="1:1" x14ac:dyDescent="0.2">
      <c r="A8548" s="26" t="s">
        <v>4732</v>
      </c>
    </row>
    <row r="8549" spans="1:1" x14ac:dyDescent="0.2">
      <c r="A8549" s="27" t="s">
        <v>400</v>
      </c>
    </row>
    <row r="8550" spans="1:1" x14ac:dyDescent="0.2">
      <c r="A8550" s="28" t="s">
        <v>24</v>
      </c>
    </row>
    <row r="8551" spans="1:1" x14ac:dyDescent="0.2">
      <c r="A8551" s="12" t="s">
        <v>92</v>
      </c>
    </row>
    <row r="8552" spans="1:1" x14ac:dyDescent="0.2">
      <c r="A8552" s="25">
        <v>104713306</v>
      </c>
    </row>
    <row r="8553" spans="1:1" x14ac:dyDescent="0.2">
      <c r="A8553" s="26" t="s">
        <v>4442</v>
      </c>
    </row>
    <row r="8554" spans="1:1" x14ac:dyDescent="0.2">
      <c r="A8554" s="27" t="s">
        <v>94</v>
      </c>
    </row>
    <row r="8555" spans="1:1" x14ac:dyDescent="0.2">
      <c r="A8555" s="28" t="s">
        <v>24</v>
      </c>
    </row>
    <row r="8556" spans="1:1" x14ac:dyDescent="0.2">
      <c r="A8556" s="12" t="s">
        <v>784</v>
      </c>
    </row>
    <row r="8557" spans="1:1" x14ac:dyDescent="0.2">
      <c r="A8557" s="25">
        <v>180047269</v>
      </c>
    </row>
    <row r="8558" spans="1:1" x14ac:dyDescent="0.2">
      <c r="A8558" s="26" t="s">
        <v>4690</v>
      </c>
    </row>
    <row r="8559" spans="1:1" x14ac:dyDescent="0.2">
      <c r="A8559" s="27" t="s">
        <v>98</v>
      </c>
    </row>
    <row r="8560" spans="1:1" x14ac:dyDescent="0.2">
      <c r="A8560" s="28" t="s">
        <v>19</v>
      </c>
    </row>
    <row r="8561" spans="1:1" x14ac:dyDescent="0.2">
      <c r="A8561" s="12" t="s">
        <v>1897</v>
      </c>
    </row>
    <row r="8562" spans="1:1" x14ac:dyDescent="0.2">
      <c r="A8562" s="25">
        <v>180108675</v>
      </c>
    </row>
    <row r="8563" spans="1:1" x14ac:dyDescent="0.2">
      <c r="A8563" s="26" t="s">
        <v>5068</v>
      </c>
    </row>
    <row r="8564" spans="1:1" x14ac:dyDescent="0.2">
      <c r="A8564" s="27" t="s">
        <v>929</v>
      </c>
    </row>
    <row r="8565" spans="1:1" x14ac:dyDescent="0.2">
      <c r="A8565" s="28" t="s">
        <v>24</v>
      </c>
    </row>
    <row r="8566" spans="1:1" x14ac:dyDescent="0.2">
      <c r="A8566" s="12" t="s">
        <v>2007</v>
      </c>
    </row>
    <row r="8567" spans="1:1" x14ac:dyDescent="0.2">
      <c r="A8567" s="25">
        <v>180110734</v>
      </c>
    </row>
    <row r="8568" spans="1:1" x14ac:dyDescent="0.2">
      <c r="A8568" s="26" t="s">
        <v>5101</v>
      </c>
    </row>
    <row r="8569" spans="1:1" x14ac:dyDescent="0.2">
      <c r="A8569" s="27" t="s">
        <v>2009</v>
      </c>
    </row>
    <row r="8570" spans="1:1" x14ac:dyDescent="0.2">
      <c r="A8570" s="28" t="s">
        <v>24</v>
      </c>
    </row>
    <row r="8571" spans="1:1" x14ac:dyDescent="0.2">
      <c r="A8571" s="12" t="s">
        <v>2068</v>
      </c>
    </row>
    <row r="8572" spans="1:1" x14ac:dyDescent="0.2">
      <c r="A8572" s="25">
        <v>180113970</v>
      </c>
    </row>
    <row r="8573" spans="1:1" x14ac:dyDescent="0.2">
      <c r="A8573" s="26" t="s">
        <v>4911</v>
      </c>
    </row>
    <row r="8574" spans="1:1" x14ac:dyDescent="0.2">
      <c r="A8574" s="27" t="s">
        <v>25</v>
      </c>
    </row>
    <row r="8575" spans="1:1" x14ac:dyDescent="0.2">
      <c r="A8575" s="12" t="s">
        <v>963</v>
      </c>
    </row>
    <row r="8576" spans="1:1" x14ac:dyDescent="0.2">
      <c r="A8576" s="25">
        <v>180049288</v>
      </c>
    </row>
    <row r="8577" spans="1:1" x14ac:dyDescent="0.2">
      <c r="A8577" s="26" t="s">
        <v>4748</v>
      </c>
    </row>
    <row r="8578" spans="1:1" x14ac:dyDescent="0.2">
      <c r="A8578" s="27" t="s">
        <v>965</v>
      </c>
    </row>
    <row r="8579" spans="1:1" x14ac:dyDescent="0.2">
      <c r="A8579" s="28" t="s">
        <v>19</v>
      </c>
    </row>
    <row r="8580" spans="1:1" x14ac:dyDescent="0.2">
      <c r="A8580" s="25">
        <v>180169461</v>
      </c>
    </row>
    <row r="8581" spans="1:1" x14ac:dyDescent="0.2">
      <c r="A8581" s="26" t="s">
        <v>4414</v>
      </c>
    </row>
    <row r="8582" spans="1:1" x14ac:dyDescent="0.2">
      <c r="A8582" s="27" t="s">
        <v>4414</v>
      </c>
    </row>
    <row r="8583" spans="1:1" x14ac:dyDescent="0.2">
      <c r="A8583" s="28" t="s">
        <v>19</v>
      </c>
    </row>
    <row r="8584" spans="1:1" x14ac:dyDescent="0.2">
      <c r="A8584" s="12" t="s">
        <v>900</v>
      </c>
    </row>
    <row r="8585" spans="1:1" x14ac:dyDescent="0.2">
      <c r="A8585" s="25">
        <v>180048788</v>
      </c>
    </row>
    <row r="8586" spans="1:1" x14ac:dyDescent="0.2">
      <c r="A8586" s="26" t="s">
        <v>4730</v>
      </c>
    </row>
    <row r="8587" spans="1:1" x14ac:dyDescent="0.2">
      <c r="A8587" s="27" t="s">
        <v>451</v>
      </c>
    </row>
    <row r="8588" spans="1:1" x14ac:dyDescent="0.2">
      <c r="A8588" s="28" t="s">
        <v>19</v>
      </c>
    </row>
    <row r="8589" spans="1:1" x14ac:dyDescent="0.2">
      <c r="A8589" s="12" t="s">
        <v>477</v>
      </c>
    </row>
    <row r="8590" spans="1:1" x14ac:dyDescent="0.2">
      <c r="A8590" s="25">
        <v>180044278</v>
      </c>
    </row>
    <row r="8591" spans="1:1" x14ac:dyDescent="0.2">
      <c r="A8591" s="26" t="s">
        <v>4581</v>
      </c>
    </row>
    <row r="8592" spans="1:1" x14ac:dyDescent="0.2">
      <c r="A8592" s="27" t="s">
        <v>479</v>
      </c>
    </row>
    <row r="8593" spans="1:1" x14ac:dyDescent="0.2">
      <c r="A8593" s="28" t="s">
        <v>43</v>
      </c>
    </row>
    <row r="8594" spans="1:1" x14ac:dyDescent="0.2">
      <c r="A8594" s="12" t="s">
        <v>2728</v>
      </c>
    </row>
    <row r="8595" spans="1:1" x14ac:dyDescent="0.2">
      <c r="A8595" s="25">
        <v>180208580</v>
      </c>
    </row>
    <row r="8596" spans="1:1" x14ac:dyDescent="0.2">
      <c r="A8596" s="26" t="s">
        <v>5071</v>
      </c>
    </row>
    <row r="8597" spans="1:1" x14ac:dyDescent="0.2">
      <c r="A8597" s="27" t="s">
        <v>1917</v>
      </c>
    </row>
    <row r="8598" spans="1:1" x14ac:dyDescent="0.2">
      <c r="A8598" s="28" t="s">
        <v>24</v>
      </c>
    </row>
    <row r="8599" spans="1:1" x14ac:dyDescent="0.2">
      <c r="A8599" s="12" t="s">
        <v>1380</v>
      </c>
    </row>
    <row r="8600" spans="1:1" x14ac:dyDescent="0.2">
      <c r="A8600" s="25">
        <v>180065844</v>
      </c>
    </row>
    <row r="8601" spans="1:1" x14ac:dyDescent="0.2">
      <c r="A8601" s="26" t="s">
        <v>4900</v>
      </c>
    </row>
    <row r="8602" spans="1:1" x14ac:dyDescent="0.2">
      <c r="A8602" s="27" t="s">
        <v>1382</v>
      </c>
    </row>
    <row r="8603" spans="1:1" x14ac:dyDescent="0.2">
      <c r="A8603" s="28" t="s">
        <v>19</v>
      </c>
    </row>
    <row r="8604" spans="1:1" x14ac:dyDescent="0.2">
      <c r="A8604" s="25">
        <v>180140994</v>
      </c>
    </row>
    <row r="8605" spans="1:1" x14ac:dyDescent="0.2">
      <c r="A8605" s="26" t="s">
        <v>4414</v>
      </c>
    </row>
    <row r="8606" spans="1:1" x14ac:dyDescent="0.2">
      <c r="A8606" s="27" t="s">
        <v>4414</v>
      </c>
    </row>
    <row r="8607" spans="1:1" x14ac:dyDescent="0.2">
      <c r="A8607" s="28" t="s">
        <v>19</v>
      </c>
    </row>
    <row r="8608" spans="1:1" x14ac:dyDescent="0.2">
      <c r="A8608" s="12" t="s">
        <v>424</v>
      </c>
    </row>
    <row r="8609" spans="1:1" x14ac:dyDescent="0.2">
      <c r="A8609" s="25">
        <v>180043765</v>
      </c>
    </row>
    <row r="8610" spans="1:1" x14ac:dyDescent="0.2">
      <c r="A8610" s="26" t="s">
        <v>4560</v>
      </c>
    </row>
    <row r="8611" spans="1:1" x14ac:dyDescent="0.2">
      <c r="A8611" s="27" t="s">
        <v>426</v>
      </c>
    </row>
    <row r="8612" spans="1:1" x14ac:dyDescent="0.2">
      <c r="A8612" s="28" t="s">
        <v>19</v>
      </c>
    </row>
    <row r="8613" spans="1:1" x14ac:dyDescent="0.2">
      <c r="A8613" s="12" t="s">
        <v>2912</v>
      </c>
    </row>
    <row r="8614" spans="1:1" x14ac:dyDescent="0.2">
      <c r="A8614" s="25">
        <v>180220491</v>
      </c>
    </row>
    <row r="8615" spans="1:1" x14ac:dyDescent="0.2">
      <c r="A8615" s="26" t="s">
        <v>5344</v>
      </c>
    </row>
    <row r="8616" spans="1:1" x14ac:dyDescent="0.2">
      <c r="A8616" s="27" t="s">
        <v>2910</v>
      </c>
    </row>
    <row r="8617" spans="1:1" x14ac:dyDescent="0.2">
      <c r="A8617" s="28" t="s">
        <v>19</v>
      </c>
    </row>
    <row r="8618" spans="1:1" x14ac:dyDescent="0.2">
      <c r="A8618" s="12" t="s">
        <v>2916</v>
      </c>
    </row>
    <row r="8619" spans="1:1" x14ac:dyDescent="0.2">
      <c r="A8619" s="25">
        <v>180220513</v>
      </c>
    </row>
    <row r="8620" spans="1:1" x14ac:dyDescent="0.2">
      <c r="A8620" s="26" t="s">
        <v>5344</v>
      </c>
    </row>
    <row r="8621" spans="1:1" x14ac:dyDescent="0.2">
      <c r="A8621" s="27" t="s">
        <v>2910</v>
      </c>
    </row>
    <row r="8622" spans="1:1" x14ac:dyDescent="0.2">
      <c r="A8622" s="28" t="s">
        <v>19</v>
      </c>
    </row>
    <row r="8623" spans="1:1" x14ac:dyDescent="0.2">
      <c r="A8623" s="12" t="s">
        <v>2918</v>
      </c>
    </row>
    <row r="8624" spans="1:1" x14ac:dyDescent="0.2">
      <c r="A8624" s="25">
        <v>180220521</v>
      </c>
    </row>
    <row r="8625" spans="1:1" x14ac:dyDescent="0.2">
      <c r="A8625" s="26" t="s">
        <v>5344</v>
      </c>
    </row>
    <row r="8626" spans="1:1" x14ac:dyDescent="0.2">
      <c r="A8626" s="27" t="s">
        <v>2910</v>
      </c>
    </row>
    <row r="8627" spans="1:1" x14ac:dyDescent="0.2">
      <c r="A8627" s="28" t="s">
        <v>19</v>
      </c>
    </row>
    <row r="8628" spans="1:1" x14ac:dyDescent="0.2">
      <c r="A8628" s="12" t="s">
        <v>1341</v>
      </c>
    </row>
    <row r="8629" spans="1:1" x14ac:dyDescent="0.2">
      <c r="A8629" s="25">
        <v>180065542</v>
      </c>
    </row>
    <row r="8630" spans="1:1" x14ac:dyDescent="0.2">
      <c r="A8630" s="26" t="s">
        <v>4884</v>
      </c>
    </row>
    <row r="8631" spans="1:1" x14ac:dyDescent="0.2">
      <c r="A8631" s="27" t="s">
        <v>384</v>
      </c>
    </row>
    <row r="8632" spans="1:1" x14ac:dyDescent="0.2">
      <c r="A8632" s="28" t="s">
        <v>19</v>
      </c>
    </row>
    <row r="8633" spans="1:1" x14ac:dyDescent="0.2">
      <c r="A8633" s="25">
        <v>180140463</v>
      </c>
    </row>
    <row r="8634" spans="1:1" x14ac:dyDescent="0.2">
      <c r="A8634" s="26" t="s">
        <v>4414</v>
      </c>
    </row>
    <row r="8635" spans="1:1" x14ac:dyDescent="0.2">
      <c r="A8635" s="27" t="s">
        <v>4414</v>
      </c>
    </row>
    <row r="8636" spans="1:1" x14ac:dyDescent="0.2">
      <c r="A8636" s="28" t="s">
        <v>19</v>
      </c>
    </row>
    <row r="8637" spans="1:1" x14ac:dyDescent="0.2">
      <c r="A8637" s="12" t="s">
        <v>696</v>
      </c>
    </row>
    <row r="8638" spans="1:1" x14ac:dyDescent="0.2">
      <c r="A8638" s="25">
        <v>180046432</v>
      </c>
    </row>
    <row r="8639" spans="1:1" x14ac:dyDescent="0.2">
      <c r="A8639" s="26" t="s">
        <v>4659</v>
      </c>
    </row>
    <row r="8640" spans="1:1" x14ac:dyDescent="0.2">
      <c r="A8640" s="27" t="s">
        <v>429</v>
      </c>
    </row>
    <row r="8641" spans="1:1" x14ac:dyDescent="0.2">
      <c r="A8641" s="28" t="s">
        <v>43</v>
      </c>
    </row>
    <row r="8642" spans="1:1" x14ac:dyDescent="0.2">
      <c r="A8642" s="12" t="s">
        <v>166</v>
      </c>
    </row>
    <row r="8643" spans="1:1" x14ac:dyDescent="0.2">
      <c r="A8643" s="25">
        <v>104919346</v>
      </c>
    </row>
    <row r="8644" spans="1:1" x14ac:dyDescent="0.2">
      <c r="A8644" s="26" t="s">
        <v>4469</v>
      </c>
    </row>
    <row r="8645" spans="1:1" x14ac:dyDescent="0.2">
      <c r="A8645" s="27" t="s">
        <v>42</v>
      </c>
    </row>
    <row r="8646" spans="1:1" x14ac:dyDescent="0.2">
      <c r="A8646" s="25">
        <v>180125324</v>
      </c>
    </row>
    <row r="8647" spans="1:1" x14ac:dyDescent="0.2">
      <c r="A8647" s="26" t="s">
        <v>4414</v>
      </c>
    </row>
    <row r="8648" spans="1:1" x14ac:dyDescent="0.2">
      <c r="A8648" s="27" t="s">
        <v>4414</v>
      </c>
    </row>
    <row r="8649" spans="1:1" x14ac:dyDescent="0.2">
      <c r="A8649" s="28" t="s">
        <v>43</v>
      </c>
    </row>
    <row r="8650" spans="1:1" x14ac:dyDescent="0.2">
      <c r="A8650" s="12" t="s">
        <v>2686</v>
      </c>
    </row>
    <row r="8651" spans="1:1" x14ac:dyDescent="0.2">
      <c r="A8651" s="25">
        <v>180204216</v>
      </c>
    </row>
    <row r="8652" spans="1:1" x14ac:dyDescent="0.2">
      <c r="A8652" s="26" t="s">
        <v>5316</v>
      </c>
    </row>
    <row r="8653" spans="1:1" x14ac:dyDescent="0.2">
      <c r="A8653" s="27" t="s">
        <v>723</v>
      </c>
    </row>
    <row r="8654" spans="1:1" x14ac:dyDescent="0.2">
      <c r="A8654" s="28" t="s">
        <v>19</v>
      </c>
    </row>
    <row r="8655" spans="1:1" x14ac:dyDescent="0.2">
      <c r="A8655" s="12" t="s">
        <v>134</v>
      </c>
    </row>
    <row r="8656" spans="1:1" x14ac:dyDescent="0.2">
      <c r="A8656" s="25">
        <v>104919052</v>
      </c>
    </row>
    <row r="8657" spans="1:1" x14ac:dyDescent="0.2">
      <c r="A8657" s="26" t="s">
        <v>4457</v>
      </c>
    </row>
    <row r="8658" spans="1:1" x14ac:dyDescent="0.2">
      <c r="A8658" s="27" t="s">
        <v>136</v>
      </c>
    </row>
    <row r="8659" spans="1:1" x14ac:dyDescent="0.2">
      <c r="A8659" s="28" t="s">
        <v>43</v>
      </c>
    </row>
    <row r="8660" spans="1:1" x14ac:dyDescent="0.2">
      <c r="A8660" s="25">
        <v>180124514</v>
      </c>
    </row>
    <row r="8661" spans="1:1" x14ac:dyDescent="0.2">
      <c r="A8661" s="26" t="s">
        <v>4414</v>
      </c>
    </row>
    <row r="8662" spans="1:1" x14ac:dyDescent="0.2">
      <c r="A8662" s="27" t="s">
        <v>4414</v>
      </c>
    </row>
    <row r="8663" spans="1:1" x14ac:dyDescent="0.2">
      <c r="A8663" s="28" t="s">
        <v>43</v>
      </c>
    </row>
    <row r="8664" spans="1:1" x14ac:dyDescent="0.2">
      <c r="A8664" s="12" t="s">
        <v>2736</v>
      </c>
    </row>
    <row r="8665" spans="1:1" x14ac:dyDescent="0.2">
      <c r="A8665" s="25">
        <v>180053021</v>
      </c>
    </row>
    <row r="8666" spans="1:1" x14ac:dyDescent="0.2">
      <c r="A8666" s="26" t="s">
        <v>4414</v>
      </c>
    </row>
    <row r="8667" spans="1:1" x14ac:dyDescent="0.2">
      <c r="A8667" s="27" t="s">
        <v>4414</v>
      </c>
    </row>
    <row r="8668" spans="1:1" x14ac:dyDescent="0.2">
      <c r="A8668" s="28" t="s">
        <v>24</v>
      </c>
    </row>
    <row r="8669" spans="1:1" x14ac:dyDescent="0.2">
      <c r="A8669" s="12" t="s">
        <v>1203</v>
      </c>
    </row>
    <row r="8670" spans="1:1" x14ac:dyDescent="0.2">
      <c r="A8670" s="25">
        <v>180060206</v>
      </c>
    </row>
    <row r="8671" spans="1:1" x14ac:dyDescent="0.2">
      <c r="A8671" s="26" t="s">
        <v>4837</v>
      </c>
    </row>
    <row r="8672" spans="1:1" x14ac:dyDescent="0.2">
      <c r="A8672" s="27" t="s">
        <v>73</v>
      </c>
    </row>
    <row r="8673" spans="1:1" x14ac:dyDescent="0.2">
      <c r="A8673" s="28" t="s">
        <v>19</v>
      </c>
    </row>
    <row r="8674" spans="1:1" x14ac:dyDescent="0.2">
      <c r="A8674" s="25">
        <v>180139635</v>
      </c>
    </row>
    <row r="8675" spans="1:1" x14ac:dyDescent="0.2">
      <c r="A8675" s="26" t="s">
        <v>4414</v>
      </c>
    </row>
    <row r="8676" spans="1:1" x14ac:dyDescent="0.2">
      <c r="A8676" s="27" t="s">
        <v>4414</v>
      </c>
    </row>
    <row r="8677" spans="1:1" x14ac:dyDescent="0.2">
      <c r="A8677" s="28" t="s">
        <v>19</v>
      </c>
    </row>
    <row r="8678" spans="1:1" x14ac:dyDescent="0.2">
      <c r="A8678" s="12" t="s">
        <v>1234</v>
      </c>
    </row>
    <row r="8679" spans="1:1" x14ac:dyDescent="0.2">
      <c r="A8679" s="25">
        <v>180060826</v>
      </c>
    </row>
    <row r="8680" spans="1:1" x14ac:dyDescent="0.2">
      <c r="A8680" s="26" t="s">
        <v>4783</v>
      </c>
    </row>
    <row r="8681" spans="1:1" x14ac:dyDescent="0.2">
      <c r="A8681" s="27" t="s">
        <v>151</v>
      </c>
    </row>
    <row r="8682" spans="1:1" x14ac:dyDescent="0.2">
      <c r="A8682" s="28" t="s">
        <v>43</v>
      </c>
    </row>
    <row r="8683" spans="1:1" x14ac:dyDescent="0.2">
      <c r="A8683" s="25">
        <v>180137179</v>
      </c>
    </row>
    <row r="8684" spans="1:1" x14ac:dyDescent="0.2">
      <c r="A8684" s="26" t="s">
        <v>4414</v>
      </c>
    </row>
    <row r="8685" spans="1:1" x14ac:dyDescent="0.2">
      <c r="A8685" s="27" t="s">
        <v>4414</v>
      </c>
    </row>
    <row r="8686" spans="1:1" x14ac:dyDescent="0.2">
      <c r="A8686" s="28" t="s">
        <v>43</v>
      </c>
    </row>
    <row r="8687" spans="1:1" x14ac:dyDescent="0.2">
      <c r="A8687" s="25">
        <v>180169623</v>
      </c>
    </row>
    <row r="8688" spans="1:1" x14ac:dyDescent="0.2">
      <c r="A8688" s="26" t="s">
        <v>4482</v>
      </c>
    </row>
    <row r="8689" spans="1:1" x14ac:dyDescent="0.2">
      <c r="A8689" s="27" t="s">
        <v>151</v>
      </c>
    </row>
    <row r="8690" spans="1:1" x14ac:dyDescent="0.2">
      <c r="A8690" s="28" t="s">
        <v>24</v>
      </c>
    </row>
    <row r="8691" spans="1:1" x14ac:dyDescent="0.2">
      <c r="A8691" s="12" t="s">
        <v>1242</v>
      </c>
    </row>
    <row r="8692" spans="1:1" x14ac:dyDescent="0.2">
      <c r="A8692" s="25">
        <v>180060877</v>
      </c>
    </row>
    <row r="8693" spans="1:1" x14ac:dyDescent="0.2">
      <c r="A8693" s="26" t="s">
        <v>4851</v>
      </c>
    </row>
    <row r="8694" spans="1:1" x14ac:dyDescent="0.2">
      <c r="A8694" s="27" t="s">
        <v>1244</v>
      </c>
    </row>
    <row r="8695" spans="1:1" x14ac:dyDescent="0.2">
      <c r="A8695" s="28" t="s">
        <v>43</v>
      </c>
    </row>
    <row r="8696" spans="1:1" x14ac:dyDescent="0.2">
      <c r="A8696" s="12" t="s">
        <v>1356</v>
      </c>
    </row>
    <row r="8697" spans="1:1" x14ac:dyDescent="0.2">
      <c r="A8697" s="25">
        <v>180065658</v>
      </c>
    </row>
    <row r="8698" spans="1:1" x14ac:dyDescent="0.2">
      <c r="A8698" s="26" t="s">
        <v>4489</v>
      </c>
    </row>
    <row r="8699" spans="1:1" x14ac:dyDescent="0.2">
      <c r="A8699" s="27" t="s">
        <v>98</v>
      </c>
    </row>
    <row r="8700" spans="1:1" x14ac:dyDescent="0.2">
      <c r="A8700" s="28" t="s">
        <v>43</v>
      </c>
    </row>
    <row r="8701" spans="1:1" x14ac:dyDescent="0.2">
      <c r="A8701" s="12" t="s">
        <v>1247</v>
      </c>
    </row>
    <row r="8702" spans="1:1" x14ac:dyDescent="0.2">
      <c r="A8702" s="25">
        <v>180060893</v>
      </c>
    </row>
    <row r="8703" spans="1:1" x14ac:dyDescent="0.2">
      <c r="A8703" s="26" t="s">
        <v>4824</v>
      </c>
    </row>
    <row r="8704" spans="1:1" x14ac:dyDescent="0.2">
      <c r="A8704" s="27" t="s">
        <v>233</v>
      </c>
    </row>
    <row r="8705" spans="1:1" x14ac:dyDescent="0.2">
      <c r="A8705" s="28" t="s">
        <v>43</v>
      </c>
    </row>
    <row r="8706" spans="1:1" x14ac:dyDescent="0.2">
      <c r="A8706" s="25">
        <v>180137349</v>
      </c>
    </row>
    <row r="8707" spans="1:1" x14ac:dyDescent="0.2">
      <c r="A8707" s="26" t="s">
        <v>4414</v>
      </c>
    </row>
    <row r="8708" spans="1:1" x14ac:dyDescent="0.2">
      <c r="A8708" s="27" t="s">
        <v>4414</v>
      </c>
    </row>
    <row r="8709" spans="1:1" x14ac:dyDescent="0.2">
      <c r="A8709" s="28" t="s">
        <v>43</v>
      </c>
    </row>
    <row r="8710" spans="1:1" x14ac:dyDescent="0.2">
      <c r="A8710" s="12" t="s">
        <v>1583</v>
      </c>
    </row>
    <row r="8711" spans="1:1" x14ac:dyDescent="0.2">
      <c r="A8711" s="25">
        <v>180069866</v>
      </c>
    </row>
    <row r="8712" spans="1:1" x14ac:dyDescent="0.2">
      <c r="A8712" s="26" t="s">
        <v>4966</v>
      </c>
    </row>
    <row r="8713" spans="1:1" x14ac:dyDescent="0.2">
      <c r="A8713" s="27" t="s">
        <v>73</v>
      </c>
    </row>
    <row r="8714" spans="1:1" x14ac:dyDescent="0.2">
      <c r="A8714" s="28" t="s">
        <v>43</v>
      </c>
    </row>
    <row r="8715" spans="1:1" x14ac:dyDescent="0.2">
      <c r="A8715" s="25">
        <v>180169569</v>
      </c>
    </row>
    <row r="8716" spans="1:1" x14ac:dyDescent="0.2">
      <c r="A8716" s="26" t="s">
        <v>4966</v>
      </c>
    </row>
    <row r="8717" spans="1:1" x14ac:dyDescent="0.2">
      <c r="A8717" s="27" t="s">
        <v>73</v>
      </c>
    </row>
    <row r="8718" spans="1:1" x14ac:dyDescent="0.2">
      <c r="A8718" s="28" t="s">
        <v>19</v>
      </c>
    </row>
    <row r="8719" spans="1:1" x14ac:dyDescent="0.2">
      <c r="A8719" s="12" t="s">
        <v>1238</v>
      </c>
    </row>
    <row r="8720" spans="1:1" x14ac:dyDescent="0.2">
      <c r="A8720" s="25">
        <v>180060850</v>
      </c>
    </row>
    <row r="8721" spans="1:1" x14ac:dyDescent="0.2">
      <c r="A8721" s="26" t="s">
        <v>4849</v>
      </c>
    </row>
    <row r="8722" spans="1:1" x14ac:dyDescent="0.2">
      <c r="A8722" s="27" t="s">
        <v>629</v>
      </c>
    </row>
    <row r="8723" spans="1:1" x14ac:dyDescent="0.2">
      <c r="A8723" s="28" t="s">
        <v>43</v>
      </c>
    </row>
    <row r="8724" spans="1:1" x14ac:dyDescent="0.2">
      <c r="A8724" s="25">
        <v>180137268</v>
      </c>
    </row>
    <row r="8725" spans="1:1" x14ac:dyDescent="0.2">
      <c r="A8725" s="26" t="s">
        <v>4414</v>
      </c>
    </row>
    <row r="8726" spans="1:1" x14ac:dyDescent="0.2">
      <c r="A8726" s="27" t="s">
        <v>4414</v>
      </c>
    </row>
    <row r="8727" spans="1:1" x14ac:dyDescent="0.2">
      <c r="A8727" s="28" t="s">
        <v>43</v>
      </c>
    </row>
    <row r="8728" spans="1:1" x14ac:dyDescent="0.2">
      <c r="A8728" s="25">
        <v>180171458</v>
      </c>
    </row>
    <row r="8729" spans="1:1" x14ac:dyDescent="0.2">
      <c r="A8729" s="26" t="s">
        <v>4849</v>
      </c>
    </row>
    <row r="8730" spans="1:1" x14ac:dyDescent="0.2">
      <c r="A8730" s="27" t="s">
        <v>629</v>
      </c>
    </row>
    <row r="8731" spans="1:1" x14ac:dyDescent="0.2">
      <c r="A8731" s="28" t="s">
        <v>24</v>
      </c>
    </row>
    <row r="8732" spans="1:1" x14ac:dyDescent="0.2">
      <c r="A8732" s="12" t="s">
        <v>176</v>
      </c>
    </row>
    <row r="8733" spans="1:1" x14ac:dyDescent="0.2">
      <c r="A8733" s="25">
        <v>180033063</v>
      </c>
    </row>
    <row r="8734" spans="1:1" x14ac:dyDescent="0.2">
      <c r="A8734" s="26" t="s">
        <v>17</v>
      </c>
    </row>
    <row r="8735" spans="1:1" x14ac:dyDescent="0.2">
      <c r="A8735" s="27" t="s">
        <v>17</v>
      </c>
    </row>
    <row r="8736" spans="1:1" x14ac:dyDescent="0.2">
      <c r="A8736" s="28" t="s">
        <v>24</v>
      </c>
    </row>
    <row r="8737" spans="1:1" x14ac:dyDescent="0.2">
      <c r="A8737" s="25">
        <v>180060184</v>
      </c>
    </row>
    <row r="8738" spans="1:1" x14ac:dyDescent="0.2">
      <c r="A8738" s="26" t="s">
        <v>4488</v>
      </c>
    </row>
    <row r="8739" spans="1:1" x14ac:dyDescent="0.2">
      <c r="A8739" s="27" t="s">
        <v>28</v>
      </c>
    </row>
    <row r="8740" spans="1:1" x14ac:dyDescent="0.2">
      <c r="A8740" s="28" t="s">
        <v>43</v>
      </c>
    </row>
    <row r="8741" spans="1:1" x14ac:dyDescent="0.2">
      <c r="A8741" s="25">
        <v>180173809</v>
      </c>
    </row>
    <row r="8742" spans="1:1" x14ac:dyDescent="0.2">
      <c r="A8742" s="26" t="s">
        <v>4488</v>
      </c>
    </row>
    <row r="8743" spans="1:1" x14ac:dyDescent="0.2">
      <c r="A8743" s="27" t="s">
        <v>28</v>
      </c>
    </row>
    <row r="8744" spans="1:1" x14ac:dyDescent="0.2">
      <c r="A8744" s="28" t="s">
        <v>24</v>
      </c>
    </row>
    <row r="8745" spans="1:1" x14ac:dyDescent="0.2">
      <c r="A8745" s="25">
        <v>180186498</v>
      </c>
    </row>
    <row r="8746" spans="1:1" x14ac:dyDescent="0.2">
      <c r="A8746" s="26" t="s">
        <v>4414</v>
      </c>
    </row>
    <row r="8747" spans="1:1" x14ac:dyDescent="0.2">
      <c r="A8747" s="27" t="s">
        <v>4414</v>
      </c>
    </row>
    <row r="8748" spans="1:1" x14ac:dyDescent="0.2">
      <c r="A8748" s="28" t="s">
        <v>43</v>
      </c>
    </row>
    <row r="8749" spans="1:1" x14ac:dyDescent="0.2">
      <c r="A8749" s="12" t="s">
        <v>1245</v>
      </c>
    </row>
    <row r="8750" spans="1:1" x14ac:dyDescent="0.2">
      <c r="A8750" s="25">
        <v>180060885</v>
      </c>
    </row>
    <row r="8751" spans="1:1" x14ac:dyDescent="0.2">
      <c r="A8751" s="26" t="s">
        <v>4852</v>
      </c>
    </row>
    <row r="8752" spans="1:1" x14ac:dyDescent="0.2">
      <c r="A8752" s="27" t="s">
        <v>937</v>
      </c>
    </row>
    <row r="8753" spans="1:1" x14ac:dyDescent="0.2">
      <c r="A8753" s="28" t="s">
        <v>43</v>
      </c>
    </row>
    <row r="8754" spans="1:1" x14ac:dyDescent="0.2">
      <c r="A8754" s="25">
        <v>180137306</v>
      </c>
    </row>
    <row r="8755" spans="1:1" x14ac:dyDescent="0.2">
      <c r="A8755" s="26" t="s">
        <v>4414</v>
      </c>
    </row>
    <row r="8756" spans="1:1" x14ac:dyDescent="0.2">
      <c r="A8756" s="27" t="s">
        <v>4414</v>
      </c>
    </row>
    <row r="8757" spans="1:1" x14ac:dyDescent="0.2">
      <c r="A8757" s="28" t="s">
        <v>43</v>
      </c>
    </row>
    <row r="8758" spans="1:1" x14ac:dyDescent="0.2">
      <c r="A8758" s="12" t="s">
        <v>2584</v>
      </c>
    </row>
    <row r="8759" spans="1:1" x14ac:dyDescent="0.2">
      <c r="A8759" s="25">
        <v>180195152</v>
      </c>
    </row>
    <row r="8760" spans="1:1" x14ac:dyDescent="0.2">
      <c r="A8760" s="26" t="s">
        <v>5281</v>
      </c>
    </row>
    <row r="8761" spans="1:1" x14ac:dyDescent="0.2">
      <c r="A8761" s="27" t="s">
        <v>952</v>
      </c>
    </row>
    <row r="8762" spans="1:1" x14ac:dyDescent="0.2">
      <c r="A8762" s="28" t="s">
        <v>24</v>
      </c>
    </row>
    <row r="8763" spans="1:1" x14ac:dyDescent="0.2">
      <c r="A8763" s="12" t="s">
        <v>1838</v>
      </c>
    </row>
    <row r="8764" spans="1:1" x14ac:dyDescent="0.2">
      <c r="A8764" s="25">
        <v>180107585</v>
      </c>
    </row>
    <row r="8765" spans="1:1" x14ac:dyDescent="0.2">
      <c r="A8765" s="26" t="s">
        <v>5050</v>
      </c>
    </row>
    <row r="8766" spans="1:1" x14ac:dyDescent="0.2">
      <c r="A8766" s="27" t="s">
        <v>1840</v>
      </c>
    </row>
    <row r="8767" spans="1:1" x14ac:dyDescent="0.2">
      <c r="A8767" s="28" t="s">
        <v>24</v>
      </c>
    </row>
    <row r="8768" spans="1:1" x14ac:dyDescent="0.2">
      <c r="A8768" s="12" t="s">
        <v>645</v>
      </c>
    </row>
    <row r="8769" spans="1:1" x14ac:dyDescent="0.2">
      <c r="A8769" s="25">
        <v>180046033</v>
      </c>
    </row>
    <row r="8770" spans="1:1" x14ac:dyDescent="0.2">
      <c r="A8770" s="26" t="s">
        <v>4640</v>
      </c>
    </row>
    <row r="8771" spans="1:1" x14ac:dyDescent="0.2">
      <c r="A8771" s="27" t="s">
        <v>46</v>
      </c>
    </row>
    <row r="8772" spans="1:1" x14ac:dyDescent="0.2">
      <c r="A8772" s="28" t="s">
        <v>19</v>
      </c>
    </row>
    <row r="8773" spans="1:1" x14ac:dyDescent="0.2">
      <c r="A8773" s="25">
        <v>180128358</v>
      </c>
    </row>
    <row r="8774" spans="1:1" x14ac:dyDescent="0.2">
      <c r="A8774" s="26" t="s">
        <v>4414</v>
      </c>
    </row>
    <row r="8775" spans="1:1" x14ac:dyDescent="0.2">
      <c r="A8775" s="27" t="s">
        <v>4414</v>
      </c>
    </row>
    <row r="8776" spans="1:1" x14ac:dyDescent="0.2">
      <c r="A8776" s="28" t="s">
        <v>19</v>
      </c>
    </row>
    <row r="8777" spans="1:1" x14ac:dyDescent="0.2">
      <c r="A8777" s="12" t="s">
        <v>589</v>
      </c>
    </row>
    <row r="8778" spans="1:1" x14ac:dyDescent="0.2">
      <c r="A8778" s="25">
        <v>180045592</v>
      </c>
    </row>
    <row r="8779" spans="1:1" x14ac:dyDescent="0.2">
      <c r="A8779" s="26" t="s">
        <v>4621</v>
      </c>
    </row>
    <row r="8780" spans="1:1" x14ac:dyDescent="0.2">
      <c r="A8780" s="27" t="s">
        <v>151</v>
      </c>
    </row>
    <row r="8781" spans="1:1" x14ac:dyDescent="0.2">
      <c r="A8781" s="28" t="s">
        <v>19</v>
      </c>
    </row>
    <row r="8782" spans="1:1" x14ac:dyDescent="0.2">
      <c r="A8782" s="25">
        <v>180046866</v>
      </c>
    </row>
    <row r="8783" spans="1:1" x14ac:dyDescent="0.2">
      <c r="A8783" s="26" t="s">
        <v>4621</v>
      </c>
    </row>
    <row r="8784" spans="1:1" x14ac:dyDescent="0.2">
      <c r="A8784" s="27" t="s">
        <v>151</v>
      </c>
    </row>
    <row r="8785" spans="1:1" x14ac:dyDescent="0.2">
      <c r="A8785" s="28" t="s">
        <v>43</v>
      </c>
    </row>
    <row r="8786" spans="1:1" x14ac:dyDescent="0.2">
      <c r="A8786" s="25">
        <v>180129176</v>
      </c>
    </row>
    <row r="8787" spans="1:1" x14ac:dyDescent="0.2">
      <c r="A8787" s="26" t="s">
        <v>4414</v>
      </c>
    </row>
    <row r="8788" spans="1:1" x14ac:dyDescent="0.2">
      <c r="A8788" s="27" t="s">
        <v>4414</v>
      </c>
    </row>
    <row r="8789" spans="1:1" x14ac:dyDescent="0.2">
      <c r="A8789" s="28" t="s">
        <v>19</v>
      </c>
    </row>
    <row r="8790" spans="1:1" x14ac:dyDescent="0.2">
      <c r="A8790" s="12" t="s">
        <v>388</v>
      </c>
    </row>
    <row r="8791" spans="1:1" x14ac:dyDescent="0.2">
      <c r="A8791" s="25">
        <v>180043409</v>
      </c>
    </row>
    <row r="8792" spans="1:1" x14ac:dyDescent="0.2">
      <c r="A8792" s="26" t="s">
        <v>4544</v>
      </c>
    </row>
    <row r="8793" spans="1:1" x14ac:dyDescent="0.2">
      <c r="A8793" s="27" t="s">
        <v>389</v>
      </c>
    </row>
    <row r="8794" spans="1:1" x14ac:dyDescent="0.2">
      <c r="A8794" s="28" t="s">
        <v>43</v>
      </c>
    </row>
    <row r="8795" spans="1:1" x14ac:dyDescent="0.2">
      <c r="A8795" s="25">
        <v>180126371</v>
      </c>
    </row>
    <row r="8796" spans="1:1" x14ac:dyDescent="0.2">
      <c r="A8796" s="26" t="s">
        <v>4414</v>
      </c>
    </row>
    <row r="8797" spans="1:1" x14ac:dyDescent="0.2">
      <c r="A8797" s="27" t="s">
        <v>4414</v>
      </c>
    </row>
    <row r="8798" spans="1:1" x14ac:dyDescent="0.2">
      <c r="A8798" s="28" t="s">
        <v>43</v>
      </c>
    </row>
    <row r="8799" spans="1:1" x14ac:dyDescent="0.2">
      <c r="A8799" s="12" t="s">
        <v>214</v>
      </c>
    </row>
    <row r="8800" spans="1:1" x14ac:dyDescent="0.2">
      <c r="A8800" s="25">
        <v>180033470</v>
      </c>
    </row>
    <row r="8801" spans="1:1" x14ac:dyDescent="0.2">
      <c r="A8801" s="26" t="s">
        <v>4414</v>
      </c>
    </row>
    <row r="8802" spans="1:1" x14ac:dyDescent="0.2">
      <c r="A8802" s="27" t="s">
        <v>4414</v>
      </c>
    </row>
    <row r="8803" spans="1:1" x14ac:dyDescent="0.2">
      <c r="A8803" s="28" t="s">
        <v>24</v>
      </c>
    </row>
    <row r="8804" spans="1:1" x14ac:dyDescent="0.2">
      <c r="A8804" s="12" t="s">
        <v>680</v>
      </c>
    </row>
    <row r="8805" spans="1:1" x14ac:dyDescent="0.2">
      <c r="A8805" s="25">
        <v>180046297</v>
      </c>
    </row>
    <row r="8806" spans="1:1" x14ac:dyDescent="0.2">
      <c r="A8806" s="26" t="s">
        <v>4653</v>
      </c>
    </row>
    <row r="8807" spans="1:1" x14ac:dyDescent="0.2">
      <c r="A8807" s="27" t="s">
        <v>682</v>
      </c>
    </row>
    <row r="8808" spans="1:1" x14ac:dyDescent="0.2">
      <c r="A8808" s="28" t="s">
        <v>24</v>
      </c>
    </row>
    <row r="8809" spans="1:1" x14ac:dyDescent="0.2">
      <c r="A8809" s="25">
        <v>180129524</v>
      </c>
    </row>
    <row r="8810" spans="1:1" x14ac:dyDescent="0.2">
      <c r="A8810" s="26" t="s">
        <v>4414</v>
      </c>
    </row>
    <row r="8811" spans="1:1" x14ac:dyDescent="0.2">
      <c r="A8811" s="27" t="s">
        <v>4414</v>
      </c>
    </row>
    <row r="8812" spans="1:1" x14ac:dyDescent="0.2">
      <c r="A8812" s="28" t="s">
        <v>24</v>
      </c>
    </row>
    <row r="8813" spans="1:1" x14ac:dyDescent="0.2">
      <c r="A8813" s="12" t="s">
        <v>917</v>
      </c>
    </row>
    <row r="8814" spans="1:1" x14ac:dyDescent="0.2">
      <c r="A8814" s="25">
        <v>180048915</v>
      </c>
    </row>
    <row r="8815" spans="1:1" x14ac:dyDescent="0.2">
      <c r="A8815" s="26" t="s">
        <v>4735</v>
      </c>
    </row>
    <row r="8816" spans="1:1" x14ac:dyDescent="0.2">
      <c r="A8816" s="27" t="s">
        <v>919</v>
      </c>
    </row>
    <row r="8817" spans="1:1" x14ac:dyDescent="0.2">
      <c r="A8817" s="28" t="s">
        <v>24</v>
      </c>
    </row>
    <row r="8818" spans="1:1" x14ac:dyDescent="0.2">
      <c r="A8818" s="12" t="s">
        <v>20</v>
      </c>
    </row>
    <row r="8819" spans="1:1" x14ac:dyDescent="0.2">
      <c r="A8819" s="25">
        <v>104028034</v>
      </c>
    </row>
    <row r="8820" spans="1:1" x14ac:dyDescent="0.2">
      <c r="A8820" s="26" t="s">
        <v>4418</v>
      </c>
    </row>
    <row r="8821" spans="1:1" x14ac:dyDescent="0.2">
      <c r="A8821" s="27" t="s">
        <v>22</v>
      </c>
    </row>
    <row r="8822" spans="1:1" x14ac:dyDescent="0.2">
      <c r="A8822" s="28" t="s">
        <v>24</v>
      </c>
    </row>
    <row r="8823" spans="1:1" x14ac:dyDescent="0.2">
      <c r="A8823" s="25">
        <v>180124468</v>
      </c>
    </row>
    <row r="8824" spans="1:1" x14ac:dyDescent="0.2">
      <c r="A8824" s="26" t="s">
        <v>4414</v>
      </c>
    </row>
    <row r="8825" spans="1:1" x14ac:dyDescent="0.2">
      <c r="A8825" s="27" t="s">
        <v>4414</v>
      </c>
    </row>
    <row r="8826" spans="1:1" x14ac:dyDescent="0.2">
      <c r="A8826" s="28" t="s">
        <v>24</v>
      </c>
    </row>
    <row r="8827" spans="1:1" x14ac:dyDescent="0.2">
      <c r="A8827" s="12" t="s">
        <v>1179</v>
      </c>
    </row>
    <row r="8828" spans="1:1" x14ac:dyDescent="0.2">
      <c r="A8828" s="25">
        <v>180136296</v>
      </c>
    </row>
    <row r="8829" spans="1:1" x14ac:dyDescent="0.2">
      <c r="A8829" s="26" t="s">
        <v>4414</v>
      </c>
    </row>
    <row r="8830" spans="1:1" x14ac:dyDescent="0.2">
      <c r="A8830" s="27" t="s">
        <v>4414</v>
      </c>
    </row>
    <row r="8831" spans="1:1" x14ac:dyDescent="0.2">
      <c r="A8831" s="28" t="s">
        <v>19</v>
      </c>
    </row>
    <row r="8832" spans="1:1" x14ac:dyDescent="0.2">
      <c r="A8832" s="12" t="s">
        <v>1069</v>
      </c>
    </row>
    <row r="8833" spans="1:1" x14ac:dyDescent="0.2">
      <c r="A8833" s="25">
        <v>180051105</v>
      </c>
    </row>
    <row r="8834" spans="1:1" x14ac:dyDescent="0.2">
      <c r="A8834" s="26" t="s">
        <v>4782</v>
      </c>
    </row>
    <row r="8835" spans="1:1" x14ac:dyDescent="0.2">
      <c r="A8835" s="27" t="s">
        <v>340</v>
      </c>
    </row>
    <row r="8836" spans="1:1" x14ac:dyDescent="0.2">
      <c r="A8836" s="28" t="s">
        <v>19</v>
      </c>
    </row>
    <row r="8837" spans="1:1" x14ac:dyDescent="0.2">
      <c r="A8837" s="25">
        <v>180132703</v>
      </c>
    </row>
    <row r="8838" spans="1:1" x14ac:dyDescent="0.2">
      <c r="A8838" s="26" t="s">
        <v>4414</v>
      </c>
    </row>
    <row r="8839" spans="1:1" x14ac:dyDescent="0.2">
      <c r="A8839" s="27" t="s">
        <v>4414</v>
      </c>
    </row>
    <row r="8840" spans="1:1" x14ac:dyDescent="0.2">
      <c r="A8840" s="28" t="s">
        <v>19</v>
      </c>
    </row>
    <row r="8841" spans="1:1" x14ac:dyDescent="0.2">
      <c r="A8841" s="12" t="s">
        <v>1061</v>
      </c>
    </row>
    <row r="8842" spans="1:1" x14ac:dyDescent="0.2">
      <c r="A8842" s="25">
        <v>180050782</v>
      </c>
    </row>
    <row r="8843" spans="1:1" x14ac:dyDescent="0.2">
      <c r="A8843" s="26" t="s">
        <v>4779</v>
      </c>
    </row>
    <row r="8844" spans="1:1" x14ac:dyDescent="0.2">
      <c r="A8844" s="27" t="s">
        <v>98</v>
      </c>
    </row>
    <row r="8845" spans="1:1" x14ac:dyDescent="0.2">
      <c r="A8845" s="28" t="s">
        <v>19</v>
      </c>
    </row>
    <row r="8846" spans="1:1" x14ac:dyDescent="0.2">
      <c r="A8846" s="25">
        <v>180051304</v>
      </c>
    </row>
    <row r="8847" spans="1:1" x14ac:dyDescent="0.2">
      <c r="A8847" s="26" t="s">
        <v>4784</v>
      </c>
    </row>
    <row r="8848" spans="1:1" x14ac:dyDescent="0.2">
      <c r="A8848" s="27" t="s">
        <v>98</v>
      </c>
    </row>
    <row r="8849" spans="1:1" x14ac:dyDescent="0.2">
      <c r="A8849" s="28" t="s">
        <v>43</v>
      </c>
    </row>
    <row r="8850" spans="1:1" x14ac:dyDescent="0.2">
      <c r="A8850" s="25">
        <v>180132479</v>
      </c>
    </row>
    <row r="8851" spans="1:1" x14ac:dyDescent="0.2">
      <c r="A8851" s="26" t="s">
        <v>4779</v>
      </c>
    </row>
    <row r="8852" spans="1:1" x14ac:dyDescent="0.2">
      <c r="A8852" s="27" t="s">
        <v>98</v>
      </c>
    </row>
    <row r="8853" spans="1:1" x14ac:dyDescent="0.2">
      <c r="A8853" s="28" t="s">
        <v>19</v>
      </c>
    </row>
    <row r="8854" spans="1:1" x14ac:dyDescent="0.2">
      <c r="A8854" s="25">
        <v>180132800</v>
      </c>
    </row>
    <row r="8855" spans="1:1" x14ac:dyDescent="0.2">
      <c r="A8855" s="26" t="s">
        <v>4784</v>
      </c>
    </row>
    <row r="8856" spans="1:1" x14ac:dyDescent="0.2">
      <c r="A8856" s="27" t="s">
        <v>98</v>
      </c>
    </row>
    <row r="8857" spans="1:1" x14ac:dyDescent="0.2">
      <c r="A8857" s="28" t="s">
        <v>43</v>
      </c>
    </row>
    <row r="8858" spans="1:1" x14ac:dyDescent="0.2">
      <c r="A8858" s="12" t="s">
        <v>1128</v>
      </c>
    </row>
    <row r="8859" spans="1:1" x14ac:dyDescent="0.2">
      <c r="A8859" s="25">
        <v>180053560</v>
      </c>
    </row>
    <row r="8860" spans="1:1" x14ac:dyDescent="0.2">
      <c r="A8860" s="26" t="s">
        <v>4803</v>
      </c>
    </row>
    <row r="8861" spans="1:1" x14ac:dyDescent="0.2">
      <c r="A8861" s="27" t="s">
        <v>1130</v>
      </c>
    </row>
    <row r="8862" spans="1:1" x14ac:dyDescent="0.2">
      <c r="A8862" s="28" t="s">
        <v>19</v>
      </c>
    </row>
    <row r="8863" spans="1:1" x14ac:dyDescent="0.2">
      <c r="A8863" s="12" t="s">
        <v>1039</v>
      </c>
    </row>
    <row r="8864" spans="1:1" x14ac:dyDescent="0.2">
      <c r="A8864" s="25">
        <v>180050405</v>
      </c>
    </row>
    <row r="8865" spans="1:1" x14ac:dyDescent="0.2">
      <c r="A8865" s="26" t="s">
        <v>4771</v>
      </c>
    </row>
    <row r="8866" spans="1:1" x14ac:dyDescent="0.2">
      <c r="A8866" s="27" t="s">
        <v>28</v>
      </c>
    </row>
    <row r="8867" spans="1:1" x14ac:dyDescent="0.2">
      <c r="A8867" s="28" t="s">
        <v>19</v>
      </c>
    </row>
    <row r="8868" spans="1:1" x14ac:dyDescent="0.2">
      <c r="A8868" s="25">
        <v>180050480</v>
      </c>
    </row>
    <row r="8869" spans="1:1" x14ac:dyDescent="0.2">
      <c r="A8869" s="26" t="s">
        <v>4414</v>
      </c>
    </row>
    <row r="8870" spans="1:1" x14ac:dyDescent="0.2">
      <c r="A8870" s="27" t="s">
        <v>4414</v>
      </c>
    </row>
    <row r="8871" spans="1:1" x14ac:dyDescent="0.2">
      <c r="A8871" s="28" t="s">
        <v>43</v>
      </c>
    </row>
    <row r="8872" spans="1:1" x14ac:dyDescent="0.2">
      <c r="A8872" s="25">
        <v>180132075</v>
      </c>
    </row>
    <row r="8873" spans="1:1" x14ac:dyDescent="0.2">
      <c r="A8873" s="26" t="s">
        <v>4414</v>
      </c>
    </row>
    <row r="8874" spans="1:1" x14ac:dyDescent="0.2">
      <c r="A8874" s="27" t="s">
        <v>4414</v>
      </c>
    </row>
    <row r="8875" spans="1:1" x14ac:dyDescent="0.2">
      <c r="A8875" s="28" t="s">
        <v>19</v>
      </c>
    </row>
    <row r="8876" spans="1:1" x14ac:dyDescent="0.2">
      <c r="A8876" s="12" t="s">
        <v>1057</v>
      </c>
    </row>
    <row r="8877" spans="1:1" x14ac:dyDescent="0.2">
      <c r="A8877" s="25">
        <v>180050758</v>
      </c>
    </row>
    <row r="8878" spans="1:1" x14ac:dyDescent="0.2">
      <c r="A8878" s="26" t="s">
        <v>4772</v>
      </c>
    </row>
    <row r="8879" spans="1:1" x14ac:dyDescent="0.2">
      <c r="A8879" s="27" t="s">
        <v>31</v>
      </c>
    </row>
    <row r="8880" spans="1:1" x14ac:dyDescent="0.2">
      <c r="A8880" s="28" t="s">
        <v>19</v>
      </c>
    </row>
    <row r="8881" spans="1:1" x14ac:dyDescent="0.2">
      <c r="A8881" s="25">
        <v>180132401</v>
      </c>
    </row>
    <row r="8882" spans="1:1" x14ac:dyDescent="0.2">
      <c r="A8882" s="26" t="s">
        <v>4414</v>
      </c>
    </row>
    <row r="8883" spans="1:1" x14ac:dyDescent="0.2">
      <c r="A8883" s="27" t="s">
        <v>4414</v>
      </c>
    </row>
    <row r="8884" spans="1:1" x14ac:dyDescent="0.2">
      <c r="A8884" s="28" t="s">
        <v>19</v>
      </c>
    </row>
    <row r="8885" spans="1:1" x14ac:dyDescent="0.2">
      <c r="A8885" s="12" t="s">
        <v>1065</v>
      </c>
    </row>
    <row r="8886" spans="1:1" x14ac:dyDescent="0.2">
      <c r="A8886" s="25">
        <v>180050901</v>
      </c>
    </row>
    <row r="8887" spans="1:1" x14ac:dyDescent="0.2">
      <c r="A8887" s="26" t="s">
        <v>4770</v>
      </c>
    </row>
    <row r="8888" spans="1:1" x14ac:dyDescent="0.2">
      <c r="A8888" s="27" t="s">
        <v>576</v>
      </c>
    </row>
    <row r="8889" spans="1:1" x14ac:dyDescent="0.2">
      <c r="A8889" s="28" t="s">
        <v>19</v>
      </c>
    </row>
    <row r="8890" spans="1:1" x14ac:dyDescent="0.2">
      <c r="A8890" s="25">
        <v>180140056</v>
      </c>
    </row>
    <row r="8891" spans="1:1" x14ac:dyDescent="0.2">
      <c r="A8891" s="26" t="s">
        <v>4414</v>
      </c>
    </row>
    <row r="8892" spans="1:1" x14ac:dyDescent="0.2">
      <c r="A8892" s="27" t="s">
        <v>4414</v>
      </c>
    </row>
    <row r="8893" spans="1:1" x14ac:dyDescent="0.2">
      <c r="A8893" s="28" t="s">
        <v>19</v>
      </c>
    </row>
    <row r="8894" spans="1:1" x14ac:dyDescent="0.2">
      <c r="A8894" s="12" t="s">
        <v>1190</v>
      </c>
    </row>
    <row r="8895" spans="1:1" x14ac:dyDescent="0.2">
      <c r="A8895" s="25">
        <v>180055105</v>
      </c>
    </row>
    <row r="8896" spans="1:1" x14ac:dyDescent="0.2">
      <c r="A8896" s="26" t="s">
        <v>4833</v>
      </c>
    </row>
    <row r="8897" spans="1:1" x14ac:dyDescent="0.2">
      <c r="A8897" s="27" t="s">
        <v>1145</v>
      </c>
    </row>
    <row r="8898" spans="1:1" x14ac:dyDescent="0.2">
      <c r="A8898" s="28" t="s">
        <v>43</v>
      </c>
    </row>
    <row r="8899" spans="1:1" x14ac:dyDescent="0.2">
      <c r="A8899" s="12" t="s">
        <v>724</v>
      </c>
    </row>
    <row r="8900" spans="1:1" x14ac:dyDescent="0.2">
      <c r="A8900" s="25">
        <v>180046645</v>
      </c>
    </row>
    <row r="8901" spans="1:1" x14ac:dyDescent="0.2">
      <c r="A8901" s="26" t="s">
        <v>4669</v>
      </c>
    </row>
    <row r="8902" spans="1:1" x14ac:dyDescent="0.2">
      <c r="A8902" s="27" t="s">
        <v>726</v>
      </c>
    </row>
    <row r="8903" spans="1:1" x14ac:dyDescent="0.2">
      <c r="A8903" s="28" t="s">
        <v>24</v>
      </c>
    </row>
    <row r="8904" spans="1:1" x14ac:dyDescent="0.2">
      <c r="A8904" s="25">
        <v>180046661</v>
      </c>
    </row>
    <row r="8905" spans="1:1" x14ac:dyDescent="0.2">
      <c r="A8905" s="26" t="s">
        <v>4669</v>
      </c>
    </row>
    <row r="8906" spans="1:1" x14ac:dyDescent="0.2">
      <c r="A8906" s="27" t="s">
        <v>726</v>
      </c>
    </row>
    <row r="8907" spans="1:1" x14ac:dyDescent="0.2">
      <c r="A8907" s="28" t="s">
        <v>24</v>
      </c>
    </row>
    <row r="8908" spans="1:1" x14ac:dyDescent="0.2">
      <c r="A8908" s="25">
        <v>180130794</v>
      </c>
    </row>
    <row r="8909" spans="1:1" x14ac:dyDescent="0.2">
      <c r="A8909" s="26" t="s">
        <v>4414</v>
      </c>
    </row>
    <row r="8910" spans="1:1" x14ac:dyDescent="0.2">
      <c r="A8910" s="27" t="s">
        <v>4414</v>
      </c>
    </row>
    <row r="8911" spans="1:1" x14ac:dyDescent="0.2">
      <c r="A8911" s="28" t="s">
        <v>24</v>
      </c>
    </row>
    <row r="8912" spans="1:1" x14ac:dyDescent="0.2">
      <c r="A8912" s="12" t="s">
        <v>386</v>
      </c>
    </row>
    <row r="8913" spans="1:1" x14ac:dyDescent="0.2">
      <c r="A8913" s="25">
        <v>180043344</v>
      </c>
    </row>
    <row r="8914" spans="1:1" x14ac:dyDescent="0.2">
      <c r="A8914" s="26" t="s">
        <v>4543</v>
      </c>
    </row>
    <row r="8915" spans="1:1" x14ac:dyDescent="0.2">
      <c r="A8915" s="27" t="s">
        <v>57</v>
      </c>
    </row>
    <row r="8916" spans="1:1" x14ac:dyDescent="0.2">
      <c r="A8916" s="28" t="s">
        <v>19</v>
      </c>
    </row>
    <row r="8917" spans="1:1" x14ac:dyDescent="0.2">
      <c r="A8917" s="25">
        <v>180106325</v>
      </c>
    </row>
    <row r="8918" spans="1:1" x14ac:dyDescent="0.2">
      <c r="A8918" s="26" t="s">
        <v>4543</v>
      </c>
    </row>
    <row r="8919" spans="1:1" x14ac:dyDescent="0.2">
      <c r="A8919" s="27" t="s">
        <v>57</v>
      </c>
    </row>
    <row r="8920" spans="1:1" x14ac:dyDescent="0.2">
      <c r="A8920" s="28" t="s">
        <v>43</v>
      </c>
    </row>
    <row r="8921" spans="1:1" x14ac:dyDescent="0.2">
      <c r="A8921" s="12" t="s">
        <v>163</v>
      </c>
    </row>
    <row r="8922" spans="1:1" x14ac:dyDescent="0.2">
      <c r="A8922" s="25">
        <v>104919325</v>
      </c>
    </row>
    <row r="8923" spans="1:1" x14ac:dyDescent="0.2">
      <c r="A8923" s="26" t="s">
        <v>4468</v>
      </c>
    </row>
    <row r="8924" spans="1:1" x14ac:dyDescent="0.2">
      <c r="A8924" s="27" t="s">
        <v>165</v>
      </c>
    </row>
    <row r="8925" spans="1:1" x14ac:dyDescent="0.2">
      <c r="A8925" s="28" t="s">
        <v>19</v>
      </c>
    </row>
    <row r="8926" spans="1:1" x14ac:dyDescent="0.2">
      <c r="A8926" s="25">
        <v>180125278</v>
      </c>
    </row>
    <row r="8927" spans="1:1" x14ac:dyDescent="0.2">
      <c r="A8927" s="26" t="s">
        <v>4414</v>
      </c>
    </row>
    <row r="8928" spans="1:1" x14ac:dyDescent="0.2">
      <c r="A8928" s="27" t="s">
        <v>4414</v>
      </c>
    </row>
    <row r="8929" spans="1:1" x14ac:dyDescent="0.2">
      <c r="A8929" s="28" t="s">
        <v>19</v>
      </c>
    </row>
    <row r="8930" spans="1:1" x14ac:dyDescent="0.2">
      <c r="A8930" s="12" t="s">
        <v>201</v>
      </c>
    </row>
    <row r="8931" spans="1:1" x14ac:dyDescent="0.2">
      <c r="A8931" s="25">
        <v>180033322</v>
      </c>
    </row>
    <row r="8932" spans="1:1" x14ac:dyDescent="0.2">
      <c r="A8932" s="26" t="s">
        <v>17</v>
      </c>
    </row>
    <row r="8933" spans="1:1" x14ac:dyDescent="0.2">
      <c r="A8933" s="27" t="s">
        <v>17</v>
      </c>
    </row>
    <row r="8934" spans="1:1" x14ac:dyDescent="0.2">
      <c r="A8934" s="28" t="s">
        <v>24</v>
      </c>
    </row>
    <row r="8935" spans="1:1" x14ac:dyDescent="0.2">
      <c r="A8935" s="12" t="s">
        <v>2497</v>
      </c>
    </row>
    <row r="8936" spans="1:1" x14ac:dyDescent="0.2">
      <c r="A8936" s="25">
        <v>180188695</v>
      </c>
    </row>
    <row r="8937" spans="1:1" x14ac:dyDescent="0.2">
      <c r="A8937" s="26" t="s">
        <v>4854</v>
      </c>
    </row>
    <row r="8938" spans="1:1" x14ac:dyDescent="0.2">
      <c r="A8938" s="27" t="s">
        <v>28</v>
      </c>
    </row>
    <row r="8939" spans="1:1" x14ac:dyDescent="0.2">
      <c r="A8939" s="28" t="s">
        <v>24</v>
      </c>
    </row>
    <row r="8940" spans="1:1" x14ac:dyDescent="0.2">
      <c r="A8940" s="12" t="s">
        <v>1629</v>
      </c>
    </row>
    <row r="8941" spans="1:1" x14ac:dyDescent="0.2">
      <c r="A8941" s="25">
        <v>180103231</v>
      </c>
    </row>
    <row r="8942" spans="1:1" x14ac:dyDescent="0.2">
      <c r="A8942" s="26" t="s">
        <v>4913</v>
      </c>
    </row>
    <row r="8943" spans="1:1" x14ac:dyDescent="0.2">
      <c r="A8943" s="27" t="s">
        <v>614</v>
      </c>
    </row>
    <row r="8944" spans="1:1" x14ac:dyDescent="0.2">
      <c r="A8944" s="28" t="s">
        <v>43</v>
      </c>
    </row>
    <row r="8945" spans="1:1" x14ac:dyDescent="0.2">
      <c r="A8945" s="12" t="s">
        <v>1741</v>
      </c>
    </row>
    <row r="8946" spans="1:1" x14ac:dyDescent="0.2">
      <c r="A8946" s="25">
        <v>180105641</v>
      </c>
    </row>
    <row r="8947" spans="1:1" x14ac:dyDescent="0.2">
      <c r="A8947" s="26" t="s">
        <v>4758</v>
      </c>
    </row>
    <row r="8948" spans="1:1" x14ac:dyDescent="0.2">
      <c r="A8948" s="27" t="s">
        <v>1001</v>
      </c>
    </row>
    <row r="8949" spans="1:1" x14ac:dyDescent="0.2">
      <c r="A8949" s="28" t="s">
        <v>19</v>
      </c>
    </row>
    <row r="8950" spans="1:1" x14ac:dyDescent="0.2">
      <c r="A8950" s="12" t="s">
        <v>756</v>
      </c>
    </row>
    <row r="8951" spans="1:1" x14ac:dyDescent="0.2">
      <c r="A8951" s="25">
        <v>180047005</v>
      </c>
    </row>
    <row r="8952" spans="1:1" x14ac:dyDescent="0.2">
      <c r="A8952" s="26" t="s">
        <v>4546</v>
      </c>
    </row>
    <row r="8953" spans="1:1" x14ac:dyDescent="0.2">
      <c r="A8953" s="27" t="s">
        <v>25</v>
      </c>
    </row>
    <row r="8954" spans="1:1" x14ac:dyDescent="0.2">
      <c r="A8954" s="25">
        <v>180132865</v>
      </c>
    </row>
    <row r="8955" spans="1:1" x14ac:dyDescent="0.2">
      <c r="A8955" s="26" t="s">
        <v>4414</v>
      </c>
    </row>
    <row r="8956" spans="1:1" x14ac:dyDescent="0.2">
      <c r="A8956" s="27" t="s">
        <v>4414</v>
      </c>
    </row>
    <row r="8957" spans="1:1" x14ac:dyDescent="0.2">
      <c r="A8957" s="28" t="s">
        <v>19</v>
      </c>
    </row>
    <row r="8958" spans="1:1" x14ac:dyDescent="0.2">
      <c r="A8958" s="25">
        <v>180186412</v>
      </c>
    </row>
    <row r="8959" spans="1:1" x14ac:dyDescent="0.2">
      <c r="A8959" s="26" t="s">
        <v>4414</v>
      </c>
    </row>
    <row r="8960" spans="1:1" x14ac:dyDescent="0.2">
      <c r="A8960" s="27" t="s">
        <v>4414</v>
      </c>
    </row>
    <row r="8961" spans="1:1" x14ac:dyDescent="0.2">
      <c r="A8961" s="28" t="s">
        <v>19</v>
      </c>
    </row>
    <row r="8962" spans="1:1" x14ac:dyDescent="0.2">
      <c r="A8962" s="25">
        <v>180205646</v>
      </c>
    </row>
    <row r="8963" spans="1:1" x14ac:dyDescent="0.2">
      <c r="A8963" s="26" t="s">
        <v>4414</v>
      </c>
    </row>
    <row r="8964" spans="1:1" x14ac:dyDescent="0.2">
      <c r="A8964" s="27" t="s">
        <v>4414</v>
      </c>
    </row>
    <row r="8965" spans="1:1" x14ac:dyDescent="0.2">
      <c r="A8965" s="28" t="s">
        <v>19</v>
      </c>
    </row>
    <row r="8966" spans="1:1" x14ac:dyDescent="0.2">
      <c r="A8966" s="12" t="s">
        <v>2889</v>
      </c>
    </row>
    <row r="8967" spans="1:1" x14ac:dyDescent="0.2">
      <c r="A8967" s="25">
        <v>180047048</v>
      </c>
    </row>
    <row r="8968" spans="1:1" x14ac:dyDescent="0.2">
      <c r="A8968" s="26" t="s">
        <v>4414</v>
      </c>
    </row>
    <row r="8969" spans="1:1" x14ac:dyDescent="0.2">
      <c r="A8969" s="27" t="s">
        <v>4414</v>
      </c>
    </row>
    <row r="8970" spans="1:1" x14ac:dyDescent="0.2">
      <c r="A8970" s="28" t="s">
        <v>43</v>
      </c>
    </row>
    <row r="8971" spans="1:1" x14ac:dyDescent="0.2">
      <c r="A8971" s="12" t="s">
        <v>2152</v>
      </c>
    </row>
    <row r="8972" spans="1:1" x14ac:dyDescent="0.2">
      <c r="A8972" s="25">
        <v>180116525</v>
      </c>
    </row>
    <row r="8973" spans="1:1" x14ac:dyDescent="0.2">
      <c r="A8973" s="26" t="s">
        <v>5149</v>
      </c>
    </row>
    <row r="8974" spans="1:1" x14ac:dyDescent="0.2">
      <c r="A8974" s="27" t="s">
        <v>1887</v>
      </c>
    </row>
    <row r="8975" spans="1:1" x14ac:dyDescent="0.2">
      <c r="A8975" s="28" t="s">
        <v>19</v>
      </c>
    </row>
    <row r="8976" spans="1:1" x14ac:dyDescent="0.2">
      <c r="A8976" s="12" t="s">
        <v>2829</v>
      </c>
    </row>
    <row r="8977" spans="1:1" x14ac:dyDescent="0.2">
      <c r="A8977" s="25">
        <v>180047560</v>
      </c>
    </row>
    <row r="8978" spans="1:1" x14ac:dyDescent="0.2">
      <c r="A8978" s="26" t="s">
        <v>4700</v>
      </c>
    </row>
    <row r="8979" spans="1:1" x14ac:dyDescent="0.2">
      <c r="A8979" s="27" t="s">
        <v>811</v>
      </c>
    </row>
    <row r="8980" spans="1:1" x14ac:dyDescent="0.2">
      <c r="A8980" s="28" t="s">
        <v>43</v>
      </c>
    </row>
    <row r="8981" spans="1:1" x14ac:dyDescent="0.2">
      <c r="A8981" s="25">
        <v>180134730</v>
      </c>
    </row>
    <row r="8982" spans="1:1" x14ac:dyDescent="0.2">
      <c r="A8982" s="26" t="s">
        <v>4414</v>
      </c>
    </row>
    <row r="8983" spans="1:1" x14ac:dyDescent="0.2">
      <c r="A8983" s="27" t="s">
        <v>4414</v>
      </c>
    </row>
    <row r="8984" spans="1:1" x14ac:dyDescent="0.2">
      <c r="A8984" s="28" t="s">
        <v>43</v>
      </c>
    </row>
    <row r="8985" spans="1:1" x14ac:dyDescent="0.2">
      <c r="A8985" s="12" t="s">
        <v>4414</v>
      </c>
    </row>
    <row r="8986" spans="1:1" x14ac:dyDescent="0.2">
      <c r="A8986" s="25" t="s">
        <v>4414</v>
      </c>
    </row>
    <row r="8987" spans="1:1" x14ac:dyDescent="0.2">
      <c r="A8987" s="26" t="s">
        <v>4414</v>
      </c>
    </row>
    <row r="8988" spans="1:1" x14ac:dyDescent="0.2">
      <c r="A8988" s="27" t="s">
        <v>4414</v>
      </c>
    </row>
    <row r="8989" spans="1:1" x14ac:dyDescent="0.2">
      <c r="A8989" s="28" t="s">
        <v>4414</v>
      </c>
    </row>
    <row r="8990" spans="1:1" x14ac:dyDescent="0.2">
      <c r="A8990" s="12" t="s">
        <v>2939</v>
      </c>
    </row>
    <row r="8991" spans="1:1" x14ac:dyDescent="0.2">
      <c r="A8991" s="25">
        <v>180042518</v>
      </c>
    </row>
    <row r="8992" spans="1:1" x14ac:dyDescent="0.2">
      <c r="A8992" s="26" t="s">
        <v>4512</v>
      </c>
    </row>
    <row r="8993" spans="1:1" x14ac:dyDescent="0.2">
      <c r="A8993" s="27" t="s">
        <v>73</v>
      </c>
    </row>
    <row r="8994" spans="1:1" x14ac:dyDescent="0.2">
      <c r="A8994" s="28" t="s">
        <v>65</v>
      </c>
    </row>
    <row r="8995" spans="1:1" x14ac:dyDescent="0.2">
      <c r="A8995" s="25">
        <v>180043352</v>
      </c>
    </row>
    <row r="8996" spans="1:1" x14ac:dyDescent="0.2">
      <c r="A8996" s="26" t="s">
        <v>4512</v>
      </c>
    </row>
    <row r="8997" spans="1:1" x14ac:dyDescent="0.2">
      <c r="A8997" s="27" t="s">
        <v>73</v>
      </c>
    </row>
    <row r="8998" spans="1:1" x14ac:dyDescent="0.2">
      <c r="A8998" s="28" t="s">
        <v>19</v>
      </c>
    </row>
    <row r="8999" spans="1:1" x14ac:dyDescent="0.2">
      <c r="A8999" s="25">
        <v>180124158</v>
      </c>
    </row>
    <row r="9000" spans="1:1" x14ac:dyDescent="0.2">
      <c r="A9000" s="26" t="s">
        <v>4414</v>
      </c>
    </row>
    <row r="9001" spans="1:1" x14ac:dyDescent="0.2">
      <c r="A9001" s="27" t="s">
        <v>4414</v>
      </c>
    </row>
    <row r="9002" spans="1:1" x14ac:dyDescent="0.2">
      <c r="A9002" s="28" t="s">
        <v>19</v>
      </c>
    </row>
    <row r="9003" spans="1:1" x14ac:dyDescent="0.2">
      <c r="A9003" s="25">
        <v>180125669</v>
      </c>
    </row>
    <row r="9004" spans="1:1" x14ac:dyDescent="0.2">
      <c r="A9004" s="26" t="s">
        <v>4414</v>
      </c>
    </row>
    <row r="9005" spans="1:1" x14ac:dyDescent="0.2">
      <c r="A9005" s="27" t="s">
        <v>4414</v>
      </c>
    </row>
    <row r="9006" spans="1:1" x14ac:dyDescent="0.2">
      <c r="A9006" s="28" t="s">
        <v>24</v>
      </c>
    </row>
    <row r="9007" spans="1:1" x14ac:dyDescent="0.2">
      <c r="A9007" s="12" t="s">
        <v>2941</v>
      </c>
    </row>
    <row r="9008" spans="1:1" x14ac:dyDescent="0.2">
      <c r="A9008" s="25">
        <v>180060508</v>
      </c>
    </row>
    <row r="9009" spans="1:1" x14ac:dyDescent="0.2">
      <c r="A9009" s="26" t="s">
        <v>4616</v>
      </c>
    </row>
    <row r="9010" spans="1:1" x14ac:dyDescent="0.2">
      <c r="A9010" s="27" t="s">
        <v>98</v>
      </c>
    </row>
    <row r="9011" spans="1:1" x14ac:dyDescent="0.2">
      <c r="A9011" s="28" t="s">
        <v>19</v>
      </c>
    </row>
    <row r="9012" spans="1:1" x14ac:dyDescent="0.2">
      <c r="A9012" s="25">
        <v>180136997</v>
      </c>
    </row>
    <row r="9013" spans="1:1" x14ac:dyDescent="0.2">
      <c r="A9013" s="26" t="s">
        <v>4414</v>
      </c>
    </row>
    <row r="9014" spans="1:1" x14ac:dyDescent="0.2">
      <c r="A9014" s="27" t="s">
        <v>4414</v>
      </c>
    </row>
    <row r="9015" spans="1:1" x14ac:dyDescent="0.2">
      <c r="A9015" s="28" t="s">
        <v>19</v>
      </c>
    </row>
    <row r="9016" spans="1:1" x14ac:dyDescent="0.2">
      <c r="A9016" s="12" t="s">
        <v>2946</v>
      </c>
    </row>
    <row r="9017" spans="1:1" x14ac:dyDescent="0.2">
      <c r="A9017" s="25">
        <v>180108195</v>
      </c>
    </row>
    <row r="9018" spans="1:1" x14ac:dyDescent="0.2">
      <c r="A9018" s="26" t="s">
        <v>5061</v>
      </c>
    </row>
    <row r="9019" spans="1:1" x14ac:dyDescent="0.2">
      <c r="A9019" s="27" t="s">
        <v>2948</v>
      </c>
    </row>
    <row r="9020" spans="1:1" x14ac:dyDescent="0.2">
      <c r="A9020" s="28" t="s">
        <v>43</v>
      </c>
    </row>
    <row r="9021" spans="1:1" x14ac:dyDescent="0.2">
      <c r="A9021" s="12" t="s">
        <v>2952</v>
      </c>
    </row>
    <row r="9022" spans="1:1" x14ac:dyDescent="0.2">
      <c r="A9022" s="25">
        <v>180203228</v>
      </c>
    </row>
    <row r="9023" spans="1:1" x14ac:dyDescent="0.2">
      <c r="A9023" s="26" t="s">
        <v>4539</v>
      </c>
    </row>
    <row r="9024" spans="1:1" x14ac:dyDescent="0.2">
      <c r="A9024" s="27" t="s">
        <v>39</v>
      </c>
    </row>
    <row r="9025" spans="1:1" x14ac:dyDescent="0.2">
      <c r="A9025" s="28" t="s">
        <v>24</v>
      </c>
    </row>
    <row r="9026" spans="1:1" x14ac:dyDescent="0.2">
      <c r="A9026" s="12" t="s">
        <v>2953</v>
      </c>
    </row>
    <row r="9027" spans="1:1" x14ac:dyDescent="0.2">
      <c r="A9027" s="25">
        <v>180221218</v>
      </c>
    </row>
    <row r="9028" spans="1:1" x14ac:dyDescent="0.2">
      <c r="A9028" s="26" t="s">
        <v>5349</v>
      </c>
    </row>
    <row r="9029" spans="1:1" x14ac:dyDescent="0.2">
      <c r="A9029" s="27" t="s">
        <v>340</v>
      </c>
    </row>
    <row r="9030" spans="1:1" x14ac:dyDescent="0.2">
      <c r="A9030" s="28" t="s">
        <v>19</v>
      </c>
    </row>
    <row r="9031" spans="1:1" x14ac:dyDescent="0.2">
      <c r="A9031" s="12" t="s">
        <v>2955</v>
      </c>
    </row>
    <row r="9032" spans="1:1" x14ac:dyDescent="0.2">
      <c r="A9032" s="25">
        <v>180221315</v>
      </c>
    </row>
    <row r="9033" spans="1:1" x14ac:dyDescent="0.2">
      <c r="A9033" s="26" t="s">
        <v>4903</v>
      </c>
    </row>
    <row r="9034" spans="1:1" x14ac:dyDescent="0.2">
      <c r="A9034" s="27" t="s">
        <v>1393</v>
      </c>
    </row>
    <row r="9035" spans="1:1" x14ac:dyDescent="0.2">
      <c r="A9035" s="28" t="s">
        <v>19</v>
      </c>
    </row>
    <row r="9036" spans="1:1" x14ac:dyDescent="0.2">
      <c r="A9036" s="12" t="s">
        <v>2957</v>
      </c>
    </row>
    <row r="9037" spans="1:1" x14ac:dyDescent="0.2">
      <c r="A9037" s="25">
        <v>180221676</v>
      </c>
    </row>
    <row r="9038" spans="1:1" x14ac:dyDescent="0.2">
      <c r="A9038" s="26" t="s">
        <v>5350</v>
      </c>
    </row>
    <row r="9039" spans="1:1" x14ac:dyDescent="0.2">
      <c r="A9039" s="27" t="s">
        <v>2959</v>
      </c>
    </row>
    <row r="9040" spans="1:1" x14ac:dyDescent="0.2">
      <c r="A9040" s="28" t="s">
        <v>19</v>
      </c>
    </row>
    <row r="9041" spans="1:1" x14ac:dyDescent="0.2">
      <c r="A9041" s="12" t="s">
        <v>2960</v>
      </c>
    </row>
    <row r="9042" spans="1:1" x14ac:dyDescent="0.2">
      <c r="A9042" s="25">
        <v>180221825</v>
      </c>
    </row>
    <row r="9043" spans="1:1" x14ac:dyDescent="0.2">
      <c r="A9043" s="26" t="s">
        <v>5308</v>
      </c>
    </row>
    <row r="9044" spans="1:1" x14ac:dyDescent="0.2">
      <c r="A9044" s="27" t="s">
        <v>2962</v>
      </c>
    </row>
    <row r="9045" spans="1:1" x14ac:dyDescent="0.2">
      <c r="A9045" s="28" t="s">
        <v>19</v>
      </c>
    </row>
    <row r="9046" spans="1:1" x14ac:dyDescent="0.2">
      <c r="A9046" s="12" t="s">
        <v>2963</v>
      </c>
    </row>
    <row r="9047" spans="1:1" x14ac:dyDescent="0.2">
      <c r="A9047" s="25">
        <v>180221897</v>
      </c>
    </row>
    <row r="9048" spans="1:1" x14ac:dyDescent="0.2">
      <c r="A9048" s="26" t="s">
        <v>5351</v>
      </c>
    </row>
    <row r="9049" spans="1:1" x14ac:dyDescent="0.2">
      <c r="A9049" s="27" t="s">
        <v>2965</v>
      </c>
    </row>
    <row r="9050" spans="1:1" x14ac:dyDescent="0.2">
      <c r="A9050" s="28" t="s">
        <v>19</v>
      </c>
    </row>
    <row r="9051" spans="1:1" x14ac:dyDescent="0.2">
      <c r="A9051" s="12" t="s">
        <v>2966</v>
      </c>
    </row>
    <row r="9052" spans="1:1" x14ac:dyDescent="0.2">
      <c r="A9052" s="25">
        <v>180221943</v>
      </c>
    </row>
    <row r="9053" spans="1:1" x14ac:dyDescent="0.2">
      <c r="A9053" s="26" t="s">
        <v>5324</v>
      </c>
    </row>
    <row r="9054" spans="1:1" x14ac:dyDescent="0.2">
      <c r="A9054" s="27" t="s">
        <v>2727</v>
      </c>
    </row>
    <row r="9055" spans="1:1" x14ac:dyDescent="0.2">
      <c r="A9055" s="28" t="s">
        <v>19</v>
      </c>
    </row>
    <row r="9056" spans="1:1" x14ac:dyDescent="0.2">
      <c r="A9056" s="12" t="s">
        <v>2968</v>
      </c>
    </row>
    <row r="9057" spans="1:1" x14ac:dyDescent="0.2">
      <c r="A9057" s="25">
        <v>180222155</v>
      </c>
    </row>
    <row r="9058" spans="1:1" x14ac:dyDescent="0.2">
      <c r="A9058" s="26" t="s">
        <v>5352</v>
      </c>
    </row>
    <row r="9059" spans="1:1" x14ac:dyDescent="0.2">
      <c r="A9059" s="27" t="s">
        <v>2970</v>
      </c>
    </row>
    <row r="9060" spans="1:1" x14ac:dyDescent="0.2">
      <c r="A9060" s="28" t="s">
        <v>19</v>
      </c>
    </row>
    <row r="9061" spans="1:1" x14ac:dyDescent="0.2">
      <c r="A9061" s="12" t="s">
        <v>2972</v>
      </c>
    </row>
    <row r="9062" spans="1:1" x14ac:dyDescent="0.2">
      <c r="A9062" s="25">
        <v>180043654</v>
      </c>
    </row>
    <row r="9063" spans="1:1" x14ac:dyDescent="0.2">
      <c r="A9063" s="26" t="s">
        <v>4557</v>
      </c>
    </row>
    <row r="9064" spans="1:1" x14ac:dyDescent="0.2">
      <c r="A9064" s="27" t="s">
        <v>136</v>
      </c>
    </row>
    <row r="9065" spans="1:1" x14ac:dyDescent="0.2">
      <c r="A9065" s="28" t="s">
        <v>19</v>
      </c>
    </row>
    <row r="9066" spans="1:1" x14ac:dyDescent="0.2">
      <c r="A9066" s="12" t="s">
        <v>2973</v>
      </c>
    </row>
    <row r="9067" spans="1:1" x14ac:dyDescent="0.2">
      <c r="A9067" s="25">
        <v>180066328</v>
      </c>
    </row>
    <row r="9068" spans="1:1" x14ac:dyDescent="0.2">
      <c r="A9068" s="26" t="s">
        <v>4777</v>
      </c>
    </row>
    <row r="9069" spans="1:1" x14ac:dyDescent="0.2">
      <c r="A9069" s="27" t="s">
        <v>57</v>
      </c>
    </row>
    <row r="9070" spans="1:1" x14ac:dyDescent="0.2">
      <c r="A9070" s="28" t="s">
        <v>19</v>
      </c>
    </row>
    <row r="9071" spans="1:1" x14ac:dyDescent="0.2">
      <c r="A9071" s="25">
        <v>180141635</v>
      </c>
    </row>
    <row r="9072" spans="1:1" x14ac:dyDescent="0.2">
      <c r="A9072" s="26" t="s">
        <v>4414</v>
      </c>
    </row>
    <row r="9073" spans="1:1" x14ac:dyDescent="0.2">
      <c r="A9073" s="27" t="s">
        <v>4414</v>
      </c>
    </row>
    <row r="9074" spans="1:1" x14ac:dyDescent="0.2">
      <c r="A9074" s="28" t="s">
        <v>19</v>
      </c>
    </row>
    <row r="9075" spans="1:1" x14ac:dyDescent="0.2">
      <c r="A9075" s="12" t="s">
        <v>2976</v>
      </c>
    </row>
    <row r="9076" spans="1:1" x14ac:dyDescent="0.2">
      <c r="A9076" s="25">
        <v>180069882</v>
      </c>
    </row>
    <row r="9077" spans="1:1" x14ac:dyDescent="0.2">
      <c r="A9077" s="26" t="s">
        <v>4829</v>
      </c>
    </row>
    <row r="9078" spans="1:1" x14ac:dyDescent="0.2">
      <c r="A9078" s="27" t="s">
        <v>73</v>
      </c>
    </row>
    <row r="9079" spans="1:1" x14ac:dyDescent="0.2">
      <c r="A9079" s="28" t="s">
        <v>19</v>
      </c>
    </row>
    <row r="9080" spans="1:1" x14ac:dyDescent="0.2">
      <c r="A9080" s="25">
        <v>180143233</v>
      </c>
    </row>
    <row r="9081" spans="1:1" x14ac:dyDescent="0.2">
      <c r="A9081" s="26" t="s">
        <v>4414</v>
      </c>
    </row>
    <row r="9082" spans="1:1" x14ac:dyDescent="0.2">
      <c r="A9082" s="27" t="s">
        <v>4414</v>
      </c>
    </row>
    <row r="9083" spans="1:1" x14ac:dyDescent="0.2">
      <c r="A9083" s="28" t="s">
        <v>19</v>
      </c>
    </row>
    <row r="9084" spans="1:1" x14ac:dyDescent="0.2">
      <c r="A9084" s="12" t="s">
        <v>2979</v>
      </c>
    </row>
    <row r="9085" spans="1:1" x14ac:dyDescent="0.2">
      <c r="A9085" s="25">
        <v>180116570</v>
      </c>
    </row>
    <row r="9086" spans="1:1" x14ac:dyDescent="0.2">
      <c r="A9086" s="26" t="s">
        <v>5150</v>
      </c>
    </row>
    <row r="9087" spans="1:1" x14ac:dyDescent="0.2">
      <c r="A9087" s="27" t="s">
        <v>2155</v>
      </c>
    </row>
    <row r="9088" spans="1:1" x14ac:dyDescent="0.2">
      <c r="A9088" s="28" t="s">
        <v>24</v>
      </c>
    </row>
    <row r="9089" spans="1:1" x14ac:dyDescent="0.2">
      <c r="A9089" s="12" t="s">
        <v>2980</v>
      </c>
    </row>
    <row r="9090" spans="1:1" x14ac:dyDescent="0.2">
      <c r="A9090" s="25">
        <v>180194334</v>
      </c>
    </row>
    <row r="9091" spans="1:1" x14ac:dyDescent="0.2">
      <c r="A9091" s="26" t="s">
        <v>5278</v>
      </c>
    </row>
    <row r="9092" spans="1:1" x14ac:dyDescent="0.2">
      <c r="A9092" s="27" t="s">
        <v>98</v>
      </c>
    </row>
    <row r="9093" spans="1:1" x14ac:dyDescent="0.2">
      <c r="A9093" s="28" t="s">
        <v>19</v>
      </c>
    </row>
    <row r="9094" spans="1:1" x14ac:dyDescent="0.2">
      <c r="A9094" s="12" t="s">
        <v>2982</v>
      </c>
    </row>
    <row r="9095" spans="1:1" x14ac:dyDescent="0.2">
      <c r="A9095" s="25">
        <v>180222680</v>
      </c>
    </row>
    <row r="9096" spans="1:1" x14ac:dyDescent="0.2">
      <c r="A9096" s="26" t="s">
        <v>5353</v>
      </c>
    </row>
    <row r="9097" spans="1:1" x14ac:dyDescent="0.2">
      <c r="A9097" s="27" t="s">
        <v>94</v>
      </c>
    </row>
    <row r="9098" spans="1:1" x14ac:dyDescent="0.2">
      <c r="A9098" s="28" t="s">
        <v>19</v>
      </c>
    </row>
    <row r="9099" spans="1:1" x14ac:dyDescent="0.2">
      <c r="A9099" s="12" t="s">
        <v>2984</v>
      </c>
    </row>
    <row r="9100" spans="1:1" x14ac:dyDescent="0.2">
      <c r="A9100" s="25">
        <v>180222982</v>
      </c>
    </row>
    <row r="9101" spans="1:1" x14ac:dyDescent="0.2">
      <c r="A9101" s="26" t="s">
        <v>5354</v>
      </c>
    </row>
    <row r="9102" spans="1:1" x14ac:dyDescent="0.2">
      <c r="A9102" s="27" t="s">
        <v>2986</v>
      </c>
    </row>
    <row r="9103" spans="1:1" x14ac:dyDescent="0.2">
      <c r="A9103" s="28" t="s">
        <v>19</v>
      </c>
    </row>
    <row r="9104" spans="1:1" x14ac:dyDescent="0.2">
      <c r="A9104" s="12" t="s">
        <v>2987</v>
      </c>
    </row>
    <row r="9105" spans="1:1" x14ac:dyDescent="0.2">
      <c r="A9105" s="25">
        <v>180223156</v>
      </c>
    </row>
    <row r="9106" spans="1:1" x14ac:dyDescent="0.2">
      <c r="A9106" s="26" t="s">
        <v>5355</v>
      </c>
    </row>
    <row r="9107" spans="1:1" x14ac:dyDescent="0.2">
      <c r="A9107" s="27" t="s">
        <v>2989</v>
      </c>
    </row>
    <row r="9108" spans="1:1" x14ac:dyDescent="0.2">
      <c r="A9108" s="28" t="s">
        <v>19</v>
      </c>
    </row>
    <row r="9109" spans="1:1" x14ac:dyDescent="0.2">
      <c r="A9109" s="12" t="s">
        <v>2990</v>
      </c>
    </row>
    <row r="9110" spans="1:1" x14ac:dyDescent="0.2">
      <c r="A9110" s="25">
        <v>180223369</v>
      </c>
    </row>
    <row r="9111" spans="1:1" x14ac:dyDescent="0.2">
      <c r="A9111" s="26" t="s">
        <v>5356</v>
      </c>
    </row>
    <row r="9112" spans="1:1" x14ac:dyDescent="0.2">
      <c r="A9112" s="27" t="s">
        <v>2992</v>
      </c>
    </row>
    <row r="9113" spans="1:1" x14ac:dyDescent="0.2">
      <c r="A9113" s="28" t="s">
        <v>19</v>
      </c>
    </row>
    <row r="9114" spans="1:1" x14ac:dyDescent="0.2">
      <c r="A9114" s="12" t="s">
        <v>2995</v>
      </c>
    </row>
    <row r="9115" spans="1:1" x14ac:dyDescent="0.2">
      <c r="A9115" s="25">
        <v>180223687</v>
      </c>
    </row>
    <row r="9116" spans="1:1" x14ac:dyDescent="0.2">
      <c r="A9116" s="26" t="s">
        <v>5138</v>
      </c>
    </row>
    <row r="9117" spans="1:1" x14ac:dyDescent="0.2">
      <c r="A9117" s="27" t="s">
        <v>86</v>
      </c>
    </row>
    <row r="9118" spans="1:1" x14ac:dyDescent="0.2">
      <c r="A9118" s="28" t="s">
        <v>19</v>
      </c>
    </row>
    <row r="9119" spans="1:1" x14ac:dyDescent="0.2">
      <c r="A9119" s="12" t="s">
        <v>3074</v>
      </c>
    </row>
    <row r="9120" spans="1:1" x14ac:dyDescent="0.2">
      <c r="A9120" s="25">
        <v>180223849</v>
      </c>
    </row>
    <row r="9121" spans="1:1" x14ac:dyDescent="0.2">
      <c r="A9121" s="26" t="s">
        <v>5357</v>
      </c>
    </row>
    <row r="9122" spans="1:1" x14ac:dyDescent="0.2">
      <c r="A9122" s="27" t="s">
        <v>2998</v>
      </c>
    </row>
    <row r="9123" spans="1:1" x14ac:dyDescent="0.2">
      <c r="A9123" s="28" t="s">
        <v>19</v>
      </c>
    </row>
    <row r="9124" spans="1:1" x14ac:dyDescent="0.2">
      <c r="A9124" s="12" t="s">
        <v>2999</v>
      </c>
    </row>
    <row r="9125" spans="1:1" x14ac:dyDescent="0.2">
      <c r="A9125" s="25">
        <v>180224063</v>
      </c>
    </row>
    <row r="9126" spans="1:1" x14ac:dyDescent="0.2">
      <c r="A9126" s="26" t="s">
        <v>5358</v>
      </c>
    </row>
    <row r="9127" spans="1:1" x14ac:dyDescent="0.2">
      <c r="A9127" s="27" t="s">
        <v>3001</v>
      </c>
    </row>
    <row r="9128" spans="1:1" x14ac:dyDescent="0.2">
      <c r="A9128" s="28" t="s">
        <v>19</v>
      </c>
    </row>
    <row r="9129" spans="1:1" x14ac:dyDescent="0.2">
      <c r="A9129" s="12" t="s">
        <v>3002</v>
      </c>
    </row>
    <row r="9130" spans="1:1" x14ac:dyDescent="0.2">
      <c r="A9130" s="25">
        <v>180224115</v>
      </c>
    </row>
    <row r="9131" spans="1:1" x14ac:dyDescent="0.2">
      <c r="A9131" s="26" t="s">
        <v>5359</v>
      </c>
    </row>
    <row r="9132" spans="1:1" x14ac:dyDescent="0.2">
      <c r="A9132" s="27" t="s">
        <v>3003</v>
      </c>
    </row>
    <row r="9133" spans="1:1" x14ac:dyDescent="0.2">
      <c r="A9133" s="28" t="s">
        <v>19</v>
      </c>
    </row>
    <row r="9134" spans="1:1" x14ac:dyDescent="0.2">
      <c r="A9134" s="12" t="s">
        <v>3004</v>
      </c>
    </row>
    <row r="9135" spans="1:1" x14ac:dyDescent="0.2">
      <c r="A9135" s="25">
        <v>180224209</v>
      </c>
    </row>
    <row r="9136" spans="1:1" x14ac:dyDescent="0.2">
      <c r="A9136" s="26" t="s">
        <v>4759</v>
      </c>
    </row>
    <row r="9137" spans="1:1" x14ac:dyDescent="0.2">
      <c r="A9137" s="27" t="s">
        <v>949</v>
      </c>
    </row>
    <row r="9138" spans="1:1" x14ac:dyDescent="0.2">
      <c r="A9138" s="28" t="s">
        <v>19</v>
      </c>
    </row>
    <row r="9139" spans="1:1" x14ac:dyDescent="0.2">
      <c r="A9139" s="12" t="s">
        <v>3006</v>
      </c>
    </row>
    <row r="9140" spans="1:1" x14ac:dyDescent="0.2">
      <c r="A9140" s="25">
        <v>180224306</v>
      </c>
    </row>
    <row r="9141" spans="1:1" x14ac:dyDescent="0.2">
      <c r="A9141" s="26" t="s">
        <v>4756</v>
      </c>
    </row>
    <row r="9142" spans="1:1" x14ac:dyDescent="0.2">
      <c r="A9142" s="27" t="s">
        <v>73</v>
      </c>
    </row>
    <row r="9143" spans="1:1" x14ac:dyDescent="0.2">
      <c r="A9143" s="28" t="s">
        <v>19</v>
      </c>
    </row>
    <row r="9144" spans="1:1" x14ac:dyDescent="0.2">
      <c r="A9144" s="12" t="s">
        <v>3008</v>
      </c>
    </row>
    <row r="9145" spans="1:1" x14ac:dyDescent="0.2">
      <c r="A9145" s="25">
        <v>180224667</v>
      </c>
    </row>
    <row r="9146" spans="1:1" x14ac:dyDescent="0.2">
      <c r="A9146" s="26" t="s">
        <v>5354</v>
      </c>
    </row>
    <row r="9147" spans="1:1" x14ac:dyDescent="0.2">
      <c r="A9147" s="27" t="s">
        <v>2986</v>
      </c>
    </row>
    <row r="9148" spans="1:1" x14ac:dyDescent="0.2">
      <c r="A9148" s="28" t="s">
        <v>19</v>
      </c>
    </row>
    <row r="9149" spans="1:1" x14ac:dyDescent="0.2">
      <c r="A9149" s="12" t="s">
        <v>3010</v>
      </c>
    </row>
    <row r="9150" spans="1:1" x14ac:dyDescent="0.2">
      <c r="A9150" s="25">
        <v>180224713</v>
      </c>
    </row>
    <row r="9151" spans="1:1" x14ac:dyDescent="0.2">
      <c r="A9151" s="26" t="s">
        <v>5109</v>
      </c>
    </row>
    <row r="9152" spans="1:1" x14ac:dyDescent="0.2">
      <c r="A9152" s="27" t="s">
        <v>2031</v>
      </c>
    </row>
    <row r="9153" spans="1:1" x14ac:dyDescent="0.2">
      <c r="A9153" s="28" t="s">
        <v>19</v>
      </c>
    </row>
    <row r="9154" spans="1:1" x14ac:dyDescent="0.2">
      <c r="A9154" s="12" t="s">
        <v>3015</v>
      </c>
    </row>
    <row r="9155" spans="1:1" x14ac:dyDescent="0.2">
      <c r="A9155" s="25">
        <v>180225235</v>
      </c>
    </row>
    <row r="9156" spans="1:1" x14ac:dyDescent="0.2">
      <c r="A9156" s="26" t="s">
        <v>5360</v>
      </c>
    </row>
    <row r="9157" spans="1:1" x14ac:dyDescent="0.2">
      <c r="A9157" s="27" t="s">
        <v>1377</v>
      </c>
    </row>
    <row r="9158" spans="1:1" x14ac:dyDescent="0.2">
      <c r="A9158" s="28" t="s">
        <v>19</v>
      </c>
    </row>
    <row r="9159" spans="1:1" x14ac:dyDescent="0.2">
      <c r="A9159" s="12" t="s">
        <v>3017</v>
      </c>
    </row>
    <row r="9160" spans="1:1" x14ac:dyDescent="0.2">
      <c r="A9160" s="25">
        <v>180225280</v>
      </c>
    </row>
    <row r="9161" spans="1:1" x14ac:dyDescent="0.2">
      <c r="A9161" s="26" t="s">
        <v>5361</v>
      </c>
    </row>
    <row r="9162" spans="1:1" x14ac:dyDescent="0.2">
      <c r="A9162" s="27" t="s">
        <v>379</v>
      </c>
    </row>
    <row r="9163" spans="1:1" x14ac:dyDescent="0.2">
      <c r="A9163" s="28" t="s">
        <v>19</v>
      </c>
    </row>
    <row r="9164" spans="1:1" x14ac:dyDescent="0.2">
      <c r="A9164" s="12" t="s">
        <v>3019</v>
      </c>
    </row>
    <row r="9165" spans="1:1" x14ac:dyDescent="0.2">
      <c r="A9165" s="25">
        <v>180225434</v>
      </c>
    </row>
    <row r="9166" spans="1:1" x14ac:dyDescent="0.2">
      <c r="A9166" s="26" t="s">
        <v>5362</v>
      </c>
    </row>
    <row r="9167" spans="1:1" x14ac:dyDescent="0.2">
      <c r="A9167" s="27" t="s">
        <v>3113</v>
      </c>
    </row>
    <row r="9168" spans="1:1" x14ac:dyDescent="0.2">
      <c r="A9168" s="28" t="s">
        <v>19</v>
      </c>
    </row>
    <row r="9169" spans="1:1" x14ac:dyDescent="0.2">
      <c r="A9169" s="12" t="s">
        <v>3020</v>
      </c>
    </row>
    <row r="9170" spans="1:1" x14ac:dyDescent="0.2">
      <c r="A9170" s="25">
        <v>180225663</v>
      </c>
    </row>
    <row r="9171" spans="1:1" x14ac:dyDescent="0.2">
      <c r="A9171" s="26" t="s">
        <v>5363</v>
      </c>
    </row>
    <row r="9172" spans="1:1" x14ac:dyDescent="0.2">
      <c r="A9172" s="27" t="s">
        <v>3022</v>
      </c>
    </row>
    <row r="9173" spans="1:1" x14ac:dyDescent="0.2">
      <c r="A9173" s="28" t="s">
        <v>19</v>
      </c>
    </row>
    <row r="9174" spans="1:1" x14ac:dyDescent="0.2">
      <c r="A9174" s="12" t="s">
        <v>3023</v>
      </c>
    </row>
    <row r="9175" spans="1:1" x14ac:dyDescent="0.2">
      <c r="A9175" s="25">
        <v>180225855</v>
      </c>
    </row>
    <row r="9176" spans="1:1" x14ac:dyDescent="0.2">
      <c r="A9176" s="26" t="s">
        <v>4957</v>
      </c>
    </row>
    <row r="9177" spans="1:1" x14ac:dyDescent="0.2">
      <c r="A9177" s="27" t="s">
        <v>1554</v>
      </c>
    </row>
    <row r="9178" spans="1:1" x14ac:dyDescent="0.2">
      <c r="A9178" s="28" t="s">
        <v>19</v>
      </c>
    </row>
    <row r="9179" spans="1:1" x14ac:dyDescent="0.2">
      <c r="A9179" s="12" t="s">
        <v>3025</v>
      </c>
    </row>
    <row r="9180" spans="1:1" x14ac:dyDescent="0.2">
      <c r="A9180" s="25">
        <v>180226201</v>
      </c>
    </row>
    <row r="9181" spans="1:1" x14ac:dyDescent="0.2">
      <c r="A9181" s="26" t="s">
        <v>5364</v>
      </c>
    </row>
    <row r="9182" spans="1:1" x14ac:dyDescent="0.2">
      <c r="A9182" s="27" t="s">
        <v>3027</v>
      </c>
    </row>
    <row r="9183" spans="1:1" x14ac:dyDescent="0.2">
      <c r="A9183" s="28" t="s">
        <v>19</v>
      </c>
    </row>
    <row r="9184" spans="1:1" x14ac:dyDescent="0.2">
      <c r="A9184" s="12" t="s">
        <v>3028</v>
      </c>
    </row>
    <row r="9185" spans="1:1" x14ac:dyDescent="0.2">
      <c r="A9185" s="25">
        <v>180226392</v>
      </c>
    </row>
    <row r="9186" spans="1:1" x14ac:dyDescent="0.2">
      <c r="A9186" s="26" t="s">
        <v>4538</v>
      </c>
    </row>
    <row r="9187" spans="1:1" x14ac:dyDescent="0.2">
      <c r="A9187" s="27" t="s">
        <v>60</v>
      </c>
    </row>
    <row r="9188" spans="1:1" x14ac:dyDescent="0.2">
      <c r="A9188" s="28" t="s">
        <v>19</v>
      </c>
    </row>
    <row r="9189" spans="1:1" x14ac:dyDescent="0.2">
      <c r="A9189" s="12" t="s">
        <v>3076</v>
      </c>
    </row>
    <row r="9190" spans="1:1" x14ac:dyDescent="0.2">
      <c r="A9190" s="25">
        <v>180040787</v>
      </c>
    </row>
    <row r="9191" spans="1:1" x14ac:dyDescent="0.2">
      <c r="A9191" s="26" t="s">
        <v>4488</v>
      </c>
    </row>
    <row r="9192" spans="1:1" x14ac:dyDescent="0.2">
      <c r="A9192" s="27" t="s">
        <v>28</v>
      </c>
    </row>
    <row r="9193" spans="1:1" x14ac:dyDescent="0.2">
      <c r="A9193" s="28" t="s">
        <v>19</v>
      </c>
    </row>
    <row r="9194" spans="1:1" x14ac:dyDescent="0.2">
      <c r="A9194" s="25">
        <v>180042925</v>
      </c>
    </row>
    <row r="9195" spans="1:1" x14ac:dyDescent="0.2">
      <c r="A9195" s="26" t="s">
        <v>4488</v>
      </c>
    </row>
    <row r="9196" spans="1:1" x14ac:dyDescent="0.2">
      <c r="A9196" s="27" t="s">
        <v>28</v>
      </c>
    </row>
    <row r="9197" spans="1:1" x14ac:dyDescent="0.2">
      <c r="A9197" s="28" t="s">
        <v>65</v>
      </c>
    </row>
    <row r="9198" spans="1:1" x14ac:dyDescent="0.2">
      <c r="A9198" s="25">
        <v>180104432</v>
      </c>
    </row>
    <row r="9199" spans="1:1" x14ac:dyDescent="0.2">
      <c r="A9199" s="26" t="s">
        <v>4488</v>
      </c>
    </row>
    <row r="9200" spans="1:1" x14ac:dyDescent="0.2">
      <c r="A9200" s="27" t="s">
        <v>28</v>
      </c>
    </row>
    <row r="9201" spans="1:1" x14ac:dyDescent="0.2">
      <c r="A9201" s="28" t="s">
        <v>43</v>
      </c>
    </row>
    <row r="9202" spans="1:1" x14ac:dyDescent="0.2">
      <c r="A9202" s="25">
        <v>180125693</v>
      </c>
    </row>
    <row r="9203" spans="1:1" x14ac:dyDescent="0.2">
      <c r="A9203" s="26" t="s">
        <v>4414</v>
      </c>
    </row>
    <row r="9204" spans="1:1" x14ac:dyDescent="0.2">
      <c r="A9204" s="27" t="s">
        <v>4414</v>
      </c>
    </row>
    <row r="9205" spans="1:1" x14ac:dyDescent="0.2">
      <c r="A9205" s="28" t="s">
        <v>24</v>
      </c>
    </row>
    <row r="9206" spans="1:1" x14ac:dyDescent="0.2">
      <c r="A9206" s="12" t="s">
        <v>3080</v>
      </c>
    </row>
    <row r="9207" spans="1:1" x14ac:dyDescent="0.2">
      <c r="A9207" s="25">
        <v>180043646</v>
      </c>
    </row>
    <row r="9208" spans="1:1" x14ac:dyDescent="0.2">
      <c r="A9208" s="26" t="s">
        <v>4556</v>
      </c>
    </row>
    <row r="9209" spans="1:1" x14ac:dyDescent="0.2">
      <c r="A9209" s="27" t="s">
        <v>3082</v>
      </c>
    </row>
    <row r="9210" spans="1:1" x14ac:dyDescent="0.2">
      <c r="A9210" s="28" t="s">
        <v>43</v>
      </c>
    </row>
    <row r="9211" spans="1:1" x14ac:dyDescent="0.2">
      <c r="A9211" s="12" t="s">
        <v>3085</v>
      </c>
    </row>
    <row r="9212" spans="1:1" x14ac:dyDescent="0.2">
      <c r="A9212" s="25">
        <v>180053943</v>
      </c>
    </row>
    <row r="9213" spans="1:1" x14ac:dyDescent="0.2">
      <c r="A9213" s="26" t="s">
        <v>4811</v>
      </c>
    </row>
    <row r="9214" spans="1:1" x14ac:dyDescent="0.2">
      <c r="A9214" s="27" t="s">
        <v>952</v>
      </c>
    </row>
    <row r="9215" spans="1:1" x14ac:dyDescent="0.2">
      <c r="A9215" s="28" t="s">
        <v>19</v>
      </c>
    </row>
    <row r="9216" spans="1:1" x14ac:dyDescent="0.2">
      <c r="A9216" s="12" t="s">
        <v>3089</v>
      </c>
    </row>
    <row r="9217" spans="1:1" x14ac:dyDescent="0.2">
      <c r="A9217" s="25">
        <v>180066638</v>
      </c>
    </row>
    <row r="9218" spans="1:1" x14ac:dyDescent="0.2">
      <c r="A9218" s="26" t="s">
        <v>4835</v>
      </c>
    </row>
    <row r="9219" spans="1:1" x14ac:dyDescent="0.2">
      <c r="A9219" s="27" t="s">
        <v>151</v>
      </c>
    </row>
    <row r="9220" spans="1:1" x14ac:dyDescent="0.2">
      <c r="A9220" s="28" t="s">
        <v>19</v>
      </c>
    </row>
    <row r="9221" spans="1:1" x14ac:dyDescent="0.2">
      <c r="A9221" s="25">
        <v>180124239</v>
      </c>
    </row>
    <row r="9222" spans="1:1" x14ac:dyDescent="0.2">
      <c r="A9222" s="26" t="s">
        <v>4414</v>
      </c>
    </row>
    <row r="9223" spans="1:1" x14ac:dyDescent="0.2">
      <c r="A9223" s="27" t="s">
        <v>4414</v>
      </c>
    </row>
    <row r="9224" spans="1:1" x14ac:dyDescent="0.2">
      <c r="A9224" s="28" t="s">
        <v>19</v>
      </c>
    </row>
    <row r="9225" spans="1:1" x14ac:dyDescent="0.2">
      <c r="A9225" s="12" t="s">
        <v>3091</v>
      </c>
    </row>
    <row r="9226" spans="1:1" x14ac:dyDescent="0.2">
      <c r="A9226" s="25">
        <v>180105889</v>
      </c>
    </row>
    <row r="9227" spans="1:1" x14ac:dyDescent="0.2">
      <c r="A9227" s="26" t="s">
        <v>5022</v>
      </c>
    </row>
    <row r="9228" spans="1:1" x14ac:dyDescent="0.2">
      <c r="A9228" s="27" t="s">
        <v>1746</v>
      </c>
    </row>
    <row r="9229" spans="1:1" x14ac:dyDescent="0.2">
      <c r="A9229" s="28" t="s">
        <v>19</v>
      </c>
    </row>
    <row r="9230" spans="1:1" x14ac:dyDescent="0.2">
      <c r="A9230" s="12" t="s">
        <v>3093</v>
      </c>
    </row>
    <row r="9231" spans="1:1" x14ac:dyDescent="0.2">
      <c r="A9231" s="25">
        <v>180108535</v>
      </c>
    </row>
    <row r="9232" spans="1:1" x14ac:dyDescent="0.2">
      <c r="A9232" s="26" t="s">
        <v>4559</v>
      </c>
    </row>
    <row r="9233" spans="1:1" x14ac:dyDescent="0.2">
      <c r="A9233" s="27" t="s">
        <v>422</v>
      </c>
    </row>
    <row r="9234" spans="1:1" x14ac:dyDescent="0.2">
      <c r="A9234" s="28" t="s">
        <v>43</v>
      </c>
    </row>
    <row r="9235" spans="1:1" x14ac:dyDescent="0.2">
      <c r="A9235" s="12" t="s">
        <v>3094</v>
      </c>
    </row>
    <row r="9236" spans="1:1" x14ac:dyDescent="0.2">
      <c r="A9236" s="25">
        <v>180112656</v>
      </c>
    </row>
    <row r="9237" spans="1:1" x14ac:dyDescent="0.2">
      <c r="A9237" s="26" t="s">
        <v>4546</v>
      </c>
    </row>
    <row r="9238" spans="1:1" x14ac:dyDescent="0.2">
      <c r="A9238" s="27" t="s">
        <v>25</v>
      </c>
    </row>
    <row r="9239" spans="1:1" x14ac:dyDescent="0.2">
      <c r="A9239" s="12" t="s">
        <v>3096</v>
      </c>
    </row>
    <row r="9240" spans="1:1" x14ac:dyDescent="0.2">
      <c r="A9240" s="25">
        <v>180113296</v>
      </c>
    </row>
    <row r="9241" spans="1:1" x14ac:dyDescent="0.2">
      <c r="A9241" s="26" t="s">
        <v>4599</v>
      </c>
    </row>
    <row r="9242" spans="1:1" x14ac:dyDescent="0.2">
      <c r="A9242" s="27" t="s">
        <v>539</v>
      </c>
    </row>
    <row r="9243" spans="1:1" x14ac:dyDescent="0.2">
      <c r="A9243" s="28" t="s">
        <v>24</v>
      </c>
    </row>
    <row r="9244" spans="1:1" x14ac:dyDescent="0.2">
      <c r="A9244" s="12" t="s">
        <v>3098</v>
      </c>
    </row>
    <row r="9245" spans="1:1" x14ac:dyDescent="0.2">
      <c r="A9245" s="25">
        <v>180113369</v>
      </c>
    </row>
    <row r="9246" spans="1:1" x14ac:dyDescent="0.2">
      <c r="A9246" s="26" t="s">
        <v>4765</v>
      </c>
    </row>
    <row r="9247" spans="1:1" x14ac:dyDescent="0.2">
      <c r="A9247" s="27" t="s">
        <v>614</v>
      </c>
    </row>
    <row r="9248" spans="1:1" x14ac:dyDescent="0.2">
      <c r="A9248" s="28" t="s">
        <v>24</v>
      </c>
    </row>
    <row r="9249" spans="1:1" x14ac:dyDescent="0.2">
      <c r="A9249" s="25">
        <v>180172659</v>
      </c>
    </row>
    <row r="9250" spans="1:1" x14ac:dyDescent="0.2">
      <c r="A9250" s="26" t="s">
        <v>4765</v>
      </c>
    </row>
    <row r="9251" spans="1:1" x14ac:dyDescent="0.2">
      <c r="A9251" s="27" t="s">
        <v>614</v>
      </c>
    </row>
    <row r="9252" spans="1:1" x14ac:dyDescent="0.2">
      <c r="A9252" s="28" t="s">
        <v>24</v>
      </c>
    </row>
    <row r="9253" spans="1:1" x14ac:dyDescent="0.2">
      <c r="A9253" s="12" t="s">
        <v>3102</v>
      </c>
    </row>
    <row r="9254" spans="1:1" x14ac:dyDescent="0.2">
      <c r="A9254" s="25">
        <v>180123895</v>
      </c>
    </row>
    <row r="9255" spans="1:1" x14ac:dyDescent="0.2">
      <c r="A9255" s="26" t="s">
        <v>4414</v>
      </c>
    </row>
    <row r="9256" spans="1:1" x14ac:dyDescent="0.2">
      <c r="A9256" s="27" t="s">
        <v>4414</v>
      </c>
    </row>
    <row r="9257" spans="1:1" x14ac:dyDescent="0.2">
      <c r="A9257" s="28" t="s">
        <v>24</v>
      </c>
    </row>
    <row r="9258" spans="1:1" x14ac:dyDescent="0.2">
      <c r="A9258" s="12" t="s">
        <v>3103</v>
      </c>
    </row>
    <row r="9259" spans="1:1" x14ac:dyDescent="0.2">
      <c r="A9259" s="25">
        <v>180168236</v>
      </c>
    </row>
    <row r="9260" spans="1:1" x14ac:dyDescent="0.2">
      <c r="A9260" s="26" t="s">
        <v>4654</v>
      </c>
    </row>
    <row r="9261" spans="1:1" x14ac:dyDescent="0.2">
      <c r="A9261" s="27" t="s">
        <v>25</v>
      </c>
    </row>
    <row r="9262" spans="1:1" x14ac:dyDescent="0.2">
      <c r="A9262" s="25">
        <v>180172616</v>
      </c>
    </row>
    <row r="9263" spans="1:1" x14ac:dyDescent="0.2">
      <c r="A9263" s="26" t="s">
        <v>5223</v>
      </c>
    </row>
    <row r="9264" spans="1:1" x14ac:dyDescent="0.2">
      <c r="A9264" s="27" t="s">
        <v>25</v>
      </c>
    </row>
    <row r="9265" spans="1:1" x14ac:dyDescent="0.2">
      <c r="A9265" s="12" t="s">
        <v>3109</v>
      </c>
    </row>
    <row r="9266" spans="1:1" x14ac:dyDescent="0.2">
      <c r="A9266" s="25">
        <v>180187680</v>
      </c>
    </row>
    <row r="9267" spans="1:1" x14ac:dyDescent="0.2">
      <c r="A9267" s="26" t="s">
        <v>5261</v>
      </c>
    </row>
    <row r="9268" spans="1:1" x14ac:dyDescent="0.2">
      <c r="A9268" s="27" t="s">
        <v>2526</v>
      </c>
    </row>
    <row r="9269" spans="1:1" x14ac:dyDescent="0.2">
      <c r="A9269" s="28" t="s">
        <v>19</v>
      </c>
    </row>
    <row r="9270" spans="1:1" x14ac:dyDescent="0.2">
      <c r="A9270" s="12" t="s">
        <v>3110</v>
      </c>
    </row>
    <row r="9271" spans="1:1" x14ac:dyDescent="0.2">
      <c r="A9271" s="25">
        <v>180203457</v>
      </c>
    </row>
    <row r="9272" spans="1:1" x14ac:dyDescent="0.2">
      <c r="A9272" s="26" t="s">
        <v>4625</v>
      </c>
    </row>
    <row r="9273" spans="1:1" x14ac:dyDescent="0.2">
      <c r="A9273" s="27" t="s">
        <v>73</v>
      </c>
    </row>
    <row r="9274" spans="1:1" x14ac:dyDescent="0.2">
      <c r="A9274" s="28" t="s">
        <v>19</v>
      </c>
    </row>
    <row r="9275" spans="1:1" x14ac:dyDescent="0.2">
      <c r="A9275" s="25">
        <v>180203929</v>
      </c>
    </row>
    <row r="9276" spans="1:1" x14ac:dyDescent="0.2">
      <c r="A9276" s="26" t="s">
        <v>4414</v>
      </c>
    </row>
    <row r="9277" spans="1:1" x14ac:dyDescent="0.2">
      <c r="A9277" s="27" t="s">
        <v>4414</v>
      </c>
    </row>
    <row r="9278" spans="1:1" x14ac:dyDescent="0.2">
      <c r="A9278" s="28" t="s">
        <v>19</v>
      </c>
    </row>
    <row r="9279" spans="1:1" x14ac:dyDescent="0.2">
      <c r="A9279" s="12" t="s">
        <v>3111</v>
      </c>
    </row>
    <row r="9280" spans="1:1" x14ac:dyDescent="0.2">
      <c r="A9280" s="25">
        <v>180209722</v>
      </c>
    </row>
    <row r="9281" spans="1:1" x14ac:dyDescent="0.2">
      <c r="A9281" s="26" t="s">
        <v>5332</v>
      </c>
    </row>
    <row r="9282" spans="1:1" x14ac:dyDescent="0.2">
      <c r="A9282" s="27" t="s">
        <v>73</v>
      </c>
    </row>
    <row r="9283" spans="1:1" x14ac:dyDescent="0.2">
      <c r="A9283" s="28" t="s">
        <v>19</v>
      </c>
    </row>
    <row r="9284" spans="1:1" x14ac:dyDescent="0.2">
      <c r="A9284" s="12" t="s">
        <v>3115</v>
      </c>
    </row>
    <row r="9285" spans="1:1" x14ac:dyDescent="0.2">
      <c r="A9285" s="25">
        <v>180226902</v>
      </c>
    </row>
    <row r="9286" spans="1:1" x14ac:dyDescent="0.2">
      <c r="A9286" s="26" t="s">
        <v>5365</v>
      </c>
    </row>
    <row r="9287" spans="1:1" x14ac:dyDescent="0.2">
      <c r="A9287" s="27" t="s">
        <v>3117</v>
      </c>
    </row>
    <row r="9288" spans="1:1" x14ac:dyDescent="0.2">
      <c r="A9288" s="28" t="s">
        <v>19</v>
      </c>
    </row>
    <row r="9289" spans="1:1" x14ac:dyDescent="0.2">
      <c r="A9289" s="12" t="s">
        <v>3118</v>
      </c>
    </row>
    <row r="9290" spans="1:1" x14ac:dyDescent="0.2">
      <c r="A9290" s="25">
        <v>180227119</v>
      </c>
    </row>
    <row r="9291" spans="1:1" x14ac:dyDescent="0.2">
      <c r="A9291" s="26" t="s">
        <v>5366</v>
      </c>
    </row>
    <row r="9292" spans="1:1" x14ac:dyDescent="0.2">
      <c r="A9292" s="27" t="s">
        <v>777</v>
      </c>
    </row>
    <row r="9293" spans="1:1" x14ac:dyDescent="0.2">
      <c r="A9293" s="28" t="s">
        <v>19</v>
      </c>
    </row>
    <row r="9294" spans="1:1" x14ac:dyDescent="0.2">
      <c r="A9294" s="12" t="s">
        <v>3120</v>
      </c>
    </row>
    <row r="9295" spans="1:1" x14ac:dyDescent="0.2">
      <c r="A9295" s="25">
        <v>180227542</v>
      </c>
    </row>
    <row r="9296" spans="1:1" x14ac:dyDescent="0.2">
      <c r="A9296" s="26" t="s">
        <v>5367</v>
      </c>
    </row>
    <row r="9297" spans="1:1" x14ac:dyDescent="0.2">
      <c r="A9297" s="27" t="s">
        <v>98</v>
      </c>
    </row>
    <row r="9298" spans="1:1" x14ac:dyDescent="0.2">
      <c r="A9298" s="28" t="s">
        <v>19</v>
      </c>
    </row>
    <row r="9299" spans="1:1" x14ac:dyDescent="0.2">
      <c r="A9299" s="12" t="s">
        <v>3122</v>
      </c>
    </row>
    <row r="9300" spans="1:1" x14ac:dyDescent="0.2">
      <c r="A9300" s="25">
        <v>180227747</v>
      </c>
    </row>
    <row r="9301" spans="1:1" x14ac:dyDescent="0.2">
      <c r="A9301" s="26" t="s">
        <v>5368</v>
      </c>
    </row>
    <row r="9302" spans="1:1" x14ac:dyDescent="0.2">
      <c r="A9302" s="27" t="s">
        <v>3124</v>
      </c>
    </row>
    <row r="9303" spans="1:1" x14ac:dyDescent="0.2">
      <c r="A9303" s="28" t="s">
        <v>19</v>
      </c>
    </row>
    <row r="9304" spans="1:1" x14ac:dyDescent="0.2">
      <c r="A9304" s="12" t="s">
        <v>3125</v>
      </c>
    </row>
    <row r="9305" spans="1:1" x14ac:dyDescent="0.2">
      <c r="A9305" s="25">
        <v>180227917</v>
      </c>
    </row>
    <row r="9306" spans="1:1" x14ac:dyDescent="0.2">
      <c r="A9306" s="26" t="s">
        <v>5369</v>
      </c>
    </row>
    <row r="9307" spans="1:1" x14ac:dyDescent="0.2">
      <c r="A9307" s="27" t="s">
        <v>629</v>
      </c>
    </row>
    <row r="9308" spans="1:1" x14ac:dyDescent="0.2">
      <c r="A9308" s="28" t="s">
        <v>19</v>
      </c>
    </row>
    <row r="9309" spans="1:1" x14ac:dyDescent="0.2">
      <c r="A9309" s="12" t="s">
        <v>3127</v>
      </c>
    </row>
    <row r="9310" spans="1:1" x14ac:dyDescent="0.2">
      <c r="A9310" s="25">
        <v>180228468</v>
      </c>
    </row>
    <row r="9311" spans="1:1" x14ac:dyDescent="0.2">
      <c r="A9311" s="26" t="s">
        <v>5370</v>
      </c>
    </row>
    <row r="9312" spans="1:1" x14ac:dyDescent="0.2">
      <c r="A9312" s="27" t="s">
        <v>3129</v>
      </c>
    </row>
    <row r="9313" spans="1:1" x14ac:dyDescent="0.2">
      <c r="A9313" s="28" t="s">
        <v>19</v>
      </c>
    </row>
    <row r="9314" spans="1:1" x14ac:dyDescent="0.2">
      <c r="A9314" s="12" t="s">
        <v>3130</v>
      </c>
    </row>
    <row r="9315" spans="1:1" x14ac:dyDescent="0.2">
      <c r="A9315" s="25">
        <v>180228522</v>
      </c>
    </row>
    <row r="9316" spans="1:1" x14ac:dyDescent="0.2">
      <c r="A9316" s="26" t="s">
        <v>5371</v>
      </c>
    </row>
    <row r="9317" spans="1:1" x14ac:dyDescent="0.2">
      <c r="A9317" s="27" t="s">
        <v>3132</v>
      </c>
    </row>
    <row r="9318" spans="1:1" x14ac:dyDescent="0.2">
      <c r="A9318" s="28" t="s">
        <v>19</v>
      </c>
    </row>
    <row r="9319" spans="1:1" x14ac:dyDescent="0.2">
      <c r="A9319" s="12" t="s">
        <v>3134</v>
      </c>
    </row>
    <row r="9320" spans="1:1" x14ac:dyDescent="0.2">
      <c r="A9320" s="25">
        <v>180228646</v>
      </c>
    </row>
    <row r="9321" spans="1:1" x14ac:dyDescent="0.2">
      <c r="A9321" s="26" t="s">
        <v>4450</v>
      </c>
    </row>
    <row r="9322" spans="1:1" x14ac:dyDescent="0.2">
      <c r="A9322" s="27" t="s">
        <v>115</v>
      </c>
    </row>
    <row r="9323" spans="1:1" x14ac:dyDescent="0.2">
      <c r="A9323" s="28" t="s">
        <v>19</v>
      </c>
    </row>
    <row r="9324" spans="1:1" x14ac:dyDescent="0.2">
      <c r="A9324" s="12" t="s">
        <v>3136</v>
      </c>
    </row>
    <row r="9325" spans="1:1" x14ac:dyDescent="0.2">
      <c r="A9325" s="25">
        <v>180229095</v>
      </c>
    </row>
    <row r="9326" spans="1:1" x14ac:dyDescent="0.2">
      <c r="A9326" s="26" t="s">
        <v>5372</v>
      </c>
    </row>
    <row r="9327" spans="1:1" x14ac:dyDescent="0.2">
      <c r="A9327" s="27" t="s">
        <v>16</v>
      </c>
    </row>
    <row r="9328" spans="1:1" x14ac:dyDescent="0.2">
      <c r="A9328" s="28" t="s">
        <v>19</v>
      </c>
    </row>
    <row r="9329" spans="1:1" x14ac:dyDescent="0.2">
      <c r="A9329" s="12" t="s">
        <v>3138</v>
      </c>
    </row>
    <row r="9330" spans="1:1" x14ac:dyDescent="0.2">
      <c r="A9330" s="25">
        <v>180229480</v>
      </c>
    </row>
    <row r="9331" spans="1:1" x14ac:dyDescent="0.2">
      <c r="A9331" s="26" t="s">
        <v>5373</v>
      </c>
    </row>
    <row r="9332" spans="1:1" x14ac:dyDescent="0.2">
      <c r="A9332" s="27" t="s">
        <v>3140</v>
      </c>
    </row>
    <row r="9333" spans="1:1" x14ac:dyDescent="0.2">
      <c r="A9333" s="28" t="s">
        <v>19</v>
      </c>
    </row>
    <row r="9334" spans="1:1" x14ac:dyDescent="0.2">
      <c r="A9334" s="12" t="s">
        <v>3141</v>
      </c>
    </row>
    <row r="9335" spans="1:1" x14ac:dyDescent="0.2">
      <c r="A9335" s="25">
        <v>180229537</v>
      </c>
    </row>
    <row r="9336" spans="1:1" x14ac:dyDescent="0.2">
      <c r="A9336" s="26" t="s">
        <v>5374</v>
      </c>
    </row>
    <row r="9337" spans="1:1" x14ac:dyDescent="0.2">
      <c r="A9337" s="27" t="s">
        <v>3143</v>
      </c>
    </row>
    <row r="9338" spans="1:1" x14ac:dyDescent="0.2">
      <c r="A9338" s="28" t="s">
        <v>19</v>
      </c>
    </row>
    <row r="9339" spans="1:1" x14ac:dyDescent="0.2">
      <c r="A9339" s="12" t="s">
        <v>3144</v>
      </c>
    </row>
    <row r="9340" spans="1:1" x14ac:dyDescent="0.2">
      <c r="A9340" s="25">
        <v>180229952</v>
      </c>
    </row>
    <row r="9341" spans="1:1" x14ac:dyDescent="0.2">
      <c r="A9341" s="26" t="s">
        <v>5375</v>
      </c>
    </row>
    <row r="9342" spans="1:1" x14ac:dyDescent="0.2">
      <c r="A9342" s="27" t="s">
        <v>3146</v>
      </c>
    </row>
    <row r="9343" spans="1:1" x14ac:dyDescent="0.2">
      <c r="A9343" s="28" t="s">
        <v>19</v>
      </c>
    </row>
    <row r="9344" spans="1:1" x14ac:dyDescent="0.2">
      <c r="A9344" s="12" t="s">
        <v>3147</v>
      </c>
    </row>
    <row r="9345" spans="1:1" x14ac:dyDescent="0.2">
      <c r="A9345" s="25">
        <v>180230255</v>
      </c>
    </row>
    <row r="9346" spans="1:1" x14ac:dyDescent="0.2">
      <c r="A9346" s="26" t="s">
        <v>5363</v>
      </c>
    </row>
    <row r="9347" spans="1:1" x14ac:dyDescent="0.2">
      <c r="A9347" s="27" t="s">
        <v>3022</v>
      </c>
    </row>
    <row r="9348" spans="1:1" x14ac:dyDescent="0.2">
      <c r="A9348" s="28" t="s">
        <v>19</v>
      </c>
    </row>
    <row r="9349" spans="1:1" x14ac:dyDescent="0.2">
      <c r="A9349" s="12" t="s">
        <v>3148</v>
      </c>
    </row>
    <row r="9350" spans="1:1" x14ac:dyDescent="0.2">
      <c r="A9350" s="25">
        <v>180230446</v>
      </c>
    </row>
    <row r="9351" spans="1:1" x14ac:dyDescent="0.2">
      <c r="A9351" s="26" t="s">
        <v>5376</v>
      </c>
    </row>
    <row r="9352" spans="1:1" x14ac:dyDescent="0.2">
      <c r="A9352" s="27" t="s">
        <v>2463</v>
      </c>
    </row>
    <row r="9353" spans="1:1" x14ac:dyDescent="0.2">
      <c r="A9353" s="28" t="s">
        <v>19</v>
      </c>
    </row>
    <row r="9354" spans="1:1" x14ac:dyDescent="0.2">
      <c r="A9354" s="12" t="s">
        <v>3150</v>
      </c>
    </row>
    <row r="9355" spans="1:1" x14ac:dyDescent="0.2">
      <c r="A9355" s="25">
        <v>180230519</v>
      </c>
    </row>
    <row r="9356" spans="1:1" x14ac:dyDescent="0.2">
      <c r="A9356" s="26" t="s">
        <v>5377</v>
      </c>
    </row>
    <row r="9357" spans="1:1" x14ac:dyDescent="0.2">
      <c r="A9357" s="27" t="s">
        <v>3152</v>
      </c>
    </row>
    <row r="9358" spans="1:1" x14ac:dyDescent="0.2">
      <c r="A9358" s="28" t="s">
        <v>19</v>
      </c>
    </row>
    <row r="9359" spans="1:1" x14ac:dyDescent="0.2">
      <c r="A9359" s="12" t="s">
        <v>3153</v>
      </c>
    </row>
    <row r="9360" spans="1:1" x14ac:dyDescent="0.2">
      <c r="A9360" s="25">
        <v>180230659</v>
      </c>
    </row>
    <row r="9361" spans="1:1" x14ac:dyDescent="0.2">
      <c r="A9361" s="26" t="s">
        <v>5378</v>
      </c>
    </row>
    <row r="9362" spans="1:1" x14ac:dyDescent="0.2">
      <c r="A9362" s="27" t="s">
        <v>161</v>
      </c>
    </row>
    <row r="9363" spans="1:1" x14ac:dyDescent="0.2">
      <c r="A9363" s="28" t="s">
        <v>19</v>
      </c>
    </row>
    <row r="9364" spans="1:1" x14ac:dyDescent="0.2">
      <c r="A9364" s="12" t="s">
        <v>3155</v>
      </c>
    </row>
    <row r="9365" spans="1:1" x14ac:dyDescent="0.2">
      <c r="A9365" s="25">
        <v>180230721</v>
      </c>
    </row>
    <row r="9366" spans="1:1" x14ac:dyDescent="0.2">
      <c r="A9366" s="26" t="s">
        <v>5216</v>
      </c>
    </row>
    <row r="9367" spans="1:1" x14ac:dyDescent="0.2">
      <c r="A9367" s="27" t="s">
        <v>2383</v>
      </c>
    </row>
    <row r="9368" spans="1:1" x14ac:dyDescent="0.2">
      <c r="A9368" s="28" t="s">
        <v>19</v>
      </c>
    </row>
    <row r="9369" spans="1:1" x14ac:dyDescent="0.2">
      <c r="A9369" s="12" t="s">
        <v>3157</v>
      </c>
    </row>
    <row r="9370" spans="1:1" x14ac:dyDescent="0.2">
      <c r="A9370" s="25">
        <v>180231337</v>
      </c>
    </row>
    <row r="9371" spans="1:1" x14ac:dyDescent="0.2">
      <c r="A9371" s="26" t="s">
        <v>5379</v>
      </c>
    </row>
    <row r="9372" spans="1:1" x14ac:dyDescent="0.2">
      <c r="A9372" s="27" t="s">
        <v>3159</v>
      </c>
    </row>
    <row r="9373" spans="1:1" x14ac:dyDescent="0.2">
      <c r="A9373" s="28" t="s">
        <v>19</v>
      </c>
    </row>
    <row r="9374" spans="1:1" x14ac:dyDescent="0.2">
      <c r="A9374" s="12" t="s">
        <v>3160</v>
      </c>
    </row>
    <row r="9375" spans="1:1" x14ac:dyDescent="0.2">
      <c r="A9375" s="25">
        <v>180231469</v>
      </c>
    </row>
    <row r="9376" spans="1:1" x14ac:dyDescent="0.2">
      <c r="A9376" s="26" t="s">
        <v>5380</v>
      </c>
    </row>
    <row r="9377" spans="1:1" x14ac:dyDescent="0.2">
      <c r="A9377" s="27" t="s">
        <v>3162</v>
      </c>
    </row>
    <row r="9378" spans="1:1" x14ac:dyDescent="0.2">
      <c r="A9378" s="28" t="s">
        <v>19</v>
      </c>
    </row>
    <row r="9379" spans="1:1" x14ac:dyDescent="0.2">
      <c r="A9379" s="12" t="s">
        <v>3163</v>
      </c>
    </row>
    <row r="9380" spans="1:1" x14ac:dyDescent="0.2">
      <c r="A9380" s="25">
        <v>180231795</v>
      </c>
    </row>
    <row r="9381" spans="1:1" x14ac:dyDescent="0.2">
      <c r="A9381" s="26" t="s">
        <v>5381</v>
      </c>
    </row>
    <row r="9382" spans="1:1" x14ac:dyDescent="0.2">
      <c r="A9382" s="27" t="s">
        <v>98</v>
      </c>
    </row>
    <row r="9383" spans="1:1" x14ac:dyDescent="0.2">
      <c r="A9383" s="28" t="s">
        <v>19</v>
      </c>
    </row>
    <row r="9384" spans="1:1" x14ac:dyDescent="0.2">
      <c r="A9384" s="12" t="s">
        <v>3165</v>
      </c>
    </row>
    <row r="9385" spans="1:1" x14ac:dyDescent="0.2">
      <c r="A9385" s="25">
        <v>180232376</v>
      </c>
    </row>
    <row r="9386" spans="1:1" x14ac:dyDescent="0.2">
      <c r="A9386" s="26" t="s">
        <v>4414</v>
      </c>
    </row>
    <row r="9387" spans="1:1" x14ac:dyDescent="0.2">
      <c r="A9387" s="27" t="s">
        <v>4414</v>
      </c>
    </row>
    <row r="9388" spans="1:1" x14ac:dyDescent="0.2">
      <c r="A9388" s="28" t="s">
        <v>19</v>
      </c>
    </row>
    <row r="9389" spans="1:1" x14ac:dyDescent="0.2">
      <c r="A9389" s="12" t="s">
        <v>3166</v>
      </c>
    </row>
    <row r="9390" spans="1:1" x14ac:dyDescent="0.2">
      <c r="A9390" s="25">
        <v>180232414</v>
      </c>
    </row>
    <row r="9391" spans="1:1" x14ac:dyDescent="0.2">
      <c r="A9391" s="26" t="s">
        <v>5382</v>
      </c>
    </row>
    <row r="9392" spans="1:1" x14ac:dyDescent="0.2">
      <c r="A9392" s="27" t="s">
        <v>3168</v>
      </c>
    </row>
    <row r="9393" spans="1:1" x14ac:dyDescent="0.2">
      <c r="A9393" s="28" t="s">
        <v>19</v>
      </c>
    </row>
    <row r="9394" spans="1:1" x14ac:dyDescent="0.2">
      <c r="A9394" s="12" t="s">
        <v>3169</v>
      </c>
    </row>
    <row r="9395" spans="1:1" x14ac:dyDescent="0.2">
      <c r="A9395" s="25">
        <v>180232481</v>
      </c>
    </row>
    <row r="9396" spans="1:1" x14ac:dyDescent="0.2">
      <c r="A9396" s="26" t="s">
        <v>5383</v>
      </c>
    </row>
    <row r="9397" spans="1:1" x14ac:dyDescent="0.2">
      <c r="A9397" s="27" t="s">
        <v>1135</v>
      </c>
    </row>
    <row r="9398" spans="1:1" x14ac:dyDescent="0.2">
      <c r="A9398" s="28" t="s">
        <v>19</v>
      </c>
    </row>
    <row r="9399" spans="1:1" x14ac:dyDescent="0.2">
      <c r="A9399" s="12" t="s">
        <v>3171</v>
      </c>
    </row>
    <row r="9400" spans="1:1" x14ac:dyDescent="0.2">
      <c r="A9400" s="25">
        <v>180232570</v>
      </c>
    </row>
    <row r="9401" spans="1:1" x14ac:dyDescent="0.2">
      <c r="A9401" s="26" t="s">
        <v>5384</v>
      </c>
    </row>
    <row r="9402" spans="1:1" x14ac:dyDescent="0.2">
      <c r="A9402" s="27" t="s">
        <v>3173</v>
      </c>
    </row>
    <row r="9403" spans="1:1" x14ac:dyDescent="0.2">
      <c r="A9403" s="28" t="s">
        <v>19</v>
      </c>
    </row>
    <row r="9404" spans="1:1" x14ac:dyDescent="0.2">
      <c r="A9404" s="12" t="s">
        <v>3174</v>
      </c>
    </row>
    <row r="9405" spans="1:1" x14ac:dyDescent="0.2">
      <c r="A9405" s="25">
        <v>180233046</v>
      </c>
    </row>
    <row r="9406" spans="1:1" x14ac:dyDescent="0.2">
      <c r="A9406" s="26" t="s">
        <v>5385</v>
      </c>
    </row>
    <row r="9407" spans="1:1" x14ac:dyDescent="0.2">
      <c r="A9407" s="27" t="s">
        <v>3176</v>
      </c>
    </row>
    <row r="9408" spans="1:1" x14ac:dyDescent="0.2">
      <c r="A9408" s="28" t="s">
        <v>19</v>
      </c>
    </row>
    <row r="9409" spans="1:1" x14ac:dyDescent="0.2">
      <c r="A9409" s="12" t="s">
        <v>3177</v>
      </c>
    </row>
    <row r="9410" spans="1:1" x14ac:dyDescent="0.2">
      <c r="A9410" s="25">
        <v>180233178</v>
      </c>
    </row>
    <row r="9411" spans="1:1" x14ac:dyDescent="0.2">
      <c r="A9411" s="26" t="s">
        <v>5386</v>
      </c>
    </row>
    <row r="9412" spans="1:1" x14ac:dyDescent="0.2">
      <c r="A9412" s="27" t="s">
        <v>3179</v>
      </c>
    </row>
    <row r="9413" spans="1:1" x14ac:dyDescent="0.2">
      <c r="A9413" s="28" t="s">
        <v>19</v>
      </c>
    </row>
    <row r="9414" spans="1:1" x14ac:dyDescent="0.2">
      <c r="A9414" s="12" t="s">
        <v>3180</v>
      </c>
    </row>
    <row r="9415" spans="1:1" x14ac:dyDescent="0.2">
      <c r="A9415" s="25">
        <v>180233402</v>
      </c>
    </row>
    <row r="9416" spans="1:1" x14ac:dyDescent="0.2">
      <c r="A9416" s="26" t="s">
        <v>5387</v>
      </c>
    </row>
    <row r="9417" spans="1:1" x14ac:dyDescent="0.2">
      <c r="A9417" s="27" t="s">
        <v>73</v>
      </c>
    </row>
    <row r="9418" spans="1:1" x14ac:dyDescent="0.2">
      <c r="A9418" s="28" t="s">
        <v>19</v>
      </c>
    </row>
    <row r="9419" spans="1:1" x14ac:dyDescent="0.2">
      <c r="A9419" s="12" t="s">
        <v>3182</v>
      </c>
    </row>
    <row r="9420" spans="1:1" x14ac:dyDescent="0.2">
      <c r="A9420" s="25">
        <v>180233623</v>
      </c>
    </row>
    <row r="9421" spans="1:1" x14ac:dyDescent="0.2">
      <c r="A9421" s="26" t="s">
        <v>5388</v>
      </c>
    </row>
    <row r="9422" spans="1:1" x14ac:dyDescent="0.2">
      <c r="A9422" s="27" t="s">
        <v>3184</v>
      </c>
    </row>
    <row r="9423" spans="1:1" x14ac:dyDescent="0.2">
      <c r="A9423" s="28" t="s">
        <v>19</v>
      </c>
    </row>
    <row r="9424" spans="1:1" x14ac:dyDescent="0.2">
      <c r="A9424" s="12" t="s">
        <v>3185</v>
      </c>
    </row>
    <row r="9425" spans="1:1" x14ac:dyDescent="0.2">
      <c r="A9425" s="25">
        <v>180233690</v>
      </c>
    </row>
    <row r="9426" spans="1:1" x14ac:dyDescent="0.2">
      <c r="A9426" s="26" t="s">
        <v>5389</v>
      </c>
    </row>
    <row r="9427" spans="1:1" x14ac:dyDescent="0.2">
      <c r="A9427" s="27" t="s">
        <v>3187</v>
      </c>
    </row>
    <row r="9428" spans="1:1" x14ac:dyDescent="0.2">
      <c r="A9428" s="28" t="s">
        <v>19</v>
      </c>
    </row>
    <row r="9429" spans="1:1" x14ac:dyDescent="0.2">
      <c r="A9429" s="12" t="s">
        <v>3188</v>
      </c>
    </row>
    <row r="9430" spans="1:1" x14ac:dyDescent="0.2">
      <c r="A9430" s="25">
        <v>180233763</v>
      </c>
    </row>
    <row r="9431" spans="1:1" x14ac:dyDescent="0.2">
      <c r="A9431" s="26" t="s">
        <v>5390</v>
      </c>
    </row>
    <row r="9432" spans="1:1" x14ac:dyDescent="0.2">
      <c r="A9432" s="27" t="s">
        <v>3190</v>
      </c>
    </row>
    <row r="9433" spans="1:1" x14ac:dyDescent="0.2">
      <c r="A9433" s="28" t="s">
        <v>19</v>
      </c>
    </row>
    <row r="9434" spans="1:1" x14ac:dyDescent="0.2">
      <c r="A9434" s="12" t="s">
        <v>3191</v>
      </c>
    </row>
    <row r="9435" spans="1:1" x14ac:dyDescent="0.2">
      <c r="A9435" s="25">
        <v>180233836</v>
      </c>
    </row>
    <row r="9436" spans="1:1" x14ac:dyDescent="0.2">
      <c r="A9436" s="26" t="s">
        <v>5391</v>
      </c>
    </row>
    <row r="9437" spans="1:1" x14ac:dyDescent="0.2">
      <c r="A9437" s="27" t="s">
        <v>3193</v>
      </c>
    </row>
    <row r="9438" spans="1:1" x14ac:dyDescent="0.2">
      <c r="A9438" s="28" t="s">
        <v>19</v>
      </c>
    </row>
    <row r="9439" spans="1:1" x14ac:dyDescent="0.2">
      <c r="A9439" s="12" t="s">
        <v>3194</v>
      </c>
    </row>
    <row r="9440" spans="1:1" x14ac:dyDescent="0.2">
      <c r="A9440" s="25">
        <v>180233887</v>
      </c>
    </row>
    <row r="9441" spans="1:1" x14ac:dyDescent="0.2">
      <c r="A9441" s="26" t="s">
        <v>4777</v>
      </c>
    </row>
    <row r="9442" spans="1:1" x14ac:dyDescent="0.2">
      <c r="A9442" s="27" t="s">
        <v>57</v>
      </c>
    </row>
    <row r="9443" spans="1:1" x14ac:dyDescent="0.2">
      <c r="A9443" s="28" t="s">
        <v>19</v>
      </c>
    </row>
    <row r="9444" spans="1:1" x14ac:dyDescent="0.2">
      <c r="A9444" s="12" t="s">
        <v>3196</v>
      </c>
    </row>
    <row r="9445" spans="1:1" x14ac:dyDescent="0.2">
      <c r="A9445" s="25">
        <v>180234212</v>
      </c>
    </row>
    <row r="9446" spans="1:1" x14ac:dyDescent="0.2">
      <c r="A9446" s="26" t="s">
        <v>5392</v>
      </c>
    </row>
    <row r="9447" spans="1:1" x14ac:dyDescent="0.2">
      <c r="A9447" s="27" t="s">
        <v>249</v>
      </c>
    </row>
    <row r="9448" spans="1:1" x14ac:dyDescent="0.2">
      <c r="A9448" s="28" t="s">
        <v>19</v>
      </c>
    </row>
    <row r="9449" spans="1:1" x14ac:dyDescent="0.2">
      <c r="A9449" s="12" t="s">
        <v>3198</v>
      </c>
    </row>
    <row r="9450" spans="1:1" x14ac:dyDescent="0.2">
      <c r="A9450" s="25">
        <v>180234360</v>
      </c>
    </row>
    <row r="9451" spans="1:1" x14ac:dyDescent="0.2">
      <c r="A9451" s="26" t="s">
        <v>5393</v>
      </c>
    </row>
    <row r="9452" spans="1:1" x14ac:dyDescent="0.2">
      <c r="A9452" s="27" t="s">
        <v>3200</v>
      </c>
    </row>
    <row r="9453" spans="1:1" x14ac:dyDescent="0.2">
      <c r="A9453" s="28" t="s">
        <v>19</v>
      </c>
    </row>
    <row r="9454" spans="1:1" x14ac:dyDescent="0.2">
      <c r="A9454" s="12" t="s">
        <v>3201</v>
      </c>
    </row>
    <row r="9455" spans="1:1" x14ac:dyDescent="0.2">
      <c r="A9455" s="25">
        <v>180234441</v>
      </c>
    </row>
    <row r="9456" spans="1:1" x14ac:dyDescent="0.2">
      <c r="A9456" s="26" t="s">
        <v>5394</v>
      </c>
    </row>
    <row r="9457" spans="1:1" x14ac:dyDescent="0.2">
      <c r="A9457" s="27" t="s">
        <v>2986</v>
      </c>
    </row>
    <row r="9458" spans="1:1" x14ac:dyDescent="0.2">
      <c r="A9458" s="28" t="s">
        <v>19</v>
      </c>
    </row>
    <row r="9459" spans="1:1" x14ac:dyDescent="0.2">
      <c r="A9459" s="12" t="s">
        <v>3203</v>
      </c>
    </row>
    <row r="9460" spans="1:1" x14ac:dyDescent="0.2">
      <c r="A9460" s="25">
        <v>180234638</v>
      </c>
    </row>
    <row r="9461" spans="1:1" x14ac:dyDescent="0.2">
      <c r="A9461" s="26" t="s">
        <v>5395</v>
      </c>
    </row>
    <row r="9462" spans="1:1" x14ac:dyDescent="0.2">
      <c r="A9462" s="27" t="s">
        <v>2170</v>
      </c>
    </row>
    <row r="9463" spans="1:1" x14ac:dyDescent="0.2">
      <c r="A9463" s="28" t="s">
        <v>19</v>
      </c>
    </row>
    <row r="9464" spans="1:1" x14ac:dyDescent="0.2">
      <c r="A9464" s="12" t="s">
        <v>3207</v>
      </c>
    </row>
    <row r="9465" spans="1:1" x14ac:dyDescent="0.2">
      <c r="A9465" s="25" t="s">
        <v>4415</v>
      </c>
    </row>
    <row r="9466" spans="1:1" x14ac:dyDescent="0.2">
      <c r="A9466" s="26" t="s">
        <v>4415</v>
      </c>
    </row>
    <row r="9467" spans="1:1" x14ac:dyDescent="0.2">
      <c r="A9467" s="27" t="s">
        <v>4415</v>
      </c>
    </row>
    <row r="9468" spans="1:1" x14ac:dyDescent="0.2">
      <c r="A9468" s="28" t="s">
        <v>4415</v>
      </c>
    </row>
    <row r="9469" spans="1:1" x14ac:dyDescent="0.2">
      <c r="A9469" s="12" t="s">
        <v>3208</v>
      </c>
    </row>
    <row r="9470" spans="1:1" x14ac:dyDescent="0.2">
      <c r="A9470" s="25" t="s">
        <v>4415</v>
      </c>
    </row>
    <row r="9471" spans="1:1" x14ac:dyDescent="0.2">
      <c r="A9471" s="26" t="s">
        <v>4415</v>
      </c>
    </row>
    <row r="9472" spans="1:1" x14ac:dyDescent="0.2">
      <c r="A9472" s="27" t="s">
        <v>4415</v>
      </c>
    </row>
    <row r="9473" spans="1:1" x14ac:dyDescent="0.2">
      <c r="A9473" s="28" t="s">
        <v>4415</v>
      </c>
    </row>
    <row r="9474" spans="1:1" x14ac:dyDescent="0.2">
      <c r="A9474" s="12" t="s">
        <v>3211</v>
      </c>
    </row>
    <row r="9475" spans="1:1" x14ac:dyDescent="0.2">
      <c r="A9475" s="25" t="s">
        <v>4415</v>
      </c>
    </row>
    <row r="9476" spans="1:1" x14ac:dyDescent="0.2">
      <c r="A9476" s="26" t="s">
        <v>4415</v>
      </c>
    </row>
    <row r="9477" spans="1:1" x14ac:dyDescent="0.2">
      <c r="A9477" s="27" t="s">
        <v>4415</v>
      </c>
    </row>
    <row r="9478" spans="1:1" x14ac:dyDescent="0.2">
      <c r="A9478" s="28" t="s">
        <v>4415</v>
      </c>
    </row>
    <row r="9479" spans="1:1" x14ac:dyDescent="0.2">
      <c r="A9479" s="12" t="s">
        <v>3212</v>
      </c>
    </row>
    <row r="9480" spans="1:1" x14ac:dyDescent="0.2">
      <c r="A9480" s="25" t="s">
        <v>4415</v>
      </c>
    </row>
    <row r="9481" spans="1:1" x14ac:dyDescent="0.2">
      <c r="A9481" s="26" t="s">
        <v>4415</v>
      </c>
    </row>
    <row r="9482" spans="1:1" x14ac:dyDescent="0.2">
      <c r="A9482" s="27" t="s">
        <v>4415</v>
      </c>
    </row>
    <row r="9483" spans="1:1" x14ac:dyDescent="0.2">
      <c r="A9483" s="28" t="s">
        <v>4415</v>
      </c>
    </row>
    <row r="9484" spans="1:1" x14ac:dyDescent="0.2">
      <c r="A9484" s="12" t="s">
        <v>3213</v>
      </c>
    </row>
    <row r="9485" spans="1:1" x14ac:dyDescent="0.2">
      <c r="A9485" s="25" t="s">
        <v>4415</v>
      </c>
    </row>
    <row r="9486" spans="1:1" x14ac:dyDescent="0.2">
      <c r="A9486" s="26" t="s">
        <v>4415</v>
      </c>
    </row>
    <row r="9487" spans="1:1" x14ac:dyDescent="0.2">
      <c r="A9487" s="27" t="s">
        <v>4415</v>
      </c>
    </row>
    <row r="9488" spans="1:1" x14ac:dyDescent="0.2">
      <c r="A9488" s="28" t="s">
        <v>4415</v>
      </c>
    </row>
    <row r="9489" spans="1:1" x14ac:dyDescent="0.2">
      <c r="A9489" s="12" t="s">
        <v>3214</v>
      </c>
    </row>
    <row r="9490" spans="1:1" x14ac:dyDescent="0.2">
      <c r="A9490" s="25" t="s">
        <v>4415</v>
      </c>
    </row>
    <row r="9491" spans="1:1" x14ac:dyDescent="0.2">
      <c r="A9491" s="26" t="s">
        <v>4415</v>
      </c>
    </row>
    <row r="9492" spans="1:1" x14ac:dyDescent="0.2">
      <c r="A9492" s="27" t="s">
        <v>4415</v>
      </c>
    </row>
    <row r="9493" spans="1:1" x14ac:dyDescent="0.2">
      <c r="A9493" s="28" t="s">
        <v>4415</v>
      </c>
    </row>
    <row r="9494" spans="1:1" x14ac:dyDescent="0.2">
      <c r="A9494" s="12" t="s">
        <v>3215</v>
      </c>
    </row>
    <row r="9495" spans="1:1" x14ac:dyDescent="0.2">
      <c r="A9495" s="25" t="s">
        <v>4415</v>
      </c>
    </row>
    <row r="9496" spans="1:1" x14ac:dyDescent="0.2">
      <c r="A9496" s="26" t="s">
        <v>4415</v>
      </c>
    </row>
    <row r="9497" spans="1:1" x14ac:dyDescent="0.2">
      <c r="A9497" s="27" t="s">
        <v>4415</v>
      </c>
    </row>
    <row r="9498" spans="1:1" x14ac:dyDescent="0.2">
      <c r="A9498" s="28" t="s">
        <v>4415</v>
      </c>
    </row>
    <row r="9499" spans="1:1" x14ac:dyDescent="0.2">
      <c r="A9499" s="12" t="s">
        <v>3216</v>
      </c>
    </row>
    <row r="9500" spans="1:1" x14ac:dyDescent="0.2">
      <c r="A9500" s="25" t="s">
        <v>4415</v>
      </c>
    </row>
    <row r="9501" spans="1:1" x14ac:dyDescent="0.2">
      <c r="A9501" s="26" t="s">
        <v>4415</v>
      </c>
    </row>
    <row r="9502" spans="1:1" x14ac:dyDescent="0.2">
      <c r="A9502" s="27" t="s">
        <v>4415</v>
      </c>
    </row>
    <row r="9503" spans="1:1" x14ac:dyDescent="0.2">
      <c r="A9503" s="28" t="s">
        <v>4415</v>
      </c>
    </row>
    <row r="9504" spans="1:1" x14ac:dyDescent="0.2">
      <c r="A9504" s="12" t="s">
        <v>3217</v>
      </c>
    </row>
    <row r="9505" spans="1:1" x14ac:dyDescent="0.2">
      <c r="A9505" s="25" t="s">
        <v>4415</v>
      </c>
    </row>
    <row r="9506" spans="1:1" x14ac:dyDescent="0.2">
      <c r="A9506" s="26" t="s">
        <v>4415</v>
      </c>
    </row>
    <row r="9507" spans="1:1" x14ac:dyDescent="0.2">
      <c r="A9507" s="27" t="s">
        <v>4415</v>
      </c>
    </row>
    <row r="9508" spans="1:1" x14ac:dyDescent="0.2">
      <c r="A9508" s="28" t="s">
        <v>4415</v>
      </c>
    </row>
    <row r="9509" spans="1:1" x14ac:dyDescent="0.2">
      <c r="A9509" s="12" t="s">
        <v>3218</v>
      </c>
    </row>
    <row r="9510" spans="1:1" x14ac:dyDescent="0.2">
      <c r="A9510" s="25" t="s">
        <v>4415</v>
      </c>
    </row>
    <row r="9511" spans="1:1" x14ac:dyDescent="0.2">
      <c r="A9511" s="26" t="s">
        <v>4415</v>
      </c>
    </row>
    <row r="9512" spans="1:1" x14ac:dyDescent="0.2">
      <c r="A9512" s="27" t="s">
        <v>4415</v>
      </c>
    </row>
    <row r="9513" spans="1:1" x14ac:dyDescent="0.2">
      <c r="A9513" s="28" t="s">
        <v>4415</v>
      </c>
    </row>
    <row r="9514" spans="1:1" x14ac:dyDescent="0.2">
      <c r="A9514" s="12" t="s">
        <v>3219</v>
      </c>
    </row>
    <row r="9515" spans="1:1" x14ac:dyDescent="0.2">
      <c r="A9515" s="25" t="s">
        <v>4415</v>
      </c>
    </row>
    <row r="9516" spans="1:1" x14ac:dyDescent="0.2">
      <c r="A9516" s="26" t="s">
        <v>4415</v>
      </c>
    </row>
    <row r="9517" spans="1:1" x14ac:dyDescent="0.2">
      <c r="A9517" s="27" t="s">
        <v>4415</v>
      </c>
    </row>
    <row r="9518" spans="1:1" x14ac:dyDescent="0.2">
      <c r="A9518" s="28" t="s">
        <v>4415</v>
      </c>
    </row>
    <row r="9519" spans="1:1" x14ac:dyDescent="0.2">
      <c r="A9519" s="12" t="s">
        <v>3220</v>
      </c>
    </row>
    <row r="9520" spans="1:1" x14ac:dyDescent="0.2">
      <c r="A9520" s="25" t="s">
        <v>4415</v>
      </c>
    </row>
    <row r="9521" spans="1:1" x14ac:dyDescent="0.2">
      <c r="A9521" s="26" t="s">
        <v>4415</v>
      </c>
    </row>
    <row r="9522" spans="1:1" x14ac:dyDescent="0.2">
      <c r="A9522" s="27" t="s">
        <v>4415</v>
      </c>
    </row>
    <row r="9523" spans="1:1" x14ac:dyDescent="0.2">
      <c r="A9523" s="28" t="s">
        <v>4415</v>
      </c>
    </row>
    <row r="9524" spans="1:1" x14ac:dyDescent="0.2">
      <c r="A9524" s="12" t="s">
        <v>3221</v>
      </c>
    </row>
    <row r="9525" spans="1:1" x14ac:dyDescent="0.2">
      <c r="A9525" s="25" t="s">
        <v>4415</v>
      </c>
    </row>
    <row r="9526" spans="1:1" x14ac:dyDescent="0.2">
      <c r="A9526" s="26" t="s">
        <v>4415</v>
      </c>
    </row>
    <row r="9527" spans="1:1" x14ac:dyDescent="0.2">
      <c r="A9527" s="27" t="s">
        <v>4415</v>
      </c>
    </row>
    <row r="9528" spans="1:1" x14ac:dyDescent="0.2">
      <c r="A9528" s="28" t="s">
        <v>4415</v>
      </c>
    </row>
    <row r="9529" spans="1:1" x14ac:dyDescent="0.2">
      <c r="A9529" s="12" t="s">
        <v>3222</v>
      </c>
    </row>
    <row r="9530" spans="1:1" x14ac:dyDescent="0.2">
      <c r="A9530" s="25" t="s">
        <v>4415</v>
      </c>
    </row>
    <row r="9531" spans="1:1" x14ac:dyDescent="0.2">
      <c r="A9531" s="26" t="s">
        <v>4415</v>
      </c>
    </row>
    <row r="9532" spans="1:1" x14ac:dyDescent="0.2">
      <c r="A9532" s="27" t="s">
        <v>4415</v>
      </c>
    </row>
    <row r="9533" spans="1:1" x14ac:dyDescent="0.2">
      <c r="A9533" s="28" t="s">
        <v>4415</v>
      </c>
    </row>
    <row r="9534" spans="1:1" x14ac:dyDescent="0.2">
      <c r="A9534" s="12" t="s">
        <v>3223</v>
      </c>
    </row>
    <row r="9535" spans="1:1" x14ac:dyDescent="0.2">
      <c r="A9535" s="25" t="s">
        <v>4415</v>
      </c>
    </row>
    <row r="9536" spans="1:1" x14ac:dyDescent="0.2">
      <c r="A9536" s="26" t="s">
        <v>4415</v>
      </c>
    </row>
    <row r="9537" spans="1:1" x14ac:dyDescent="0.2">
      <c r="A9537" s="27" t="s">
        <v>4415</v>
      </c>
    </row>
    <row r="9538" spans="1:1" x14ac:dyDescent="0.2">
      <c r="A9538" s="28" t="s">
        <v>4415</v>
      </c>
    </row>
    <row r="9539" spans="1:1" x14ac:dyDescent="0.2">
      <c r="A9539" s="12" t="s">
        <v>3224</v>
      </c>
    </row>
    <row r="9540" spans="1:1" x14ac:dyDescent="0.2">
      <c r="A9540" s="25" t="s">
        <v>4415</v>
      </c>
    </row>
    <row r="9541" spans="1:1" x14ac:dyDescent="0.2">
      <c r="A9541" s="26" t="s">
        <v>4415</v>
      </c>
    </row>
    <row r="9542" spans="1:1" x14ac:dyDescent="0.2">
      <c r="A9542" s="27" t="s">
        <v>4415</v>
      </c>
    </row>
    <row r="9543" spans="1:1" x14ac:dyDescent="0.2">
      <c r="A9543" s="28" t="s">
        <v>4415</v>
      </c>
    </row>
    <row r="9544" spans="1:1" x14ac:dyDescent="0.2">
      <c r="A9544" s="12" t="s">
        <v>3225</v>
      </c>
    </row>
    <row r="9545" spans="1:1" x14ac:dyDescent="0.2">
      <c r="A9545" s="25" t="s">
        <v>4415</v>
      </c>
    </row>
    <row r="9546" spans="1:1" x14ac:dyDescent="0.2">
      <c r="A9546" s="26" t="s">
        <v>4415</v>
      </c>
    </row>
    <row r="9547" spans="1:1" x14ac:dyDescent="0.2">
      <c r="A9547" s="27" t="s">
        <v>4415</v>
      </c>
    </row>
    <row r="9548" spans="1:1" x14ac:dyDescent="0.2">
      <c r="A9548" s="28" t="s">
        <v>4415</v>
      </c>
    </row>
    <row r="9549" spans="1:1" x14ac:dyDescent="0.2">
      <c r="A9549" s="12" t="s">
        <v>3226</v>
      </c>
    </row>
    <row r="9550" spans="1:1" x14ac:dyDescent="0.2">
      <c r="A9550" s="25" t="s">
        <v>4415</v>
      </c>
    </row>
    <row r="9551" spans="1:1" x14ac:dyDescent="0.2">
      <c r="A9551" s="26" t="s">
        <v>4415</v>
      </c>
    </row>
    <row r="9552" spans="1:1" x14ac:dyDescent="0.2">
      <c r="A9552" s="27" t="s">
        <v>4415</v>
      </c>
    </row>
    <row r="9553" spans="1:1" x14ac:dyDescent="0.2">
      <c r="A9553" s="28" t="s">
        <v>4415</v>
      </c>
    </row>
    <row r="9554" spans="1:1" x14ac:dyDescent="0.2">
      <c r="A9554" s="12" t="s">
        <v>3227</v>
      </c>
    </row>
    <row r="9555" spans="1:1" x14ac:dyDescent="0.2">
      <c r="A9555" s="25" t="s">
        <v>4415</v>
      </c>
    </row>
    <row r="9556" spans="1:1" x14ac:dyDescent="0.2">
      <c r="A9556" s="26" t="s">
        <v>4415</v>
      </c>
    </row>
    <row r="9557" spans="1:1" x14ac:dyDescent="0.2">
      <c r="A9557" s="27" t="s">
        <v>4415</v>
      </c>
    </row>
    <row r="9558" spans="1:1" x14ac:dyDescent="0.2">
      <c r="A9558" s="28" t="s">
        <v>4415</v>
      </c>
    </row>
    <row r="9559" spans="1:1" x14ac:dyDescent="0.2">
      <c r="A9559" s="12" t="s">
        <v>3228</v>
      </c>
    </row>
    <row r="9560" spans="1:1" x14ac:dyDescent="0.2">
      <c r="A9560" s="25" t="s">
        <v>4415</v>
      </c>
    </row>
    <row r="9561" spans="1:1" x14ac:dyDescent="0.2">
      <c r="A9561" s="26" t="s">
        <v>4415</v>
      </c>
    </row>
    <row r="9562" spans="1:1" x14ac:dyDescent="0.2">
      <c r="A9562" s="27" t="s">
        <v>4415</v>
      </c>
    </row>
    <row r="9563" spans="1:1" x14ac:dyDescent="0.2">
      <c r="A9563" s="28" t="s">
        <v>4415</v>
      </c>
    </row>
    <row r="9564" spans="1:1" x14ac:dyDescent="0.2">
      <c r="A9564" s="12" t="s">
        <v>3229</v>
      </c>
    </row>
    <row r="9565" spans="1:1" x14ac:dyDescent="0.2">
      <c r="A9565" s="25" t="s">
        <v>4415</v>
      </c>
    </row>
    <row r="9566" spans="1:1" x14ac:dyDescent="0.2">
      <c r="A9566" s="26" t="s">
        <v>4415</v>
      </c>
    </row>
    <row r="9567" spans="1:1" x14ac:dyDescent="0.2">
      <c r="A9567" s="27" t="s">
        <v>4415</v>
      </c>
    </row>
    <row r="9568" spans="1:1" x14ac:dyDescent="0.2">
      <c r="A9568" s="28" t="s">
        <v>4415</v>
      </c>
    </row>
    <row r="9569" spans="1:1" x14ac:dyDescent="0.2">
      <c r="A9569" s="12" t="s">
        <v>3230</v>
      </c>
    </row>
    <row r="9570" spans="1:1" x14ac:dyDescent="0.2">
      <c r="A9570" s="25" t="s">
        <v>4415</v>
      </c>
    </row>
    <row r="9571" spans="1:1" x14ac:dyDescent="0.2">
      <c r="A9571" s="26" t="s">
        <v>4415</v>
      </c>
    </row>
    <row r="9572" spans="1:1" x14ac:dyDescent="0.2">
      <c r="A9572" s="27" t="s">
        <v>4415</v>
      </c>
    </row>
    <row r="9573" spans="1:1" x14ac:dyDescent="0.2">
      <c r="A9573" s="28" t="s">
        <v>4415</v>
      </c>
    </row>
    <row r="9574" spans="1:1" x14ac:dyDescent="0.2">
      <c r="A9574" s="12" t="s">
        <v>3231</v>
      </c>
    </row>
    <row r="9575" spans="1:1" x14ac:dyDescent="0.2">
      <c r="A9575" s="25" t="s">
        <v>4415</v>
      </c>
    </row>
    <row r="9576" spans="1:1" x14ac:dyDescent="0.2">
      <c r="A9576" s="26" t="s">
        <v>4415</v>
      </c>
    </row>
    <row r="9577" spans="1:1" x14ac:dyDescent="0.2">
      <c r="A9577" s="27" t="s">
        <v>4415</v>
      </c>
    </row>
    <row r="9578" spans="1:1" x14ac:dyDescent="0.2">
      <c r="A9578" s="28" t="s">
        <v>4415</v>
      </c>
    </row>
    <row r="9579" spans="1:1" x14ac:dyDescent="0.2">
      <c r="A9579" s="12" t="s">
        <v>3232</v>
      </c>
    </row>
    <row r="9580" spans="1:1" x14ac:dyDescent="0.2">
      <c r="A9580" s="25" t="s">
        <v>4415</v>
      </c>
    </row>
    <row r="9581" spans="1:1" x14ac:dyDescent="0.2">
      <c r="A9581" s="26" t="s">
        <v>4415</v>
      </c>
    </row>
    <row r="9582" spans="1:1" x14ac:dyDescent="0.2">
      <c r="A9582" s="27" t="s">
        <v>4415</v>
      </c>
    </row>
    <row r="9583" spans="1:1" x14ac:dyDescent="0.2">
      <c r="A9583" s="28" t="s">
        <v>4415</v>
      </c>
    </row>
    <row r="9584" spans="1:1" x14ac:dyDescent="0.2">
      <c r="A9584" s="12" t="s">
        <v>3233</v>
      </c>
    </row>
    <row r="9585" spans="1:1" x14ac:dyDescent="0.2">
      <c r="A9585" s="25" t="s">
        <v>4415</v>
      </c>
    </row>
    <row r="9586" spans="1:1" x14ac:dyDescent="0.2">
      <c r="A9586" s="26" t="s">
        <v>4415</v>
      </c>
    </row>
    <row r="9587" spans="1:1" x14ac:dyDescent="0.2">
      <c r="A9587" s="27" t="s">
        <v>4415</v>
      </c>
    </row>
    <row r="9588" spans="1:1" x14ac:dyDescent="0.2">
      <c r="A9588" s="28" t="s">
        <v>4415</v>
      </c>
    </row>
    <row r="9589" spans="1:1" x14ac:dyDescent="0.2">
      <c r="A9589" s="12" t="s">
        <v>3234</v>
      </c>
    </row>
    <row r="9590" spans="1:1" x14ac:dyDescent="0.2">
      <c r="A9590" s="25" t="s">
        <v>4415</v>
      </c>
    </row>
    <row r="9591" spans="1:1" x14ac:dyDescent="0.2">
      <c r="A9591" s="26" t="s">
        <v>4415</v>
      </c>
    </row>
    <row r="9592" spans="1:1" x14ac:dyDescent="0.2">
      <c r="A9592" s="27" t="s">
        <v>4415</v>
      </c>
    </row>
    <row r="9593" spans="1:1" x14ac:dyDescent="0.2">
      <c r="A9593" s="28" t="s">
        <v>4415</v>
      </c>
    </row>
    <row r="9594" spans="1:1" x14ac:dyDescent="0.2">
      <c r="A9594" s="12" t="s">
        <v>3235</v>
      </c>
    </row>
    <row r="9595" spans="1:1" x14ac:dyDescent="0.2">
      <c r="A9595" s="25" t="s">
        <v>4415</v>
      </c>
    </row>
    <row r="9596" spans="1:1" x14ac:dyDescent="0.2">
      <c r="A9596" s="26" t="s">
        <v>4415</v>
      </c>
    </row>
    <row r="9597" spans="1:1" x14ac:dyDescent="0.2">
      <c r="A9597" s="27" t="s">
        <v>4415</v>
      </c>
    </row>
    <row r="9598" spans="1:1" x14ac:dyDescent="0.2">
      <c r="A9598" s="28" t="s">
        <v>4415</v>
      </c>
    </row>
    <row r="9599" spans="1:1" x14ac:dyDescent="0.2">
      <c r="A9599" s="12" t="s">
        <v>3236</v>
      </c>
    </row>
    <row r="9600" spans="1:1" x14ac:dyDescent="0.2">
      <c r="A9600" s="25" t="s">
        <v>4415</v>
      </c>
    </row>
    <row r="9601" spans="1:1" x14ac:dyDescent="0.2">
      <c r="A9601" s="26" t="s">
        <v>4415</v>
      </c>
    </row>
    <row r="9602" spans="1:1" x14ac:dyDescent="0.2">
      <c r="A9602" s="27" t="s">
        <v>4415</v>
      </c>
    </row>
    <row r="9603" spans="1:1" x14ac:dyDescent="0.2">
      <c r="A9603" s="28" t="s">
        <v>4415</v>
      </c>
    </row>
    <row r="9604" spans="1:1" x14ac:dyDescent="0.2">
      <c r="A9604" s="12" t="s">
        <v>3237</v>
      </c>
    </row>
    <row r="9605" spans="1:1" x14ac:dyDescent="0.2">
      <c r="A9605" s="25" t="s">
        <v>4415</v>
      </c>
    </row>
    <row r="9606" spans="1:1" x14ac:dyDescent="0.2">
      <c r="A9606" s="26" t="s">
        <v>4415</v>
      </c>
    </row>
    <row r="9607" spans="1:1" x14ac:dyDescent="0.2">
      <c r="A9607" s="27" t="s">
        <v>4415</v>
      </c>
    </row>
    <row r="9608" spans="1:1" x14ac:dyDescent="0.2">
      <c r="A9608" s="28" t="s">
        <v>4415</v>
      </c>
    </row>
    <row r="9609" spans="1:1" x14ac:dyDescent="0.2">
      <c r="A9609" s="12" t="s">
        <v>3238</v>
      </c>
    </row>
    <row r="9610" spans="1:1" x14ac:dyDescent="0.2">
      <c r="A9610" s="25" t="s">
        <v>4415</v>
      </c>
    </row>
    <row r="9611" spans="1:1" x14ac:dyDescent="0.2">
      <c r="A9611" s="26" t="s">
        <v>4415</v>
      </c>
    </row>
    <row r="9612" spans="1:1" x14ac:dyDescent="0.2">
      <c r="A9612" s="27" t="s">
        <v>4415</v>
      </c>
    </row>
    <row r="9613" spans="1:1" x14ac:dyDescent="0.2">
      <c r="A9613" s="28" t="s">
        <v>4415</v>
      </c>
    </row>
    <row r="9614" spans="1:1" x14ac:dyDescent="0.2">
      <c r="A9614" s="12" t="s">
        <v>3239</v>
      </c>
    </row>
    <row r="9615" spans="1:1" x14ac:dyDescent="0.2">
      <c r="A9615" s="25" t="s">
        <v>4415</v>
      </c>
    </row>
    <row r="9616" spans="1:1" x14ac:dyDescent="0.2">
      <c r="A9616" s="26" t="s">
        <v>4415</v>
      </c>
    </row>
    <row r="9617" spans="1:1" x14ac:dyDescent="0.2">
      <c r="A9617" s="27" t="s">
        <v>4415</v>
      </c>
    </row>
    <row r="9618" spans="1:1" x14ac:dyDescent="0.2">
      <c r="A9618" s="28" t="s">
        <v>4415</v>
      </c>
    </row>
    <row r="9619" spans="1:1" x14ac:dyDescent="0.2">
      <c r="A9619" s="12" t="s">
        <v>3240</v>
      </c>
    </row>
    <row r="9620" spans="1:1" x14ac:dyDescent="0.2">
      <c r="A9620" s="25" t="s">
        <v>4415</v>
      </c>
    </row>
    <row r="9621" spans="1:1" x14ac:dyDescent="0.2">
      <c r="A9621" s="26" t="s">
        <v>4415</v>
      </c>
    </row>
    <row r="9622" spans="1:1" x14ac:dyDescent="0.2">
      <c r="A9622" s="27" t="s">
        <v>4415</v>
      </c>
    </row>
    <row r="9623" spans="1:1" x14ac:dyDescent="0.2">
      <c r="A9623" s="28" t="s">
        <v>4415</v>
      </c>
    </row>
    <row r="9624" spans="1:1" x14ac:dyDescent="0.2">
      <c r="A9624" s="12" t="s">
        <v>3241</v>
      </c>
    </row>
    <row r="9625" spans="1:1" x14ac:dyDescent="0.2">
      <c r="A9625" s="25" t="s">
        <v>4415</v>
      </c>
    </row>
    <row r="9626" spans="1:1" x14ac:dyDescent="0.2">
      <c r="A9626" s="26" t="s">
        <v>4415</v>
      </c>
    </row>
    <row r="9627" spans="1:1" x14ac:dyDescent="0.2">
      <c r="A9627" s="27" t="s">
        <v>4415</v>
      </c>
    </row>
    <row r="9628" spans="1:1" x14ac:dyDescent="0.2">
      <c r="A9628" s="28" t="s">
        <v>4415</v>
      </c>
    </row>
    <row r="9629" spans="1:1" x14ac:dyDescent="0.2">
      <c r="A9629" s="12" t="s">
        <v>3242</v>
      </c>
    </row>
    <row r="9630" spans="1:1" x14ac:dyDescent="0.2">
      <c r="A9630" s="25" t="s">
        <v>4415</v>
      </c>
    </row>
    <row r="9631" spans="1:1" x14ac:dyDescent="0.2">
      <c r="A9631" s="26" t="s">
        <v>4415</v>
      </c>
    </row>
    <row r="9632" spans="1:1" x14ac:dyDescent="0.2">
      <c r="A9632" s="27" t="s">
        <v>4415</v>
      </c>
    </row>
    <row r="9633" spans="1:1" x14ac:dyDescent="0.2">
      <c r="A9633" s="28" t="s">
        <v>4415</v>
      </c>
    </row>
    <row r="9634" spans="1:1" x14ac:dyDescent="0.2">
      <c r="A9634" s="12" t="s">
        <v>3243</v>
      </c>
    </row>
    <row r="9635" spans="1:1" x14ac:dyDescent="0.2">
      <c r="A9635" s="25" t="s">
        <v>4415</v>
      </c>
    </row>
    <row r="9636" spans="1:1" x14ac:dyDescent="0.2">
      <c r="A9636" s="26" t="s">
        <v>4415</v>
      </c>
    </row>
    <row r="9637" spans="1:1" x14ac:dyDescent="0.2">
      <c r="A9637" s="27" t="s">
        <v>4415</v>
      </c>
    </row>
    <row r="9638" spans="1:1" x14ac:dyDescent="0.2">
      <c r="A9638" s="28" t="s">
        <v>4415</v>
      </c>
    </row>
    <row r="9639" spans="1:1" x14ac:dyDescent="0.2">
      <c r="A9639" s="12" t="s">
        <v>3244</v>
      </c>
    </row>
    <row r="9640" spans="1:1" x14ac:dyDescent="0.2">
      <c r="A9640" s="25" t="s">
        <v>4415</v>
      </c>
    </row>
    <row r="9641" spans="1:1" x14ac:dyDescent="0.2">
      <c r="A9641" s="26" t="s">
        <v>4415</v>
      </c>
    </row>
    <row r="9642" spans="1:1" x14ac:dyDescent="0.2">
      <c r="A9642" s="27" t="s">
        <v>4415</v>
      </c>
    </row>
    <row r="9643" spans="1:1" x14ac:dyDescent="0.2">
      <c r="A9643" s="28" t="s">
        <v>4415</v>
      </c>
    </row>
    <row r="9644" spans="1:1" x14ac:dyDescent="0.2">
      <c r="A9644" s="12" t="s">
        <v>3245</v>
      </c>
    </row>
    <row r="9645" spans="1:1" x14ac:dyDescent="0.2">
      <c r="A9645" s="25" t="s">
        <v>4415</v>
      </c>
    </row>
    <row r="9646" spans="1:1" x14ac:dyDescent="0.2">
      <c r="A9646" s="26" t="s">
        <v>4415</v>
      </c>
    </row>
    <row r="9647" spans="1:1" x14ac:dyDescent="0.2">
      <c r="A9647" s="27" t="s">
        <v>4415</v>
      </c>
    </row>
    <row r="9648" spans="1:1" x14ac:dyDescent="0.2">
      <c r="A9648" s="28" t="s">
        <v>4415</v>
      </c>
    </row>
    <row r="9649" spans="1:1" x14ac:dyDescent="0.2">
      <c r="A9649" s="12" t="s">
        <v>3246</v>
      </c>
    </row>
    <row r="9650" spans="1:1" x14ac:dyDescent="0.2">
      <c r="A9650" s="25" t="s">
        <v>4415</v>
      </c>
    </row>
    <row r="9651" spans="1:1" x14ac:dyDescent="0.2">
      <c r="A9651" s="26" t="s">
        <v>4415</v>
      </c>
    </row>
    <row r="9652" spans="1:1" x14ac:dyDescent="0.2">
      <c r="A9652" s="27" t="s">
        <v>4415</v>
      </c>
    </row>
    <row r="9653" spans="1:1" x14ac:dyDescent="0.2">
      <c r="A9653" s="28" t="s">
        <v>4415</v>
      </c>
    </row>
    <row r="9654" spans="1:1" x14ac:dyDescent="0.2">
      <c r="A9654" s="12" t="s">
        <v>3247</v>
      </c>
    </row>
    <row r="9655" spans="1:1" x14ac:dyDescent="0.2">
      <c r="A9655" s="25" t="s">
        <v>4415</v>
      </c>
    </row>
    <row r="9656" spans="1:1" x14ac:dyDescent="0.2">
      <c r="A9656" s="26" t="s">
        <v>4415</v>
      </c>
    </row>
    <row r="9657" spans="1:1" x14ac:dyDescent="0.2">
      <c r="A9657" s="27" t="s">
        <v>4415</v>
      </c>
    </row>
    <row r="9658" spans="1:1" x14ac:dyDescent="0.2">
      <c r="A9658" s="28" t="s">
        <v>4415</v>
      </c>
    </row>
    <row r="9659" spans="1:1" x14ac:dyDescent="0.2">
      <c r="A9659" s="12" t="s">
        <v>3248</v>
      </c>
    </row>
    <row r="9660" spans="1:1" x14ac:dyDescent="0.2">
      <c r="A9660" s="25" t="s">
        <v>4415</v>
      </c>
    </row>
    <row r="9661" spans="1:1" x14ac:dyDescent="0.2">
      <c r="A9661" s="26" t="s">
        <v>4415</v>
      </c>
    </row>
    <row r="9662" spans="1:1" x14ac:dyDescent="0.2">
      <c r="A9662" s="27" t="s">
        <v>4415</v>
      </c>
    </row>
    <row r="9663" spans="1:1" x14ac:dyDescent="0.2">
      <c r="A9663" s="28" t="s">
        <v>4415</v>
      </c>
    </row>
    <row r="9664" spans="1:1" x14ac:dyDescent="0.2">
      <c r="A9664" s="12" t="s">
        <v>3249</v>
      </c>
    </row>
    <row r="9665" spans="1:1" x14ac:dyDescent="0.2">
      <c r="A9665" s="25" t="s">
        <v>4415</v>
      </c>
    </row>
    <row r="9666" spans="1:1" x14ac:dyDescent="0.2">
      <c r="A9666" s="26" t="s">
        <v>4415</v>
      </c>
    </row>
    <row r="9667" spans="1:1" x14ac:dyDescent="0.2">
      <c r="A9667" s="27" t="s">
        <v>4415</v>
      </c>
    </row>
    <row r="9668" spans="1:1" x14ac:dyDescent="0.2">
      <c r="A9668" s="28" t="s">
        <v>4415</v>
      </c>
    </row>
    <row r="9669" spans="1:1" x14ac:dyDescent="0.2">
      <c r="A9669" s="12" t="s">
        <v>3250</v>
      </c>
    </row>
    <row r="9670" spans="1:1" x14ac:dyDescent="0.2">
      <c r="A9670" s="25" t="s">
        <v>4415</v>
      </c>
    </row>
    <row r="9671" spans="1:1" x14ac:dyDescent="0.2">
      <c r="A9671" s="26" t="s">
        <v>4415</v>
      </c>
    </row>
    <row r="9672" spans="1:1" x14ac:dyDescent="0.2">
      <c r="A9672" s="27" t="s">
        <v>4415</v>
      </c>
    </row>
    <row r="9673" spans="1:1" x14ac:dyDescent="0.2">
      <c r="A9673" s="28" t="s">
        <v>4415</v>
      </c>
    </row>
    <row r="9674" spans="1:1" x14ac:dyDescent="0.2">
      <c r="A9674" s="12" t="s">
        <v>3251</v>
      </c>
    </row>
    <row r="9675" spans="1:1" x14ac:dyDescent="0.2">
      <c r="A9675" s="25" t="s">
        <v>4415</v>
      </c>
    </row>
    <row r="9676" spans="1:1" x14ac:dyDescent="0.2">
      <c r="A9676" s="26" t="s">
        <v>4415</v>
      </c>
    </row>
    <row r="9677" spans="1:1" x14ac:dyDescent="0.2">
      <c r="A9677" s="27" t="s">
        <v>4415</v>
      </c>
    </row>
    <row r="9678" spans="1:1" x14ac:dyDescent="0.2">
      <c r="A9678" s="28" t="s">
        <v>4415</v>
      </c>
    </row>
    <row r="9679" spans="1:1" x14ac:dyDescent="0.2">
      <c r="A9679" s="12" t="s">
        <v>3252</v>
      </c>
    </row>
    <row r="9680" spans="1:1" x14ac:dyDescent="0.2">
      <c r="A9680" s="25" t="s">
        <v>4415</v>
      </c>
    </row>
    <row r="9681" spans="1:1" x14ac:dyDescent="0.2">
      <c r="A9681" s="26" t="s">
        <v>4415</v>
      </c>
    </row>
    <row r="9682" spans="1:1" x14ac:dyDescent="0.2">
      <c r="A9682" s="27" t="s">
        <v>4415</v>
      </c>
    </row>
    <row r="9683" spans="1:1" x14ac:dyDescent="0.2">
      <c r="A9683" s="28" t="s">
        <v>4415</v>
      </c>
    </row>
    <row r="9684" spans="1:1" x14ac:dyDescent="0.2">
      <c r="A9684" s="12" t="s">
        <v>3253</v>
      </c>
    </row>
    <row r="9685" spans="1:1" x14ac:dyDescent="0.2">
      <c r="A9685" s="25" t="s">
        <v>4415</v>
      </c>
    </row>
    <row r="9686" spans="1:1" x14ac:dyDescent="0.2">
      <c r="A9686" s="26" t="s">
        <v>4415</v>
      </c>
    </row>
    <row r="9687" spans="1:1" x14ac:dyDescent="0.2">
      <c r="A9687" s="27" t="s">
        <v>4415</v>
      </c>
    </row>
    <row r="9688" spans="1:1" x14ac:dyDescent="0.2">
      <c r="A9688" s="28" t="s">
        <v>4415</v>
      </c>
    </row>
    <row r="9689" spans="1:1" x14ac:dyDescent="0.2">
      <c r="A9689" s="12" t="s">
        <v>3254</v>
      </c>
    </row>
    <row r="9690" spans="1:1" x14ac:dyDescent="0.2">
      <c r="A9690" s="25" t="s">
        <v>4415</v>
      </c>
    </row>
    <row r="9691" spans="1:1" x14ac:dyDescent="0.2">
      <c r="A9691" s="26" t="s">
        <v>4415</v>
      </c>
    </row>
    <row r="9692" spans="1:1" x14ac:dyDescent="0.2">
      <c r="A9692" s="27" t="s">
        <v>4415</v>
      </c>
    </row>
    <row r="9693" spans="1:1" x14ac:dyDescent="0.2">
      <c r="A9693" s="28" t="s">
        <v>4415</v>
      </c>
    </row>
    <row r="9694" spans="1:1" x14ac:dyDescent="0.2">
      <c r="A9694" s="12" t="s">
        <v>3255</v>
      </c>
    </row>
    <row r="9695" spans="1:1" x14ac:dyDescent="0.2">
      <c r="A9695" s="25" t="s">
        <v>4415</v>
      </c>
    </row>
    <row r="9696" spans="1:1" x14ac:dyDescent="0.2">
      <c r="A9696" s="26" t="s">
        <v>4415</v>
      </c>
    </row>
    <row r="9697" spans="1:1" x14ac:dyDescent="0.2">
      <c r="A9697" s="27" t="s">
        <v>4415</v>
      </c>
    </row>
    <row r="9698" spans="1:1" x14ac:dyDescent="0.2">
      <c r="A9698" s="28" t="s">
        <v>4415</v>
      </c>
    </row>
    <row r="9699" spans="1:1" x14ac:dyDescent="0.2">
      <c r="A9699" s="12" t="s">
        <v>3256</v>
      </c>
    </row>
    <row r="9700" spans="1:1" x14ac:dyDescent="0.2">
      <c r="A9700" s="25" t="s">
        <v>4415</v>
      </c>
    </row>
    <row r="9701" spans="1:1" x14ac:dyDescent="0.2">
      <c r="A9701" s="26" t="s">
        <v>4415</v>
      </c>
    </row>
    <row r="9702" spans="1:1" x14ac:dyDescent="0.2">
      <c r="A9702" s="27" t="s">
        <v>4415</v>
      </c>
    </row>
    <row r="9703" spans="1:1" x14ac:dyDescent="0.2">
      <c r="A9703" s="28" t="s">
        <v>4415</v>
      </c>
    </row>
    <row r="9704" spans="1:1" x14ac:dyDescent="0.2">
      <c r="A9704" s="12" t="s">
        <v>3257</v>
      </c>
    </row>
    <row r="9705" spans="1:1" x14ac:dyDescent="0.2">
      <c r="A9705" s="25" t="s">
        <v>4415</v>
      </c>
    </row>
    <row r="9706" spans="1:1" x14ac:dyDescent="0.2">
      <c r="A9706" s="26" t="s">
        <v>4415</v>
      </c>
    </row>
    <row r="9707" spans="1:1" x14ac:dyDescent="0.2">
      <c r="A9707" s="27" t="s">
        <v>4415</v>
      </c>
    </row>
    <row r="9708" spans="1:1" x14ac:dyDescent="0.2">
      <c r="A9708" s="28" t="s">
        <v>4415</v>
      </c>
    </row>
    <row r="9709" spans="1:1" x14ac:dyDescent="0.2">
      <c r="A9709" s="12" t="s">
        <v>3258</v>
      </c>
    </row>
    <row r="9710" spans="1:1" x14ac:dyDescent="0.2">
      <c r="A9710" s="25" t="s">
        <v>4415</v>
      </c>
    </row>
    <row r="9711" spans="1:1" x14ac:dyDescent="0.2">
      <c r="A9711" s="26" t="s">
        <v>4415</v>
      </c>
    </row>
    <row r="9712" spans="1:1" x14ac:dyDescent="0.2">
      <c r="A9712" s="27" t="s">
        <v>4415</v>
      </c>
    </row>
    <row r="9713" spans="1:1" x14ac:dyDescent="0.2">
      <c r="A9713" s="28" t="s">
        <v>4415</v>
      </c>
    </row>
    <row r="9714" spans="1:1" x14ac:dyDescent="0.2">
      <c r="A9714" s="12" t="s">
        <v>3259</v>
      </c>
    </row>
    <row r="9715" spans="1:1" x14ac:dyDescent="0.2">
      <c r="A9715" s="25" t="s">
        <v>4415</v>
      </c>
    </row>
    <row r="9716" spans="1:1" x14ac:dyDescent="0.2">
      <c r="A9716" s="26" t="s">
        <v>4415</v>
      </c>
    </row>
    <row r="9717" spans="1:1" x14ac:dyDescent="0.2">
      <c r="A9717" s="27" t="s">
        <v>4415</v>
      </c>
    </row>
    <row r="9718" spans="1:1" x14ac:dyDescent="0.2">
      <c r="A9718" s="28" t="s">
        <v>4415</v>
      </c>
    </row>
    <row r="9719" spans="1:1" x14ac:dyDescent="0.2">
      <c r="A9719" s="12" t="s">
        <v>3260</v>
      </c>
    </row>
    <row r="9720" spans="1:1" x14ac:dyDescent="0.2">
      <c r="A9720" s="25" t="s">
        <v>4415</v>
      </c>
    </row>
    <row r="9721" spans="1:1" x14ac:dyDescent="0.2">
      <c r="A9721" s="26" t="s">
        <v>4415</v>
      </c>
    </row>
    <row r="9722" spans="1:1" x14ac:dyDescent="0.2">
      <c r="A9722" s="27" t="s">
        <v>4415</v>
      </c>
    </row>
    <row r="9723" spans="1:1" x14ac:dyDescent="0.2">
      <c r="A9723" s="28" t="s">
        <v>4415</v>
      </c>
    </row>
    <row r="9724" spans="1:1" x14ac:dyDescent="0.2">
      <c r="A9724" s="12" t="s">
        <v>3261</v>
      </c>
    </row>
    <row r="9725" spans="1:1" x14ac:dyDescent="0.2">
      <c r="A9725" s="25" t="s">
        <v>4415</v>
      </c>
    </row>
    <row r="9726" spans="1:1" x14ac:dyDescent="0.2">
      <c r="A9726" s="26" t="s">
        <v>4415</v>
      </c>
    </row>
    <row r="9727" spans="1:1" x14ac:dyDescent="0.2">
      <c r="A9727" s="27" t="s">
        <v>4415</v>
      </c>
    </row>
    <row r="9728" spans="1:1" x14ac:dyDescent="0.2">
      <c r="A9728" s="28" t="s">
        <v>4415</v>
      </c>
    </row>
    <row r="9729" spans="1:1" x14ac:dyDescent="0.2">
      <c r="A9729" s="12" t="s">
        <v>3262</v>
      </c>
    </row>
    <row r="9730" spans="1:1" x14ac:dyDescent="0.2">
      <c r="A9730" s="25" t="s">
        <v>4415</v>
      </c>
    </row>
    <row r="9731" spans="1:1" x14ac:dyDescent="0.2">
      <c r="A9731" s="26" t="s">
        <v>4415</v>
      </c>
    </row>
    <row r="9732" spans="1:1" x14ac:dyDescent="0.2">
      <c r="A9732" s="27" t="s">
        <v>4415</v>
      </c>
    </row>
    <row r="9733" spans="1:1" x14ac:dyDescent="0.2">
      <c r="A9733" s="28" t="s">
        <v>4415</v>
      </c>
    </row>
    <row r="9734" spans="1:1" x14ac:dyDescent="0.2">
      <c r="A9734" s="12" t="s">
        <v>3263</v>
      </c>
    </row>
    <row r="9735" spans="1:1" x14ac:dyDescent="0.2">
      <c r="A9735" s="25" t="s">
        <v>4415</v>
      </c>
    </row>
    <row r="9736" spans="1:1" x14ac:dyDescent="0.2">
      <c r="A9736" s="26" t="s">
        <v>4415</v>
      </c>
    </row>
    <row r="9737" spans="1:1" x14ac:dyDescent="0.2">
      <c r="A9737" s="27" t="s">
        <v>4415</v>
      </c>
    </row>
    <row r="9738" spans="1:1" x14ac:dyDescent="0.2">
      <c r="A9738" s="28" t="s">
        <v>4415</v>
      </c>
    </row>
    <row r="9739" spans="1:1" x14ac:dyDescent="0.2">
      <c r="A9739" s="12" t="s">
        <v>3264</v>
      </c>
    </row>
    <row r="9740" spans="1:1" x14ac:dyDescent="0.2">
      <c r="A9740" s="25" t="s">
        <v>4415</v>
      </c>
    </row>
    <row r="9741" spans="1:1" x14ac:dyDescent="0.2">
      <c r="A9741" s="26" t="s">
        <v>4415</v>
      </c>
    </row>
    <row r="9742" spans="1:1" x14ac:dyDescent="0.2">
      <c r="A9742" s="27" t="s">
        <v>4415</v>
      </c>
    </row>
    <row r="9743" spans="1:1" x14ac:dyDescent="0.2">
      <c r="A9743" s="28" t="s">
        <v>4415</v>
      </c>
    </row>
    <row r="9744" spans="1:1" x14ac:dyDescent="0.2">
      <c r="A9744" s="12" t="s">
        <v>3265</v>
      </c>
    </row>
    <row r="9745" spans="1:1" x14ac:dyDescent="0.2">
      <c r="A9745" s="25" t="s">
        <v>4415</v>
      </c>
    </row>
    <row r="9746" spans="1:1" x14ac:dyDescent="0.2">
      <c r="A9746" s="26" t="s">
        <v>4415</v>
      </c>
    </row>
    <row r="9747" spans="1:1" x14ac:dyDescent="0.2">
      <c r="A9747" s="27" t="s">
        <v>4415</v>
      </c>
    </row>
    <row r="9748" spans="1:1" x14ac:dyDescent="0.2">
      <c r="A9748" s="28" t="s">
        <v>4415</v>
      </c>
    </row>
    <row r="9749" spans="1:1" x14ac:dyDescent="0.2">
      <c r="A9749" s="12" t="s">
        <v>3266</v>
      </c>
    </row>
    <row r="9750" spans="1:1" x14ac:dyDescent="0.2">
      <c r="A9750" s="25" t="s">
        <v>4415</v>
      </c>
    </row>
    <row r="9751" spans="1:1" x14ac:dyDescent="0.2">
      <c r="A9751" s="26" t="s">
        <v>4415</v>
      </c>
    </row>
    <row r="9752" spans="1:1" x14ac:dyDescent="0.2">
      <c r="A9752" s="27" t="s">
        <v>4415</v>
      </c>
    </row>
    <row r="9753" spans="1:1" x14ac:dyDescent="0.2">
      <c r="A9753" s="28" t="s">
        <v>4415</v>
      </c>
    </row>
    <row r="9754" spans="1:1" x14ac:dyDescent="0.2">
      <c r="A9754" s="12" t="s">
        <v>3267</v>
      </c>
    </row>
    <row r="9755" spans="1:1" x14ac:dyDescent="0.2">
      <c r="A9755" s="25" t="s">
        <v>4415</v>
      </c>
    </row>
    <row r="9756" spans="1:1" x14ac:dyDescent="0.2">
      <c r="A9756" s="26" t="s">
        <v>4415</v>
      </c>
    </row>
    <row r="9757" spans="1:1" x14ac:dyDescent="0.2">
      <c r="A9757" s="27" t="s">
        <v>4415</v>
      </c>
    </row>
    <row r="9758" spans="1:1" x14ac:dyDescent="0.2">
      <c r="A9758" s="28" t="s">
        <v>4415</v>
      </c>
    </row>
    <row r="9759" spans="1:1" x14ac:dyDescent="0.2">
      <c r="A9759" s="12" t="s">
        <v>3268</v>
      </c>
    </row>
    <row r="9760" spans="1:1" x14ac:dyDescent="0.2">
      <c r="A9760" s="25" t="s">
        <v>4415</v>
      </c>
    </row>
    <row r="9761" spans="1:1" x14ac:dyDescent="0.2">
      <c r="A9761" s="26" t="s">
        <v>4415</v>
      </c>
    </row>
    <row r="9762" spans="1:1" x14ac:dyDescent="0.2">
      <c r="A9762" s="27" t="s">
        <v>4415</v>
      </c>
    </row>
    <row r="9763" spans="1:1" x14ac:dyDescent="0.2">
      <c r="A9763" s="28" t="s">
        <v>4415</v>
      </c>
    </row>
    <row r="9764" spans="1:1" x14ac:dyDescent="0.2">
      <c r="A9764" s="12" t="s">
        <v>3269</v>
      </c>
    </row>
    <row r="9765" spans="1:1" x14ac:dyDescent="0.2">
      <c r="A9765" s="25" t="s">
        <v>4415</v>
      </c>
    </row>
    <row r="9766" spans="1:1" x14ac:dyDescent="0.2">
      <c r="A9766" s="26" t="s">
        <v>4415</v>
      </c>
    </row>
    <row r="9767" spans="1:1" x14ac:dyDescent="0.2">
      <c r="A9767" s="27" t="s">
        <v>4415</v>
      </c>
    </row>
    <row r="9768" spans="1:1" x14ac:dyDescent="0.2">
      <c r="A9768" s="28" t="s">
        <v>4415</v>
      </c>
    </row>
    <row r="9769" spans="1:1" x14ac:dyDescent="0.2">
      <c r="A9769" s="12" t="s">
        <v>3270</v>
      </c>
    </row>
    <row r="9770" spans="1:1" x14ac:dyDescent="0.2">
      <c r="A9770" s="25" t="s">
        <v>4415</v>
      </c>
    </row>
    <row r="9771" spans="1:1" x14ac:dyDescent="0.2">
      <c r="A9771" s="26" t="s">
        <v>4415</v>
      </c>
    </row>
    <row r="9772" spans="1:1" x14ac:dyDescent="0.2">
      <c r="A9772" s="27" t="s">
        <v>4415</v>
      </c>
    </row>
    <row r="9773" spans="1:1" x14ac:dyDescent="0.2">
      <c r="A9773" s="28" t="s">
        <v>4415</v>
      </c>
    </row>
    <row r="9774" spans="1:1" x14ac:dyDescent="0.2">
      <c r="A9774" s="12" t="s">
        <v>3271</v>
      </c>
    </row>
    <row r="9775" spans="1:1" x14ac:dyDescent="0.2">
      <c r="A9775" s="25" t="s">
        <v>4415</v>
      </c>
    </row>
    <row r="9776" spans="1:1" x14ac:dyDescent="0.2">
      <c r="A9776" s="26" t="s">
        <v>4415</v>
      </c>
    </row>
    <row r="9777" spans="1:1" x14ac:dyDescent="0.2">
      <c r="A9777" s="27" t="s">
        <v>4415</v>
      </c>
    </row>
    <row r="9778" spans="1:1" x14ac:dyDescent="0.2">
      <c r="A9778" s="28" t="s">
        <v>4415</v>
      </c>
    </row>
    <row r="9779" spans="1:1" x14ac:dyDescent="0.2">
      <c r="A9779" s="12" t="s">
        <v>3272</v>
      </c>
    </row>
    <row r="9780" spans="1:1" x14ac:dyDescent="0.2">
      <c r="A9780" s="25" t="s">
        <v>4415</v>
      </c>
    </row>
    <row r="9781" spans="1:1" x14ac:dyDescent="0.2">
      <c r="A9781" s="26" t="s">
        <v>4415</v>
      </c>
    </row>
    <row r="9782" spans="1:1" x14ac:dyDescent="0.2">
      <c r="A9782" s="27" t="s">
        <v>4415</v>
      </c>
    </row>
    <row r="9783" spans="1:1" x14ac:dyDescent="0.2">
      <c r="A9783" s="28" t="s">
        <v>4415</v>
      </c>
    </row>
    <row r="9784" spans="1:1" x14ac:dyDescent="0.2">
      <c r="A9784" s="12" t="s">
        <v>3273</v>
      </c>
    </row>
    <row r="9785" spans="1:1" x14ac:dyDescent="0.2">
      <c r="A9785" s="25" t="s">
        <v>4415</v>
      </c>
    </row>
    <row r="9786" spans="1:1" x14ac:dyDescent="0.2">
      <c r="A9786" s="26" t="s">
        <v>4415</v>
      </c>
    </row>
    <row r="9787" spans="1:1" x14ac:dyDescent="0.2">
      <c r="A9787" s="27" t="s">
        <v>4415</v>
      </c>
    </row>
    <row r="9788" spans="1:1" x14ac:dyDescent="0.2">
      <c r="A9788" s="28" t="s">
        <v>4415</v>
      </c>
    </row>
    <row r="9789" spans="1:1" x14ac:dyDescent="0.2">
      <c r="A9789" s="12" t="s">
        <v>3274</v>
      </c>
    </row>
    <row r="9790" spans="1:1" x14ac:dyDescent="0.2">
      <c r="A9790" s="25" t="s">
        <v>4415</v>
      </c>
    </row>
    <row r="9791" spans="1:1" x14ac:dyDescent="0.2">
      <c r="A9791" s="26" t="s">
        <v>4415</v>
      </c>
    </row>
    <row r="9792" spans="1:1" x14ac:dyDescent="0.2">
      <c r="A9792" s="27" t="s">
        <v>4415</v>
      </c>
    </row>
    <row r="9793" spans="1:1" x14ac:dyDescent="0.2">
      <c r="A9793" s="28" t="s">
        <v>4415</v>
      </c>
    </row>
    <row r="9794" spans="1:1" x14ac:dyDescent="0.2">
      <c r="A9794" s="12" t="s">
        <v>3275</v>
      </c>
    </row>
    <row r="9795" spans="1:1" x14ac:dyDescent="0.2">
      <c r="A9795" s="25" t="s">
        <v>4415</v>
      </c>
    </row>
    <row r="9796" spans="1:1" x14ac:dyDescent="0.2">
      <c r="A9796" s="26" t="s">
        <v>4415</v>
      </c>
    </row>
    <row r="9797" spans="1:1" x14ac:dyDescent="0.2">
      <c r="A9797" s="27" t="s">
        <v>4415</v>
      </c>
    </row>
    <row r="9798" spans="1:1" x14ac:dyDescent="0.2">
      <c r="A9798" s="28" t="s">
        <v>4415</v>
      </c>
    </row>
    <row r="9799" spans="1:1" x14ac:dyDescent="0.2">
      <c r="A9799" s="12" t="s">
        <v>3276</v>
      </c>
    </row>
    <row r="9800" spans="1:1" x14ac:dyDescent="0.2">
      <c r="A9800" s="25" t="s">
        <v>4415</v>
      </c>
    </row>
    <row r="9801" spans="1:1" x14ac:dyDescent="0.2">
      <c r="A9801" s="26" t="s">
        <v>4415</v>
      </c>
    </row>
    <row r="9802" spans="1:1" x14ac:dyDescent="0.2">
      <c r="A9802" s="27" t="s">
        <v>4415</v>
      </c>
    </row>
    <row r="9803" spans="1:1" x14ac:dyDescent="0.2">
      <c r="A9803" s="28" t="s">
        <v>4415</v>
      </c>
    </row>
    <row r="9804" spans="1:1" x14ac:dyDescent="0.2">
      <c r="A9804" s="12" t="s">
        <v>3277</v>
      </c>
    </row>
    <row r="9805" spans="1:1" x14ac:dyDescent="0.2">
      <c r="A9805" s="25" t="s">
        <v>4415</v>
      </c>
    </row>
    <row r="9806" spans="1:1" x14ac:dyDescent="0.2">
      <c r="A9806" s="26" t="s">
        <v>4415</v>
      </c>
    </row>
    <row r="9807" spans="1:1" x14ac:dyDescent="0.2">
      <c r="A9807" s="27" t="s">
        <v>4415</v>
      </c>
    </row>
    <row r="9808" spans="1:1" x14ac:dyDescent="0.2">
      <c r="A9808" s="28" t="s">
        <v>4415</v>
      </c>
    </row>
    <row r="9809" spans="1:1" x14ac:dyDescent="0.2">
      <c r="A9809" s="12" t="s">
        <v>3278</v>
      </c>
    </row>
    <row r="9810" spans="1:1" x14ac:dyDescent="0.2">
      <c r="A9810" s="25" t="s">
        <v>4415</v>
      </c>
    </row>
    <row r="9811" spans="1:1" x14ac:dyDescent="0.2">
      <c r="A9811" s="26" t="s">
        <v>4415</v>
      </c>
    </row>
    <row r="9812" spans="1:1" x14ac:dyDescent="0.2">
      <c r="A9812" s="27" t="s">
        <v>4415</v>
      </c>
    </row>
    <row r="9813" spans="1:1" x14ac:dyDescent="0.2">
      <c r="A9813" s="28" t="s">
        <v>4415</v>
      </c>
    </row>
    <row r="9814" spans="1:1" x14ac:dyDescent="0.2">
      <c r="A9814" s="12" t="s">
        <v>3279</v>
      </c>
    </row>
    <row r="9815" spans="1:1" x14ac:dyDescent="0.2">
      <c r="A9815" s="25" t="s">
        <v>4415</v>
      </c>
    </row>
    <row r="9816" spans="1:1" x14ac:dyDescent="0.2">
      <c r="A9816" s="26" t="s">
        <v>4415</v>
      </c>
    </row>
    <row r="9817" spans="1:1" x14ac:dyDescent="0.2">
      <c r="A9817" s="27" t="s">
        <v>4415</v>
      </c>
    </row>
    <row r="9818" spans="1:1" x14ac:dyDescent="0.2">
      <c r="A9818" s="28" t="s">
        <v>4415</v>
      </c>
    </row>
    <row r="9819" spans="1:1" x14ac:dyDescent="0.2">
      <c r="A9819" s="12" t="s">
        <v>3280</v>
      </c>
    </row>
    <row r="9820" spans="1:1" x14ac:dyDescent="0.2">
      <c r="A9820" s="25" t="s">
        <v>4415</v>
      </c>
    </row>
    <row r="9821" spans="1:1" x14ac:dyDescent="0.2">
      <c r="A9821" s="26" t="s">
        <v>4415</v>
      </c>
    </row>
    <row r="9822" spans="1:1" x14ac:dyDescent="0.2">
      <c r="A9822" s="27" t="s">
        <v>4415</v>
      </c>
    </row>
    <row r="9823" spans="1:1" x14ac:dyDescent="0.2">
      <c r="A9823" s="28" t="s">
        <v>4415</v>
      </c>
    </row>
    <row r="9824" spans="1:1" x14ac:dyDescent="0.2">
      <c r="A9824" s="12" t="s">
        <v>3281</v>
      </c>
    </row>
    <row r="9825" spans="1:1" x14ac:dyDescent="0.2">
      <c r="A9825" s="25" t="s">
        <v>4415</v>
      </c>
    </row>
    <row r="9826" spans="1:1" x14ac:dyDescent="0.2">
      <c r="A9826" s="26" t="s">
        <v>4415</v>
      </c>
    </row>
    <row r="9827" spans="1:1" x14ac:dyDescent="0.2">
      <c r="A9827" s="27" t="s">
        <v>4415</v>
      </c>
    </row>
    <row r="9828" spans="1:1" x14ac:dyDescent="0.2">
      <c r="A9828" s="28" t="s">
        <v>4415</v>
      </c>
    </row>
    <row r="9829" spans="1:1" x14ac:dyDescent="0.2">
      <c r="A9829" s="12" t="s">
        <v>3282</v>
      </c>
    </row>
    <row r="9830" spans="1:1" x14ac:dyDescent="0.2">
      <c r="A9830" s="25" t="s">
        <v>4415</v>
      </c>
    </row>
    <row r="9831" spans="1:1" x14ac:dyDescent="0.2">
      <c r="A9831" s="26" t="s">
        <v>4415</v>
      </c>
    </row>
    <row r="9832" spans="1:1" x14ac:dyDescent="0.2">
      <c r="A9832" s="27" t="s">
        <v>4415</v>
      </c>
    </row>
    <row r="9833" spans="1:1" x14ac:dyDescent="0.2">
      <c r="A9833" s="28" t="s">
        <v>4415</v>
      </c>
    </row>
    <row r="9834" spans="1:1" x14ac:dyDescent="0.2">
      <c r="A9834" s="12" t="s">
        <v>3283</v>
      </c>
    </row>
    <row r="9835" spans="1:1" x14ac:dyDescent="0.2">
      <c r="A9835" s="25" t="s">
        <v>4415</v>
      </c>
    </row>
    <row r="9836" spans="1:1" x14ac:dyDescent="0.2">
      <c r="A9836" s="26" t="s">
        <v>4415</v>
      </c>
    </row>
    <row r="9837" spans="1:1" x14ac:dyDescent="0.2">
      <c r="A9837" s="27" t="s">
        <v>4415</v>
      </c>
    </row>
    <row r="9838" spans="1:1" x14ac:dyDescent="0.2">
      <c r="A9838" s="28" t="s">
        <v>4415</v>
      </c>
    </row>
    <row r="9839" spans="1:1" x14ac:dyDescent="0.2">
      <c r="A9839" s="12" t="s">
        <v>3284</v>
      </c>
    </row>
    <row r="9840" spans="1:1" x14ac:dyDescent="0.2">
      <c r="A9840" s="25" t="s">
        <v>4415</v>
      </c>
    </row>
    <row r="9841" spans="1:1" x14ac:dyDescent="0.2">
      <c r="A9841" s="26" t="s">
        <v>4415</v>
      </c>
    </row>
    <row r="9842" spans="1:1" x14ac:dyDescent="0.2">
      <c r="A9842" s="27" t="s">
        <v>4415</v>
      </c>
    </row>
    <row r="9843" spans="1:1" x14ac:dyDescent="0.2">
      <c r="A9843" s="28" t="s">
        <v>4415</v>
      </c>
    </row>
    <row r="9844" spans="1:1" x14ac:dyDescent="0.2">
      <c r="A9844" s="12" t="s">
        <v>3285</v>
      </c>
    </row>
    <row r="9845" spans="1:1" x14ac:dyDescent="0.2">
      <c r="A9845" s="25" t="s">
        <v>4415</v>
      </c>
    </row>
    <row r="9846" spans="1:1" x14ac:dyDescent="0.2">
      <c r="A9846" s="26" t="s">
        <v>4415</v>
      </c>
    </row>
    <row r="9847" spans="1:1" x14ac:dyDescent="0.2">
      <c r="A9847" s="27" t="s">
        <v>4415</v>
      </c>
    </row>
    <row r="9848" spans="1:1" x14ac:dyDescent="0.2">
      <c r="A9848" s="28" t="s">
        <v>4415</v>
      </c>
    </row>
    <row r="9849" spans="1:1" x14ac:dyDescent="0.2">
      <c r="A9849" s="12" t="s">
        <v>3286</v>
      </c>
    </row>
    <row r="9850" spans="1:1" x14ac:dyDescent="0.2">
      <c r="A9850" s="25" t="s">
        <v>4415</v>
      </c>
    </row>
    <row r="9851" spans="1:1" x14ac:dyDescent="0.2">
      <c r="A9851" s="26" t="s">
        <v>4415</v>
      </c>
    </row>
    <row r="9852" spans="1:1" x14ac:dyDescent="0.2">
      <c r="A9852" s="27" t="s">
        <v>4415</v>
      </c>
    </row>
    <row r="9853" spans="1:1" x14ac:dyDescent="0.2">
      <c r="A9853" s="28" t="s">
        <v>4415</v>
      </c>
    </row>
    <row r="9854" spans="1:1" x14ac:dyDescent="0.2">
      <c r="A9854" s="12" t="s">
        <v>3287</v>
      </c>
    </row>
    <row r="9855" spans="1:1" x14ac:dyDescent="0.2">
      <c r="A9855" s="25" t="s">
        <v>4415</v>
      </c>
    </row>
    <row r="9856" spans="1:1" x14ac:dyDescent="0.2">
      <c r="A9856" s="26" t="s">
        <v>4415</v>
      </c>
    </row>
    <row r="9857" spans="1:1" x14ac:dyDescent="0.2">
      <c r="A9857" s="27" t="s">
        <v>4415</v>
      </c>
    </row>
    <row r="9858" spans="1:1" x14ac:dyDescent="0.2">
      <c r="A9858" s="28" t="s">
        <v>4415</v>
      </c>
    </row>
    <row r="9859" spans="1:1" x14ac:dyDescent="0.2">
      <c r="A9859" s="12" t="s">
        <v>3288</v>
      </c>
    </row>
    <row r="9860" spans="1:1" x14ac:dyDescent="0.2">
      <c r="A9860" s="25" t="s">
        <v>4415</v>
      </c>
    </row>
    <row r="9861" spans="1:1" x14ac:dyDescent="0.2">
      <c r="A9861" s="26" t="s">
        <v>4415</v>
      </c>
    </row>
    <row r="9862" spans="1:1" x14ac:dyDescent="0.2">
      <c r="A9862" s="27" t="s">
        <v>4415</v>
      </c>
    </row>
    <row r="9863" spans="1:1" x14ac:dyDescent="0.2">
      <c r="A9863" s="28" t="s">
        <v>4415</v>
      </c>
    </row>
    <row r="9864" spans="1:1" x14ac:dyDescent="0.2">
      <c r="A9864" s="12" t="s">
        <v>3289</v>
      </c>
    </row>
    <row r="9865" spans="1:1" x14ac:dyDescent="0.2">
      <c r="A9865" s="25" t="s">
        <v>4415</v>
      </c>
    </row>
    <row r="9866" spans="1:1" x14ac:dyDescent="0.2">
      <c r="A9866" s="26" t="s">
        <v>4415</v>
      </c>
    </row>
    <row r="9867" spans="1:1" x14ac:dyDescent="0.2">
      <c r="A9867" s="27" t="s">
        <v>4415</v>
      </c>
    </row>
    <row r="9868" spans="1:1" x14ac:dyDescent="0.2">
      <c r="A9868" s="28" t="s">
        <v>4415</v>
      </c>
    </row>
    <row r="9869" spans="1:1" x14ac:dyDescent="0.2">
      <c r="A9869" s="12" t="s">
        <v>3290</v>
      </c>
    </row>
    <row r="9870" spans="1:1" x14ac:dyDescent="0.2">
      <c r="A9870" s="25" t="s">
        <v>4415</v>
      </c>
    </row>
    <row r="9871" spans="1:1" x14ac:dyDescent="0.2">
      <c r="A9871" s="26" t="s">
        <v>4415</v>
      </c>
    </row>
    <row r="9872" spans="1:1" x14ac:dyDescent="0.2">
      <c r="A9872" s="27" t="s">
        <v>4415</v>
      </c>
    </row>
    <row r="9873" spans="1:1" x14ac:dyDescent="0.2">
      <c r="A9873" s="28" t="s">
        <v>4415</v>
      </c>
    </row>
    <row r="9874" spans="1:1" x14ac:dyDescent="0.2">
      <c r="A9874" s="12" t="s">
        <v>3291</v>
      </c>
    </row>
    <row r="9875" spans="1:1" x14ac:dyDescent="0.2">
      <c r="A9875" s="25" t="s">
        <v>4415</v>
      </c>
    </row>
    <row r="9876" spans="1:1" x14ac:dyDescent="0.2">
      <c r="A9876" s="26" t="s">
        <v>4415</v>
      </c>
    </row>
    <row r="9877" spans="1:1" x14ac:dyDescent="0.2">
      <c r="A9877" s="27" t="s">
        <v>4415</v>
      </c>
    </row>
    <row r="9878" spans="1:1" x14ac:dyDescent="0.2">
      <c r="A9878" s="28" t="s">
        <v>4415</v>
      </c>
    </row>
    <row r="9879" spans="1:1" x14ac:dyDescent="0.2">
      <c r="A9879" s="12" t="s">
        <v>3292</v>
      </c>
    </row>
    <row r="9880" spans="1:1" x14ac:dyDescent="0.2">
      <c r="A9880" s="25" t="s">
        <v>4415</v>
      </c>
    </row>
    <row r="9881" spans="1:1" x14ac:dyDescent="0.2">
      <c r="A9881" s="26" t="s">
        <v>4415</v>
      </c>
    </row>
    <row r="9882" spans="1:1" x14ac:dyDescent="0.2">
      <c r="A9882" s="27" t="s">
        <v>4415</v>
      </c>
    </row>
    <row r="9883" spans="1:1" x14ac:dyDescent="0.2">
      <c r="A9883" s="28" t="s">
        <v>4415</v>
      </c>
    </row>
    <row r="9884" spans="1:1" x14ac:dyDescent="0.2">
      <c r="A9884" s="12" t="s">
        <v>3293</v>
      </c>
    </row>
    <row r="9885" spans="1:1" x14ac:dyDescent="0.2">
      <c r="A9885" s="25" t="s">
        <v>4415</v>
      </c>
    </row>
    <row r="9886" spans="1:1" x14ac:dyDescent="0.2">
      <c r="A9886" s="26" t="s">
        <v>4415</v>
      </c>
    </row>
    <row r="9887" spans="1:1" x14ac:dyDescent="0.2">
      <c r="A9887" s="27" t="s">
        <v>4415</v>
      </c>
    </row>
    <row r="9888" spans="1:1" x14ac:dyDescent="0.2">
      <c r="A9888" s="28" t="s">
        <v>4415</v>
      </c>
    </row>
    <row r="9889" spans="1:1" x14ac:dyDescent="0.2">
      <c r="A9889" s="12" t="s">
        <v>3294</v>
      </c>
    </row>
    <row r="9890" spans="1:1" x14ac:dyDescent="0.2">
      <c r="A9890" s="25" t="s">
        <v>4415</v>
      </c>
    </row>
    <row r="9891" spans="1:1" x14ac:dyDescent="0.2">
      <c r="A9891" s="26" t="s">
        <v>4415</v>
      </c>
    </row>
    <row r="9892" spans="1:1" x14ac:dyDescent="0.2">
      <c r="A9892" s="27" t="s">
        <v>4415</v>
      </c>
    </row>
    <row r="9893" spans="1:1" x14ac:dyDescent="0.2">
      <c r="A9893" s="28" t="s">
        <v>4415</v>
      </c>
    </row>
    <row r="9894" spans="1:1" x14ac:dyDescent="0.2">
      <c r="A9894" s="12" t="s">
        <v>3295</v>
      </c>
    </row>
    <row r="9895" spans="1:1" x14ac:dyDescent="0.2">
      <c r="A9895" s="25" t="s">
        <v>4415</v>
      </c>
    </row>
    <row r="9896" spans="1:1" x14ac:dyDescent="0.2">
      <c r="A9896" s="26" t="s">
        <v>4415</v>
      </c>
    </row>
    <row r="9897" spans="1:1" x14ac:dyDescent="0.2">
      <c r="A9897" s="27" t="s">
        <v>4415</v>
      </c>
    </row>
    <row r="9898" spans="1:1" x14ac:dyDescent="0.2">
      <c r="A9898" s="28" t="s">
        <v>4415</v>
      </c>
    </row>
    <row r="9899" spans="1:1" x14ac:dyDescent="0.2">
      <c r="A9899" s="12" t="s">
        <v>3296</v>
      </c>
    </row>
    <row r="9900" spans="1:1" x14ac:dyDescent="0.2">
      <c r="A9900" s="25" t="s">
        <v>4415</v>
      </c>
    </row>
    <row r="9901" spans="1:1" x14ac:dyDescent="0.2">
      <c r="A9901" s="26" t="s">
        <v>4415</v>
      </c>
    </row>
    <row r="9902" spans="1:1" x14ac:dyDescent="0.2">
      <c r="A9902" s="27" t="s">
        <v>4415</v>
      </c>
    </row>
    <row r="9903" spans="1:1" x14ac:dyDescent="0.2">
      <c r="A9903" s="28" t="s">
        <v>4415</v>
      </c>
    </row>
    <row r="9904" spans="1:1" x14ac:dyDescent="0.2">
      <c r="A9904" s="12" t="s">
        <v>3297</v>
      </c>
    </row>
    <row r="9905" spans="1:1" x14ac:dyDescent="0.2">
      <c r="A9905" s="25" t="s">
        <v>4415</v>
      </c>
    </row>
    <row r="9906" spans="1:1" x14ac:dyDescent="0.2">
      <c r="A9906" s="26" t="s">
        <v>4415</v>
      </c>
    </row>
    <row r="9907" spans="1:1" x14ac:dyDescent="0.2">
      <c r="A9907" s="27" t="s">
        <v>4415</v>
      </c>
    </row>
    <row r="9908" spans="1:1" x14ac:dyDescent="0.2">
      <c r="A9908" s="28" t="s">
        <v>4415</v>
      </c>
    </row>
    <row r="9909" spans="1:1" x14ac:dyDescent="0.2">
      <c r="A9909" s="12" t="s">
        <v>3298</v>
      </c>
    </row>
    <row r="9910" spans="1:1" x14ac:dyDescent="0.2">
      <c r="A9910" s="25" t="s">
        <v>4415</v>
      </c>
    </row>
    <row r="9911" spans="1:1" x14ac:dyDescent="0.2">
      <c r="A9911" s="26" t="s">
        <v>4415</v>
      </c>
    </row>
    <row r="9912" spans="1:1" x14ac:dyDescent="0.2">
      <c r="A9912" s="27" t="s">
        <v>4415</v>
      </c>
    </row>
    <row r="9913" spans="1:1" x14ac:dyDescent="0.2">
      <c r="A9913" s="28" t="s">
        <v>4415</v>
      </c>
    </row>
    <row r="9914" spans="1:1" x14ac:dyDescent="0.2">
      <c r="A9914" s="12" t="s">
        <v>3299</v>
      </c>
    </row>
    <row r="9915" spans="1:1" x14ac:dyDescent="0.2">
      <c r="A9915" s="25" t="s">
        <v>4415</v>
      </c>
    </row>
    <row r="9916" spans="1:1" x14ac:dyDescent="0.2">
      <c r="A9916" s="26" t="s">
        <v>4415</v>
      </c>
    </row>
    <row r="9917" spans="1:1" x14ac:dyDescent="0.2">
      <c r="A9917" s="27" t="s">
        <v>4415</v>
      </c>
    </row>
    <row r="9918" spans="1:1" x14ac:dyDescent="0.2">
      <c r="A9918" s="28" t="s">
        <v>4415</v>
      </c>
    </row>
    <row r="9919" spans="1:1" x14ac:dyDescent="0.2">
      <c r="A9919" s="12" t="s">
        <v>3300</v>
      </c>
    </row>
    <row r="9920" spans="1:1" x14ac:dyDescent="0.2">
      <c r="A9920" s="25" t="s">
        <v>4415</v>
      </c>
    </row>
    <row r="9921" spans="1:1" x14ac:dyDescent="0.2">
      <c r="A9921" s="26" t="s">
        <v>4415</v>
      </c>
    </row>
    <row r="9922" spans="1:1" x14ac:dyDescent="0.2">
      <c r="A9922" s="27" t="s">
        <v>4415</v>
      </c>
    </row>
    <row r="9923" spans="1:1" x14ac:dyDescent="0.2">
      <c r="A9923" s="28" t="s">
        <v>4415</v>
      </c>
    </row>
    <row r="9924" spans="1:1" x14ac:dyDescent="0.2">
      <c r="A9924" s="12" t="s">
        <v>3301</v>
      </c>
    </row>
    <row r="9925" spans="1:1" x14ac:dyDescent="0.2">
      <c r="A9925" s="25" t="s">
        <v>4415</v>
      </c>
    </row>
    <row r="9926" spans="1:1" x14ac:dyDescent="0.2">
      <c r="A9926" s="26" t="s">
        <v>4415</v>
      </c>
    </row>
    <row r="9927" spans="1:1" x14ac:dyDescent="0.2">
      <c r="A9927" s="27" t="s">
        <v>4415</v>
      </c>
    </row>
    <row r="9928" spans="1:1" x14ac:dyDescent="0.2">
      <c r="A9928" s="28" t="s">
        <v>4415</v>
      </c>
    </row>
    <row r="9929" spans="1:1" x14ac:dyDescent="0.2">
      <c r="A9929" s="12" t="s">
        <v>3302</v>
      </c>
    </row>
    <row r="9930" spans="1:1" x14ac:dyDescent="0.2">
      <c r="A9930" s="25" t="s">
        <v>4415</v>
      </c>
    </row>
    <row r="9931" spans="1:1" x14ac:dyDescent="0.2">
      <c r="A9931" s="26" t="s">
        <v>4415</v>
      </c>
    </row>
    <row r="9932" spans="1:1" x14ac:dyDescent="0.2">
      <c r="A9932" s="27" t="s">
        <v>4415</v>
      </c>
    </row>
    <row r="9933" spans="1:1" x14ac:dyDescent="0.2">
      <c r="A9933" s="28" t="s">
        <v>4415</v>
      </c>
    </row>
    <row r="9934" spans="1:1" x14ac:dyDescent="0.2">
      <c r="A9934" s="12" t="s">
        <v>3303</v>
      </c>
    </row>
    <row r="9935" spans="1:1" x14ac:dyDescent="0.2">
      <c r="A9935" s="25" t="s">
        <v>4415</v>
      </c>
    </row>
    <row r="9936" spans="1:1" x14ac:dyDescent="0.2">
      <c r="A9936" s="26" t="s">
        <v>4415</v>
      </c>
    </row>
    <row r="9937" spans="1:1" x14ac:dyDescent="0.2">
      <c r="A9937" s="27" t="s">
        <v>4415</v>
      </c>
    </row>
    <row r="9938" spans="1:1" x14ac:dyDescent="0.2">
      <c r="A9938" s="28" t="s">
        <v>4415</v>
      </c>
    </row>
    <row r="9939" spans="1:1" x14ac:dyDescent="0.2">
      <c r="A9939" s="12" t="s">
        <v>3304</v>
      </c>
    </row>
    <row r="9940" spans="1:1" x14ac:dyDescent="0.2">
      <c r="A9940" s="25" t="s">
        <v>4415</v>
      </c>
    </row>
    <row r="9941" spans="1:1" x14ac:dyDescent="0.2">
      <c r="A9941" s="26" t="s">
        <v>4415</v>
      </c>
    </row>
    <row r="9942" spans="1:1" x14ac:dyDescent="0.2">
      <c r="A9942" s="27" t="s">
        <v>4415</v>
      </c>
    </row>
    <row r="9943" spans="1:1" x14ac:dyDescent="0.2">
      <c r="A9943" s="28" t="s">
        <v>4415</v>
      </c>
    </row>
    <row r="9944" spans="1:1" x14ac:dyDescent="0.2">
      <c r="A9944" s="12" t="s">
        <v>3305</v>
      </c>
    </row>
    <row r="9945" spans="1:1" x14ac:dyDescent="0.2">
      <c r="A9945" s="25" t="s">
        <v>4415</v>
      </c>
    </row>
    <row r="9946" spans="1:1" x14ac:dyDescent="0.2">
      <c r="A9946" s="26" t="s">
        <v>4415</v>
      </c>
    </row>
    <row r="9947" spans="1:1" x14ac:dyDescent="0.2">
      <c r="A9947" s="27" t="s">
        <v>4415</v>
      </c>
    </row>
    <row r="9948" spans="1:1" x14ac:dyDescent="0.2">
      <c r="A9948" s="28" t="s">
        <v>4415</v>
      </c>
    </row>
    <row r="9949" spans="1:1" x14ac:dyDescent="0.2">
      <c r="A9949" s="12" t="s">
        <v>3306</v>
      </c>
    </row>
    <row r="9950" spans="1:1" x14ac:dyDescent="0.2">
      <c r="A9950" s="25" t="s">
        <v>4415</v>
      </c>
    </row>
    <row r="9951" spans="1:1" x14ac:dyDescent="0.2">
      <c r="A9951" s="26" t="s">
        <v>4415</v>
      </c>
    </row>
    <row r="9952" spans="1:1" x14ac:dyDescent="0.2">
      <c r="A9952" s="27" t="s">
        <v>4415</v>
      </c>
    </row>
    <row r="9953" spans="1:1" x14ac:dyDescent="0.2">
      <c r="A9953" s="28" t="s">
        <v>4415</v>
      </c>
    </row>
    <row r="9954" spans="1:1" x14ac:dyDescent="0.2">
      <c r="A9954" s="12" t="s">
        <v>3307</v>
      </c>
    </row>
    <row r="9955" spans="1:1" x14ac:dyDescent="0.2">
      <c r="A9955" s="25" t="s">
        <v>4415</v>
      </c>
    </row>
    <row r="9956" spans="1:1" x14ac:dyDescent="0.2">
      <c r="A9956" s="26" t="s">
        <v>4415</v>
      </c>
    </row>
    <row r="9957" spans="1:1" x14ac:dyDescent="0.2">
      <c r="A9957" s="27" t="s">
        <v>4415</v>
      </c>
    </row>
    <row r="9958" spans="1:1" x14ac:dyDescent="0.2">
      <c r="A9958" s="28" t="s">
        <v>4415</v>
      </c>
    </row>
    <row r="9959" spans="1:1" x14ac:dyDescent="0.2">
      <c r="A9959" s="12" t="s">
        <v>3308</v>
      </c>
    </row>
    <row r="9960" spans="1:1" x14ac:dyDescent="0.2">
      <c r="A9960" s="25" t="s">
        <v>4415</v>
      </c>
    </row>
    <row r="9961" spans="1:1" x14ac:dyDescent="0.2">
      <c r="A9961" s="26" t="s">
        <v>4415</v>
      </c>
    </row>
    <row r="9962" spans="1:1" x14ac:dyDescent="0.2">
      <c r="A9962" s="27" t="s">
        <v>4415</v>
      </c>
    </row>
    <row r="9963" spans="1:1" x14ac:dyDescent="0.2">
      <c r="A9963" s="28" t="s">
        <v>4415</v>
      </c>
    </row>
    <row r="9964" spans="1:1" x14ac:dyDescent="0.2">
      <c r="A9964" s="12" t="s">
        <v>3309</v>
      </c>
    </row>
    <row r="9965" spans="1:1" x14ac:dyDescent="0.2">
      <c r="A9965" s="25" t="s">
        <v>4415</v>
      </c>
    </row>
    <row r="9966" spans="1:1" x14ac:dyDescent="0.2">
      <c r="A9966" s="26" t="s">
        <v>4415</v>
      </c>
    </row>
    <row r="9967" spans="1:1" x14ac:dyDescent="0.2">
      <c r="A9967" s="27" t="s">
        <v>4415</v>
      </c>
    </row>
    <row r="9968" spans="1:1" x14ac:dyDescent="0.2">
      <c r="A9968" s="28" t="s">
        <v>4415</v>
      </c>
    </row>
    <row r="9969" spans="1:1" x14ac:dyDescent="0.2">
      <c r="A9969" s="12" t="s">
        <v>3310</v>
      </c>
    </row>
    <row r="9970" spans="1:1" x14ac:dyDescent="0.2">
      <c r="A9970" s="25" t="s">
        <v>4415</v>
      </c>
    </row>
    <row r="9971" spans="1:1" x14ac:dyDescent="0.2">
      <c r="A9971" s="26" t="s">
        <v>4415</v>
      </c>
    </row>
    <row r="9972" spans="1:1" x14ac:dyDescent="0.2">
      <c r="A9972" s="27" t="s">
        <v>4415</v>
      </c>
    </row>
    <row r="9973" spans="1:1" x14ac:dyDescent="0.2">
      <c r="A9973" s="28" t="s">
        <v>4415</v>
      </c>
    </row>
    <row r="9974" spans="1:1" x14ac:dyDescent="0.2">
      <c r="A9974" s="12" t="s">
        <v>3311</v>
      </c>
    </row>
    <row r="9975" spans="1:1" x14ac:dyDescent="0.2">
      <c r="A9975" s="25" t="s">
        <v>4415</v>
      </c>
    </row>
    <row r="9976" spans="1:1" x14ac:dyDescent="0.2">
      <c r="A9976" s="26" t="s">
        <v>4415</v>
      </c>
    </row>
    <row r="9977" spans="1:1" x14ac:dyDescent="0.2">
      <c r="A9977" s="27" t="s">
        <v>4415</v>
      </c>
    </row>
    <row r="9978" spans="1:1" x14ac:dyDescent="0.2">
      <c r="A9978" s="28" t="s">
        <v>4415</v>
      </c>
    </row>
    <row r="9979" spans="1:1" x14ac:dyDescent="0.2">
      <c r="A9979" s="12" t="s">
        <v>3312</v>
      </c>
    </row>
    <row r="9980" spans="1:1" x14ac:dyDescent="0.2">
      <c r="A9980" s="25" t="s">
        <v>4415</v>
      </c>
    </row>
    <row r="9981" spans="1:1" x14ac:dyDescent="0.2">
      <c r="A9981" s="26" t="s">
        <v>4415</v>
      </c>
    </row>
    <row r="9982" spans="1:1" x14ac:dyDescent="0.2">
      <c r="A9982" s="27" t="s">
        <v>4415</v>
      </c>
    </row>
    <row r="9983" spans="1:1" x14ac:dyDescent="0.2">
      <c r="A9983" s="28" t="s">
        <v>4415</v>
      </c>
    </row>
    <row r="9984" spans="1:1" x14ac:dyDescent="0.2">
      <c r="A9984" s="12" t="s">
        <v>3313</v>
      </c>
    </row>
    <row r="9985" spans="1:1" x14ac:dyDescent="0.2">
      <c r="A9985" s="25" t="s">
        <v>4415</v>
      </c>
    </row>
    <row r="9986" spans="1:1" x14ac:dyDescent="0.2">
      <c r="A9986" s="26" t="s">
        <v>4415</v>
      </c>
    </row>
    <row r="9987" spans="1:1" x14ac:dyDescent="0.2">
      <c r="A9987" s="27" t="s">
        <v>4415</v>
      </c>
    </row>
    <row r="9988" spans="1:1" x14ac:dyDescent="0.2">
      <c r="A9988" s="28" t="s">
        <v>4415</v>
      </c>
    </row>
    <row r="9989" spans="1:1" x14ac:dyDescent="0.2">
      <c r="A9989" s="12" t="s">
        <v>3314</v>
      </c>
    </row>
    <row r="9990" spans="1:1" x14ac:dyDescent="0.2">
      <c r="A9990" s="25" t="s">
        <v>4415</v>
      </c>
    </row>
    <row r="9991" spans="1:1" x14ac:dyDescent="0.2">
      <c r="A9991" s="26" t="s">
        <v>4415</v>
      </c>
    </row>
    <row r="9992" spans="1:1" x14ac:dyDescent="0.2">
      <c r="A9992" s="27" t="s">
        <v>4415</v>
      </c>
    </row>
    <row r="9993" spans="1:1" x14ac:dyDescent="0.2">
      <c r="A9993" s="28" t="s">
        <v>4415</v>
      </c>
    </row>
    <row r="9994" spans="1:1" x14ac:dyDescent="0.2">
      <c r="A9994" s="12" t="s">
        <v>3315</v>
      </c>
    </row>
    <row r="9995" spans="1:1" x14ac:dyDescent="0.2">
      <c r="A9995" s="25" t="s">
        <v>4415</v>
      </c>
    </row>
    <row r="9996" spans="1:1" x14ac:dyDescent="0.2">
      <c r="A9996" s="26" t="s">
        <v>4415</v>
      </c>
    </row>
    <row r="9997" spans="1:1" x14ac:dyDescent="0.2">
      <c r="A9997" s="27" t="s">
        <v>4415</v>
      </c>
    </row>
    <row r="9998" spans="1:1" x14ac:dyDescent="0.2">
      <c r="A9998" s="28" t="s">
        <v>4415</v>
      </c>
    </row>
    <row r="9999" spans="1:1" x14ac:dyDescent="0.2">
      <c r="A9999" s="12" t="s">
        <v>3316</v>
      </c>
    </row>
    <row r="10000" spans="1:1" x14ac:dyDescent="0.2">
      <c r="A10000" s="25" t="s">
        <v>4415</v>
      </c>
    </row>
    <row r="10001" spans="1:1" x14ac:dyDescent="0.2">
      <c r="A10001" s="26" t="s">
        <v>4415</v>
      </c>
    </row>
    <row r="10002" spans="1:1" x14ac:dyDescent="0.2">
      <c r="A10002" s="27" t="s">
        <v>4415</v>
      </c>
    </row>
    <row r="10003" spans="1:1" x14ac:dyDescent="0.2">
      <c r="A10003" s="28" t="s">
        <v>4415</v>
      </c>
    </row>
    <row r="10004" spans="1:1" x14ac:dyDescent="0.2">
      <c r="A10004" s="12" t="s">
        <v>3317</v>
      </c>
    </row>
    <row r="10005" spans="1:1" x14ac:dyDescent="0.2">
      <c r="A10005" s="25" t="s">
        <v>4415</v>
      </c>
    </row>
    <row r="10006" spans="1:1" x14ac:dyDescent="0.2">
      <c r="A10006" s="26" t="s">
        <v>4415</v>
      </c>
    </row>
    <row r="10007" spans="1:1" x14ac:dyDescent="0.2">
      <c r="A10007" s="27" t="s">
        <v>4415</v>
      </c>
    </row>
    <row r="10008" spans="1:1" x14ac:dyDescent="0.2">
      <c r="A10008" s="28" t="s">
        <v>4415</v>
      </c>
    </row>
    <row r="10009" spans="1:1" x14ac:dyDescent="0.2">
      <c r="A10009" s="12" t="s">
        <v>3318</v>
      </c>
    </row>
    <row r="10010" spans="1:1" x14ac:dyDescent="0.2">
      <c r="A10010" s="25" t="s">
        <v>4415</v>
      </c>
    </row>
    <row r="10011" spans="1:1" x14ac:dyDescent="0.2">
      <c r="A10011" s="26" t="s">
        <v>4415</v>
      </c>
    </row>
    <row r="10012" spans="1:1" x14ac:dyDescent="0.2">
      <c r="A10012" s="27" t="s">
        <v>4415</v>
      </c>
    </row>
    <row r="10013" spans="1:1" x14ac:dyDescent="0.2">
      <c r="A10013" s="28" t="s">
        <v>4415</v>
      </c>
    </row>
    <row r="10014" spans="1:1" x14ac:dyDescent="0.2">
      <c r="A10014" s="12" t="s">
        <v>3319</v>
      </c>
    </row>
    <row r="10015" spans="1:1" x14ac:dyDescent="0.2">
      <c r="A10015" s="25" t="s">
        <v>4415</v>
      </c>
    </row>
    <row r="10016" spans="1:1" x14ac:dyDescent="0.2">
      <c r="A10016" s="26" t="s">
        <v>4415</v>
      </c>
    </row>
    <row r="10017" spans="1:1" x14ac:dyDescent="0.2">
      <c r="A10017" s="27" t="s">
        <v>4415</v>
      </c>
    </row>
    <row r="10018" spans="1:1" x14ac:dyDescent="0.2">
      <c r="A10018" s="28" t="s">
        <v>4415</v>
      </c>
    </row>
    <row r="10019" spans="1:1" x14ac:dyDescent="0.2">
      <c r="A10019" s="12" t="s">
        <v>3320</v>
      </c>
    </row>
    <row r="10020" spans="1:1" x14ac:dyDescent="0.2">
      <c r="A10020" s="25" t="s">
        <v>4415</v>
      </c>
    </row>
    <row r="10021" spans="1:1" x14ac:dyDescent="0.2">
      <c r="A10021" s="26" t="s">
        <v>4415</v>
      </c>
    </row>
    <row r="10022" spans="1:1" x14ac:dyDescent="0.2">
      <c r="A10022" s="27" t="s">
        <v>4415</v>
      </c>
    </row>
    <row r="10023" spans="1:1" x14ac:dyDescent="0.2">
      <c r="A10023" s="28" t="s">
        <v>4415</v>
      </c>
    </row>
    <row r="10024" spans="1:1" x14ac:dyDescent="0.2">
      <c r="A10024" s="12" t="s">
        <v>3321</v>
      </c>
    </row>
    <row r="10025" spans="1:1" x14ac:dyDescent="0.2">
      <c r="A10025" s="25" t="s">
        <v>4415</v>
      </c>
    </row>
    <row r="10026" spans="1:1" x14ac:dyDescent="0.2">
      <c r="A10026" s="26" t="s">
        <v>4415</v>
      </c>
    </row>
    <row r="10027" spans="1:1" x14ac:dyDescent="0.2">
      <c r="A10027" s="27" t="s">
        <v>4415</v>
      </c>
    </row>
    <row r="10028" spans="1:1" x14ac:dyDescent="0.2">
      <c r="A10028" s="28" t="s">
        <v>4415</v>
      </c>
    </row>
    <row r="10029" spans="1:1" x14ac:dyDescent="0.2">
      <c r="A10029" s="12" t="s">
        <v>3322</v>
      </c>
    </row>
    <row r="10030" spans="1:1" x14ac:dyDescent="0.2">
      <c r="A10030" s="25" t="s">
        <v>4415</v>
      </c>
    </row>
    <row r="10031" spans="1:1" x14ac:dyDescent="0.2">
      <c r="A10031" s="26" t="s">
        <v>4415</v>
      </c>
    </row>
    <row r="10032" spans="1:1" x14ac:dyDescent="0.2">
      <c r="A10032" s="27" t="s">
        <v>4415</v>
      </c>
    </row>
    <row r="10033" spans="1:1" x14ac:dyDescent="0.2">
      <c r="A10033" s="28" t="s">
        <v>4415</v>
      </c>
    </row>
    <row r="10034" spans="1:1" x14ac:dyDescent="0.2">
      <c r="A10034" s="12" t="s">
        <v>3323</v>
      </c>
    </row>
    <row r="10035" spans="1:1" x14ac:dyDescent="0.2">
      <c r="A10035" s="25" t="s">
        <v>4415</v>
      </c>
    </row>
    <row r="10036" spans="1:1" x14ac:dyDescent="0.2">
      <c r="A10036" s="26" t="s">
        <v>4415</v>
      </c>
    </row>
    <row r="10037" spans="1:1" x14ac:dyDescent="0.2">
      <c r="A10037" s="27" t="s">
        <v>4415</v>
      </c>
    </row>
    <row r="10038" spans="1:1" x14ac:dyDescent="0.2">
      <c r="A10038" s="28" t="s">
        <v>4415</v>
      </c>
    </row>
    <row r="10039" spans="1:1" x14ac:dyDescent="0.2">
      <c r="A10039" s="12" t="s">
        <v>3324</v>
      </c>
    </row>
    <row r="10040" spans="1:1" x14ac:dyDescent="0.2">
      <c r="A10040" s="25" t="s">
        <v>4415</v>
      </c>
    </row>
    <row r="10041" spans="1:1" x14ac:dyDescent="0.2">
      <c r="A10041" s="26" t="s">
        <v>4415</v>
      </c>
    </row>
    <row r="10042" spans="1:1" x14ac:dyDescent="0.2">
      <c r="A10042" s="27" t="s">
        <v>4415</v>
      </c>
    </row>
    <row r="10043" spans="1:1" x14ac:dyDescent="0.2">
      <c r="A10043" s="28" t="s">
        <v>4415</v>
      </c>
    </row>
    <row r="10044" spans="1:1" x14ac:dyDescent="0.2">
      <c r="A10044" s="12" t="s">
        <v>3325</v>
      </c>
    </row>
    <row r="10045" spans="1:1" x14ac:dyDescent="0.2">
      <c r="A10045" s="25" t="s">
        <v>4415</v>
      </c>
    </row>
    <row r="10046" spans="1:1" x14ac:dyDescent="0.2">
      <c r="A10046" s="26" t="s">
        <v>4415</v>
      </c>
    </row>
    <row r="10047" spans="1:1" x14ac:dyDescent="0.2">
      <c r="A10047" s="27" t="s">
        <v>4415</v>
      </c>
    </row>
    <row r="10048" spans="1:1" x14ac:dyDescent="0.2">
      <c r="A10048" s="28" t="s">
        <v>4415</v>
      </c>
    </row>
    <row r="10049" spans="1:1" x14ac:dyDescent="0.2">
      <c r="A10049" s="12" t="s">
        <v>3326</v>
      </c>
    </row>
    <row r="10050" spans="1:1" x14ac:dyDescent="0.2">
      <c r="A10050" s="25" t="s">
        <v>4415</v>
      </c>
    </row>
    <row r="10051" spans="1:1" x14ac:dyDescent="0.2">
      <c r="A10051" s="26" t="s">
        <v>4415</v>
      </c>
    </row>
    <row r="10052" spans="1:1" x14ac:dyDescent="0.2">
      <c r="A10052" s="27" t="s">
        <v>4415</v>
      </c>
    </row>
    <row r="10053" spans="1:1" x14ac:dyDescent="0.2">
      <c r="A10053" s="28" t="s">
        <v>4415</v>
      </c>
    </row>
    <row r="10054" spans="1:1" x14ac:dyDescent="0.2">
      <c r="A10054" s="12" t="s">
        <v>3327</v>
      </c>
    </row>
    <row r="10055" spans="1:1" x14ac:dyDescent="0.2">
      <c r="A10055" s="25" t="s">
        <v>4415</v>
      </c>
    </row>
    <row r="10056" spans="1:1" x14ac:dyDescent="0.2">
      <c r="A10056" s="26" t="s">
        <v>4415</v>
      </c>
    </row>
    <row r="10057" spans="1:1" x14ac:dyDescent="0.2">
      <c r="A10057" s="27" t="s">
        <v>4415</v>
      </c>
    </row>
    <row r="10058" spans="1:1" x14ac:dyDescent="0.2">
      <c r="A10058" s="28" t="s">
        <v>4415</v>
      </c>
    </row>
    <row r="10059" spans="1:1" x14ac:dyDescent="0.2">
      <c r="A10059" s="12" t="s">
        <v>3328</v>
      </c>
    </row>
    <row r="10060" spans="1:1" x14ac:dyDescent="0.2">
      <c r="A10060" s="25" t="s">
        <v>4415</v>
      </c>
    </row>
    <row r="10061" spans="1:1" x14ac:dyDescent="0.2">
      <c r="A10061" s="26" t="s">
        <v>4415</v>
      </c>
    </row>
    <row r="10062" spans="1:1" x14ac:dyDescent="0.2">
      <c r="A10062" s="27" t="s">
        <v>4415</v>
      </c>
    </row>
    <row r="10063" spans="1:1" x14ac:dyDescent="0.2">
      <c r="A10063" s="28" t="s">
        <v>4415</v>
      </c>
    </row>
    <row r="10064" spans="1:1" x14ac:dyDescent="0.2">
      <c r="A10064" s="12" t="s">
        <v>3329</v>
      </c>
    </row>
    <row r="10065" spans="1:1" x14ac:dyDescent="0.2">
      <c r="A10065" s="25" t="s">
        <v>4415</v>
      </c>
    </row>
    <row r="10066" spans="1:1" x14ac:dyDescent="0.2">
      <c r="A10066" s="26" t="s">
        <v>4415</v>
      </c>
    </row>
    <row r="10067" spans="1:1" x14ac:dyDescent="0.2">
      <c r="A10067" s="27" t="s">
        <v>4415</v>
      </c>
    </row>
    <row r="10068" spans="1:1" x14ac:dyDescent="0.2">
      <c r="A10068" s="28" t="s">
        <v>4415</v>
      </c>
    </row>
    <row r="10069" spans="1:1" x14ac:dyDescent="0.2">
      <c r="A10069" s="12" t="s">
        <v>3330</v>
      </c>
    </row>
    <row r="10070" spans="1:1" x14ac:dyDescent="0.2">
      <c r="A10070" s="25" t="s">
        <v>4415</v>
      </c>
    </row>
    <row r="10071" spans="1:1" x14ac:dyDescent="0.2">
      <c r="A10071" s="26" t="s">
        <v>4415</v>
      </c>
    </row>
    <row r="10072" spans="1:1" x14ac:dyDescent="0.2">
      <c r="A10072" s="27" t="s">
        <v>4415</v>
      </c>
    </row>
    <row r="10073" spans="1:1" x14ac:dyDescent="0.2">
      <c r="A10073" s="28" t="s">
        <v>4415</v>
      </c>
    </row>
    <row r="10074" spans="1:1" x14ac:dyDescent="0.2">
      <c r="A10074" s="12" t="s">
        <v>3331</v>
      </c>
    </row>
    <row r="10075" spans="1:1" x14ac:dyDescent="0.2">
      <c r="A10075" s="25" t="s">
        <v>4415</v>
      </c>
    </row>
    <row r="10076" spans="1:1" x14ac:dyDescent="0.2">
      <c r="A10076" s="26" t="s">
        <v>4415</v>
      </c>
    </row>
    <row r="10077" spans="1:1" x14ac:dyDescent="0.2">
      <c r="A10077" s="27" t="s">
        <v>4415</v>
      </c>
    </row>
    <row r="10078" spans="1:1" x14ac:dyDescent="0.2">
      <c r="A10078" s="28" t="s">
        <v>4415</v>
      </c>
    </row>
    <row r="10079" spans="1:1" x14ac:dyDescent="0.2">
      <c r="A10079" s="12" t="s">
        <v>3332</v>
      </c>
    </row>
    <row r="10080" spans="1:1" x14ac:dyDescent="0.2">
      <c r="A10080" s="25" t="s">
        <v>4415</v>
      </c>
    </row>
    <row r="10081" spans="1:1" x14ac:dyDescent="0.2">
      <c r="A10081" s="26" t="s">
        <v>4415</v>
      </c>
    </row>
    <row r="10082" spans="1:1" x14ac:dyDescent="0.2">
      <c r="A10082" s="27" t="s">
        <v>4415</v>
      </c>
    </row>
    <row r="10083" spans="1:1" x14ac:dyDescent="0.2">
      <c r="A10083" s="28" t="s">
        <v>4415</v>
      </c>
    </row>
    <row r="10084" spans="1:1" x14ac:dyDescent="0.2">
      <c r="A10084" s="12" t="s">
        <v>3333</v>
      </c>
    </row>
    <row r="10085" spans="1:1" x14ac:dyDescent="0.2">
      <c r="A10085" s="25" t="s">
        <v>4415</v>
      </c>
    </row>
    <row r="10086" spans="1:1" x14ac:dyDescent="0.2">
      <c r="A10086" s="26" t="s">
        <v>4415</v>
      </c>
    </row>
    <row r="10087" spans="1:1" x14ac:dyDescent="0.2">
      <c r="A10087" s="27" t="s">
        <v>4415</v>
      </c>
    </row>
    <row r="10088" spans="1:1" x14ac:dyDescent="0.2">
      <c r="A10088" s="28" t="s">
        <v>4415</v>
      </c>
    </row>
    <row r="10089" spans="1:1" x14ac:dyDescent="0.2">
      <c r="A10089" s="12" t="s">
        <v>3334</v>
      </c>
    </row>
    <row r="10090" spans="1:1" x14ac:dyDescent="0.2">
      <c r="A10090" s="25" t="s">
        <v>4415</v>
      </c>
    </row>
    <row r="10091" spans="1:1" x14ac:dyDescent="0.2">
      <c r="A10091" s="26" t="s">
        <v>4415</v>
      </c>
    </row>
    <row r="10092" spans="1:1" x14ac:dyDescent="0.2">
      <c r="A10092" s="27" t="s">
        <v>4415</v>
      </c>
    </row>
    <row r="10093" spans="1:1" x14ac:dyDescent="0.2">
      <c r="A10093" s="28" t="s">
        <v>4415</v>
      </c>
    </row>
    <row r="10094" spans="1:1" x14ac:dyDescent="0.2">
      <c r="A10094" s="12" t="s">
        <v>3335</v>
      </c>
    </row>
    <row r="10095" spans="1:1" x14ac:dyDescent="0.2">
      <c r="A10095" s="25" t="s">
        <v>4415</v>
      </c>
    </row>
    <row r="10096" spans="1:1" x14ac:dyDescent="0.2">
      <c r="A10096" s="26" t="s">
        <v>4415</v>
      </c>
    </row>
    <row r="10097" spans="1:1" x14ac:dyDescent="0.2">
      <c r="A10097" s="27" t="s">
        <v>4415</v>
      </c>
    </row>
    <row r="10098" spans="1:1" x14ac:dyDescent="0.2">
      <c r="A10098" s="28" t="s">
        <v>4415</v>
      </c>
    </row>
    <row r="10099" spans="1:1" x14ac:dyDescent="0.2">
      <c r="A10099" s="12" t="s">
        <v>3336</v>
      </c>
    </row>
    <row r="10100" spans="1:1" x14ac:dyDescent="0.2">
      <c r="A10100" s="25" t="s">
        <v>4415</v>
      </c>
    </row>
    <row r="10101" spans="1:1" x14ac:dyDescent="0.2">
      <c r="A10101" s="26" t="s">
        <v>4415</v>
      </c>
    </row>
    <row r="10102" spans="1:1" x14ac:dyDescent="0.2">
      <c r="A10102" s="27" t="s">
        <v>4415</v>
      </c>
    </row>
    <row r="10103" spans="1:1" x14ac:dyDescent="0.2">
      <c r="A10103" s="28" t="s">
        <v>4415</v>
      </c>
    </row>
    <row r="10104" spans="1:1" x14ac:dyDescent="0.2">
      <c r="A10104" s="12" t="s">
        <v>3337</v>
      </c>
    </row>
    <row r="10105" spans="1:1" x14ac:dyDescent="0.2">
      <c r="A10105" s="25" t="s">
        <v>4415</v>
      </c>
    </row>
    <row r="10106" spans="1:1" x14ac:dyDescent="0.2">
      <c r="A10106" s="26" t="s">
        <v>4415</v>
      </c>
    </row>
    <row r="10107" spans="1:1" x14ac:dyDescent="0.2">
      <c r="A10107" s="27" t="s">
        <v>4415</v>
      </c>
    </row>
    <row r="10108" spans="1:1" x14ac:dyDescent="0.2">
      <c r="A10108" s="28" t="s">
        <v>4415</v>
      </c>
    </row>
    <row r="10109" spans="1:1" x14ac:dyDescent="0.2">
      <c r="A10109" s="12" t="s">
        <v>3338</v>
      </c>
    </row>
    <row r="10110" spans="1:1" x14ac:dyDescent="0.2">
      <c r="A10110" s="25" t="s">
        <v>4415</v>
      </c>
    </row>
    <row r="10111" spans="1:1" x14ac:dyDescent="0.2">
      <c r="A10111" s="26" t="s">
        <v>4415</v>
      </c>
    </row>
    <row r="10112" spans="1:1" x14ac:dyDescent="0.2">
      <c r="A10112" s="27" t="s">
        <v>4415</v>
      </c>
    </row>
    <row r="10113" spans="1:1" x14ac:dyDescent="0.2">
      <c r="A10113" s="28" t="s">
        <v>4415</v>
      </c>
    </row>
    <row r="10114" spans="1:1" x14ac:dyDescent="0.2">
      <c r="A10114" s="12" t="s">
        <v>3339</v>
      </c>
    </row>
    <row r="10115" spans="1:1" x14ac:dyDescent="0.2">
      <c r="A10115" s="25" t="s">
        <v>4415</v>
      </c>
    </row>
    <row r="10116" spans="1:1" x14ac:dyDescent="0.2">
      <c r="A10116" s="26" t="s">
        <v>4415</v>
      </c>
    </row>
    <row r="10117" spans="1:1" x14ac:dyDescent="0.2">
      <c r="A10117" s="27" t="s">
        <v>4415</v>
      </c>
    </row>
    <row r="10118" spans="1:1" x14ac:dyDescent="0.2">
      <c r="A10118" s="28" t="s">
        <v>4415</v>
      </c>
    </row>
    <row r="10119" spans="1:1" x14ac:dyDescent="0.2">
      <c r="A10119" s="12" t="s">
        <v>3340</v>
      </c>
    </row>
    <row r="10120" spans="1:1" x14ac:dyDescent="0.2">
      <c r="A10120" s="25" t="s">
        <v>4415</v>
      </c>
    </row>
    <row r="10121" spans="1:1" x14ac:dyDescent="0.2">
      <c r="A10121" s="26" t="s">
        <v>4415</v>
      </c>
    </row>
    <row r="10122" spans="1:1" x14ac:dyDescent="0.2">
      <c r="A10122" s="27" t="s">
        <v>4415</v>
      </c>
    </row>
    <row r="10123" spans="1:1" x14ac:dyDescent="0.2">
      <c r="A10123" s="28" t="s">
        <v>4415</v>
      </c>
    </row>
    <row r="10124" spans="1:1" x14ac:dyDescent="0.2">
      <c r="A10124" s="12" t="s">
        <v>3341</v>
      </c>
    </row>
    <row r="10125" spans="1:1" x14ac:dyDescent="0.2">
      <c r="A10125" s="25" t="s">
        <v>4415</v>
      </c>
    </row>
    <row r="10126" spans="1:1" x14ac:dyDescent="0.2">
      <c r="A10126" s="26" t="s">
        <v>4415</v>
      </c>
    </row>
    <row r="10127" spans="1:1" x14ac:dyDescent="0.2">
      <c r="A10127" s="27" t="s">
        <v>4415</v>
      </c>
    </row>
    <row r="10128" spans="1:1" x14ac:dyDescent="0.2">
      <c r="A10128" s="28" t="s">
        <v>4415</v>
      </c>
    </row>
    <row r="10129" spans="1:1" x14ac:dyDescent="0.2">
      <c r="A10129" s="12" t="s">
        <v>3342</v>
      </c>
    </row>
    <row r="10130" spans="1:1" x14ac:dyDescent="0.2">
      <c r="A10130" s="25" t="s">
        <v>4415</v>
      </c>
    </row>
    <row r="10131" spans="1:1" x14ac:dyDescent="0.2">
      <c r="A10131" s="26" t="s">
        <v>4415</v>
      </c>
    </row>
    <row r="10132" spans="1:1" x14ac:dyDescent="0.2">
      <c r="A10132" s="27" t="s">
        <v>4415</v>
      </c>
    </row>
    <row r="10133" spans="1:1" x14ac:dyDescent="0.2">
      <c r="A10133" s="28" t="s">
        <v>4415</v>
      </c>
    </row>
    <row r="10134" spans="1:1" x14ac:dyDescent="0.2">
      <c r="A10134" s="12" t="s">
        <v>3343</v>
      </c>
    </row>
    <row r="10135" spans="1:1" x14ac:dyDescent="0.2">
      <c r="A10135" s="25" t="s">
        <v>4415</v>
      </c>
    </row>
    <row r="10136" spans="1:1" x14ac:dyDescent="0.2">
      <c r="A10136" s="26" t="s">
        <v>4415</v>
      </c>
    </row>
    <row r="10137" spans="1:1" x14ac:dyDescent="0.2">
      <c r="A10137" s="27" t="s">
        <v>4415</v>
      </c>
    </row>
    <row r="10138" spans="1:1" x14ac:dyDescent="0.2">
      <c r="A10138" s="28" t="s">
        <v>4415</v>
      </c>
    </row>
    <row r="10139" spans="1:1" x14ac:dyDescent="0.2">
      <c r="A10139" s="12" t="s">
        <v>3344</v>
      </c>
    </row>
    <row r="10140" spans="1:1" x14ac:dyDescent="0.2">
      <c r="A10140" s="25" t="s">
        <v>4415</v>
      </c>
    </row>
    <row r="10141" spans="1:1" x14ac:dyDescent="0.2">
      <c r="A10141" s="26" t="s">
        <v>4415</v>
      </c>
    </row>
    <row r="10142" spans="1:1" x14ac:dyDescent="0.2">
      <c r="A10142" s="27" t="s">
        <v>4415</v>
      </c>
    </row>
    <row r="10143" spans="1:1" x14ac:dyDescent="0.2">
      <c r="A10143" s="28" t="s">
        <v>4415</v>
      </c>
    </row>
    <row r="10144" spans="1:1" x14ac:dyDescent="0.2">
      <c r="A10144" s="12" t="s">
        <v>3345</v>
      </c>
    </row>
    <row r="10145" spans="1:1" x14ac:dyDescent="0.2">
      <c r="A10145" s="25" t="s">
        <v>4415</v>
      </c>
    </row>
    <row r="10146" spans="1:1" x14ac:dyDescent="0.2">
      <c r="A10146" s="26" t="s">
        <v>4415</v>
      </c>
    </row>
    <row r="10147" spans="1:1" x14ac:dyDescent="0.2">
      <c r="A10147" s="27" t="s">
        <v>4415</v>
      </c>
    </row>
    <row r="10148" spans="1:1" x14ac:dyDescent="0.2">
      <c r="A10148" s="28" t="s">
        <v>4415</v>
      </c>
    </row>
    <row r="10149" spans="1:1" x14ac:dyDescent="0.2">
      <c r="A10149" s="12" t="s">
        <v>3346</v>
      </c>
    </row>
    <row r="10150" spans="1:1" x14ac:dyDescent="0.2">
      <c r="A10150" s="25" t="s">
        <v>4415</v>
      </c>
    </row>
    <row r="10151" spans="1:1" x14ac:dyDescent="0.2">
      <c r="A10151" s="26" t="s">
        <v>4415</v>
      </c>
    </row>
    <row r="10152" spans="1:1" x14ac:dyDescent="0.2">
      <c r="A10152" s="27" t="s">
        <v>4415</v>
      </c>
    </row>
    <row r="10153" spans="1:1" x14ac:dyDescent="0.2">
      <c r="A10153" s="28" t="s">
        <v>4415</v>
      </c>
    </row>
    <row r="10154" spans="1:1" x14ac:dyDescent="0.2">
      <c r="A10154" s="12" t="s">
        <v>3347</v>
      </c>
    </row>
    <row r="10155" spans="1:1" x14ac:dyDescent="0.2">
      <c r="A10155" s="25" t="s">
        <v>4415</v>
      </c>
    </row>
    <row r="10156" spans="1:1" x14ac:dyDescent="0.2">
      <c r="A10156" s="26" t="s">
        <v>4415</v>
      </c>
    </row>
    <row r="10157" spans="1:1" x14ac:dyDescent="0.2">
      <c r="A10157" s="27" t="s">
        <v>4415</v>
      </c>
    </row>
    <row r="10158" spans="1:1" x14ac:dyDescent="0.2">
      <c r="A10158" s="28" t="s">
        <v>4415</v>
      </c>
    </row>
    <row r="10159" spans="1:1" x14ac:dyDescent="0.2">
      <c r="A10159" s="12" t="s">
        <v>3348</v>
      </c>
    </row>
    <row r="10160" spans="1:1" x14ac:dyDescent="0.2">
      <c r="A10160" s="25" t="s">
        <v>4415</v>
      </c>
    </row>
    <row r="10161" spans="1:1" x14ac:dyDescent="0.2">
      <c r="A10161" s="26" t="s">
        <v>4415</v>
      </c>
    </row>
    <row r="10162" spans="1:1" x14ac:dyDescent="0.2">
      <c r="A10162" s="27" t="s">
        <v>4415</v>
      </c>
    </row>
    <row r="10163" spans="1:1" x14ac:dyDescent="0.2">
      <c r="A10163" s="28" t="s">
        <v>4415</v>
      </c>
    </row>
    <row r="10164" spans="1:1" x14ac:dyDescent="0.2">
      <c r="A10164" s="12" t="s">
        <v>3349</v>
      </c>
    </row>
    <row r="10165" spans="1:1" x14ac:dyDescent="0.2">
      <c r="A10165" s="25" t="s">
        <v>4415</v>
      </c>
    </row>
    <row r="10166" spans="1:1" x14ac:dyDescent="0.2">
      <c r="A10166" s="26" t="s">
        <v>4415</v>
      </c>
    </row>
    <row r="10167" spans="1:1" x14ac:dyDescent="0.2">
      <c r="A10167" s="27" t="s">
        <v>4415</v>
      </c>
    </row>
    <row r="10168" spans="1:1" x14ac:dyDescent="0.2">
      <c r="A10168" s="28" t="s">
        <v>4415</v>
      </c>
    </row>
    <row r="10169" spans="1:1" x14ac:dyDescent="0.2">
      <c r="A10169" s="12" t="s">
        <v>3350</v>
      </c>
    </row>
    <row r="10170" spans="1:1" x14ac:dyDescent="0.2">
      <c r="A10170" s="25" t="s">
        <v>4415</v>
      </c>
    </row>
    <row r="10171" spans="1:1" x14ac:dyDescent="0.2">
      <c r="A10171" s="26" t="s">
        <v>4415</v>
      </c>
    </row>
    <row r="10172" spans="1:1" x14ac:dyDescent="0.2">
      <c r="A10172" s="27" t="s">
        <v>4415</v>
      </c>
    </row>
    <row r="10173" spans="1:1" x14ac:dyDescent="0.2">
      <c r="A10173" s="28" t="s">
        <v>4415</v>
      </c>
    </row>
    <row r="10174" spans="1:1" x14ac:dyDescent="0.2">
      <c r="A10174" s="12" t="s">
        <v>3351</v>
      </c>
    </row>
    <row r="10175" spans="1:1" x14ac:dyDescent="0.2">
      <c r="A10175" s="25" t="s">
        <v>4415</v>
      </c>
    </row>
    <row r="10176" spans="1:1" x14ac:dyDescent="0.2">
      <c r="A10176" s="26" t="s">
        <v>4415</v>
      </c>
    </row>
    <row r="10177" spans="1:1" x14ac:dyDescent="0.2">
      <c r="A10177" s="27" t="s">
        <v>4415</v>
      </c>
    </row>
    <row r="10178" spans="1:1" x14ac:dyDescent="0.2">
      <c r="A10178" s="28" t="s">
        <v>4415</v>
      </c>
    </row>
    <row r="10179" spans="1:1" x14ac:dyDescent="0.2">
      <c r="A10179" s="12" t="s">
        <v>3352</v>
      </c>
    </row>
    <row r="10180" spans="1:1" x14ac:dyDescent="0.2">
      <c r="A10180" s="25" t="s">
        <v>4415</v>
      </c>
    </row>
    <row r="10181" spans="1:1" x14ac:dyDescent="0.2">
      <c r="A10181" s="26" t="s">
        <v>4415</v>
      </c>
    </row>
    <row r="10182" spans="1:1" x14ac:dyDescent="0.2">
      <c r="A10182" s="27" t="s">
        <v>4415</v>
      </c>
    </row>
    <row r="10183" spans="1:1" x14ac:dyDescent="0.2">
      <c r="A10183" s="28" t="s">
        <v>4415</v>
      </c>
    </row>
    <row r="10184" spans="1:1" x14ac:dyDescent="0.2">
      <c r="A10184" s="12" t="s">
        <v>3353</v>
      </c>
    </row>
    <row r="10185" spans="1:1" x14ac:dyDescent="0.2">
      <c r="A10185" s="25" t="s">
        <v>4415</v>
      </c>
    </row>
    <row r="10186" spans="1:1" x14ac:dyDescent="0.2">
      <c r="A10186" s="26" t="s">
        <v>4415</v>
      </c>
    </row>
    <row r="10187" spans="1:1" x14ac:dyDescent="0.2">
      <c r="A10187" s="27" t="s">
        <v>4415</v>
      </c>
    </row>
    <row r="10188" spans="1:1" x14ac:dyDescent="0.2">
      <c r="A10188" s="28" t="s">
        <v>4415</v>
      </c>
    </row>
    <row r="10189" spans="1:1" x14ac:dyDescent="0.2">
      <c r="A10189" s="12" t="s">
        <v>3354</v>
      </c>
    </row>
    <row r="10190" spans="1:1" x14ac:dyDescent="0.2">
      <c r="A10190" s="25" t="s">
        <v>4415</v>
      </c>
    </row>
    <row r="10191" spans="1:1" x14ac:dyDescent="0.2">
      <c r="A10191" s="26" t="s">
        <v>4415</v>
      </c>
    </row>
    <row r="10192" spans="1:1" x14ac:dyDescent="0.2">
      <c r="A10192" s="27" t="s">
        <v>4415</v>
      </c>
    </row>
    <row r="10193" spans="1:1" x14ac:dyDescent="0.2">
      <c r="A10193" s="28" t="s">
        <v>4415</v>
      </c>
    </row>
    <row r="10194" spans="1:1" x14ac:dyDescent="0.2">
      <c r="A10194" s="12" t="s">
        <v>3355</v>
      </c>
    </row>
    <row r="10195" spans="1:1" x14ac:dyDescent="0.2">
      <c r="A10195" s="25" t="s">
        <v>4415</v>
      </c>
    </row>
    <row r="10196" spans="1:1" x14ac:dyDescent="0.2">
      <c r="A10196" s="26" t="s">
        <v>4415</v>
      </c>
    </row>
    <row r="10197" spans="1:1" x14ac:dyDescent="0.2">
      <c r="A10197" s="27" t="s">
        <v>4415</v>
      </c>
    </row>
    <row r="10198" spans="1:1" x14ac:dyDescent="0.2">
      <c r="A10198" s="28" t="s">
        <v>4415</v>
      </c>
    </row>
    <row r="10199" spans="1:1" x14ac:dyDescent="0.2">
      <c r="A10199" s="12" t="s">
        <v>3356</v>
      </c>
    </row>
    <row r="10200" spans="1:1" x14ac:dyDescent="0.2">
      <c r="A10200" s="25" t="s">
        <v>4415</v>
      </c>
    </row>
    <row r="10201" spans="1:1" x14ac:dyDescent="0.2">
      <c r="A10201" s="26" t="s">
        <v>4415</v>
      </c>
    </row>
    <row r="10202" spans="1:1" x14ac:dyDescent="0.2">
      <c r="A10202" s="27" t="s">
        <v>4415</v>
      </c>
    </row>
    <row r="10203" spans="1:1" x14ac:dyDescent="0.2">
      <c r="A10203" s="28" t="s">
        <v>4415</v>
      </c>
    </row>
    <row r="10204" spans="1:1" x14ac:dyDescent="0.2">
      <c r="A10204" s="12" t="s">
        <v>3357</v>
      </c>
    </row>
    <row r="10205" spans="1:1" x14ac:dyDescent="0.2">
      <c r="A10205" s="25" t="s">
        <v>4415</v>
      </c>
    </row>
    <row r="10206" spans="1:1" x14ac:dyDescent="0.2">
      <c r="A10206" s="26" t="s">
        <v>4415</v>
      </c>
    </row>
    <row r="10207" spans="1:1" x14ac:dyDescent="0.2">
      <c r="A10207" s="27" t="s">
        <v>4415</v>
      </c>
    </row>
    <row r="10208" spans="1:1" x14ac:dyDescent="0.2">
      <c r="A10208" s="28" t="s">
        <v>4415</v>
      </c>
    </row>
    <row r="10209" spans="1:1" x14ac:dyDescent="0.2">
      <c r="A10209" s="12" t="s">
        <v>3358</v>
      </c>
    </row>
    <row r="10210" spans="1:1" x14ac:dyDescent="0.2">
      <c r="A10210" s="25" t="s">
        <v>4415</v>
      </c>
    </row>
    <row r="10211" spans="1:1" x14ac:dyDescent="0.2">
      <c r="A10211" s="26" t="s">
        <v>4415</v>
      </c>
    </row>
    <row r="10212" spans="1:1" x14ac:dyDescent="0.2">
      <c r="A10212" s="27" t="s">
        <v>4415</v>
      </c>
    </row>
    <row r="10213" spans="1:1" x14ac:dyDescent="0.2">
      <c r="A10213" s="28" t="s">
        <v>4415</v>
      </c>
    </row>
    <row r="10214" spans="1:1" x14ac:dyDescent="0.2">
      <c r="A10214" s="12" t="s">
        <v>3359</v>
      </c>
    </row>
    <row r="10215" spans="1:1" x14ac:dyDescent="0.2">
      <c r="A10215" s="25" t="s">
        <v>4415</v>
      </c>
    </row>
    <row r="10216" spans="1:1" x14ac:dyDescent="0.2">
      <c r="A10216" s="26" t="s">
        <v>4415</v>
      </c>
    </row>
    <row r="10217" spans="1:1" x14ac:dyDescent="0.2">
      <c r="A10217" s="27" t="s">
        <v>4415</v>
      </c>
    </row>
    <row r="10218" spans="1:1" x14ac:dyDescent="0.2">
      <c r="A10218" s="28" t="s">
        <v>4415</v>
      </c>
    </row>
    <row r="10219" spans="1:1" x14ac:dyDescent="0.2">
      <c r="A10219" s="12" t="s">
        <v>3360</v>
      </c>
    </row>
    <row r="10220" spans="1:1" x14ac:dyDescent="0.2">
      <c r="A10220" s="25" t="s">
        <v>4415</v>
      </c>
    </row>
    <row r="10221" spans="1:1" x14ac:dyDescent="0.2">
      <c r="A10221" s="26" t="s">
        <v>4415</v>
      </c>
    </row>
    <row r="10222" spans="1:1" x14ac:dyDescent="0.2">
      <c r="A10222" s="27" t="s">
        <v>4415</v>
      </c>
    </row>
    <row r="10223" spans="1:1" x14ac:dyDescent="0.2">
      <c r="A10223" s="28" t="s">
        <v>4415</v>
      </c>
    </row>
    <row r="10224" spans="1:1" x14ac:dyDescent="0.2">
      <c r="A10224" s="12" t="s">
        <v>3361</v>
      </c>
    </row>
    <row r="10225" spans="1:1" x14ac:dyDescent="0.2">
      <c r="A10225" s="25" t="s">
        <v>4415</v>
      </c>
    </row>
    <row r="10226" spans="1:1" x14ac:dyDescent="0.2">
      <c r="A10226" s="26" t="s">
        <v>4415</v>
      </c>
    </row>
    <row r="10227" spans="1:1" x14ac:dyDescent="0.2">
      <c r="A10227" s="27" t="s">
        <v>4415</v>
      </c>
    </row>
    <row r="10228" spans="1:1" x14ac:dyDescent="0.2">
      <c r="A10228" s="28" t="s">
        <v>4415</v>
      </c>
    </row>
    <row r="10229" spans="1:1" x14ac:dyDescent="0.2">
      <c r="A10229" s="12" t="s">
        <v>3362</v>
      </c>
    </row>
    <row r="10230" spans="1:1" x14ac:dyDescent="0.2">
      <c r="A10230" s="25" t="s">
        <v>4415</v>
      </c>
    </row>
    <row r="10231" spans="1:1" x14ac:dyDescent="0.2">
      <c r="A10231" s="26" t="s">
        <v>4415</v>
      </c>
    </row>
    <row r="10232" spans="1:1" x14ac:dyDescent="0.2">
      <c r="A10232" s="27" t="s">
        <v>4415</v>
      </c>
    </row>
    <row r="10233" spans="1:1" x14ac:dyDescent="0.2">
      <c r="A10233" s="28" t="s">
        <v>4415</v>
      </c>
    </row>
    <row r="10234" spans="1:1" x14ac:dyDescent="0.2">
      <c r="A10234" s="12" t="s">
        <v>3363</v>
      </c>
    </row>
    <row r="10235" spans="1:1" x14ac:dyDescent="0.2">
      <c r="A10235" s="25" t="s">
        <v>4415</v>
      </c>
    </row>
    <row r="10236" spans="1:1" x14ac:dyDescent="0.2">
      <c r="A10236" s="26" t="s">
        <v>4415</v>
      </c>
    </row>
    <row r="10237" spans="1:1" x14ac:dyDescent="0.2">
      <c r="A10237" s="27" t="s">
        <v>4415</v>
      </c>
    </row>
    <row r="10238" spans="1:1" x14ac:dyDescent="0.2">
      <c r="A10238" s="28" t="s">
        <v>4415</v>
      </c>
    </row>
    <row r="10239" spans="1:1" x14ac:dyDescent="0.2">
      <c r="A10239" s="12" t="s">
        <v>3364</v>
      </c>
    </row>
    <row r="10240" spans="1:1" x14ac:dyDescent="0.2">
      <c r="A10240" s="25" t="s">
        <v>4415</v>
      </c>
    </row>
    <row r="10241" spans="1:1" x14ac:dyDescent="0.2">
      <c r="A10241" s="26" t="s">
        <v>4415</v>
      </c>
    </row>
    <row r="10242" spans="1:1" x14ac:dyDescent="0.2">
      <c r="A10242" s="27" t="s">
        <v>4415</v>
      </c>
    </row>
    <row r="10243" spans="1:1" x14ac:dyDescent="0.2">
      <c r="A10243" s="28" t="s">
        <v>4415</v>
      </c>
    </row>
    <row r="10244" spans="1:1" x14ac:dyDescent="0.2">
      <c r="A10244" s="12" t="s">
        <v>3365</v>
      </c>
    </row>
    <row r="10245" spans="1:1" x14ac:dyDescent="0.2">
      <c r="A10245" s="25" t="s">
        <v>4415</v>
      </c>
    </row>
    <row r="10246" spans="1:1" x14ac:dyDescent="0.2">
      <c r="A10246" s="26" t="s">
        <v>4415</v>
      </c>
    </row>
    <row r="10247" spans="1:1" x14ac:dyDescent="0.2">
      <c r="A10247" s="27" t="s">
        <v>4415</v>
      </c>
    </row>
    <row r="10248" spans="1:1" x14ac:dyDescent="0.2">
      <c r="A10248" s="28" t="s">
        <v>4415</v>
      </c>
    </row>
    <row r="10249" spans="1:1" x14ac:dyDescent="0.2">
      <c r="A10249" s="12" t="s">
        <v>3366</v>
      </c>
    </row>
    <row r="10250" spans="1:1" x14ac:dyDescent="0.2">
      <c r="A10250" s="25" t="s">
        <v>4415</v>
      </c>
    </row>
    <row r="10251" spans="1:1" x14ac:dyDescent="0.2">
      <c r="A10251" s="26" t="s">
        <v>4415</v>
      </c>
    </row>
    <row r="10252" spans="1:1" x14ac:dyDescent="0.2">
      <c r="A10252" s="27" t="s">
        <v>4415</v>
      </c>
    </row>
    <row r="10253" spans="1:1" x14ac:dyDescent="0.2">
      <c r="A10253" s="28" t="s">
        <v>4415</v>
      </c>
    </row>
    <row r="10254" spans="1:1" x14ac:dyDescent="0.2">
      <c r="A10254" s="12" t="s">
        <v>3367</v>
      </c>
    </row>
    <row r="10255" spans="1:1" x14ac:dyDescent="0.2">
      <c r="A10255" s="25" t="s">
        <v>4415</v>
      </c>
    </row>
    <row r="10256" spans="1:1" x14ac:dyDescent="0.2">
      <c r="A10256" s="26" t="s">
        <v>4415</v>
      </c>
    </row>
    <row r="10257" spans="1:1" x14ac:dyDescent="0.2">
      <c r="A10257" s="27" t="s">
        <v>4415</v>
      </c>
    </row>
    <row r="10258" spans="1:1" x14ac:dyDescent="0.2">
      <c r="A10258" s="28" t="s">
        <v>4415</v>
      </c>
    </row>
    <row r="10259" spans="1:1" x14ac:dyDescent="0.2">
      <c r="A10259" s="12" t="s">
        <v>3368</v>
      </c>
    </row>
    <row r="10260" spans="1:1" x14ac:dyDescent="0.2">
      <c r="A10260" s="25" t="s">
        <v>4415</v>
      </c>
    </row>
    <row r="10261" spans="1:1" x14ac:dyDescent="0.2">
      <c r="A10261" s="26" t="s">
        <v>4415</v>
      </c>
    </row>
    <row r="10262" spans="1:1" x14ac:dyDescent="0.2">
      <c r="A10262" s="27" t="s">
        <v>4415</v>
      </c>
    </row>
    <row r="10263" spans="1:1" x14ac:dyDescent="0.2">
      <c r="A10263" s="28" t="s">
        <v>4415</v>
      </c>
    </row>
    <row r="10264" spans="1:1" x14ac:dyDescent="0.2">
      <c r="A10264" s="12" t="s">
        <v>3369</v>
      </c>
    </row>
    <row r="10265" spans="1:1" x14ac:dyDescent="0.2">
      <c r="A10265" s="25" t="s">
        <v>4415</v>
      </c>
    </row>
    <row r="10266" spans="1:1" x14ac:dyDescent="0.2">
      <c r="A10266" s="26" t="s">
        <v>4415</v>
      </c>
    </row>
    <row r="10267" spans="1:1" x14ac:dyDescent="0.2">
      <c r="A10267" s="27" t="s">
        <v>4415</v>
      </c>
    </row>
    <row r="10268" spans="1:1" x14ac:dyDescent="0.2">
      <c r="A10268" s="28" t="s">
        <v>4415</v>
      </c>
    </row>
    <row r="10269" spans="1:1" x14ac:dyDescent="0.2">
      <c r="A10269" s="12" t="s">
        <v>3370</v>
      </c>
    </row>
    <row r="10270" spans="1:1" x14ac:dyDescent="0.2">
      <c r="A10270" s="25" t="s">
        <v>4415</v>
      </c>
    </row>
    <row r="10271" spans="1:1" x14ac:dyDescent="0.2">
      <c r="A10271" s="26" t="s">
        <v>4415</v>
      </c>
    </row>
    <row r="10272" spans="1:1" x14ac:dyDescent="0.2">
      <c r="A10272" s="27" t="s">
        <v>4415</v>
      </c>
    </row>
    <row r="10273" spans="1:1" x14ac:dyDescent="0.2">
      <c r="A10273" s="28" t="s">
        <v>4415</v>
      </c>
    </row>
    <row r="10274" spans="1:1" x14ac:dyDescent="0.2">
      <c r="A10274" s="12" t="s">
        <v>3371</v>
      </c>
    </row>
    <row r="10275" spans="1:1" x14ac:dyDescent="0.2">
      <c r="A10275" s="25" t="s">
        <v>4415</v>
      </c>
    </row>
    <row r="10276" spans="1:1" x14ac:dyDescent="0.2">
      <c r="A10276" s="26" t="s">
        <v>4415</v>
      </c>
    </row>
    <row r="10277" spans="1:1" x14ac:dyDescent="0.2">
      <c r="A10277" s="27" t="s">
        <v>4415</v>
      </c>
    </row>
    <row r="10278" spans="1:1" x14ac:dyDescent="0.2">
      <c r="A10278" s="28" t="s">
        <v>4415</v>
      </c>
    </row>
    <row r="10279" spans="1:1" x14ac:dyDescent="0.2">
      <c r="A10279" s="12" t="s">
        <v>3372</v>
      </c>
    </row>
    <row r="10280" spans="1:1" x14ac:dyDescent="0.2">
      <c r="A10280" s="25" t="s">
        <v>4415</v>
      </c>
    </row>
    <row r="10281" spans="1:1" x14ac:dyDescent="0.2">
      <c r="A10281" s="26" t="s">
        <v>4415</v>
      </c>
    </row>
    <row r="10282" spans="1:1" x14ac:dyDescent="0.2">
      <c r="A10282" s="27" t="s">
        <v>4415</v>
      </c>
    </row>
    <row r="10283" spans="1:1" x14ac:dyDescent="0.2">
      <c r="A10283" s="28" t="s">
        <v>4415</v>
      </c>
    </row>
    <row r="10284" spans="1:1" x14ac:dyDescent="0.2">
      <c r="A10284" s="12" t="s">
        <v>3373</v>
      </c>
    </row>
    <row r="10285" spans="1:1" x14ac:dyDescent="0.2">
      <c r="A10285" s="25" t="s">
        <v>4415</v>
      </c>
    </row>
    <row r="10286" spans="1:1" x14ac:dyDescent="0.2">
      <c r="A10286" s="26" t="s">
        <v>4415</v>
      </c>
    </row>
    <row r="10287" spans="1:1" x14ac:dyDescent="0.2">
      <c r="A10287" s="27" t="s">
        <v>4415</v>
      </c>
    </row>
    <row r="10288" spans="1:1" x14ac:dyDescent="0.2">
      <c r="A10288" s="28" t="s">
        <v>4415</v>
      </c>
    </row>
    <row r="10289" spans="1:1" x14ac:dyDescent="0.2">
      <c r="A10289" s="12" t="s">
        <v>3374</v>
      </c>
    </row>
    <row r="10290" spans="1:1" x14ac:dyDescent="0.2">
      <c r="A10290" s="25" t="s">
        <v>4415</v>
      </c>
    </row>
    <row r="10291" spans="1:1" x14ac:dyDescent="0.2">
      <c r="A10291" s="26" t="s">
        <v>4415</v>
      </c>
    </row>
    <row r="10292" spans="1:1" x14ac:dyDescent="0.2">
      <c r="A10292" s="27" t="s">
        <v>4415</v>
      </c>
    </row>
    <row r="10293" spans="1:1" x14ac:dyDescent="0.2">
      <c r="A10293" s="28" t="s">
        <v>4415</v>
      </c>
    </row>
    <row r="10294" spans="1:1" x14ac:dyDescent="0.2">
      <c r="A10294" s="12" t="s">
        <v>3375</v>
      </c>
    </row>
    <row r="10295" spans="1:1" x14ac:dyDescent="0.2">
      <c r="A10295" s="25" t="s">
        <v>4415</v>
      </c>
    </row>
    <row r="10296" spans="1:1" x14ac:dyDescent="0.2">
      <c r="A10296" s="26" t="s">
        <v>4415</v>
      </c>
    </row>
    <row r="10297" spans="1:1" x14ac:dyDescent="0.2">
      <c r="A10297" s="27" t="s">
        <v>4415</v>
      </c>
    </row>
    <row r="10298" spans="1:1" x14ac:dyDescent="0.2">
      <c r="A10298" s="28" t="s">
        <v>4415</v>
      </c>
    </row>
    <row r="10299" spans="1:1" x14ac:dyDescent="0.2">
      <c r="A10299" s="12" t="s">
        <v>3376</v>
      </c>
    </row>
    <row r="10300" spans="1:1" x14ac:dyDescent="0.2">
      <c r="A10300" s="25" t="s">
        <v>4415</v>
      </c>
    </row>
    <row r="10301" spans="1:1" x14ac:dyDescent="0.2">
      <c r="A10301" s="26" t="s">
        <v>4415</v>
      </c>
    </row>
    <row r="10302" spans="1:1" x14ac:dyDescent="0.2">
      <c r="A10302" s="27" t="s">
        <v>4415</v>
      </c>
    </row>
    <row r="10303" spans="1:1" x14ac:dyDescent="0.2">
      <c r="A10303" s="28" t="s">
        <v>4415</v>
      </c>
    </row>
    <row r="10304" spans="1:1" x14ac:dyDescent="0.2">
      <c r="A10304" s="12" t="s">
        <v>3377</v>
      </c>
    </row>
    <row r="10305" spans="1:1" x14ac:dyDescent="0.2">
      <c r="A10305" s="25" t="s">
        <v>4415</v>
      </c>
    </row>
    <row r="10306" spans="1:1" x14ac:dyDescent="0.2">
      <c r="A10306" s="26" t="s">
        <v>4415</v>
      </c>
    </row>
    <row r="10307" spans="1:1" x14ac:dyDescent="0.2">
      <c r="A10307" s="27" t="s">
        <v>4415</v>
      </c>
    </row>
    <row r="10308" spans="1:1" x14ac:dyDescent="0.2">
      <c r="A10308" s="28" t="s">
        <v>4415</v>
      </c>
    </row>
    <row r="10309" spans="1:1" x14ac:dyDescent="0.2">
      <c r="A10309" s="12" t="s">
        <v>3378</v>
      </c>
    </row>
    <row r="10310" spans="1:1" x14ac:dyDescent="0.2">
      <c r="A10310" s="25" t="s">
        <v>4415</v>
      </c>
    </row>
    <row r="10311" spans="1:1" x14ac:dyDescent="0.2">
      <c r="A10311" s="26" t="s">
        <v>4415</v>
      </c>
    </row>
    <row r="10312" spans="1:1" x14ac:dyDescent="0.2">
      <c r="A10312" s="27" t="s">
        <v>4415</v>
      </c>
    </row>
    <row r="10313" spans="1:1" x14ac:dyDescent="0.2">
      <c r="A10313" s="28" t="s">
        <v>4415</v>
      </c>
    </row>
    <row r="10314" spans="1:1" x14ac:dyDescent="0.2">
      <c r="A10314" s="12" t="s">
        <v>3379</v>
      </c>
    </row>
    <row r="10315" spans="1:1" x14ac:dyDescent="0.2">
      <c r="A10315" s="25" t="s">
        <v>4415</v>
      </c>
    </row>
    <row r="10316" spans="1:1" x14ac:dyDescent="0.2">
      <c r="A10316" s="26" t="s">
        <v>4415</v>
      </c>
    </row>
    <row r="10317" spans="1:1" x14ac:dyDescent="0.2">
      <c r="A10317" s="27" t="s">
        <v>4415</v>
      </c>
    </row>
    <row r="10318" spans="1:1" x14ac:dyDescent="0.2">
      <c r="A10318" s="28" t="s">
        <v>4415</v>
      </c>
    </row>
    <row r="10319" spans="1:1" x14ac:dyDescent="0.2">
      <c r="A10319" s="12" t="s">
        <v>3380</v>
      </c>
    </row>
    <row r="10320" spans="1:1" x14ac:dyDescent="0.2">
      <c r="A10320" s="25" t="s">
        <v>4415</v>
      </c>
    </row>
    <row r="10321" spans="1:1" x14ac:dyDescent="0.2">
      <c r="A10321" s="26" t="s">
        <v>4415</v>
      </c>
    </row>
    <row r="10322" spans="1:1" x14ac:dyDescent="0.2">
      <c r="A10322" s="27" t="s">
        <v>4415</v>
      </c>
    </row>
    <row r="10323" spans="1:1" x14ac:dyDescent="0.2">
      <c r="A10323" s="28" t="s">
        <v>4415</v>
      </c>
    </row>
    <row r="10324" spans="1:1" x14ac:dyDescent="0.2">
      <c r="A10324" s="12" t="s">
        <v>3381</v>
      </c>
    </row>
    <row r="10325" spans="1:1" x14ac:dyDescent="0.2">
      <c r="A10325" s="25" t="s">
        <v>4415</v>
      </c>
    </row>
    <row r="10326" spans="1:1" x14ac:dyDescent="0.2">
      <c r="A10326" s="26" t="s">
        <v>4415</v>
      </c>
    </row>
    <row r="10327" spans="1:1" x14ac:dyDescent="0.2">
      <c r="A10327" s="27" t="s">
        <v>4415</v>
      </c>
    </row>
    <row r="10328" spans="1:1" x14ac:dyDescent="0.2">
      <c r="A10328" s="28" t="s">
        <v>4415</v>
      </c>
    </row>
    <row r="10329" spans="1:1" x14ac:dyDescent="0.2">
      <c r="A10329" s="12" t="s">
        <v>3382</v>
      </c>
    </row>
    <row r="10330" spans="1:1" x14ac:dyDescent="0.2">
      <c r="A10330" s="25" t="s">
        <v>4415</v>
      </c>
    </row>
    <row r="10331" spans="1:1" x14ac:dyDescent="0.2">
      <c r="A10331" s="26" t="s">
        <v>4415</v>
      </c>
    </row>
    <row r="10332" spans="1:1" x14ac:dyDescent="0.2">
      <c r="A10332" s="27" t="s">
        <v>4415</v>
      </c>
    </row>
    <row r="10333" spans="1:1" x14ac:dyDescent="0.2">
      <c r="A10333" s="28" t="s">
        <v>4415</v>
      </c>
    </row>
    <row r="10334" spans="1:1" x14ac:dyDescent="0.2">
      <c r="A10334" s="12" t="s">
        <v>3383</v>
      </c>
    </row>
    <row r="10335" spans="1:1" x14ac:dyDescent="0.2">
      <c r="A10335" s="25" t="s">
        <v>4415</v>
      </c>
    </row>
    <row r="10336" spans="1:1" x14ac:dyDescent="0.2">
      <c r="A10336" s="26" t="s">
        <v>4415</v>
      </c>
    </row>
    <row r="10337" spans="1:1" x14ac:dyDescent="0.2">
      <c r="A10337" s="27" t="s">
        <v>4415</v>
      </c>
    </row>
    <row r="10338" spans="1:1" x14ac:dyDescent="0.2">
      <c r="A10338" s="28" t="s">
        <v>4415</v>
      </c>
    </row>
    <row r="10339" spans="1:1" x14ac:dyDescent="0.2">
      <c r="A10339" s="12" t="s">
        <v>3384</v>
      </c>
    </row>
    <row r="10340" spans="1:1" x14ac:dyDescent="0.2">
      <c r="A10340" s="25" t="s">
        <v>4415</v>
      </c>
    </row>
    <row r="10341" spans="1:1" x14ac:dyDescent="0.2">
      <c r="A10341" s="26" t="s">
        <v>4415</v>
      </c>
    </row>
    <row r="10342" spans="1:1" x14ac:dyDescent="0.2">
      <c r="A10342" s="27" t="s">
        <v>4415</v>
      </c>
    </row>
    <row r="10343" spans="1:1" x14ac:dyDescent="0.2">
      <c r="A10343" s="28" t="s">
        <v>4415</v>
      </c>
    </row>
    <row r="10344" spans="1:1" x14ac:dyDescent="0.2">
      <c r="A10344" s="12" t="s">
        <v>3385</v>
      </c>
    </row>
    <row r="10345" spans="1:1" x14ac:dyDescent="0.2">
      <c r="A10345" s="25" t="s">
        <v>4415</v>
      </c>
    </row>
    <row r="10346" spans="1:1" x14ac:dyDescent="0.2">
      <c r="A10346" s="26" t="s">
        <v>4415</v>
      </c>
    </row>
    <row r="10347" spans="1:1" x14ac:dyDescent="0.2">
      <c r="A10347" s="27" t="s">
        <v>4415</v>
      </c>
    </row>
    <row r="10348" spans="1:1" x14ac:dyDescent="0.2">
      <c r="A10348" s="28" t="s">
        <v>4415</v>
      </c>
    </row>
    <row r="10349" spans="1:1" x14ac:dyDescent="0.2">
      <c r="A10349" s="12" t="s">
        <v>3386</v>
      </c>
    </row>
    <row r="10350" spans="1:1" x14ac:dyDescent="0.2">
      <c r="A10350" s="25" t="s">
        <v>4415</v>
      </c>
    </row>
    <row r="10351" spans="1:1" x14ac:dyDescent="0.2">
      <c r="A10351" s="26" t="s">
        <v>4415</v>
      </c>
    </row>
    <row r="10352" spans="1:1" x14ac:dyDescent="0.2">
      <c r="A10352" s="27" t="s">
        <v>4415</v>
      </c>
    </row>
    <row r="10353" spans="1:1" x14ac:dyDescent="0.2">
      <c r="A10353" s="28" t="s">
        <v>4415</v>
      </c>
    </row>
    <row r="10354" spans="1:1" x14ac:dyDescent="0.2">
      <c r="A10354" s="12" t="s">
        <v>3387</v>
      </c>
    </row>
    <row r="10355" spans="1:1" x14ac:dyDescent="0.2">
      <c r="A10355" s="25" t="s">
        <v>4415</v>
      </c>
    </row>
    <row r="10356" spans="1:1" x14ac:dyDescent="0.2">
      <c r="A10356" s="26" t="s">
        <v>4415</v>
      </c>
    </row>
    <row r="10357" spans="1:1" x14ac:dyDescent="0.2">
      <c r="A10357" s="27" t="s">
        <v>4415</v>
      </c>
    </row>
    <row r="10358" spans="1:1" x14ac:dyDescent="0.2">
      <c r="A10358" s="28" t="s">
        <v>4415</v>
      </c>
    </row>
    <row r="10359" spans="1:1" x14ac:dyDescent="0.2">
      <c r="A10359" s="12" t="s">
        <v>3388</v>
      </c>
    </row>
    <row r="10360" spans="1:1" x14ac:dyDescent="0.2">
      <c r="A10360" s="25" t="s">
        <v>4415</v>
      </c>
    </row>
    <row r="10361" spans="1:1" x14ac:dyDescent="0.2">
      <c r="A10361" s="26" t="s">
        <v>4415</v>
      </c>
    </row>
    <row r="10362" spans="1:1" x14ac:dyDescent="0.2">
      <c r="A10362" s="27" t="s">
        <v>4415</v>
      </c>
    </row>
    <row r="10363" spans="1:1" x14ac:dyDescent="0.2">
      <c r="A10363" s="28" t="s">
        <v>4415</v>
      </c>
    </row>
    <row r="10364" spans="1:1" x14ac:dyDescent="0.2">
      <c r="A10364" s="12" t="s">
        <v>3389</v>
      </c>
    </row>
    <row r="10365" spans="1:1" x14ac:dyDescent="0.2">
      <c r="A10365" s="25" t="s">
        <v>4415</v>
      </c>
    </row>
    <row r="10366" spans="1:1" x14ac:dyDescent="0.2">
      <c r="A10366" s="26" t="s">
        <v>4415</v>
      </c>
    </row>
    <row r="10367" spans="1:1" x14ac:dyDescent="0.2">
      <c r="A10367" s="27" t="s">
        <v>4415</v>
      </c>
    </row>
    <row r="10368" spans="1:1" x14ac:dyDescent="0.2">
      <c r="A10368" s="28" t="s">
        <v>4415</v>
      </c>
    </row>
    <row r="10369" spans="1:1" x14ac:dyDescent="0.2">
      <c r="A10369" s="12" t="s">
        <v>3390</v>
      </c>
    </row>
    <row r="10370" spans="1:1" x14ac:dyDescent="0.2">
      <c r="A10370" s="25" t="s">
        <v>4415</v>
      </c>
    </row>
    <row r="10371" spans="1:1" x14ac:dyDescent="0.2">
      <c r="A10371" s="26" t="s">
        <v>4415</v>
      </c>
    </row>
    <row r="10372" spans="1:1" x14ac:dyDescent="0.2">
      <c r="A10372" s="27" t="s">
        <v>4415</v>
      </c>
    </row>
    <row r="10373" spans="1:1" x14ac:dyDescent="0.2">
      <c r="A10373" s="28" t="s">
        <v>4415</v>
      </c>
    </row>
    <row r="10374" spans="1:1" x14ac:dyDescent="0.2">
      <c r="A10374" s="12" t="s">
        <v>3391</v>
      </c>
    </row>
    <row r="10375" spans="1:1" x14ac:dyDescent="0.2">
      <c r="A10375" s="25" t="s">
        <v>4415</v>
      </c>
    </row>
    <row r="10376" spans="1:1" x14ac:dyDescent="0.2">
      <c r="A10376" s="26" t="s">
        <v>4415</v>
      </c>
    </row>
    <row r="10377" spans="1:1" x14ac:dyDescent="0.2">
      <c r="A10377" s="27" t="s">
        <v>4415</v>
      </c>
    </row>
    <row r="10378" spans="1:1" x14ac:dyDescent="0.2">
      <c r="A10378" s="28" t="s">
        <v>4415</v>
      </c>
    </row>
    <row r="10379" spans="1:1" x14ac:dyDescent="0.2">
      <c r="A10379" s="12" t="s">
        <v>3392</v>
      </c>
    </row>
    <row r="10380" spans="1:1" x14ac:dyDescent="0.2">
      <c r="A10380" s="25" t="s">
        <v>4415</v>
      </c>
    </row>
    <row r="10381" spans="1:1" x14ac:dyDescent="0.2">
      <c r="A10381" s="26" t="s">
        <v>4415</v>
      </c>
    </row>
    <row r="10382" spans="1:1" x14ac:dyDescent="0.2">
      <c r="A10382" s="27" t="s">
        <v>4415</v>
      </c>
    </row>
    <row r="10383" spans="1:1" x14ac:dyDescent="0.2">
      <c r="A10383" s="28" t="s">
        <v>4415</v>
      </c>
    </row>
    <row r="10384" spans="1:1" x14ac:dyDescent="0.2">
      <c r="A10384" s="12" t="s">
        <v>3393</v>
      </c>
    </row>
    <row r="10385" spans="1:1" x14ac:dyDescent="0.2">
      <c r="A10385" s="25" t="s">
        <v>4415</v>
      </c>
    </row>
    <row r="10386" spans="1:1" x14ac:dyDescent="0.2">
      <c r="A10386" s="26" t="s">
        <v>4415</v>
      </c>
    </row>
    <row r="10387" spans="1:1" x14ac:dyDescent="0.2">
      <c r="A10387" s="27" t="s">
        <v>4415</v>
      </c>
    </row>
    <row r="10388" spans="1:1" x14ac:dyDescent="0.2">
      <c r="A10388" s="28" t="s">
        <v>4415</v>
      </c>
    </row>
    <row r="10389" spans="1:1" x14ac:dyDescent="0.2">
      <c r="A10389" s="12" t="s">
        <v>3394</v>
      </c>
    </row>
    <row r="10390" spans="1:1" x14ac:dyDescent="0.2">
      <c r="A10390" s="25" t="s">
        <v>4415</v>
      </c>
    </row>
    <row r="10391" spans="1:1" x14ac:dyDescent="0.2">
      <c r="A10391" s="26" t="s">
        <v>4415</v>
      </c>
    </row>
    <row r="10392" spans="1:1" x14ac:dyDescent="0.2">
      <c r="A10392" s="27" t="s">
        <v>4415</v>
      </c>
    </row>
    <row r="10393" spans="1:1" x14ac:dyDescent="0.2">
      <c r="A10393" s="28" t="s">
        <v>4415</v>
      </c>
    </row>
    <row r="10394" spans="1:1" x14ac:dyDescent="0.2">
      <c r="A10394" s="12" t="s">
        <v>3395</v>
      </c>
    </row>
    <row r="10395" spans="1:1" x14ac:dyDescent="0.2">
      <c r="A10395" s="25" t="s">
        <v>4415</v>
      </c>
    </row>
    <row r="10396" spans="1:1" x14ac:dyDescent="0.2">
      <c r="A10396" s="26" t="s">
        <v>4415</v>
      </c>
    </row>
    <row r="10397" spans="1:1" x14ac:dyDescent="0.2">
      <c r="A10397" s="27" t="s">
        <v>4415</v>
      </c>
    </row>
    <row r="10398" spans="1:1" x14ac:dyDescent="0.2">
      <c r="A10398" s="28" t="s">
        <v>4415</v>
      </c>
    </row>
    <row r="10399" spans="1:1" x14ac:dyDescent="0.2">
      <c r="A10399" s="12" t="s">
        <v>3396</v>
      </c>
    </row>
    <row r="10400" spans="1:1" x14ac:dyDescent="0.2">
      <c r="A10400" s="25" t="s">
        <v>4415</v>
      </c>
    </row>
    <row r="10401" spans="1:1" x14ac:dyDescent="0.2">
      <c r="A10401" s="26" t="s">
        <v>4415</v>
      </c>
    </row>
    <row r="10402" spans="1:1" x14ac:dyDescent="0.2">
      <c r="A10402" s="27" t="s">
        <v>4415</v>
      </c>
    </row>
    <row r="10403" spans="1:1" x14ac:dyDescent="0.2">
      <c r="A10403" s="28" t="s">
        <v>4415</v>
      </c>
    </row>
    <row r="10404" spans="1:1" x14ac:dyDescent="0.2">
      <c r="A10404" s="12" t="s">
        <v>3397</v>
      </c>
    </row>
    <row r="10405" spans="1:1" x14ac:dyDescent="0.2">
      <c r="A10405" s="25" t="s">
        <v>4415</v>
      </c>
    </row>
    <row r="10406" spans="1:1" x14ac:dyDescent="0.2">
      <c r="A10406" s="26" t="s">
        <v>4415</v>
      </c>
    </row>
    <row r="10407" spans="1:1" x14ac:dyDescent="0.2">
      <c r="A10407" s="27" t="s">
        <v>4415</v>
      </c>
    </row>
    <row r="10408" spans="1:1" x14ac:dyDescent="0.2">
      <c r="A10408" s="28" t="s">
        <v>4415</v>
      </c>
    </row>
    <row r="10409" spans="1:1" x14ac:dyDescent="0.2">
      <c r="A10409" s="12" t="s">
        <v>3398</v>
      </c>
    </row>
    <row r="10410" spans="1:1" x14ac:dyDescent="0.2">
      <c r="A10410" s="25" t="s">
        <v>4415</v>
      </c>
    </row>
    <row r="10411" spans="1:1" x14ac:dyDescent="0.2">
      <c r="A10411" s="26" t="s">
        <v>4415</v>
      </c>
    </row>
    <row r="10412" spans="1:1" x14ac:dyDescent="0.2">
      <c r="A10412" s="27" t="s">
        <v>4415</v>
      </c>
    </row>
    <row r="10413" spans="1:1" x14ac:dyDescent="0.2">
      <c r="A10413" s="28" t="s">
        <v>4415</v>
      </c>
    </row>
    <row r="10414" spans="1:1" x14ac:dyDescent="0.2">
      <c r="A10414" s="12" t="s">
        <v>3399</v>
      </c>
    </row>
    <row r="10415" spans="1:1" x14ac:dyDescent="0.2">
      <c r="A10415" s="25" t="s">
        <v>4415</v>
      </c>
    </row>
    <row r="10416" spans="1:1" x14ac:dyDescent="0.2">
      <c r="A10416" s="26" t="s">
        <v>4415</v>
      </c>
    </row>
    <row r="10417" spans="1:1" x14ac:dyDescent="0.2">
      <c r="A10417" s="27" t="s">
        <v>4415</v>
      </c>
    </row>
    <row r="10418" spans="1:1" x14ac:dyDescent="0.2">
      <c r="A10418" s="28" t="s">
        <v>4415</v>
      </c>
    </row>
    <row r="10419" spans="1:1" x14ac:dyDescent="0.2">
      <c r="A10419" s="12" t="s">
        <v>3400</v>
      </c>
    </row>
    <row r="10420" spans="1:1" x14ac:dyDescent="0.2">
      <c r="A10420" s="25" t="s">
        <v>4415</v>
      </c>
    </row>
    <row r="10421" spans="1:1" x14ac:dyDescent="0.2">
      <c r="A10421" s="26" t="s">
        <v>4415</v>
      </c>
    </row>
    <row r="10422" spans="1:1" x14ac:dyDescent="0.2">
      <c r="A10422" s="27" t="s">
        <v>4415</v>
      </c>
    </row>
    <row r="10423" spans="1:1" x14ac:dyDescent="0.2">
      <c r="A10423" s="28" t="s">
        <v>4415</v>
      </c>
    </row>
    <row r="10424" spans="1:1" x14ac:dyDescent="0.2">
      <c r="A10424" s="12" t="s">
        <v>3401</v>
      </c>
    </row>
    <row r="10425" spans="1:1" x14ac:dyDescent="0.2">
      <c r="A10425" s="25" t="s">
        <v>4415</v>
      </c>
    </row>
    <row r="10426" spans="1:1" x14ac:dyDescent="0.2">
      <c r="A10426" s="26" t="s">
        <v>4415</v>
      </c>
    </row>
    <row r="10427" spans="1:1" x14ac:dyDescent="0.2">
      <c r="A10427" s="27" t="s">
        <v>4415</v>
      </c>
    </row>
    <row r="10428" spans="1:1" x14ac:dyDescent="0.2">
      <c r="A10428" s="28" t="s">
        <v>4415</v>
      </c>
    </row>
    <row r="10429" spans="1:1" x14ac:dyDescent="0.2">
      <c r="A10429" s="12" t="s">
        <v>3402</v>
      </c>
    </row>
    <row r="10430" spans="1:1" x14ac:dyDescent="0.2">
      <c r="A10430" s="25" t="s">
        <v>4415</v>
      </c>
    </row>
    <row r="10431" spans="1:1" x14ac:dyDescent="0.2">
      <c r="A10431" s="26" t="s">
        <v>4415</v>
      </c>
    </row>
    <row r="10432" spans="1:1" x14ac:dyDescent="0.2">
      <c r="A10432" s="27" t="s">
        <v>4415</v>
      </c>
    </row>
    <row r="10433" spans="1:1" x14ac:dyDescent="0.2">
      <c r="A10433" s="28" t="s">
        <v>4415</v>
      </c>
    </row>
    <row r="10434" spans="1:1" x14ac:dyDescent="0.2">
      <c r="A10434" s="12" t="s">
        <v>3403</v>
      </c>
    </row>
    <row r="10435" spans="1:1" x14ac:dyDescent="0.2">
      <c r="A10435" s="25" t="s">
        <v>4415</v>
      </c>
    </row>
    <row r="10436" spans="1:1" x14ac:dyDescent="0.2">
      <c r="A10436" s="26" t="s">
        <v>4415</v>
      </c>
    </row>
    <row r="10437" spans="1:1" x14ac:dyDescent="0.2">
      <c r="A10437" s="27" t="s">
        <v>4415</v>
      </c>
    </row>
    <row r="10438" spans="1:1" x14ac:dyDescent="0.2">
      <c r="A10438" s="28" t="s">
        <v>4415</v>
      </c>
    </row>
    <row r="10439" spans="1:1" x14ac:dyDescent="0.2">
      <c r="A10439" s="12" t="s">
        <v>3405</v>
      </c>
    </row>
    <row r="10440" spans="1:1" x14ac:dyDescent="0.2">
      <c r="A10440" s="25" t="s">
        <v>4415</v>
      </c>
    </row>
    <row r="10441" spans="1:1" x14ac:dyDescent="0.2">
      <c r="A10441" s="26" t="s">
        <v>4415</v>
      </c>
    </row>
    <row r="10442" spans="1:1" x14ac:dyDescent="0.2">
      <c r="A10442" s="27" t="s">
        <v>4415</v>
      </c>
    </row>
    <row r="10443" spans="1:1" x14ac:dyDescent="0.2">
      <c r="A10443" s="28" t="s">
        <v>4415</v>
      </c>
    </row>
    <row r="10444" spans="1:1" x14ac:dyDescent="0.2">
      <c r="A10444" s="12" t="s">
        <v>3406</v>
      </c>
    </row>
    <row r="10445" spans="1:1" x14ac:dyDescent="0.2">
      <c r="A10445" s="25" t="s">
        <v>4415</v>
      </c>
    </row>
    <row r="10446" spans="1:1" x14ac:dyDescent="0.2">
      <c r="A10446" s="26" t="s">
        <v>4415</v>
      </c>
    </row>
    <row r="10447" spans="1:1" x14ac:dyDescent="0.2">
      <c r="A10447" s="27" t="s">
        <v>4415</v>
      </c>
    </row>
    <row r="10448" spans="1:1" x14ac:dyDescent="0.2">
      <c r="A10448" s="28" t="s">
        <v>4415</v>
      </c>
    </row>
    <row r="10449" spans="1:1" x14ac:dyDescent="0.2">
      <c r="A10449" s="12" t="s">
        <v>3407</v>
      </c>
    </row>
    <row r="10450" spans="1:1" x14ac:dyDescent="0.2">
      <c r="A10450" s="25" t="s">
        <v>4415</v>
      </c>
    </row>
    <row r="10451" spans="1:1" x14ac:dyDescent="0.2">
      <c r="A10451" s="26" t="s">
        <v>4415</v>
      </c>
    </row>
    <row r="10452" spans="1:1" x14ac:dyDescent="0.2">
      <c r="A10452" s="27" t="s">
        <v>4415</v>
      </c>
    </row>
    <row r="10453" spans="1:1" x14ac:dyDescent="0.2">
      <c r="A10453" s="28" t="s">
        <v>4415</v>
      </c>
    </row>
    <row r="10454" spans="1:1" x14ac:dyDescent="0.2">
      <c r="A10454" s="12" t="s">
        <v>3408</v>
      </c>
    </row>
    <row r="10455" spans="1:1" x14ac:dyDescent="0.2">
      <c r="A10455" s="25" t="s">
        <v>4415</v>
      </c>
    </row>
    <row r="10456" spans="1:1" x14ac:dyDescent="0.2">
      <c r="A10456" s="26" t="s">
        <v>4415</v>
      </c>
    </row>
    <row r="10457" spans="1:1" x14ac:dyDescent="0.2">
      <c r="A10457" s="27" t="s">
        <v>4415</v>
      </c>
    </row>
    <row r="10458" spans="1:1" x14ac:dyDescent="0.2">
      <c r="A10458" s="28" t="s">
        <v>4415</v>
      </c>
    </row>
    <row r="10459" spans="1:1" x14ac:dyDescent="0.2">
      <c r="A10459" s="12" t="s">
        <v>3409</v>
      </c>
    </row>
    <row r="10460" spans="1:1" x14ac:dyDescent="0.2">
      <c r="A10460" s="25" t="s">
        <v>4415</v>
      </c>
    </row>
    <row r="10461" spans="1:1" x14ac:dyDescent="0.2">
      <c r="A10461" s="26" t="s">
        <v>4415</v>
      </c>
    </row>
    <row r="10462" spans="1:1" x14ac:dyDescent="0.2">
      <c r="A10462" s="27" t="s">
        <v>4415</v>
      </c>
    </row>
    <row r="10463" spans="1:1" x14ac:dyDescent="0.2">
      <c r="A10463" s="28" t="s">
        <v>4415</v>
      </c>
    </row>
    <row r="10464" spans="1:1" x14ac:dyDescent="0.2">
      <c r="A10464" s="12" t="s">
        <v>3410</v>
      </c>
    </row>
    <row r="10465" spans="1:1" x14ac:dyDescent="0.2">
      <c r="A10465" s="25" t="s">
        <v>4415</v>
      </c>
    </row>
    <row r="10466" spans="1:1" x14ac:dyDescent="0.2">
      <c r="A10466" s="26" t="s">
        <v>4415</v>
      </c>
    </row>
    <row r="10467" spans="1:1" x14ac:dyDescent="0.2">
      <c r="A10467" s="27" t="s">
        <v>4415</v>
      </c>
    </row>
    <row r="10468" spans="1:1" x14ac:dyDescent="0.2">
      <c r="A10468" s="28" t="s">
        <v>4415</v>
      </c>
    </row>
    <row r="10469" spans="1:1" x14ac:dyDescent="0.2">
      <c r="A10469" s="12" t="s">
        <v>3411</v>
      </c>
    </row>
    <row r="10470" spans="1:1" x14ac:dyDescent="0.2">
      <c r="A10470" s="25" t="s">
        <v>4415</v>
      </c>
    </row>
    <row r="10471" spans="1:1" x14ac:dyDescent="0.2">
      <c r="A10471" s="26" t="s">
        <v>4415</v>
      </c>
    </row>
    <row r="10472" spans="1:1" x14ac:dyDescent="0.2">
      <c r="A10472" s="27" t="s">
        <v>4415</v>
      </c>
    </row>
    <row r="10473" spans="1:1" x14ac:dyDescent="0.2">
      <c r="A10473" s="28" t="s">
        <v>4415</v>
      </c>
    </row>
    <row r="10474" spans="1:1" x14ac:dyDescent="0.2">
      <c r="A10474" s="12" t="s">
        <v>3412</v>
      </c>
    </row>
    <row r="10475" spans="1:1" x14ac:dyDescent="0.2">
      <c r="A10475" s="25" t="s">
        <v>4415</v>
      </c>
    </row>
    <row r="10476" spans="1:1" x14ac:dyDescent="0.2">
      <c r="A10476" s="26" t="s">
        <v>4415</v>
      </c>
    </row>
    <row r="10477" spans="1:1" x14ac:dyDescent="0.2">
      <c r="A10477" s="27" t="s">
        <v>4415</v>
      </c>
    </row>
    <row r="10478" spans="1:1" x14ac:dyDescent="0.2">
      <c r="A10478" s="28" t="s">
        <v>4415</v>
      </c>
    </row>
    <row r="10479" spans="1:1" x14ac:dyDescent="0.2">
      <c r="A10479" s="12" t="s">
        <v>3413</v>
      </c>
    </row>
    <row r="10480" spans="1:1" x14ac:dyDescent="0.2">
      <c r="A10480" s="25" t="s">
        <v>4415</v>
      </c>
    </row>
    <row r="10481" spans="1:1" x14ac:dyDescent="0.2">
      <c r="A10481" s="26" t="s">
        <v>4415</v>
      </c>
    </row>
    <row r="10482" spans="1:1" x14ac:dyDescent="0.2">
      <c r="A10482" s="27" t="s">
        <v>4415</v>
      </c>
    </row>
    <row r="10483" spans="1:1" x14ac:dyDescent="0.2">
      <c r="A10483" s="28" t="s">
        <v>4415</v>
      </c>
    </row>
    <row r="10484" spans="1:1" x14ac:dyDescent="0.2">
      <c r="A10484" s="12" t="s">
        <v>3414</v>
      </c>
    </row>
    <row r="10485" spans="1:1" x14ac:dyDescent="0.2">
      <c r="A10485" s="25" t="s">
        <v>4415</v>
      </c>
    </row>
    <row r="10486" spans="1:1" x14ac:dyDescent="0.2">
      <c r="A10486" s="26" t="s">
        <v>4415</v>
      </c>
    </row>
    <row r="10487" spans="1:1" x14ac:dyDescent="0.2">
      <c r="A10487" s="27" t="s">
        <v>4415</v>
      </c>
    </row>
    <row r="10488" spans="1:1" x14ac:dyDescent="0.2">
      <c r="A10488" s="28" t="s">
        <v>4415</v>
      </c>
    </row>
    <row r="10489" spans="1:1" x14ac:dyDescent="0.2">
      <c r="A10489" s="12" t="s">
        <v>3415</v>
      </c>
    </row>
    <row r="10490" spans="1:1" x14ac:dyDescent="0.2">
      <c r="A10490" s="25" t="s">
        <v>4415</v>
      </c>
    </row>
    <row r="10491" spans="1:1" x14ac:dyDescent="0.2">
      <c r="A10491" s="26" t="s">
        <v>4415</v>
      </c>
    </row>
    <row r="10492" spans="1:1" x14ac:dyDescent="0.2">
      <c r="A10492" s="27" t="s">
        <v>4415</v>
      </c>
    </row>
    <row r="10493" spans="1:1" x14ac:dyDescent="0.2">
      <c r="A10493" s="28" t="s">
        <v>4415</v>
      </c>
    </row>
    <row r="10494" spans="1:1" x14ac:dyDescent="0.2">
      <c r="A10494" s="12" t="s">
        <v>3416</v>
      </c>
    </row>
    <row r="10495" spans="1:1" x14ac:dyDescent="0.2">
      <c r="A10495" s="25" t="s">
        <v>4415</v>
      </c>
    </row>
    <row r="10496" spans="1:1" x14ac:dyDescent="0.2">
      <c r="A10496" s="26" t="s">
        <v>4415</v>
      </c>
    </row>
    <row r="10497" spans="1:1" x14ac:dyDescent="0.2">
      <c r="A10497" s="27" t="s">
        <v>4415</v>
      </c>
    </row>
    <row r="10498" spans="1:1" x14ac:dyDescent="0.2">
      <c r="A10498" s="28" t="s">
        <v>4415</v>
      </c>
    </row>
    <row r="10499" spans="1:1" x14ac:dyDescent="0.2">
      <c r="A10499" s="12" t="s">
        <v>3417</v>
      </c>
    </row>
    <row r="10500" spans="1:1" x14ac:dyDescent="0.2">
      <c r="A10500" s="25" t="s">
        <v>4415</v>
      </c>
    </row>
    <row r="10501" spans="1:1" x14ac:dyDescent="0.2">
      <c r="A10501" s="26" t="s">
        <v>4415</v>
      </c>
    </row>
    <row r="10502" spans="1:1" x14ac:dyDescent="0.2">
      <c r="A10502" s="27" t="s">
        <v>4415</v>
      </c>
    </row>
    <row r="10503" spans="1:1" x14ac:dyDescent="0.2">
      <c r="A10503" s="28" t="s">
        <v>4415</v>
      </c>
    </row>
    <row r="10504" spans="1:1" x14ac:dyDescent="0.2">
      <c r="A10504" s="12" t="s">
        <v>3418</v>
      </c>
    </row>
    <row r="10505" spans="1:1" x14ac:dyDescent="0.2">
      <c r="A10505" s="25" t="s">
        <v>4415</v>
      </c>
    </row>
    <row r="10506" spans="1:1" x14ac:dyDescent="0.2">
      <c r="A10506" s="26" t="s">
        <v>4415</v>
      </c>
    </row>
    <row r="10507" spans="1:1" x14ac:dyDescent="0.2">
      <c r="A10507" s="27" t="s">
        <v>4415</v>
      </c>
    </row>
    <row r="10508" spans="1:1" x14ac:dyDescent="0.2">
      <c r="A10508" s="28" t="s">
        <v>4415</v>
      </c>
    </row>
    <row r="10509" spans="1:1" x14ac:dyDescent="0.2">
      <c r="A10509" s="12" t="s">
        <v>3419</v>
      </c>
    </row>
    <row r="10510" spans="1:1" x14ac:dyDescent="0.2">
      <c r="A10510" s="25" t="s">
        <v>4415</v>
      </c>
    </row>
    <row r="10511" spans="1:1" x14ac:dyDescent="0.2">
      <c r="A10511" s="26" t="s">
        <v>4415</v>
      </c>
    </row>
    <row r="10512" spans="1:1" x14ac:dyDescent="0.2">
      <c r="A10512" s="27" t="s">
        <v>4415</v>
      </c>
    </row>
    <row r="10513" spans="1:1" x14ac:dyDescent="0.2">
      <c r="A10513" s="28" t="s">
        <v>4415</v>
      </c>
    </row>
    <row r="10514" spans="1:1" x14ac:dyDescent="0.2">
      <c r="A10514" s="12" t="s">
        <v>3420</v>
      </c>
    </row>
    <row r="10515" spans="1:1" x14ac:dyDescent="0.2">
      <c r="A10515" s="25" t="s">
        <v>4415</v>
      </c>
    </row>
    <row r="10516" spans="1:1" x14ac:dyDescent="0.2">
      <c r="A10516" s="26" t="s">
        <v>4415</v>
      </c>
    </row>
    <row r="10517" spans="1:1" x14ac:dyDescent="0.2">
      <c r="A10517" s="27" t="s">
        <v>4415</v>
      </c>
    </row>
    <row r="10518" spans="1:1" x14ac:dyDescent="0.2">
      <c r="A10518" s="28" t="s">
        <v>4415</v>
      </c>
    </row>
    <row r="10519" spans="1:1" x14ac:dyDescent="0.2">
      <c r="A10519" s="12" t="s">
        <v>3421</v>
      </c>
    </row>
    <row r="10520" spans="1:1" x14ac:dyDescent="0.2">
      <c r="A10520" s="25" t="s">
        <v>4415</v>
      </c>
    </row>
    <row r="10521" spans="1:1" x14ac:dyDescent="0.2">
      <c r="A10521" s="26" t="s">
        <v>4415</v>
      </c>
    </row>
    <row r="10522" spans="1:1" x14ac:dyDescent="0.2">
      <c r="A10522" s="27" t="s">
        <v>4415</v>
      </c>
    </row>
    <row r="10523" spans="1:1" x14ac:dyDescent="0.2">
      <c r="A10523" s="28" t="s">
        <v>4415</v>
      </c>
    </row>
    <row r="10524" spans="1:1" x14ac:dyDescent="0.2">
      <c r="A10524" s="12" t="s">
        <v>3422</v>
      </c>
    </row>
    <row r="10525" spans="1:1" x14ac:dyDescent="0.2">
      <c r="A10525" s="25" t="s">
        <v>4415</v>
      </c>
    </row>
    <row r="10526" spans="1:1" x14ac:dyDescent="0.2">
      <c r="A10526" s="26" t="s">
        <v>4415</v>
      </c>
    </row>
    <row r="10527" spans="1:1" x14ac:dyDescent="0.2">
      <c r="A10527" s="27" t="s">
        <v>4415</v>
      </c>
    </row>
    <row r="10528" spans="1:1" x14ac:dyDescent="0.2">
      <c r="A10528" s="28" t="s">
        <v>4415</v>
      </c>
    </row>
    <row r="10529" spans="1:1" x14ac:dyDescent="0.2">
      <c r="A10529" s="12" t="s">
        <v>3423</v>
      </c>
    </row>
    <row r="10530" spans="1:1" x14ac:dyDescent="0.2">
      <c r="A10530" s="25" t="s">
        <v>4415</v>
      </c>
    </row>
    <row r="10531" spans="1:1" x14ac:dyDescent="0.2">
      <c r="A10531" s="26" t="s">
        <v>4415</v>
      </c>
    </row>
    <row r="10532" spans="1:1" x14ac:dyDescent="0.2">
      <c r="A10532" s="27" t="s">
        <v>4415</v>
      </c>
    </row>
    <row r="10533" spans="1:1" x14ac:dyDescent="0.2">
      <c r="A10533" s="28" t="s">
        <v>4415</v>
      </c>
    </row>
    <row r="10534" spans="1:1" x14ac:dyDescent="0.2">
      <c r="A10534" s="12" t="s">
        <v>3424</v>
      </c>
    </row>
    <row r="10535" spans="1:1" x14ac:dyDescent="0.2">
      <c r="A10535" s="25" t="s">
        <v>4415</v>
      </c>
    </row>
    <row r="10536" spans="1:1" x14ac:dyDescent="0.2">
      <c r="A10536" s="26" t="s">
        <v>4415</v>
      </c>
    </row>
    <row r="10537" spans="1:1" x14ac:dyDescent="0.2">
      <c r="A10537" s="27" t="s">
        <v>4415</v>
      </c>
    </row>
    <row r="10538" spans="1:1" x14ac:dyDescent="0.2">
      <c r="A10538" s="28" t="s">
        <v>4415</v>
      </c>
    </row>
    <row r="10539" spans="1:1" x14ac:dyDescent="0.2">
      <c r="A10539" s="12" t="s">
        <v>3425</v>
      </c>
    </row>
    <row r="10540" spans="1:1" x14ac:dyDescent="0.2">
      <c r="A10540" s="25" t="s">
        <v>4415</v>
      </c>
    </row>
    <row r="10541" spans="1:1" x14ac:dyDescent="0.2">
      <c r="A10541" s="26" t="s">
        <v>4415</v>
      </c>
    </row>
    <row r="10542" spans="1:1" x14ac:dyDescent="0.2">
      <c r="A10542" s="27" t="s">
        <v>4415</v>
      </c>
    </row>
    <row r="10543" spans="1:1" x14ac:dyDescent="0.2">
      <c r="A10543" s="28" t="s">
        <v>4415</v>
      </c>
    </row>
    <row r="10544" spans="1:1" x14ac:dyDescent="0.2">
      <c r="A10544" s="12" t="s">
        <v>3426</v>
      </c>
    </row>
    <row r="10545" spans="1:1" x14ac:dyDescent="0.2">
      <c r="A10545" s="25" t="s">
        <v>4415</v>
      </c>
    </row>
    <row r="10546" spans="1:1" x14ac:dyDescent="0.2">
      <c r="A10546" s="26" t="s">
        <v>4415</v>
      </c>
    </row>
    <row r="10547" spans="1:1" x14ac:dyDescent="0.2">
      <c r="A10547" s="27" t="s">
        <v>4415</v>
      </c>
    </row>
    <row r="10548" spans="1:1" x14ac:dyDescent="0.2">
      <c r="A10548" s="28" t="s">
        <v>4415</v>
      </c>
    </row>
    <row r="10549" spans="1:1" x14ac:dyDescent="0.2">
      <c r="A10549" s="12" t="s">
        <v>3427</v>
      </c>
    </row>
    <row r="10550" spans="1:1" x14ac:dyDescent="0.2">
      <c r="A10550" s="25" t="s">
        <v>4415</v>
      </c>
    </row>
    <row r="10551" spans="1:1" x14ac:dyDescent="0.2">
      <c r="A10551" s="26" t="s">
        <v>4415</v>
      </c>
    </row>
    <row r="10552" spans="1:1" x14ac:dyDescent="0.2">
      <c r="A10552" s="27" t="s">
        <v>4415</v>
      </c>
    </row>
    <row r="10553" spans="1:1" x14ac:dyDescent="0.2">
      <c r="A10553" s="28" t="s">
        <v>4415</v>
      </c>
    </row>
    <row r="10554" spans="1:1" x14ac:dyDescent="0.2">
      <c r="A10554" s="12" t="s">
        <v>3428</v>
      </c>
    </row>
    <row r="10555" spans="1:1" x14ac:dyDescent="0.2">
      <c r="A10555" s="25" t="s">
        <v>4415</v>
      </c>
    </row>
    <row r="10556" spans="1:1" x14ac:dyDescent="0.2">
      <c r="A10556" s="26" t="s">
        <v>4415</v>
      </c>
    </row>
    <row r="10557" spans="1:1" x14ac:dyDescent="0.2">
      <c r="A10557" s="27" t="s">
        <v>4415</v>
      </c>
    </row>
    <row r="10558" spans="1:1" x14ac:dyDescent="0.2">
      <c r="A10558" s="28" t="s">
        <v>4415</v>
      </c>
    </row>
    <row r="10559" spans="1:1" x14ac:dyDescent="0.2">
      <c r="A10559" s="12" t="s">
        <v>3429</v>
      </c>
    </row>
    <row r="10560" spans="1:1" x14ac:dyDescent="0.2">
      <c r="A10560" s="25" t="s">
        <v>4415</v>
      </c>
    </row>
    <row r="10561" spans="1:1" x14ac:dyDescent="0.2">
      <c r="A10561" s="26" t="s">
        <v>4415</v>
      </c>
    </row>
    <row r="10562" spans="1:1" x14ac:dyDescent="0.2">
      <c r="A10562" s="27" t="s">
        <v>4415</v>
      </c>
    </row>
    <row r="10563" spans="1:1" x14ac:dyDescent="0.2">
      <c r="A10563" s="28" t="s">
        <v>4415</v>
      </c>
    </row>
    <row r="10564" spans="1:1" x14ac:dyDescent="0.2">
      <c r="A10564" s="12" t="s">
        <v>3430</v>
      </c>
    </row>
    <row r="10565" spans="1:1" x14ac:dyDescent="0.2">
      <c r="A10565" s="25" t="s">
        <v>4415</v>
      </c>
    </row>
    <row r="10566" spans="1:1" x14ac:dyDescent="0.2">
      <c r="A10566" s="26" t="s">
        <v>4415</v>
      </c>
    </row>
    <row r="10567" spans="1:1" x14ac:dyDescent="0.2">
      <c r="A10567" s="27" t="s">
        <v>4415</v>
      </c>
    </row>
    <row r="10568" spans="1:1" x14ac:dyDescent="0.2">
      <c r="A10568" s="28" t="s">
        <v>4415</v>
      </c>
    </row>
    <row r="10569" spans="1:1" x14ac:dyDescent="0.2">
      <c r="A10569" s="12" t="s">
        <v>3431</v>
      </c>
    </row>
    <row r="10570" spans="1:1" x14ac:dyDescent="0.2">
      <c r="A10570" s="25" t="s">
        <v>4415</v>
      </c>
    </row>
    <row r="10571" spans="1:1" x14ac:dyDescent="0.2">
      <c r="A10571" s="26" t="s">
        <v>4415</v>
      </c>
    </row>
    <row r="10572" spans="1:1" x14ac:dyDescent="0.2">
      <c r="A10572" s="27" t="s">
        <v>4415</v>
      </c>
    </row>
    <row r="10573" spans="1:1" x14ac:dyDescent="0.2">
      <c r="A10573" s="28" t="s">
        <v>4415</v>
      </c>
    </row>
    <row r="10574" spans="1:1" x14ac:dyDescent="0.2">
      <c r="A10574" s="12" t="s">
        <v>3432</v>
      </c>
    </row>
    <row r="10575" spans="1:1" x14ac:dyDescent="0.2">
      <c r="A10575" s="25" t="s">
        <v>4415</v>
      </c>
    </row>
    <row r="10576" spans="1:1" x14ac:dyDescent="0.2">
      <c r="A10576" s="26" t="s">
        <v>4415</v>
      </c>
    </row>
    <row r="10577" spans="1:1" x14ac:dyDescent="0.2">
      <c r="A10577" s="27" t="s">
        <v>4415</v>
      </c>
    </row>
    <row r="10578" spans="1:1" x14ac:dyDescent="0.2">
      <c r="A10578" s="28" t="s">
        <v>4415</v>
      </c>
    </row>
    <row r="10579" spans="1:1" x14ac:dyDescent="0.2">
      <c r="A10579" s="12" t="s">
        <v>3433</v>
      </c>
    </row>
    <row r="10580" spans="1:1" x14ac:dyDescent="0.2">
      <c r="A10580" s="25" t="s">
        <v>4415</v>
      </c>
    </row>
    <row r="10581" spans="1:1" x14ac:dyDescent="0.2">
      <c r="A10581" s="26" t="s">
        <v>4415</v>
      </c>
    </row>
    <row r="10582" spans="1:1" x14ac:dyDescent="0.2">
      <c r="A10582" s="27" t="s">
        <v>4415</v>
      </c>
    </row>
    <row r="10583" spans="1:1" x14ac:dyDescent="0.2">
      <c r="A10583" s="28" t="s">
        <v>4415</v>
      </c>
    </row>
    <row r="10584" spans="1:1" x14ac:dyDescent="0.2">
      <c r="A10584" s="12" t="s">
        <v>3434</v>
      </c>
    </row>
    <row r="10585" spans="1:1" x14ac:dyDescent="0.2">
      <c r="A10585" s="25" t="s">
        <v>4415</v>
      </c>
    </row>
    <row r="10586" spans="1:1" x14ac:dyDescent="0.2">
      <c r="A10586" s="26" t="s">
        <v>4415</v>
      </c>
    </row>
    <row r="10587" spans="1:1" x14ac:dyDescent="0.2">
      <c r="A10587" s="27" t="s">
        <v>4415</v>
      </c>
    </row>
    <row r="10588" spans="1:1" x14ac:dyDescent="0.2">
      <c r="A10588" s="28" t="s">
        <v>4415</v>
      </c>
    </row>
    <row r="10589" spans="1:1" x14ac:dyDescent="0.2">
      <c r="A10589" s="12" t="s">
        <v>3435</v>
      </c>
    </row>
    <row r="10590" spans="1:1" x14ac:dyDescent="0.2">
      <c r="A10590" s="25" t="s">
        <v>4415</v>
      </c>
    </row>
    <row r="10591" spans="1:1" x14ac:dyDescent="0.2">
      <c r="A10591" s="26" t="s">
        <v>4415</v>
      </c>
    </row>
    <row r="10592" spans="1:1" x14ac:dyDescent="0.2">
      <c r="A10592" s="27" t="s">
        <v>4415</v>
      </c>
    </row>
    <row r="10593" spans="1:1" x14ac:dyDescent="0.2">
      <c r="A10593" s="28" t="s">
        <v>4415</v>
      </c>
    </row>
    <row r="10594" spans="1:1" x14ac:dyDescent="0.2">
      <c r="A10594" s="12" t="s">
        <v>3436</v>
      </c>
    </row>
    <row r="10595" spans="1:1" x14ac:dyDescent="0.2">
      <c r="A10595" s="25" t="s">
        <v>4415</v>
      </c>
    </row>
    <row r="10596" spans="1:1" x14ac:dyDescent="0.2">
      <c r="A10596" s="26" t="s">
        <v>4415</v>
      </c>
    </row>
    <row r="10597" spans="1:1" x14ac:dyDescent="0.2">
      <c r="A10597" s="27" t="s">
        <v>4415</v>
      </c>
    </row>
    <row r="10598" spans="1:1" x14ac:dyDescent="0.2">
      <c r="A10598" s="28" t="s">
        <v>4415</v>
      </c>
    </row>
    <row r="10599" spans="1:1" x14ac:dyDescent="0.2">
      <c r="A10599" s="12" t="s">
        <v>3437</v>
      </c>
    </row>
    <row r="10600" spans="1:1" x14ac:dyDescent="0.2">
      <c r="A10600" s="25" t="s">
        <v>4415</v>
      </c>
    </row>
    <row r="10601" spans="1:1" x14ac:dyDescent="0.2">
      <c r="A10601" s="26" t="s">
        <v>4415</v>
      </c>
    </row>
    <row r="10602" spans="1:1" x14ac:dyDescent="0.2">
      <c r="A10602" s="27" t="s">
        <v>4415</v>
      </c>
    </row>
    <row r="10603" spans="1:1" x14ac:dyDescent="0.2">
      <c r="A10603" s="28" t="s">
        <v>4415</v>
      </c>
    </row>
    <row r="10604" spans="1:1" x14ac:dyDescent="0.2">
      <c r="A10604" s="12" t="s">
        <v>3438</v>
      </c>
    </row>
    <row r="10605" spans="1:1" x14ac:dyDescent="0.2">
      <c r="A10605" s="25" t="s">
        <v>4415</v>
      </c>
    </row>
    <row r="10606" spans="1:1" x14ac:dyDescent="0.2">
      <c r="A10606" s="26" t="s">
        <v>4415</v>
      </c>
    </row>
    <row r="10607" spans="1:1" x14ac:dyDescent="0.2">
      <c r="A10607" s="27" t="s">
        <v>4415</v>
      </c>
    </row>
    <row r="10608" spans="1:1" x14ac:dyDescent="0.2">
      <c r="A10608" s="28" t="s">
        <v>4415</v>
      </c>
    </row>
    <row r="10609" spans="1:1" x14ac:dyDescent="0.2">
      <c r="A10609" s="12" t="s">
        <v>3439</v>
      </c>
    </row>
    <row r="10610" spans="1:1" x14ac:dyDescent="0.2">
      <c r="A10610" s="25" t="s">
        <v>4415</v>
      </c>
    </row>
    <row r="10611" spans="1:1" x14ac:dyDescent="0.2">
      <c r="A10611" s="26" t="s">
        <v>4415</v>
      </c>
    </row>
    <row r="10612" spans="1:1" x14ac:dyDescent="0.2">
      <c r="A10612" s="27" t="s">
        <v>4415</v>
      </c>
    </row>
    <row r="10613" spans="1:1" x14ac:dyDescent="0.2">
      <c r="A10613" s="28" t="s">
        <v>4415</v>
      </c>
    </row>
    <row r="10614" spans="1:1" x14ac:dyDescent="0.2">
      <c r="A10614" s="12" t="s">
        <v>3440</v>
      </c>
    </row>
    <row r="10615" spans="1:1" x14ac:dyDescent="0.2">
      <c r="A10615" s="25" t="s">
        <v>4415</v>
      </c>
    </row>
    <row r="10616" spans="1:1" x14ac:dyDescent="0.2">
      <c r="A10616" s="26" t="s">
        <v>4415</v>
      </c>
    </row>
    <row r="10617" spans="1:1" x14ac:dyDescent="0.2">
      <c r="A10617" s="27" t="s">
        <v>4415</v>
      </c>
    </row>
    <row r="10618" spans="1:1" x14ac:dyDescent="0.2">
      <c r="A10618" s="28" t="s">
        <v>4415</v>
      </c>
    </row>
    <row r="10619" spans="1:1" x14ac:dyDescent="0.2">
      <c r="A10619" s="12" t="s">
        <v>3441</v>
      </c>
    </row>
    <row r="10620" spans="1:1" x14ac:dyDescent="0.2">
      <c r="A10620" s="25" t="s">
        <v>4415</v>
      </c>
    </row>
    <row r="10621" spans="1:1" x14ac:dyDescent="0.2">
      <c r="A10621" s="26" t="s">
        <v>4415</v>
      </c>
    </row>
    <row r="10622" spans="1:1" x14ac:dyDescent="0.2">
      <c r="A10622" s="27" t="s">
        <v>4415</v>
      </c>
    </row>
    <row r="10623" spans="1:1" x14ac:dyDescent="0.2">
      <c r="A10623" s="28" t="s">
        <v>4415</v>
      </c>
    </row>
    <row r="10624" spans="1:1" x14ac:dyDescent="0.2">
      <c r="A10624" s="12" t="s">
        <v>3442</v>
      </c>
    </row>
    <row r="10625" spans="1:1" x14ac:dyDescent="0.2">
      <c r="A10625" s="25" t="s">
        <v>4415</v>
      </c>
    </row>
    <row r="10626" spans="1:1" x14ac:dyDescent="0.2">
      <c r="A10626" s="26" t="s">
        <v>4415</v>
      </c>
    </row>
    <row r="10627" spans="1:1" x14ac:dyDescent="0.2">
      <c r="A10627" s="27" t="s">
        <v>4415</v>
      </c>
    </row>
    <row r="10628" spans="1:1" x14ac:dyDescent="0.2">
      <c r="A10628" s="28" t="s">
        <v>4415</v>
      </c>
    </row>
    <row r="10629" spans="1:1" x14ac:dyDescent="0.2">
      <c r="A10629" s="12" t="s">
        <v>3443</v>
      </c>
    </row>
    <row r="10630" spans="1:1" x14ac:dyDescent="0.2">
      <c r="A10630" s="25" t="s">
        <v>4415</v>
      </c>
    </row>
    <row r="10631" spans="1:1" x14ac:dyDescent="0.2">
      <c r="A10631" s="26" t="s">
        <v>4415</v>
      </c>
    </row>
    <row r="10632" spans="1:1" x14ac:dyDescent="0.2">
      <c r="A10632" s="27" t="s">
        <v>4415</v>
      </c>
    </row>
    <row r="10633" spans="1:1" x14ac:dyDescent="0.2">
      <c r="A10633" s="28" t="s">
        <v>4415</v>
      </c>
    </row>
    <row r="10634" spans="1:1" x14ac:dyDescent="0.2">
      <c r="A10634" s="12" t="s">
        <v>3444</v>
      </c>
    </row>
    <row r="10635" spans="1:1" x14ac:dyDescent="0.2">
      <c r="A10635" s="25" t="s">
        <v>4415</v>
      </c>
    </row>
    <row r="10636" spans="1:1" x14ac:dyDescent="0.2">
      <c r="A10636" s="26" t="s">
        <v>4415</v>
      </c>
    </row>
    <row r="10637" spans="1:1" x14ac:dyDescent="0.2">
      <c r="A10637" s="27" t="s">
        <v>4415</v>
      </c>
    </row>
    <row r="10638" spans="1:1" x14ac:dyDescent="0.2">
      <c r="A10638" s="28" t="s">
        <v>4415</v>
      </c>
    </row>
    <row r="10639" spans="1:1" x14ac:dyDescent="0.2">
      <c r="A10639" s="12" t="s">
        <v>3445</v>
      </c>
    </row>
    <row r="10640" spans="1:1" x14ac:dyDescent="0.2">
      <c r="A10640" s="25" t="s">
        <v>4415</v>
      </c>
    </row>
    <row r="10641" spans="1:1" x14ac:dyDescent="0.2">
      <c r="A10641" s="26" t="s">
        <v>4415</v>
      </c>
    </row>
    <row r="10642" spans="1:1" x14ac:dyDescent="0.2">
      <c r="A10642" s="27" t="s">
        <v>4415</v>
      </c>
    </row>
    <row r="10643" spans="1:1" x14ac:dyDescent="0.2">
      <c r="A10643" s="28" t="s">
        <v>4415</v>
      </c>
    </row>
    <row r="10644" spans="1:1" x14ac:dyDescent="0.2">
      <c r="A10644" s="12" t="s">
        <v>3446</v>
      </c>
    </row>
    <row r="10645" spans="1:1" x14ac:dyDescent="0.2">
      <c r="A10645" s="25" t="s">
        <v>4415</v>
      </c>
    </row>
    <row r="10646" spans="1:1" x14ac:dyDescent="0.2">
      <c r="A10646" s="26" t="s">
        <v>4415</v>
      </c>
    </row>
    <row r="10647" spans="1:1" x14ac:dyDescent="0.2">
      <c r="A10647" s="27" t="s">
        <v>4415</v>
      </c>
    </row>
    <row r="10648" spans="1:1" x14ac:dyDescent="0.2">
      <c r="A10648" s="28" t="s">
        <v>4415</v>
      </c>
    </row>
    <row r="10649" spans="1:1" x14ac:dyDescent="0.2">
      <c r="A10649" s="12" t="s">
        <v>3447</v>
      </c>
    </row>
    <row r="10650" spans="1:1" x14ac:dyDescent="0.2">
      <c r="A10650" s="25" t="s">
        <v>4415</v>
      </c>
    </row>
    <row r="10651" spans="1:1" x14ac:dyDescent="0.2">
      <c r="A10651" s="26" t="s">
        <v>4415</v>
      </c>
    </row>
    <row r="10652" spans="1:1" x14ac:dyDescent="0.2">
      <c r="A10652" s="27" t="s">
        <v>4415</v>
      </c>
    </row>
    <row r="10653" spans="1:1" x14ac:dyDescent="0.2">
      <c r="A10653" s="28" t="s">
        <v>4415</v>
      </c>
    </row>
    <row r="10654" spans="1:1" x14ac:dyDescent="0.2">
      <c r="A10654" s="12" t="s">
        <v>3448</v>
      </c>
    </row>
    <row r="10655" spans="1:1" x14ac:dyDescent="0.2">
      <c r="A10655" s="25" t="s">
        <v>4415</v>
      </c>
    </row>
    <row r="10656" spans="1:1" x14ac:dyDescent="0.2">
      <c r="A10656" s="26" t="s">
        <v>4415</v>
      </c>
    </row>
    <row r="10657" spans="1:1" x14ac:dyDescent="0.2">
      <c r="A10657" s="27" t="s">
        <v>4415</v>
      </c>
    </row>
    <row r="10658" spans="1:1" x14ac:dyDescent="0.2">
      <c r="A10658" s="28" t="s">
        <v>4415</v>
      </c>
    </row>
    <row r="10659" spans="1:1" x14ac:dyDescent="0.2">
      <c r="A10659" s="12" t="s">
        <v>3449</v>
      </c>
    </row>
    <row r="10660" spans="1:1" x14ac:dyDescent="0.2">
      <c r="A10660" s="25" t="s">
        <v>4415</v>
      </c>
    </row>
    <row r="10661" spans="1:1" x14ac:dyDescent="0.2">
      <c r="A10661" s="26" t="s">
        <v>4415</v>
      </c>
    </row>
    <row r="10662" spans="1:1" x14ac:dyDescent="0.2">
      <c r="A10662" s="27" t="s">
        <v>4415</v>
      </c>
    </row>
    <row r="10663" spans="1:1" x14ac:dyDescent="0.2">
      <c r="A10663" s="28" t="s">
        <v>4415</v>
      </c>
    </row>
    <row r="10664" spans="1:1" x14ac:dyDescent="0.2">
      <c r="A10664" s="12" t="s">
        <v>3450</v>
      </c>
    </row>
    <row r="10665" spans="1:1" x14ac:dyDescent="0.2">
      <c r="A10665" s="25" t="s">
        <v>4415</v>
      </c>
    </row>
    <row r="10666" spans="1:1" x14ac:dyDescent="0.2">
      <c r="A10666" s="26" t="s">
        <v>4415</v>
      </c>
    </row>
    <row r="10667" spans="1:1" x14ac:dyDescent="0.2">
      <c r="A10667" s="27" t="s">
        <v>4415</v>
      </c>
    </row>
    <row r="10668" spans="1:1" x14ac:dyDescent="0.2">
      <c r="A10668" s="28" t="s">
        <v>4415</v>
      </c>
    </row>
    <row r="10669" spans="1:1" x14ac:dyDescent="0.2">
      <c r="A10669" s="12" t="s">
        <v>3452</v>
      </c>
    </row>
    <row r="10670" spans="1:1" x14ac:dyDescent="0.2">
      <c r="A10670" s="25" t="s">
        <v>4415</v>
      </c>
    </row>
    <row r="10671" spans="1:1" x14ac:dyDescent="0.2">
      <c r="A10671" s="26" t="s">
        <v>4415</v>
      </c>
    </row>
    <row r="10672" spans="1:1" x14ac:dyDescent="0.2">
      <c r="A10672" s="27" t="s">
        <v>4415</v>
      </c>
    </row>
    <row r="10673" spans="1:1" x14ac:dyDescent="0.2">
      <c r="A10673" s="28" t="s">
        <v>4415</v>
      </c>
    </row>
    <row r="10674" spans="1:1" x14ac:dyDescent="0.2">
      <c r="A10674" s="12" t="s">
        <v>3453</v>
      </c>
    </row>
    <row r="10675" spans="1:1" x14ac:dyDescent="0.2">
      <c r="A10675" s="25" t="s">
        <v>4415</v>
      </c>
    </row>
    <row r="10676" spans="1:1" x14ac:dyDescent="0.2">
      <c r="A10676" s="26" t="s">
        <v>4415</v>
      </c>
    </row>
    <row r="10677" spans="1:1" x14ac:dyDescent="0.2">
      <c r="A10677" s="27" t="s">
        <v>4415</v>
      </c>
    </row>
    <row r="10678" spans="1:1" x14ac:dyDescent="0.2">
      <c r="A10678" s="28" t="s">
        <v>4415</v>
      </c>
    </row>
    <row r="10679" spans="1:1" x14ac:dyDescent="0.2">
      <c r="A10679" s="12" t="s">
        <v>3454</v>
      </c>
    </row>
    <row r="10680" spans="1:1" x14ac:dyDescent="0.2">
      <c r="A10680" s="25" t="s">
        <v>4415</v>
      </c>
    </row>
    <row r="10681" spans="1:1" x14ac:dyDescent="0.2">
      <c r="A10681" s="26" t="s">
        <v>4415</v>
      </c>
    </row>
    <row r="10682" spans="1:1" x14ac:dyDescent="0.2">
      <c r="A10682" s="27" t="s">
        <v>4415</v>
      </c>
    </row>
    <row r="10683" spans="1:1" x14ac:dyDescent="0.2">
      <c r="A10683" s="28" t="s">
        <v>4415</v>
      </c>
    </row>
    <row r="10684" spans="1:1" x14ac:dyDescent="0.2">
      <c r="A10684" s="12" t="s">
        <v>3455</v>
      </c>
    </row>
    <row r="10685" spans="1:1" x14ac:dyDescent="0.2">
      <c r="A10685" s="25" t="s">
        <v>4415</v>
      </c>
    </row>
    <row r="10686" spans="1:1" x14ac:dyDescent="0.2">
      <c r="A10686" s="26" t="s">
        <v>4415</v>
      </c>
    </row>
    <row r="10687" spans="1:1" x14ac:dyDescent="0.2">
      <c r="A10687" s="27" t="s">
        <v>4415</v>
      </c>
    </row>
    <row r="10688" spans="1:1" x14ac:dyDescent="0.2">
      <c r="A10688" s="28" t="s">
        <v>4415</v>
      </c>
    </row>
    <row r="10689" spans="1:1" x14ac:dyDescent="0.2">
      <c r="A10689" s="12" t="s">
        <v>3456</v>
      </c>
    </row>
    <row r="10690" spans="1:1" x14ac:dyDescent="0.2">
      <c r="A10690" s="25" t="s">
        <v>4415</v>
      </c>
    </row>
    <row r="10691" spans="1:1" x14ac:dyDescent="0.2">
      <c r="A10691" s="26" t="s">
        <v>4415</v>
      </c>
    </row>
    <row r="10692" spans="1:1" x14ac:dyDescent="0.2">
      <c r="A10692" s="27" t="s">
        <v>4415</v>
      </c>
    </row>
    <row r="10693" spans="1:1" x14ac:dyDescent="0.2">
      <c r="A10693" s="28" t="s">
        <v>4415</v>
      </c>
    </row>
    <row r="10694" spans="1:1" x14ac:dyDescent="0.2">
      <c r="A10694" s="12" t="s">
        <v>3457</v>
      </c>
    </row>
    <row r="10695" spans="1:1" x14ac:dyDescent="0.2">
      <c r="A10695" s="25" t="s">
        <v>4415</v>
      </c>
    </row>
    <row r="10696" spans="1:1" x14ac:dyDescent="0.2">
      <c r="A10696" s="26" t="s">
        <v>4415</v>
      </c>
    </row>
    <row r="10697" spans="1:1" x14ac:dyDescent="0.2">
      <c r="A10697" s="27" t="s">
        <v>4415</v>
      </c>
    </row>
    <row r="10698" spans="1:1" x14ac:dyDescent="0.2">
      <c r="A10698" s="28" t="s">
        <v>4415</v>
      </c>
    </row>
    <row r="10699" spans="1:1" x14ac:dyDescent="0.2">
      <c r="A10699" s="12" t="s">
        <v>3458</v>
      </c>
    </row>
    <row r="10700" spans="1:1" x14ac:dyDescent="0.2">
      <c r="A10700" s="25" t="s">
        <v>4415</v>
      </c>
    </row>
    <row r="10701" spans="1:1" x14ac:dyDescent="0.2">
      <c r="A10701" s="26" t="s">
        <v>4415</v>
      </c>
    </row>
    <row r="10702" spans="1:1" x14ac:dyDescent="0.2">
      <c r="A10702" s="27" t="s">
        <v>4415</v>
      </c>
    </row>
    <row r="10703" spans="1:1" x14ac:dyDescent="0.2">
      <c r="A10703" s="28" t="s">
        <v>4415</v>
      </c>
    </row>
    <row r="10704" spans="1:1" x14ac:dyDescent="0.2">
      <c r="A10704" s="12" t="s">
        <v>3459</v>
      </c>
    </row>
    <row r="10705" spans="1:1" x14ac:dyDescent="0.2">
      <c r="A10705" s="25" t="s">
        <v>4415</v>
      </c>
    </row>
    <row r="10706" spans="1:1" x14ac:dyDescent="0.2">
      <c r="A10706" s="26" t="s">
        <v>4415</v>
      </c>
    </row>
    <row r="10707" spans="1:1" x14ac:dyDescent="0.2">
      <c r="A10707" s="27" t="s">
        <v>4415</v>
      </c>
    </row>
    <row r="10708" spans="1:1" x14ac:dyDescent="0.2">
      <c r="A10708" s="28" t="s">
        <v>4415</v>
      </c>
    </row>
    <row r="10709" spans="1:1" x14ac:dyDescent="0.2">
      <c r="A10709" s="12" t="s">
        <v>3460</v>
      </c>
    </row>
    <row r="10710" spans="1:1" x14ac:dyDescent="0.2">
      <c r="A10710" s="25" t="s">
        <v>4415</v>
      </c>
    </row>
    <row r="10711" spans="1:1" x14ac:dyDescent="0.2">
      <c r="A10711" s="26" t="s">
        <v>4415</v>
      </c>
    </row>
    <row r="10712" spans="1:1" x14ac:dyDescent="0.2">
      <c r="A10712" s="27" t="s">
        <v>4415</v>
      </c>
    </row>
    <row r="10713" spans="1:1" x14ac:dyDescent="0.2">
      <c r="A10713" s="28" t="s">
        <v>4415</v>
      </c>
    </row>
    <row r="10714" spans="1:1" x14ac:dyDescent="0.2">
      <c r="A10714" s="12" t="s">
        <v>3461</v>
      </c>
    </row>
    <row r="10715" spans="1:1" x14ac:dyDescent="0.2">
      <c r="A10715" s="25" t="s">
        <v>4415</v>
      </c>
    </row>
    <row r="10716" spans="1:1" x14ac:dyDescent="0.2">
      <c r="A10716" s="26" t="s">
        <v>4415</v>
      </c>
    </row>
    <row r="10717" spans="1:1" x14ac:dyDescent="0.2">
      <c r="A10717" s="27" t="s">
        <v>4415</v>
      </c>
    </row>
    <row r="10718" spans="1:1" x14ac:dyDescent="0.2">
      <c r="A10718" s="28" t="s">
        <v>4415</v>
      </c>
    </row>
    <row r="10719" spans="1:1" x14ac:dyDescent="0.2">
      <c r="A10719" s="12" t="s">
        <v>3462</v>
      </c>
    </row>
    <row r="10720" spans="1:1" x14ac:dyDescent="0.2">
      <c r="A10720" s="25" t="s">
        <v>4415</v>
      </c>
    </row>
    <row r="10721" spans="1:1" x14ac:dyDescent="0.2">
      <c r="A10721" s="26" t="s">
        <v>4415</v>
      </c>
    </row>
    <row r="10722" spans="1:1" x14ac:dyDescent="0.2">
      <c r="A10722" s="27" t="s">
        <v>4415</v>
      </c>
    </row>
    <row r="10723" spans="1:1" x14ac:dyDescent="0.2">
      <c r="A10723" s="28" t="s">
        <v>4415</v>
      </c>
    </row>
    <row r="10724" spans="1:1" x14ac:dyDescent="0.2">
      <c r="A10724" s="12" t="s">
        <v>3463</v>
      </c>
    </row>
    <row r="10725" spans="1:1" x14ac:dyDescent="0.2">
      <c r="A10725" s="25" t="s">
        <v>4415</v>
      </c>
    </row>
    <row r="10726" spans="1:1" x14ac:dyDescent="0.2">
      <c r="A10726" s="26" t="s">
        <v>4415</v>
      </c>
    </row>
    <row r="10727" spans="1:1" x14ac:dyDescent="0.2">
      <c r="A10727" s="27" t="s">
        <v>4415</v>
      </c>
    </row>
    <row r="10728" spans="1:1" x14ac:dyDescent="0.2">
      <c r="A10728" s="28" t="s">
        <v>4415</v>
      </c>
    </row>
    <row r="10729" spans="1:1" x14ac:dyDescent="0.2">
      <c r="A10729" s="12" t="s">
        <v>3464</v>
      </c>
    </row>
    <row r="10730" spans="1:1" x14ac:dyDescent="0.2">
      <c r="A10730" s="25" t="s">
        <v>4415</v>
      </c>
    </row>
    <row r="10731" spans="1:1" x14ac:dyDescent="0.2">
      <c r="A10731" s="26" t="s">
        <v>4415</v>
      </c>
    </row>
    <row r="10732" spans="1:1" x14ac:dyDescent="0.2">
      <c r="A10732" s="27" t="s">
        <v>4415</v>
      </c>
    </row>
    <row r="10733" spans="1:1" x14ac:dyDescent="0.2">
      <c r="A10733" s="28" t="s">
        <v>4415</v>
      </c>
    </row>
    <row r="10734" spans="1:1" x14ac:dyDescent="0.2">
      <c r="A10734" s="12" t="s">
        <v>3465</v>
      </c>
    </row>
    <row r="10735" spans="1:1" x14ac:dyDescent="0.2">
      <c r="A10735" s="25" t="s">
        <v>4415</v>
      </c>
    </row>
    <row r="10736" spans="1:1" x14ac:dyDescent="0.2">
      <c r="A10736" s="26" t="s">
        <v>4415</v>
      </c>
    </row>
    <row r="10737" spans="1:1" x14ac:dyDescent="0.2">
      <c r="A10737" s="27" t="s">
        <v>4415</v>
      </c>
    </row>
    <row r="10738" spans="1:1" x14ac:dyDescent="0.2">
      <c r="A10738" s="28" t="s">
        <v>4415</v>
      </c>
    </row>
    <row r="10739" spans="1:1" x14ac:dyDescent="0.2">
      <c r="A10739" s="12" t="s">
        <v>3466</v>
      </c>
    </row>
    <row r="10740" spans="1:1" x14ac:dyDescent="0.2">
      <c r="A10740" s="25" t="s">
        <v>4415</v>
      </c>
    </row>
    <row r="10741" spans="1:1" x14ac:dyDescent="0.2">
      <c r="A10741" s="26" t="s">
        <v>4415</v>
      </c>
    </row>
    <row r="10742" spans="1:1" x14ac:dyDescent="0.2">
      <c r="A10742" s="27" t="s">
        <v>4415</v>
      </c>
    </row>
    <row r="10743" spans="1:1" x14ac:dyDescent="0.2">
      <c r="A10743" s="28" t="s">
        <v>4415</v>
      </c>
    </row>
    <row r="10744" spans="1:1" x14ac:dyDescent="0.2">
      <c r="A10744" s="12" t="s">
        <v>3467</v>
      </c>
    </row>
    <row r="10745" spans="1:1" x14ac:dyDescent="0.2">
      <c r="A10745" s="25" t="s">
        <v>4415</v>
      </c>
    </row>
    <row r="10746" spans="1:1" x14ac:dyDescent="0.2">
      <c r="A10746" s="26" t="s">
        <v>4415</v>
      </c>
    </row>
    <row r="10747" spans="1:1" x14ac:dyDescent="0.2">
      <c r="A10747" s="27" t="s">
        <v>4415</v>
      </c>
    </row>
    <row r="10748" spans="1:1" x14ac:dyDescent="0.2">
      <c r="A10748" s="28" t="s">
        <v>4415</v>
      </c>
    </row>
    <row r="10749" spans="1:1" x14ac:dyDescent="0.2">
      <c r="A10749" s="12" t="s">
        <v>3468</v>
      </c>
    </row>
    <row r="10750" spans="1:1" x14ac:dyDescent="0.2">
      <c r="A10750" s="25" t="s">
        <v>4415</v>
      </c>
    </row>
    <row r="10751" spans="1:1" x14ac:dyDescent="0.2">
      <c r="A10751" s="26" t="s">
        <v>4415</v>
      </c>
    </row>
    <row r="10752" spans="1:1" x14ac:dyDescent="0.2">
      <c r="A10752" s="27" t="s">
        <v>4415</v>
      </c>
    </row>
    <row r="10753" spans="1:1" x14ac:dyDescent="0.2">
      <c r="A10753" s="28" t="s">
        <v>4415</v>
      </c>
    </row>
    <row r="10754" spans="1:1" x14ac:dyDescent="0.2">
      <c r="A10754" s="12" t="s">
        <v>3469</v>
      </c>
    </row>
    <row r="10755" spans="1:1" x14ac:dyDescent="0.2">
      <c r="A10755" s="25">
        <v>180191408</v>
      </c>
    </row>
    <row r="10756" spans="1:1" x14ac:dyDescent="0.2">
      <c r="A10756" s="26" t="s">
        <v>5272</v>
      </c>
    </row>
    <row r="10757" spans="1:1" x14ac:dyDescent="0.2">
      <c r="A10757" s="27" t="s">
        <v>379</v>
      </c>
    </row>
    <row r="10758" spans="1:1" x14ac:dyDescent="0.2">
      <c r="A10758" s="28" t="s">
        <v>19</v>
      </c>
    </row>
    <row r="10759" spans="1:1" x14ac:dyDescent="0.2">
      <c r="A10759" s="25" t="s">
        <v>4415</v>
      </c>
    </row>
    <row r="10760" spans="1:1" x14ac:dyDescent="0.2">
      <c r="A10760" s="26" t="s">
        <v>4415</v>
      </c>
    </row>
    <row r="10761" spans="1:1" x14ac:dyDescent="0.2">
      <c r="A10761" s="27" t="s">
        <v>4415</v>
      </c>
    </row>
    <row r="10762" spans="1:1" x14ac:dyDescent="0.2">
      <c r="A10762" s="28" t="s">
        <v>4415</v>
      </c>
    </row>
    <row r="10763" spans="1:1" x14ac:dyDescent="0.2">
      <c r="A10763" s="12" t="s">
        <v>3470</v>
      </c>
    </row>
    <row r="10764" spans="1:1" x14ac:dyDescent="0.2">
      <c r="A10764" s="25" t="s">
        <v>4415</v>
      </c>
    </row>
    <row r="10765" spans="1:1" x14ac:dyDescent="0.2">
      <c r="A10765" s="26" t="s">
        <v>4415</v>
      </c>
    </row>
    <row r="10766" spans="1:1" x14ac:dyDescent="0.2">
      <c r="A10766" s="27" t="s">
        <v>4415</v>
      </c>
    </row>
    <row r="10767" spans="1:1" x14ac:dyDescent="0.2">
      <c r="A10767" s="28" t="s">
        <v>4415</v>
      </c>
    </row>
    <row r="10768" spans="1:1" x14ac:dyDescent="0.2">
      <c r="A10768" s="12" t="s">
        <v>3471</v>
      </c>
    </row>
    <row r="10769" spans="1:1" x14ac:dyDescent="0.2">
      <c r="A10769" s="25" t="s">
        <v>4415</v>
      </c>
    </row>
    <row r="10770" spans="1:1" x14ac:dyDescent="0.2">
      <c r="A10770" s="26" t="s">
        <v>4415</v>
      </c>
    </row>
    <row r="10771" spans="1:1" x14ac:dyDescent="0.2">
      <c r="A10771" s="27" t="s">
        <v>4415</v>
      </c>
    </row>
    <row r="10772" spans="1:1" x14ac:dyDescent="0.2">
      <c r="A10772" s="28" t="s">
        <v>4415</v>
      </c>
    </row>
    <row r="10773" spans="1:1" x14ac:dyDescent="0.2">
      <c r="A10773" s="12" t="s">
        <v>3472</v>
      </c>
    </row>
    <row r="10774" spans="1:1" x14ac:dyDescent="0.2">
      <c r="A10774" s="25" t="s">
        <v>4415</v>
      </c>
    </row>
    <row r="10775" spans="1:1" x14ac:dyDescent="0.2">
      <c r="A10775" s="26" t="s">
        <v>4415</v>
      </c>
    </row>
    <row r="10776" spans="1:1" x14ac:dyDescent="0.2">
      <c r="A10776" s="27" t="s">
        <v>4415</v>
      </c>
    </row>
    <row r="10777" spans="1:1" x14ac:dyDescent="0.2">
      <c r="A10777" s="28" t="s">
        <v>4415</v>
      </c>
    </row>
    <row r="10778" spans="1:1" x14ac:dyDescent="0.2">
      <c r="A10778" s="12" t="s">
        <v>3473</v>
      </c>
    </row>
    <row r="10779" spans="1:1" x14ac:dyDescent="0.2">
      <c r="A10779" s="25" t="s">
        <v>4415</v>
      </c>
    </row>
    <row r="10780" spans="1:1" x14ac:dyDescent="0.2">
      <c r="A10780" s="26" t="s">
        <v>4415</v>
      </c>
    </row>
    <row r="10781" spans="1:1" x14ac:dyDescent="0.2">
      <c r="A10781" s="27" t="s">
        <v>4415</v>
      </c>
    </row>
    <row r="10782" spans="1:1" x14ac:dyDescent="0.2">
      <c r="A10782" s="28" t="s">
        <v>4415</v>
      </c>
    </row>
    <row r="10783" spans="1:1" x14ac:dyDescent="0.2">
      <c r="A10783" s="12" t="s">
        <v>3474</v>
      </c>
    </row>
    <row r="10784" spans="1:1" x14ac:dyDescent="0.2">
      <c r="A10784" s="25" t="s">
        <v>4415</v>
      </c>
    </row>
    <row r="10785" spans="1:1" x14ac:dyDescent="0.2">
      <c r="A10785" s="26" t="s">
        <v>4415</v>
      </c>
    </row>
    <row r="10786" spans="1:1" x14ac:dyDescent="0.2">
      <c r="A10786" s="27" t="s">
        <v>4415</v>
      </c>
    </row>
    <row r="10787" spans="1:1" x14ac:dyDescent="0.2">
      <c r="A10787" s="28" t="s">
        <v>4415</v>
      </c>
    </row>
    <row r="10788" spans="1:1" x14ac:dyDescent="0.2">
      <c r="A10788" s="12" t="s">
        <v>3475</v>
      </c>
    </row>
    <row r="10789" spans="1:1" x14ac:dyDescent="0.2">
      <c r="A10789" s="25" t="s">
        <v>4415</v>
      </c>
    </row>
    <row r="10790" spans="1:1" x14ac:dyDescent="0.2">
      <c r="A10790" s="26" t="s">
        <v>4415</v>
      </c>
    </row>
    <row r="10791" spans="1:1" x14ac:dyDescent="0.2">
      <c r="A10791" s="27" t="s">
        <v>4415</v>
      </c>
    </row>
    <row r="10792" spans="1:1" x14ac:dyDescent="0.2">
      <c r="A10792" s="28" t="s">
        <v>4415</v>
      </c>
    </row>
    <row r="10793" spans="1:1" x14ac:dyDescent="0.2">
      <c r="A10793" s="12" t="s">
        <v>3476</v>
      </c>
    </row>
    <row r="10794" spans="1:1" x14ac:dyDescent="0.2">
      <c r="A10794" s="25" t="s">
        <v>4415</v>
      </c>
    </row>
    <row r="10795" spans="1:1" x14ac:dyDescent="0.2">
      <c r="A10795" s="26" t="s">
        <v>4415</v>
      </c>
    </row>
    <row r="10796" spans="1:1" x14ac:dyDescent="0.2">
      <c r="A10796" s="27" t="s">
        <v>4415</v>
      </c>
    </row>
    <row r="10797" spans="1:1" x14ac:dyDescent="0.2">
      <c r="A10797" s="28" t="s">
        <v>4415</v>
      </c>
    </row>
    <row r="10798" spans="1:1" x14ac:dyDescent="0.2">
      <c r="A10798" s="12" t="s">
        <v>3477</v>
      </c>
    </row>
    <row r="10799" spans="1:1" x14ac:dyDescent="0.2">
      <c r="A10799" s="25" t="s">
        <v>4415</v>
      </c>
    </row>
    <row r="10800" spans="1:1" x14ac:dyDescent="0.2">
      <c r="A10800" s="26" t="s">
        <v>4415</v>
      </c>
    </row>
    <row r="10801" spans="1:1" x14ac:dyDescent="0.2">
      <c r="A10801" s="27" t="s">
        <v>4415</v>
      </c>
    </row>
    <row r="10802" spans="1:1" x14ac:dyDescent="0.2">
      <c r="A10802" s="28" t="s">
        <v>4415</v>
      </c>
    </row>
    <row r="10803" spans="1:1" x14ac:dyDescent="0.2">
      <c r="A10803" s="12" t="s">
        <v>3478</v>
      </c>
    </row>
    <row r="10804" spans="1:1" x14ac:dyDescent="0.2">
      <c r="A10804" s="25" t="s">
        <v>4415</v>
      </c>
    </row>
    <row r="10805" spans="1:1" x14ac:dyDescent="0.2">
      <c r="A10805" s="26" t="s">
        <v>4415</v>
      </c>
    </row>
    <row r="10806" spans="1:1" x14ac:dyDescent="0.2">
      <c r="A10806" s="27" t="s">
        <v>4415</v>
      </c>
    </row>
    <row r="10807" spans="1:1" x14ac:dyDescent="0.2">
      <c r="A10807" s="28" t="s">
        <v>4415</v>
      </c>
    </row>
    <row r="10808" spans="1:1" x14ac:dyDescent="0.2">
      <c r="A10808" s="12" t="s">
        <v>3479</v>
      </c>
    </row>
    <row r="10809" spans="1:1" x14ac:dyDescent="0.2">
      <c r="A10809" s="25" t="s">
        <v>4415</v>
      </c>
    </row>
    <row r="10810" spans="1:1" x14ac:dyDescent="0.2">
      <c r="A10810" s="26" t="s">
        <v>4415</v>
      </c>
    </row>
    <row r="10811" spans="1:1" x14ac:dyDescent="0.2">
      <c r="A10811" s="27" t="s">
        <v>4415</v>
      </c>
    </row>
    <row r="10812" spans="1:1" x14ac:dyDescent="0.2">
      <c r="A10812" s="28" t="s">
        <v>4415</v>
      </c>
    </row>
    <row r="10813" spans="1:1" x14ac:dyDescent="0.2">
      <c r="A10813" s="12" t="s">
        <v>3480</v>
      </c>
    </row>
    <row r="10814" spans="1:1" x14ac:dyDescent="0.2">
      <c r="A10814" s="25" t="s">
        <v>4415</v>
      </c>
    </row>
    <row r="10815" spans="1:1" x14ac:dyDescent="0.2">
      <c r="A10815" s="26" t="s">
        <v>4415</v>
      </c>
    </row>
    <row r="10816" spans="1:1" x14ac:dyDescent="0.2">
      <c r="A10816" s="27" t="s">
        <v>4415</v>
      </c>
    </row>
    <row r="10817" spans="1:1" x14ac:dyDescent="0.2">
      <c r="A10817" s="28" t="s">
        <v>4415</v>
      </c>
    </row>
    <row r="10818" spans="1:1" x14ac:dyDescent="0.2">
      <c r="A10818" s="12" t="s">
        <v>3481</v>
      </c>
    </row>
    <row r="10819" spans="1:1" x14ac:dyDescent="0.2">
      <c r="A10819" s="25" t="s">
        <v>4415</v>
      </c>
    </row>
    <row r="10820" spans="1:1" x14ac:dyDescent="0.2">
      <c r="A10820" s="26" t="s">
        <v>4415</v>
      </c>
    </row>
    <row r="10821" spans="1:1" x14ac:dyDescent="0.2">
      <c r="A10821" s="27" t="s">
        <v>4415</v>
      </c>
    </row>
    <row r="10822" spans="1:1" x14ac:dyDescent="0.2">
      <c r="A10822" s="28" t="s">
        <v>4415</v>
      </c>
    </row>
    <row r="10823" spans="1:1" x14ac:dyDescent="0.2">
      <c r="A10823" s="12" t="s">
        <v>3482</v>
      </c>
    </row>
    <row r="10824" spans="1:1" x14ac:dyDescent="0.2">
      <c r="A10824" s="25" t="s">
        <v>4415</v>
      </c>
    </row>
    <row r="10825" spans="1:1" x14ac:dyDescent="0.2">
      <c r="A10825" s="26" t="s">
        <v>4415</v>
      </c>
    </row>
    <row r="10826" spans="1:1" x14ac:dyDescent="0.2">
      <c r="A10826" s="27" t="s">
        <v>4415</v>
      </c>
    </row>
    <row r="10827" spans="1:1" x14ac:dyDescent="0.2">
      <c r="A10827" s="28" t="s">
        <v>4415</v>
      </c>
    </row>
    <row r="10828" spans="1:1" x14ac:dyDescent="0.2">
      <c r="A10828" s="12" t="s">
        <v>3483</v>
      </c>
    </row>
    <row r="10829" spans="1:1" x14ac:dyDescent="0.2">
      <c r="A10829" s="25" t="s">
        <v>4415</v>
      </c>
    </row>
    <row r="10830" spans="1:1" x14ac:dyDescent="0.2">
      <c r="A10830" s="26" t="s">
        <v>4415</v>
      </c>
    </row>
    <row r="10831" spans="1:1" x14ac:dyDescent="0.2">
      <c r="A10831" s="27" t="s">
        <v>4415</v>
      </c>
    </row>
    <row r="10832" spans="1:1" x14ac:dyDescent="0.2">
      <c r="A10832" s="28" t="s">
        <v>4415</v>
      </c>
    </row>
    <row r="10833" spans="1:1" x14ac:dyDescent="0.2">
      <c r="A10833" s="12" t="s">
        <v>3484</v>
      </c>
    </row>
    <row r="10834" spans="1:1" x14ac:dyDescent="0.2">
      <c r="A10834" s="25" t="s">
        <v>4415</v>
      </c>
    </row>
    <row r="10835" spans="1:1" x14ac:dyDescent="0.2">
      <c r="A10835" s="26" t="s">
        <v>4415</v>
      </c>
    </row>
    <row r="10836" spans="1:1" x14ac:dyDescent="0.2">
      <c r="A10836" s="27" t="s">
        <v>4415</v>
      </c>
    </row>
    <row r="10837" spans="1:1" x14ac:dyDescent="0.2">
      <c r="A10837" s="28" t="s">
        <v>4415</v>
      </c>
    </row>
    <row r="10838" spans="1:1" x14ac:dyDescent="0.2">
      <c r="A10838" s="12" t="s">
        <v>3485</v>
      </c>
    </row>
    <row r="10839" spans="1:1" x14ac:dyDescent="0.2">
      <c r="A10839" s="25" t="s">
        <v>4415</v>
      </c>
    </row>
    <row r="10840" spans="1:1" x14ac:dyDescent="0.2">
      <c r="A10840" s="26" t="s">
        <v>4415</v>
      </c>
    </row>
    <row r="10841" spans="1:1" x14ac:dyDescent="0.2">
      <c r="A10841" s="27" t="s">
        <v>4415</v>
      </c>
    </row>
    <row r="10842" spans="1:1" x14ac:dyDescent="0.2">
      <c r="A10842" s="28" t="s">
        <v>4415</v>
      </c>
    </row>
    <row r="10843" spans="1:1" x14ac:dyDescent="0.2">
      <c r="A10843" s="12" t="s">
        <v>3486</v>
      </c>
    </row>
    <row r="10844" spans="1:1" x14ac:dyDescent="0.2">
      <c r="A10844" s="25" t="s">
        <v>4415</v>
      </c>
    </row>
    <row r="10845" spans="1:1" x14ac:dyDescent="0.2">
      <c r="A10845" s="26" t="s">
        <v>4415</v>
      </c>
    </row>
    <row r="10846" spans="1:1" x14ac:dyDescent="0.2">
      <c r="A10846" s="27" t="s">
        <v>4415</v>
      </c>
    </row>
    <row r="10847" spans="1:1" x14ac:dyDescent="0.2">
      <c r="A10847" s="28" t="s">
        <v>4415</v>
      </c>
    </row>
    <row r="10848" spans="1:1" x14ac:dyDescent="0.2">
      <c r="A10848" s="12" t="s">
        <v>3487</v>
      </c>
    </row>
    <row r="10849" spans="1:1" x14ac:dyDescent="0.2">
      <c r="A10849" s="25" t="s">
        <v>4415</v>
      </c>
    </row>
    <row r="10850" spans="1:1" x14ac:dyDescent="0.2">
      <c r="A10850" s="26" t="s">
        <v>4415</v>
      </c>
    </row>
    <row r="10851" spans="1:1" x14ac:dyDescent="0.2">
      <c r="A10851" s="27" t="s">
        <v>4415</v>
      </c>
    </row>
    <row r="10852" spans="1:1" x14ac:dyDescent="0.2">
      <c r="A10852" s="28" t="s">
        <v>4415</v>
      </c>
    </row>
    <row r="10853" spans="1:1" x14ac:dyDescent="0.2">
      <c r="A10853" s="12" t="s">
        <v>3488</v>
      </c>
    </row>
    <row r="10854" spans="1:1" x14ac:dyDescent="0.2">
      <c r="A10854" s="25" t="s">
        <v>4415</v>
      </c>
    </row>
    <row r="10855" spans="1:1" x14ac:dyDescent="0.2">
      <c r="A10855" s="26" t="s">
        <v>4415</v>
      </c>
    </row>
    <row r="10856" spans="1:1" x14ac:dyDescent="0.2">
      <c r="A10856" s="27" t="s">
        <v>4415</v>
      </c>
    </row>
    <row r="10857" spans="1:1" x14ac:dyDescent="0.2">
      <c r="A10857" s="28" t="s">
        <v>4415</v>
      </c>
    </row>
    <row r="10858" spans="1:1" x14ac:dyDescent="0.2">
      <c r="A10858" s="12" t="s">
        <v>3489</v>
      </c>
    </row>
    <row r="10859" spans="1:1" x14ac:dyDescent="0.2">
      <c r="A10859" s="25" t="s">
        <v>4415</v>
      </c>
    </row>
    <row r="10860" spans="1:1" x14ac:dyDescent="0.2">
      <c r="A10860" s="26" t="s">
        <v>4415</v>
      </c>
    </row>
    <row r="10861" spans="1:1" x14ac:dyDescent="0.2">
      <c r="A10861" s="27" t="s">
        <v>4415</v>
      </c>
    </row>
    <row r="10862" spans="1:1" x14ac:dyDescent="0.2">
      <c r="A10862" s="28" t="s">
        <v>4415</v>
      </c>
    </row>
    <row r="10863" spans="1:1" x14ac:dyDescent="0.2">
      <c r="A10863" s="12" t="s">
        <v>3490</v>
      </c>
    </row>
    <row r="10864" spans="1:1" x14ac:dyDescent="0.2">
      <c r="A10864" s="25" t="s">
        <v>4415</v>
      </c>
    </row>
    <row r="10865" spans="1:1" x14ac:dyDescent="0.2">
      <c r="A10865" s="26" t="s">
        <v>4415</v>
      </c>
    </row>
    <row r="10866" spans="1:1" x14ac:dyDescent="0.2">
      <c r="A10866" s="27" t="s">
        <v>4415</v>
      </c>
    </row>
    <row r="10867" spans="1:1" x14ac:dyDescent="0.2">
      <c r="A10867" s="28" t="s">
        <v>4415</v>
      </c>
    </row>
    <row r="10868" spans="1:1" x14ac:dyDescent="0.2">
      <c r="A10868" s="12" t="s">
        <v>3491</v>
      </c>
    </row>
    <row r="10869" spans="1:1" x14ac:dyDescent="0.2">
      <c r="A10869" s="25" t="s">
        <v>4415</v>
      </c>
    </row>
    <row r="10870" spans="1:1" x14ac:dyDescent="0.2">
      <c r="A10870" s="26" t="s">
        <v>4415</v>
      </c>
    </row>
    <row r="10871" spans="1:1" x14ac:dyDescent="0.2">
      <c r="A10871" s="27" t="s">
        <v>4415</v>
      </c>
    </row>
    <row r="10872" spans="1:1" x14ac:dyDescent="0.2">
      <c r="A10872" s="28" t="s">
        <v>4415</v>
      </c>
    </row>
    <row r="10873" spans="1:1" x14ac:dyDescent="0.2">
      <c r="A10873" s="12" t="s">
        <v>3492</v>
      </c>
    </row>
    <row r="10874" spans="1:1" x14ac:dyDescent="0.2">
      <c r="A10874" s="25" t="s">
        <v>4415</v>
      </c>
    </row>
    <row r="10875" spans="1:1" x14ac:dyDescent="0.2">
      <c r="A10875" s="26" t="s">
        <v>4415</v>
      </c>
    </row>
    <row r="10876" spans="1:1" x14ac:dyDescent="0.2">
      <c r="A10876" s="27" t="s">
        <v>4415</v>
      </c>
    </row>
    <row r="10877" spans="1:1" x14ac:dyDescent="0.2">
      <c r="A10877" s="28" t="s">
        <v>4415</v>
      </c>
    </row>
    <row r="10878" spans="1:1" x14ac:dyDescent="0.2">
      <c r="A10878" s="12" t="s">
        <v>3493</v>
      </c>
    </row>
    <row r="10879" spans="1:1" x14ac:dyDescent="0.2">
      <c r="A10879" s="25" t="s">
        <v>4415</v>
      </c>
    </row>
    <row r="10880" spans="1:1" x14ac:dyDescent="0.2">
      <c r="A10880" s="26" t="s">
        <v>4415</v>
      </c>
    </row>
    <row r="10881" spans="1:1" x14ac:dyDescent="0.2">
      <c r="A10881" s="27" t="s">
        <v>4415</v>
      </c>
    </row>
    <row r="10882" spans="1:1" x14ac:dyDescent="0.2">
      <c r="A10882" s="28" t="s">
        <v>4415</v>
      </c>
    </row>
    <row r="10883" spans="1:1" x14ac:dyDescent="0.2">
      <c r="A10883" s="12" t="s">
        <v>3494</v>
      </c>
    </row>
    <row r="10884" spans="1:1" x14ac:dyDescent="0.2">
      <c r="A10884" s="25" t="s">
        <v>4415</v>
      </c>
    </row>
    <row r="10885" spans="1:1" x14ac:dyDescent="0.2">
      <c r="A10885" s="26" t="s">
        <v>4415</v>
      </c>
    </row>
    <row r="10886" spans="1:1" x14ac:dyDescent="0.2">
      <c r="A10886" s="27" t="s">
        <v>4415</v>
      </c>
    </row>
    <row r="10887" spans="1:1" x14ac:dyDescent="0.2">
      <c r="A10887" s="28" t="s">
        <v>4415</v>
      </c>
    </row>
    <row r="10888" spans="1:1" x14ac:dyDescent="0.2">
      <c r="A10888" s="12" t="s">
        <v>3495</v>
      </c>
    </row>
    <row r="10889" spans="1:1" x14ac:dyDescent="0.2">
      <c r="A10889" s="25" t="s">
        <v>4415</v>
      </c>
    </row>
    <row r="10890" spans="1:1" x14ac:dyDescent="0.2">
      <c r="A10890" s="26" t="s">
        <v>4415</v>
      </c>
    </row>
    <row r="10891" spans="1:1" x14ac:dyDescent="0.2">
      <c r="A10891" s="27" t="s">
        <v>4415</v>
      </c>
    </row>
    <row r="10892" spans="1:1" x14ac:dyDescent="0.2">
      <c r="A10892" s="28" t="s">
        <v>4415</v>
      </c>
    </row>
    <row r="10893" spans="1:1" x14ac:dyDescent="0.2">
      <c r="A10893" s="12" t="s">
        <v>3496</v>
      </c>
    </row>
    <row r="10894" spans="1:1" x14ac:dyDescent="0.2">
      <c r="A10894" s="25" t="s">
        <v>4415</v>
      </c>
    </row>
    <row r="10895" spans="1:1" x14ac:dyDescent="0.2">
      <c r="A10895" s="26" t="s">
        <v>4415</v>
      </c>
    </row>
    <row r="10896" spans="1:1" x14ac:dyDescent="0.2">
      <c r="A10896" s="27" t="s">
        <v>4415</v>
      </c>
    </row>
    <row r="10897" spans="1:1" x14ac:dyDescent="0.2">
      <c r="A10897" s="28" t="s">
        <v>4415</v>
      </c>
    </row>
    <row r="10898" spans="1:1" x14ac:dyDescent="0.2">
      <c r="A10898" s="12" t="s">
        <v>3497</v>
      </c>
    </row>
    <row r="10899" spans="1:1" x14ac:dyDescent="0.2">
      <c r="A10899" s="25" t="s">
        <v>4415</v>
      </c>
    </row>
    <row r="10900" spans="1:1" x14ac:dyDescent="0.2">
      <c r="A10900" s="26" t="s">
        <v>4415</v>
      </c>
    </row>
    <row r="10901" spans="1:1" x14ac:dyDescent="0.2">
      <c r="A10901" s="27" t="s">
        <v>4415</v>
      </c>
    </row>
    <row r="10902" spans="1:1" x14ac:dyDescent="0.2">
      <c r="A10902" s="28" t="s">
        <v>4415</v>
      </c>
    </row>
    <row r="10903" spans="1:1" x14ac:dyDescent="0.2">
      <c r="A10903" s="12" t="s">
        <v>3498</v>
      </c>
    </row>
    <row r="10904" spans="1:1" x14ac:dyDescent="0.2">
      <c r="A10904" s="25" t="s">
        <v>4415</v>
      </c>
    </row>
    <row r="10905" spans="1:1" x14ac:dyDescent="0.2">
      <c r="A10905" s="26" t="s">
        <v>4415</v>
      </c>
    </row>
    <row r="10906" spans="1:1" x14ac:dyDescent="0.2">
      <c r="A10906" s="27" t="s">
        <v>4415</v>
      </c>
    </row>
    <row r="10907" spans="1:1" x14ac:dyDescent="0.2">
      <c r="A10907" s="28" t="s">
        <v>4415</v>
      </c>
    </row>
    <row r="10908" spans="1:1" x14ac:dyDescent="0.2">
      <c r="A10908" s="12" t="s">
        <v>3499</v>
      </c>
    </row>
    <row r="10909" spans="1:1" x14ac:dyDescent="0.2">
      <c r="A10909" s="25" t="s">
        <v>4415</v>
      </c>
    </row>
    <row r="10910" spans="1:1" x14ac:dyDescent="0.2">
      <c r="A10910" s="26" t="s">
        <v>4415</v>
      </c>
    </row>
    <row r="10911" spans="1:1" x14ac:dyDescent="0.2">
      <c r="A10911" s="27" t="s">
        <v>4415</v>
      </c>
    </row>
    <row r="10912" spans="1:1" x14ac:dyDescent="0.2">
      <c r="A10912" s="28" t="s">
        <v>4415</v>
      </c>
    </row>
    <row r="10913" spans="1:1" x14ac:dyDescent="0.2">
      <c r="A10913" s="12" t="s">
        <v>3500</v>
      </c>
    </row>
    <row r="10914" spans="1:1" x14ac:dyDescent="0.2">
      <c r="A10914" s="25" t="s">
        <v>4415</v>
      </c>
    </row>
    <row r="10915" spans="1:1" x14ac:dyDescent="0.2">
      <c r="A10915" s="26" t="s">
        <v>4415</v>
      </c>
    </row>
    <row r="10916" spans="1:1" x14ac:dyDescent="0.2">
      <c r="A10916" s="27" t="s">
        <v>4415</v>
      </c>
    </row>
    <row r="10917" spans="1:1" x14ac:dyDescent="0.2">
      <c r="A10917" s="28" t="s">
        <v>4415</v>
      </c>
    </row>
    <row r="10918" spans="1:1" x14ac:dyDescent="0.2">
      <c r="A10918" s="12" t="s">
        <v>3501</v>
      </c>
    </row>
    <row r="10919" spans="1:1" x14ac:dyDescent="0.2">
      <c r="A10919" s="25" t="s">
        <v>4415</v>
      </c>
    </row>
    <row r="10920" spans="1:1" x14ac:dyDescent="0.2">
      <c r="A10920" s="26" t="s">
        <v>4415</v>
      </c>
    </row>
    <row r="10921" spans="1:1" x14ac:dyDescent="0.2">
      <c r="A10921" s="27" t="s">
        <v>4415</v>
      </c>
    </row>
    <row r="10922" spans="1:1" x14ac:dyDescent="0.2">
      <c r="A10922" s="28" t="s">
        <v>4415</v>
      </c>
    </row>
    <row r="10923" spans="1:1" x14ac:dyDescent="0.2">
      <c r="A10923" s="12" t="s">
        <v>3502</v>
      </c>
    </row>
    <row r="10924" spans="1:1" x14ac:dyDescent="0.2">
      <c r="A10924" s="25" t="s">
        <v>4415</v>
      </c>
    </row>
    <row r="10925" spans="1:1" x14ac:dyDescent="0.2">
      <c r="A10925" s="26" t="s">
        <v>4415</v>
      </c>
    </row>
    <row r="10926" spans="1:1" x14ac:dyDescent="0.2">
      <c r="A10926" s="27" t="s">
        <v>4415</v>
      </c>
    </row>
    <row r="10927" spans="1:1" x14ac:dyDescent="0.2">
      <c r="A10927" s="28" t="s">
        <v>4415</v>
      </c>
    </row>
    <row r="10928" spans="1:1" x14ac:dyDescent="0.2">
      <c r="A10928" s="12" t="s">
        <v>3503</v>
      </c>
    </row>
    <row r="10929" spans="1:1" x14ac:dyDescent="0.2">
      <c r="A10929" s="25" t="s">
        <v>4415</v>
      </c>
    </row>
    <row r="10930" spans="1:1" x14ac:dyDescent="0.2">
      <c r="A10930" s="26" t="s">
        <v>4415</v>
      </c>
    </row>
    <row r="10931" spans="1:1" x14ac:dyDescent="0.2">
      <c r="A10931" s="27" t="s">
        <v>4415</v>
      </c>
    </row>
    <row r="10932" spans="1:1" x14ac:dyDescent="0.2">
      <c r="A10932" s="28" t="s">
        <v>4415</v>
      </c>
    </row>
    <row r="10933" spans="1:1" x14ac:dyDescent="0.2">
      <c r="A10933" s="12" t="s">
        <v>3504</v>
      </c>
    </row>
    <row r="10934" spans="1:1" x14ac:dyDescent="0.2">
      <c r="A10934" s="25" t="s">
        <v>4415</v>
      </c>
    </row>
    <row r="10935" spans="1:1" x14ac:dyDescent="0.2">
      <c r="A10935" s="26" t="s">
        <v>4415</v>
      </c>
    </row>
    <row r="10936" spans="1:1" x14ac:dyDescent="0.2">
      <c r="A10936" s="27" t="s">
        <v>4415</v>
      </c>
    </row>
    <row r="10937" spans="1:1" x14ac:dyDescent="0.2">
      <c r="A10937" s="28" t="s">
        <v>4415</v>
      </c>
    </row>
    <row r="10938" spans="1:1" x14ac:dyDescent="0.2">
      <c r="A10938" s="12" t="s">
        <v>3505</v>
      </c>
    </row>
    <row r="10939" spans="1:1" x14ac:dyDescent="0.2">
      <c r="A10939" s="25" t="s">
        <v>4415</v>
      </c>
    </row>
    <row r="10940" spans="1:1" x14ac:dyDescent="0.2">
      <c r="A10940" s="26" t="s">
        <v>4415</v>
      </c>
    </row>
    <row r="10941" spans="1:1" x14ac:dyDescent="0.2">
      <c r="A10941" s="27" t="s">
        <v>4415</v>
      </c>
    </row>
    <row r="10942" spans="1:1" x14ac:dyDescent="0.2">
      <c r="A10942" s="28" t="s">
        <v>4415</v>
      </c>
    </row>
    <row r="10943" spans="1:1" x14ac:dyDescent="0.2">
      <c r="A10943" s="12" t="s">
        <v>3506</v>
      </c>
    </row>
    <row r="10944" spans="1:1" x14ac:dyDescent="0.2">
      <c r="A10944" s="25" t="s">
        <v>4415</v>
      </c>
    </row>
    <row r="10945" spans="1:1" x14ac:dyDescent="0.2">
      <c r="A10945" s="26" t="s">
        <v>4415</v>
      </c>
    </row>
    <row r="10946" spans="1:1" x14ac:dyDescent="0.2">
      <c r="A10946" s="27" t="s">
        <v>4415</v>
      </c>
    </row>
    <row r="10947" spans="1:1" x14ac:dyDescent="0.2">
      <c r="A10947" s="28" t="s">
        <v>4415</v>
      </c>
    </row>
    <row r="10948" spans="1:1" x14ac:dyDescent="0.2">
      <c r="A10948" s="12" t="s">
        <v>3507</v>
      </c>
    </row>
    <row r="10949" spans="1:1" x14ac:dyDescent="0.2">
      <c r="A10949" s="25" t="s">
        <v>4415</v>
      </c>
    </row>
    <row r="10950" spans="1:1" x14ac:dyDescent="0.2">
      <c r="A10950" s="26" t="s">
        <v>4415</v>
      </c>
    </row>
    <row r="10951" spans="1:1" x14ac:dyDescent="0.2">
      <c r="A10951" s="27" t="s">
        <v>4415</v>
      </c>
    </row>
    <row r="10952" spans="1:1" x14ac:dyDescent="0.2">
      <c r="A10952" s="28" t="s">
        <v>4415</v>
      </c>
    </row>
    <row r="10953" spans="1:1" x14ac:dyDescent="0.2">
      <c r="A10953" s="12" t="s">
        <v>3508</v>
      </c>
    </row>
    <row r="10954" spans="1:1" x14ac:dyDescent="0.2">
      <c r="A10954" s="25" t="s">
        <v>4415</v>
      </c>
    </row>
    <row r="10955" spans="1:1" x14ac:dyDescent="0.2">
      <c r="A10955" s="26" t="s">
        <v>4415</v>
      </c>
    </row>
    <row r="10956" spans="1:1" x14ac:dyDescent="0.2">
      <c r="A10956" s="27" t="s">
        <v>4415</v>
      </c>
    </row>
    <row r="10957" spans="1:1" x14ac:dyDescent="0.2">
      <c r="A10957" s="28" t="s">
        <v>4415</v>
      </c>
    </row>
    <row r="10958" spans="1:1" x14ac:dyDescent="0.2">
      <c r="A10958" s="12" t="s">
        <v>3509</v>
      </c>
    </row>
    <row r="10959" spans="1:1" x14ac:dyDescent="0.2">
      <c r="A10959" s="25" t="s">
        <v>4415</v>
      </c>
    </row>
    <row r="10960" spans="1:1" x14ac:dyDescent="0.2">
      <c r="A10960" s="26" t="s">
        <v>4415</v>
      </c>
    </row>
    <row r="10961" spans="1:1" x14ac:dyDescent="0.2">
      <c r="A10961" s="27" t="s">
        <v>4415</v>
      </c>
    </row>
    <row r="10962" spans="1:1" x14ac:dyDescent="0.2">
      <c r="A10962" s="28" t="s">
        <v>4415</v>
      </c>
    </row>
    <row r="10963" spans="1:1" x14ac:dyDescent="0.2">
      <c r="A10963" s="12" t="s">
        <v>3510</v>
      </c>
    </row>
    <row r="10964" spans="1:1" x14ac:dyDescent="0.2">
      <c r="A10964" s="25" t="s">
        <v>4415</v>
      </c>
    </row>
    <row r="10965" spans="1:1" x14ac:dyDescent="0.2">
      <c r="A10965" s="26" t="s">
        <v>4415</v>
      </c>
    </row>
    <row r="10966" spans="1:1" x14ac:dyDescent="0.2">
      <c r="A10966" s="27" t="s">
        <v>4415</v>
      </c>
    </row>
    <row r="10967" spans="1:1" x14ac:dyDescent="0.2">
      <c r="A10967" s="28" t="s">
        <v>4415</v>
      </c>
    </row>
    <row r="10968" spans="1:1" x14ac:dyDescent="0.2">
      <c r="A10968" s="12" t="s">
        <v>3511</v>
      </c>
    </row>
    <row r="10969" spans="1:1" x14ac:dyDescent="0.2">
      <c r="A10969" s="25" t="s">
        <v>4415</v>
      </c>
    </row>
    <row r="10970" spans="1:1" x14ac:dyDescent="0.2">
      <c r="A10970" s="26" t="s">
        <v>4415</v>
      </c>
    </row>
    <row r="10971" spans="1:1" x14ac:dyDescent="0.2">
      <c r="A10971" s="27" t="s">
        <v>4415</v>
      </c>
    </row>
    <row r="10972" spans="1:1" x14ac:dyDescent="0.2">
      <c r="A10972" s="28" t="s">
        <v>4415</v>
      </c>
    </row>
    <row r="10973" spans="1:1" x14ac:dyDescent="0.2">
      <c r="A10973" s="12" t="s">
        <v>3512</v>
      </c>
    </row>
    <row r="10974" spans="1:1" x14ac:dyDescent="0.2">
      <c r="A10974" s="25" t="s">
        <v>4415</v>
      </c>
    </row>
    <row r="10975" spans="1:1" x14ac:dyDescent="0.2">
      <c r="A10975" s="26" t="s">
        <v>4415</v>
      </c>
    </row>
    <row r="10976" spans="1:1" x14ac:dyDescent="0.2">
      <c r="A10976" s="27" t="s">
        <v>4415</v>
      </c>
    </row>
    <row r="10977" spans="1:1" x14ac:dyDescent="0.2">
      <c r="A10977" s="28" t="s">
        <v>4415</v>
      </c>
    </row>
    <row r="10978" spans="1:1" x14ac:dyDescent="0.2">
      <c r="A10978" s="12" t="s">
        <v>3513</v>
      </c>
    </row>
    <row r="10979" spans="1:1" x14ac:dyDescent="0.2">
      <c r="A10979" s="25" t="s">
        <v>4415</v>
      </c>
    </row>
    <row r="10980" spans="1:1" x14ac:dyDescent="0.2">
      <c r="A10980" s="26" t="s">
        <v>4415</v>
      </c>
    </row>
    <row r="10981" spans="1:1" x14ac:dyDescent="0.2">
      <c r="A10981" s="27" t="s">
        <v>4415</v>
      </c>
    </row>
    <row r="10982" spans="1:1" x14ac:dyDescent="0.2">
      <c r="A10982" s="28" t="s">
        <v>4415</v>
      </c>
    </row>
    <row r="10983" spans="1:1" x14ac:dyDescent="0.2">
      <c r="A10983" s="12" t="s">
        <v>3514</v>
      </c>
    </row>
    <row r="10984" spans="1:1" x14ac:dyDescent="0.2">
      <c r="A10984" s="25" t="s">
        <v>4415</v>
      </c>
    </row>
    <row r="10985" spans="1:1" x14ac:dyDescent="0.2">
      <c r="A10985" s="26" t="s">
        <v>4415</v>
      </c>
    </row>
    <row r="10986" spans="1:1" x14ac:dyDescent="0.2">
      <c r="A10986" s="27" t="s">
        <v>4415</v>
      </c>
    </row>
    <row r="10987" spans="1:1" x14ac:dyDescent="0.2">
      <c r="A10987" s="28" t="s">
        <v>4415</v>
      </c>
    </row>
    <row r="10988" spans="1:1" x14ac:dyDescent="0.2">
      <c r="A10988" s="12" t="s">
        <v>3515</v>
      </c>
    </row>
    <row r="10989" spans="1:1" x14ac:dyDescent="0.2">
      <c r="A10989" s="25" t="s">
        <v>4415</v>
      </c>
    </row>
    <row r="10990" spans="1:1" x14ac:dyDescent="0.2">
      <c r="A10990" s="26" t="s">
        <v>4415</v>
      </c>
    </row>
    <row r="10991" spans="1:1" x14ac:dyDescent="0.2">
      <c r="A10991" s="27" t="s">
        <v>4415</v>
      </c>
    </row>
    <row r="10992" spans="1:1" x14ac:dyDescent="0.2">
      <c r="A10992" s="28" t="s">
        <v>4415</v>
      </c>
    </row>
    <row r="10993" spans="1:1" x14ac:dyDescent="0.2">
      <c r="A10993" s="12" t="s">
        <v>3516</v>
      </c>
    </row>
    <row r="10994" spans="1:1" x14ac:dyDescent="0.2">
      <c r="A10994" s="25" t="s">
        <v>4415</v>
      </c>
    </row>
    <row r="10995" spans="1:1" x14ac:dyDescent="0.2">
      <c r="A10995" s="26" t="s">
        <v>4415</v>
      </c>
    </row>
    <row r="10996" spans="1:1" x14ac:dyDescent="0.2">
      <c r="A10996" s="27" t="s">
        <v>4415</v>
      </c>
    </row>
    <row r="10997" spans="1:1" x14ac:dyDescent="0.2">
      <c r="A10997" s="28" t="s">
        <v>4415</v>
      </c>
    </row>
    <row r="10998" spans="1:1" x14ac:dyDescent="0.2">
      <c r="A10998" s="12" t="s">
        <v>3517</v>
      </c>
    </row>
    <row r="10999" spans="1:1" x14ac:dyDescent="0.2">
      <c r="A10999" s="25" t="s">
        <v>4415</v>
      </c>
    </row>
    <row r="11000" spans="1:1" x14ac:dyDescent="0.2">
      <c r="A11000" s="26" t="s">
        <v>4415</v>
      </c>
    </row>
    <row r="11001" spans="1:1" x14ac:dyDescent="0.2">
      <c r="A11001" s="27" t="s">
        <v>4415</v>
      </c>
    </row>
    <row r="11002" spans="1:1" x14ac:dyDescent="0.2">
      <c r="A11002" s="28" t="s">
        <v>4415</v>
      </c>
    </row>
    <row r="11003" spans="1:1" x14ac:dyDescent="0.2">
      <c r="A11003" s="12" t="s">
        <v>3518</v>
      </c>
    </row>
    <row r="11004" spans="1:1" x14ac:dyDescent="0.2">
      <c r="A11004" s="25" t="s">
        <v>4415</v>
      </c>
    </row>
    <row r="11005" spans="1:1" x14ac:dyDescent="0.2">
      <c r="A11005" s="26" t="s">
        <v>4415</v>
      </c>
    </row>
    <row r="11006" spans="1:1" x14ac:dyDescent="0.2">
      <c r="A11006" s="27" t="s">
        <v>4415</v>
      </c>
    </row>
    <row r="11007" spans="1:1" x14ac:dyDescent="0.2">
      <c r="A11007" s="28" t="s">
        <v>4415</v>
      </c>
    </row>
    <row r="11008" spans="1:1" x14ac:dyDescent="0.2">
      <c r="A11008" s="12" t="s">
        <v>3519</v>
      </c>
    </row>
    <row r="11009" spans="1:1" x14ac:dyDescent="0.2">
      <c r="A11009" s="25" t="s">
        <v>4415</v>
      </c>
    </row>
    <row r="11010" spans="1:1" x14ac:dyDescent="0.2">
      <c r="A11010" s="26" t="s">
        <v>4415</v>
      </c>
    </row>
    <row r="11011" spans="1:1" x14ac:dyDescent="0.2">
      <c r="A11011" s="27" t="s">
        <v>4415</v>
      </c>
    </row>
    <row r="11012" spans="1:1" x14ac:dyDescent="0.2">
      <c r="A11012" s="28" t="s">
        <v>4415</v>
      </c>
    </row>
    <row r="11013" spans="1:1" x14ac:dyDescent="0.2">
      <c r="A11013" s="12" t="s">
        <v>3520</v>
      </c>
    </row>
    <row r="11014" spans="1:1" x14ac:dyDescent="0.2">
      <c r="A11014" s="25" t="s">
        <v>4415</v>
      </c>
    </row>
    <row r="11015" spans="1:1" x14ac:dyDescent="0.2">
      <c r="A11015" s="26" t="s">
        <v>4415</v>
      </c>
    </row>
    <row r="11016" spans="1:1" x14ac:dyDescent="0.2">
      <c r="A11016" s="27" t="s">
        <v>4415</v>
      </c>
    </row>
    <row r="11017" spans="1:1" x14ac:dyDescent="0.2">
      <c r="A11017" s="28" t="s">
        <v>4415</v>
      </c>
    </row>
    <row r="11018" spans="1:1" x14ac:dyDescent="0.2">
      <c r="A11018" s="12" t="s">
        <v>3521</v>
      </c>
    </row>
    <row r="11019" spans="1:1" x14ac:dyDescent="0.2">
      <c r="A11019" s="25" t="s">
        <v>4415</v>
      </c>
    </row>
    <row r="11020" spans="1:1" x14ac:dyDescent="0.2">
      <c r="A11020" s="26" t="s">
        <v>4415</v>
      </c>
    </row>
    <row r="11021" spans="1:1" x14ac:dyDescent="0.2">
      <c r="A11021" s="27" t="s">
        <v>4415</v>
      </c>
    </row>
    <row r="11022" spans="1:1" x14ac:dyDescent="0.2">
      <c r="A11022" s="28" t="s">
        <v>4415</v>
      </c>
    </row>
    <row r="11023" spans="1:1" x14ac:dyDescent="0.2">
      <c r="A11023" s="12" t="s">
        <v>3522</v>
      </c>
    </row>
    <row r="11024" spans="1:1" x14ac:dyDescent="0.2">
      <c r="A11024" s="25" t="s">
        <v>4415</v>
      </c>
    </row>
    <row r="11025" spans="1:1" x14ac:dyDescent="0.2">
      <c r="A11025" s="26" t="s">
        <v>4415</v>
      </c>
    </row>
    <row r="11026" spans="1:1" x14ac:dyDescent="0.2">
      <c r="A11026" s="27" t="s">
        <v>4415</v>
      </c>
    </row>
    <row r="11027" spans="1:1" x14ac:dyDescent="0.2">
      <c r="A11027" s="28" t="s">
        <v>4415</v>
      </c>
    </row>
    <row r="11028" spans="1:1" x14ac:dyDescent="0.2">
      <c r="A11028" s="12" t="s">
        <v>3523</v>
      </c>
    </row>
    <row r="11029" spans="1:1" x14ac:dyDescent="0.2">
      <c r="A11029" s="25" t="s">
        <v>4415</v>
      </c>
    </row>
    <row r="11030" spans="1:1" x14ac:dyDescent="0.2">
      <c r="A11030" s="26" t="s">
        <v>4415</v>
      </c>
    </row>
    <row r="11031" spans="1:1" x14ac:dyDescent="0.2">
      <c r="A11031" s="27" t="s">
        <v>4415</v>
      </c>
    </row>
    <row r="11032" spans="1:1" x14ac:dyDescent="0.2">
      <c r="A11032" s="28" t="s">
        <v>4415</v>
      </c>
    </row>
    <row r="11033" spans="1:1" x14ac:dyDescent="0.2">
      <c r="A11033" s="12" t="s">
        <v>3524</v>
      </c>
    </row>
    <row r="11034" spans="1:1" x14ac:dyDescent="0.2">
      <c r="A11034" s="25" t="s">
        <v>4415</v>
      </c>
    </row>
    <row r="11035" spans="1:1" x14ac:dyDescent="0.2">
      <c r="A11035" s="26" t="s">
        <v>4415</v>
      </c>
    </row>
    <row r="11036" spans="1:1" x14ac:dyDescent="0.2">
      <c r="A11036" s="27" t="s">
        <v>4415</v>
      </c>
    </row>
    <row r="11037" spans="1:1" x14ac:dyDescent="0.2">
      <c r="A11037" s="28" t="s">
        <v>4415</v>
      </c>
    </row>
    <row r="11038" spans="1:1" x14ac:dyDescent="0.2">
      <c r="A11038" s="12" t="s">
        <v>3525</v>
      </c>
    </row>
    <row r="11039" spans="1:1" x14ac:dyDescent="0.2">
      <c r="A11039" s="25" t="s">
        <v>4415</v>
      </c>
    </row>
    <row r="11040" spans="1:1" x14ac:dyDescent="0.2">
      <c r="A11040" s="26" t="s">
        <v>4415</v>
      </c>
    </row>
    <row r="11041" spans="1:1" x14ac:dyDescent="0.2">
      <c r="A11041" s="27" t="s">
        <v>4415</v>
      </c>
    </row>
    <row r="11042" spans="1:1" x14ac:dyDescent="0.2">
      <c r="A11042" s="28" t="s">
        <v>4415</v>
      </c>
    </row>
    <row r="11043" spans="1:1" x14ac:dyDescent="0.2">
      <c r="A11043" s="12" t="s">
        <v>3526</v>
      </c>
    </row>
    <row r="11044" spans="1:1" x14ac:dyDescent="0.2">
      <c r="A11044" s="25" t="s">
        <v>4415</v>
      </c>
    </row>
    <row r="11045" spans="1:1" x14ac:dyDescent="0.2">
      <c r="A11045" s="26" t="s">
        <v>4415</v>
      </c>
    </row>
    <row r="11046" spans="1:1" x14ac:dyDescent="0.2">
      <c r="A11046" s="27" t="s">
        <v>4415</v>
      </c>
    </row>
    <row r="11047" spans="1:1" x14ac:dyDescent="0.2">
      <c r="A11047" s="28" t="s">
        <v>4415</v>
      </c>
    </row>
    <row r="11048" spans="1:1" x14ac:dyDescent="0.2">
      <c r="A11048" s="12" t="s">
        <v>3527</v>
      </c>
    </row>
    <row r="11049" spans="1:1" x14ac:dyDescent="0.2">
      <c r="A11049" s="25" t="s">
        <v>4415</v>
      </c>
    </row>
    <row r="11050" spans="1:1" x14ac:dyDescent="0.2">
      <c r="A11050" s="26" t="s">
        <v>4415</v>
      </c>
    </row>
    <row r="11051" spans="1:1" x14ac:dyDescent="0.2">
      <c r="A11051" s="27" t="s">
        <v>4415</v>
      </c>
    </row>
    <row r="11052" spans="1:1" x14ac:dyDescent="0.2">
      <c r="A11052" s="28" t="s">
        <v>4415</v>
      </c>
    </row>
    <row r="11053" spans="1:1" x14ac:dyDescent="0.2">
      <c r="A11053" s="12" t="s">
        <v>3528</v>
      </c>
    </row>
    <row r="11054" spans="1:1" x14ac:dyDescent="0.2">
      <c r="A11054" s="25" t="s">
        <v>4415</v>
      </c>
    </row>
    <row r="11055" spans="1:1" x14ac:dyDescent="0.2">
      <c r="A11055" s="26" t="s">
        <v>4415</v>
      </c>
    </row>
    <row r="11056" spans="1:1" x14ac:dyDescent="0.2">
      <c r="A11056" s="27" t="s">
        <v>4415</v>
      </c>
    </row>
    <row r="11057" spans="1:1" x14ac:dyDescent="0.2">
      <c r="A11057" s="28" t="s">
        <v>4415</v>
      </c>
    </row>
    <row r="11058" spans="1:1" x14ac:dyDescent="0.2">
      <c r="A11058" s="12" t="s">
        <v>3529</v>
      </c>
    </row>
    <row r="11059" spans="1:1" x14ac:dyDescent="0.2">
      <c r="A11059" s="25" t="s">
        <v>4415</v>
      </c>
    </row>
    <row r="11060" spans="1:1" x14ac:dyDescent="0.2">
      <c r="A11060" s="26" t="s">
        <v>4415</v>
      </c>
    </row>
    <row r="11061" spans="1:1" x14ac:dyDescent="0.2">
      <c r="A11061" s="27" t="s">
        <v>4415</v>
      </c>
    </row>
    <row r="11062" spans="1:1" x14ac:dyDescent="0.2">
      <c r="A11062" s="28" t="s">
        <v>4415</v>
      </c>
    </row>
    <row r="11063" spans="1:1" x14ac:dyDescent="0.2">
      <c r="A11063" s="12" t="s">
        <v>3530</v>
      </c>
    </row>
    <row r="11064" spans="1:1" x14ac:dyDescent="0.2">
      <c r="A11064" s="25" t="s">
        <v>4415</v>
      </c>
    </row>
    <row r="11065" spans="1:1" x14ac:dyDescent="0.2">
      <c r="A11065" s="26" t="s">
        <v>4415</v>
      </c>
    </row>
    <row r="11066" spans="1:1" x14ac:dyDescent="0.2">
      <c r="A11066" s="27" t="s">
        <v>4415</v>
      </c>
    </row>
    <row r="11067" spans="1:1" x14ac:dyDescent="0.2">
      <c r="A11067" s="28" t="s">
        <v>4415</v>
      </c>
    </row>
    <row r="11068" spans="1:1" x14ac:dyDescent="0.2">
      <c r="A11068" s="12" t="s">
        <v>3531</v>
      </c>
    </row>
    <row r="11069" spans="1:1" x14ac:dyDescent="0.2">
      <c r="A11069" s="25" t="s">
        <v>4415</v>
      </c>
    </row>
    <row r="11070" spans="1:1" x14ac:dyDescent="0.2">
      <c r="A11070" s="26" t="s">
        <v>4415</v>
      </c>
    </row>
    <row r="11071" spans="1:1" x14ac:dyDescent="0.2">
      <c r="A11071" s="27" t="s">
        <v>4415</v>
      </c>
    </row>
    <row r="11072" spans="1:1" x14ac:dyDescent="0.2">
      <c r="A11072" s="28" t="s">
        <v>4415</v>
      </c>
    </row>
    <row r="11073" spans="1:1" x14ac:dyDescent="0.2">
      <c r="A11073" s="12" t="s">
        <v>3532</v>
      </c>
    </row>
    <row r="11074" spans="1:1" x14ac:dyDescent="0.2">
      <c r="A11074" s="25" t="s">
        <v>4415</v>
      </c>
    </row>
    <row r="11075" spans="1:1" x14ac:dyDescent="0.2">
      <c r="A11075" s="26" t="s">
        <v>4415</v>
      </c>
    </row>
    <row r="11076" spans="1:1" x14ac:dyDescent="0.2">
      <c r="A11076" s="27" t="s">
        <v>4415</v>
      </c>
    </row>
    <row r="11077" spans="1:1" x14ac:dyDescent="0.2">
      <c r="A11077" s="28" t="s">
        <v>4415</v>
      </c>
    </row>
    <row r="11078" spans="1:1" x14ac:dyDescent="0.2">
      <c r="A11078" s="12" t="s">
        <v>3533</v>
      </c>
    </row>
    <row r="11079" spans="1:1" x14ac:dyDescent="0.2">
      <c r="A11079" s="25" t="s">
        <v>4415</v>
      </c>
    </row>
    <row r="11080" spans="1:1" x14ac:dyDescent="0.2">
      <c r="A11080" s="26" t="s">
        <v>4415</v>
      </c>
    </row>
    <row r="11081" spans="1:1" x14ac:dyDescent="0.2">
      <c r="A11081" s="27" t="s">
        <v>4415</v>
      </c>
    </row>
    <row r="11082" spans="1:1" x14ac:dyDescent="0.2">
      <c r="A11082" s="28" t="s">
        <v>4415</v>
      </c>
    </row>
    <row r="11083" spans="1:1" x14ac:dyDescent="0.2">
      <c r="A11083" s="12" t="s">
        <v>3534</v>
      </c>
    </row>
    <row r="11084" spans="1:1" x14ac:dyDescent="0.2">
      <c r="A11084" s="25" t="s">
        <v>4415</v>
      </c>
    </row>
    <row r="11085" spans="1:1" x14ac:dyDescent="0.2">
      <c r="A11085" s="26" t="s">
        <v>4415</v>
      </c>
    </row>
    <row r="11086" spans="1:1" x14ac:dyDescent="0.2">
      <c r="A11086" s="27" t="s">
        <v>4415</v>
      </c>
    </row>
    <row r="11087" spans="1:1" x14ac:dyDescent="0.2">
      <c r="A11087" s="28" t="s">
        <v>4415</v>
      </c>
    </row>
    <row r="11088" spans="1:1" x14ac:dyDescent="0.2">
      <c r="A11088" s="12" t="s">
        <v>3535</v>
      </c>
    </row>
    <row r="11089" spans="1:1" x14ac:dyDescent="0.2">
      <c r="A11089" s="25" t="s">
        <v>4415</v>
      </c>
    </row>
    <row r="11090" spans="1:1" x14ac:dyDescent="0.2">
      <c r="A11090" s="26" t="s">
        <v>4415</v>
      </c>
    </row>
    <row r="11091" spans="1:1" x14ac:dyDescent="0.2">
      <c r="A11091" s="27" t="s">
        <v>4415</v>
      </c>
    </row>
    <row r="11092" spans="1:1" x14ac:dyDescent="0.2">
      <c r="A11092" s="28" t="s">
        <v>4415</v>
      </c>
    </row>
    <row r="11093" spans="1:1" x14ac:dyDescent="0.2">
      <c r="A11093" s="12" t="s">
        <v>3536</v>
      </c>
    </row>
    <row r="11094" spans="1:1" x14ac:dyDescent="0.2">
      <c r="A11094" s="25" t="s">
        <v>4415</v>
      </c>
    </row>
    <row r="11095" spans="1:1" x14ac:dyDescent="0.2">
      <c r="A11095" s="26" t="s">
        <v>4415</v>
      </c>
    </row>
    <row r="11096" spans="1:1" x14ac:dyDescent="0.2">
      <c r="A11096" s="27" t="s">
        <v>4415</v>
      </c>
    </row>
    <row r="11097" spans="1:1" x14ac:dyDescent="0.2">
      <c r="A11097" s="28" t="s">
        <v>4415</v>
      </c>
    </row>
    <row r="11098" spans="1:1" x14ac:dyDescent="0.2">
      <c r="A11098" s="12" t="s">
        <v>3537</v>
      </c>
    </row>
    <row r="11099" spans="1:1" x14ac:dyDescent="0.2">
      <c r="A11099" s="25" t="s">
        <v>4415</v>
      </c>
    </row>
    <row r="11100" spans="1:1" x14ac:dyDescent="0.2">
      <c r="A11100" s="26" t="s">
        <v>4415</v>
      </c>
    </row>
    <row r="11101" spans="1:1" x14ac:dyDescent="0.2">
      <c r="A11101" s="27" t="s">
        <v>4415</v>
      </c>
    </row>
    <row r="11102" spans="1:1" x14ac:dyDescent="0.2">
      <c r="A11102" s="28" t="s">
        <v>4415</v>
      </c>
    </row>
    <row r="11103" spans="1:1" x14ac:dyDescent="0.2">
      <c r="A11103" s="12" t="s">
        <v>3538</v>
      </c>
    </row>
    <row r="11104" spans="1:1" x14ac:dyDescent="0.2">
      <c r="A11104" s="25" t="s">
        <v>4415</v>
      </c>
    </row>
    <row r="11105" spans="1:1" x14ac:dyDescent="0.2">
      <c r="A11105" s="26" t="s">
        <v>4415</v>
      </c>
    </row>
    <row r="11106" spans="1:1" x14ac:dyDescent="0.2">
      <c r="A11106" s="27" t="s">
        <v>4415</v>
      </c>
    </row>
    <row r="11107" spans="1:1" x14ac:dyDescent="0.2">
      <c r="A11107" s="28" t="s">
        <v>4415</v>
      </c>
    </row>
    <row r="11108" spans="1:1" x14ac:dyDescent="0.2">
      <c r="A11108" s="12" t="s">
        <v>3539</v>
      </c>
    </row>
    <row r="11109" spans="1:1" x14ac:dyDescent="0.2">
      <c r="A11109" s="25" t="s">
        <v>4415</v>
      </c>
    </row>
    <row r="11110" spans="1:1" x14ac:dyDescent="0.2">
      <c r="A11110" s="26" t="s">
        <v>4415</v>
      </c>
    </row>
    <row r="11111" spans="1:1" x14ac:dyDescent="0.2">
      <c r="A11111" s="27" t="s">
        <v>4415</v>
      </c>
    </row>
    <row r="11112" spans="1:1" x14ac:dyDescent="0.2">
      <c r="A11112" s="28" t="s">
        <v>4415</v>
      </c>
    </row>
    <row r="11113" spans="1:1" x14ac:dyDescent="0.2">
      <c r="A11113" s="12" t="s">
        <v>3540</v>
      </c>
    </row>
    <row r="11114" spans="1:1" x14ac:dyDescent="0.2">
      <c r="A11114" s="25" t="s">
        <v>4415</v>
      </c>
    </row>
    <row r="11115" spans="1:1" x14ac:dyDescent="0.2">
      <c r="A11115" s="26" t="s">
        <v>4415</v>
      </c>
    </row>
    <row r="11116" spans="1:1" x14ac:dyDescent="0.2">
      <c r="A11116" s="27" t="s">
        <v>4415</v>
      </c>
    </row>
    <row r="11117" spans="1:1" x14ac:dyDescent="0.2">
      <c r="A11117" s="28" t="s">
        <v>4415</v>
      </c>
    </row>
    <row r="11118" spans="1:1" x14ac:dyDescent="0.2">
      <c r="A11118" s="12" t="s">
        <v>3541</v>
      </c>
    </row>
    <row r="11119" spans="1:1" x14ac:dyDescent="0.2">
      <c r="A11119" s="25" t="s">
        <v>4415</v>
      </c>
    </row>
    <row r="11120" spans="1:1" x14ac:dyDescent="0.2">
      <c r="A11120" s="26" t="s">
        <v>4415</v>
      </c>
    </row>
    <row r="11121" spans="1:1" x14ac:dyDescent="0.2">
      <c r="A11121" s="27" t="s">
        <v>4415</v>
      </c>
    </row>
    <row r="11122" spans="1:1" x14ac:dyDescent="0.2">
      <c r="A11122" s="28" t="s">
        <v>4415</v>
      </c>
    </row>
    <row r="11123" spans="1:1" x14ac:dyDescent="0.2">
      <c r="A11123" s="12" t="s">
        <v>3542</v>
      </c>
    </row>
    <row r="11124" spans="1:1" x14ac:dyDescent="0.2">
      <c r="A11124" s="25" t="s">
        <v>4415</v>
      </c>
    </row>
    <row r="11125" spans="1:1" x14ac:dyDescent="0.2">
      <c r="A11125" s="26" t="s">
        <v>4415</v>
      </c>
    </row>
    <row r="11126" spans="1:1" x14ac:dyDescent="0.2">
      <c r="A11126" s="27" t="s">
        <v>4415</v>
      </c>
    </row>
    <row r="11127" spans="1:1" x14ac:dyDescent="0.2">
      <c r="A11127" s="28" t="s">
        <v>4415</v>
      </c>
    </row>
    <row r="11128" spans="1:1" x14ac:dyDescent="0.2">
      <c r="A11128" s="12" t="s">
        <v>3543</v>
      </c>
    </row>
    <row r="11129" spans="1:1" x14ac:dyDescent="0.2">
      <c r="A11129" s="25" t="s">
        <v>4415</v>
      </c>
    </row>
    <row r="11130" spans="1:1" x14ac:dyDescent="0.2">
      <c r="A11130" s="26" t="s">
        <v>4415</v>
      </c>
    </row>
    <row r="11131" spans="1:1" x14ac:dyDescent="0.2">
      <c r="A11131" s="27" t="s">
        <v>4415</v>
      </c>
    </row>
    <row r="11132" spans="1:1" x14ac:dyDescent="0.2">
      <c r="A11132" s="28" t="s">
        <v>4415</v>
      </c>
    </row>
    <row r="11133" spans="1:1" x14ac:dyDescent="0.2">
      <c r="A11133" s="12" t="s">
        <v>3544</v>
      </c>
    </row>
    <row r="11134" spans="1:1" x14ac:dyDescent="0.2">
      <c r="A11134" s="25" t="s">
        <v>4415</v>
      </c>
    </row>
    <row r="11135" spans="1:1" x14ac:dyDescent="0.2">
      <c r="A11135" s="26" t="s">
        <v>4415</v>
      </c>
    </row>
    <row r="11136" spans="1:1" x14ac:dyDescent="0.2">
      <c r="A11136" s="27" t="s">
        <v>4415</v>
      </c>
    </row>
    <row r="11137" spans="1:1" x14ac:dyDescent="0.2">
      <c r="A11137" s="28" t="s">
        <v>4415</v>
      </c>
    </row>
    <row r="11138" spans="1:1" x14ac:dyDescent="0.2">
      <c r="A11138" s="12" t="s">
        <v>3545</v>
      </c>
    </row>
    <row r="11139" spans="1:1" x14ac:dyDescent="0.2">
      <c r="A11139" s="25" t="s">
        <v>4415</v>
      </c>
    </row>
    <row r="11140" spans="1:1" x14ac:dyDescent="0.2">
      <c r="A11140" s="26" t="s">
        <v>4415</v>
      </c>
    </row>
    <row r="11141" spans="1:1" x14ac:dyDescent="0.2">
      <c r="A11141" s="27" t="s">
        <v>4415</v>
      </c>
    </row>
    <row r="11142" spans="1:1" x14ac:dyDescent="0.2">
      <c r="A11142" s="28" t="s">
        <v>4415</v>
      </c>
    </row>
    <row r="11143" spans="1:1" x14ac:dyDescent="0.2">
      <c r="A11143" s="12" t="s">
        <v>3546</v>
      </c>
    </row>
    <row r="11144" spans="1:1" x14ac:dyDescent="0.2">
      <c r="A11144" s="25" t="s">
        <v>4415</v>
      </c>
    </row>
    <row r="11145" spans="1:1" x14ac:dyDescent="0.2">
      <c r="A11145" s="26" t="s">
        <v>4415</v>
      </c>
    </row>
    <row r="11146" spans="1:1" x14ac:dyDescent="0.2">
      <c r="A11146" s="27" t="s">
        <v>4415</v>
      </c>
    </row>
    <row r="11147" spans="1:1" x14ac:dyDescent="0.2">
      <c r="A11147" s="28" t="s">
        <v>4415</v>
      </c>
    </row>
    <row r="11148" spans="1:1" x14ac:dyDescent="0.2">
      <c r="A11148" s="12" t="s">
        <v>3547</v>
      </c>
    </row>
    <row r="11149" spans="1:1" x14ac:dyDescent="0.2">
      <c r="A11149" s="25" t="s">
        <v>4415</v>
      </c>
    </row>
    <row r="11150" spans="1:1" x14ac:dyDescent="0.2">
      <c r="A11150" s="26" t="s">
        <v>4415</v>
      </c>
    </row>
    <row r="11151" spans="1:1" x14ac:dyDescent="0.2">
      <c r="A11151" s="27" t="s">
        <v>4415</v>
      </c>
    </row>
    <row r="11152" spans="1:1" x14ac:dyDescent="0.2">
      <c r="A11152" s="28" t="s">
        <v>4415</v>
      </c>
    </row>
    <row r="11153" spans="1:1" x14ac:dyDescent="0.2">
      <c r="A11153" s="12" t="s">
        <v>3548</v>
      </c>
    </row>
    <row r="11154" spans="1:1" x14ac:dyDescent="0.2">
      <c r="A11154" s="25" t="s">
        <v>4415</v>
      </c>
    </row>
    <row r="11155" spans="1:1" x14ac:dyDescent="0.2">
      <c r="A11155" s="26" t="s">
        <v>4415</v>
      </c>
    </row>
    <row r="11156" spans="1:1" x14ac:dyDescent="0.2">
      <c r="A11156" s="27" t="s">
        <v>4415</v>
      </c>
    </row>
    <row r="11157" spans="1:1" x14ac:dyDescent="0.2">
      <c r="A11157" s="28" t="s">
        <v>4415</v>
      </c>
    </row>
    <row r="11158" spans="1:1" x14ac:dyDescent="0.2">
      <c r="A11158" s="12" t="s">
        <v>3549</v>
      </c>
    </row>
    <row r="11159" spans="1:1" x14ac:dyDescent="0.2">
      <c r="A11159" s="25" t="s">
        <v>4415</v>
      </c>
    </row>
    <row r="11160" spans="1:1" x14ac:dyDescent="0.2">
      <c r="A11160" s="26" t="s">
        <v>4415</v>
      </c>
    </row>
    <row r="11161" spans="1:1" x14ac:dyDescent="0.2">
      <c r="A11161" s="27" t="s">
        <v>4415</v>
      </c>
    </row>
    <row r="11162" spans="1:1" x14ac:dyDescent="0.2">
      <c r="A11162" s="28" t="s">
        <v>4415</v>
      </c>
    </row>
    <row r="11163" spans="1:1" x14ac:dyDescent="0.2">
      <c r="A11163" s="12" t="s">
        <v>3550</v>
      </c>
    </row>
    <row r="11164" spans="1:1" x14ac:dyDescent="0.2">
      <c r="A11164" s="25" t="s">
        <v>4415</v>
      </c>
    </row>
    <row r="11165" spans="1:1" x14ac:dyDescent="0.2">
      <c r="A11165" s="26" t="s">
        <v>4415</v>
      </c>
    </row>
    <row r="11166" spans="1:1" x14ac:dyDescent="0.2">
      <c r="A11166" s="27" t="s">
        <v>4415</v>
      </c>
    </row>
    <row r="11167" spans="1:1" x14ac:dyDescent="0.2">
      <c r="A11167" s="28" t="s">
        <v>4415</v>
      </c>
    </row>
    <row r="11168" spans="1:1" x14ac:dyDescent="0.2">
      <c r="A11168" s="12" t="s">
        <v>3551</v>
      </c>
    </row>
    <row r="11169" spans="1:1" x14ac:dyDescent="0.2">
      <c r="A11169" s="25" t="s">
        <v>4415</v>
      </c>
    </row>
    <row r="11170" spans="1:1" x14ac:dyDescent="0.2">
      <c r="A11170" s="26" t="s">
        <v>4415</v>
      </c>
    </row>
    <row r="11171" spans="1:1" x14ac:dyDescent="0.2">
      <c r="A11171" s="27" t="s">
        <v>4415</v>
      </c>
    </row>
    <row r="11172" spans="1:1" x14ac:dyDescent="0.2">
      <c r="A11172" s="28" t="s">
        <v>4415</v>
      </c>
    </row>
    <row r="11173" spans="1:1" x14ac:dyDescent="0.2">
      <c r="A11173" s="12" t="s">
        <v>3552</v>
      </c>
    </row>
    <row r="11174" spans="1:1" x14ac:dyDescent="0.2">
      <c r="A11174" s="25" t="s">
        <v>4415</v>
      </c>
    </row>
    <row r="11175" spans="1:1" x14ac:dyDescent="0.2">
      <c r="A11175" s="26" t="s">
        <v>4415</v>
      </c>
    </row>
    <row r="11176" spans="1:1" x14ac:dyDescent="0.2">
      <c r="A11176" s="27" t="s">
        <v>4415</v>
      </c>
    </row>
    <row r="11177" spans="1:1" x14ac:dyDescent="0.2">
      <c r="A11177" s="28" t="s">
        <v>4415</v>
      </c>
    </row>
    <row r="11178" spans="1:1" x14ac:dyDescent="0.2">
      <c r="A11178" s="12" t="s">
        <v>3553</v>
      </c>
    </row>
    <row r="11179" spans="1:1" x14ac:dyDescent="0.2">
      <c r="A11179" s="25" t="s">
        <v>4415</v>
      </c>
    </row>
    <row r="11180" spans="1:1" x14ac:dyDescent="0.2">
      <c r="A11180" s="26" t="s">
        <v>4415</v>
      </c>
    </row>
    <row r="11181" spans="1:1" x14ac:dyDescent="0.2">
      <c r="A11181" s="27" t="s">
        <v>4415</v>
      </c>
    </row>
    <row r="11182" spans="1:1" x14ac:dyDescent="0.2">
      <c r="A11182" s="28" t="s">
        <v>4415</v>
      </c>
    </row>
    <row r="11183" spans="1:1" x14ac:dyDescent="0.2">
      <c r="A11183" s="12" t="s">
        <v>3554</v>
      </c>
    </row>
    <row r="11184" spans="1:1" x14ac:dyDescent="0.2">
      <c r="A11184" s="25" t="s">
        <v>4415</v>
      </c>
    </row>
    <row r="11185" spans="1:1" x14ac:dyDescent="0.2">
      <c r="A11185" s="26" t="s">
        <v>4415</v>
      </c>
    </row>
    <row r="11186" spans="1:1" x14ac:dyDescent="0.2">
      <c r="A11186" s="27" t="s">
        <v>4415</v>
      </c>
    </row>
    <row r="11187" spans="1:1" x14ac:dyDescent="0.2">
      <c r="A11187" s="28" t="s">
        <v>4415</v>
      </c>
    </row>
    <row r="11188" spans="1:1" x14ac:dyDescent="0.2">
      <c r="A11188" s="12" t="s">
        <v>3555</v>
      </c>
    </row>
    <row r="11189" spans="1:1" x14ac:dyDescent="0.2">
      <c r="A11189" s="25" t="s">
        <v>4415</v>
      </c>
    </row>
    <row r="11190" spans="1:1" x14ac:dyDescent="0.2">
      <c r="A11190" s="26" t="s">
        <v>4415</v>
      </c>
    </row>
    <row r="11191" spans="1:1" x14ac:dyDescent="0.2">
      <c r="A11191" s="27" t="s">
        <v>4415</v>
      </c>
    </row>
    <row r="11192" spans="1:1" x14ac:dyDescent="0.2">
      <c r="A11192" s="28" t="s">
        <v>4415</v>
      </c>
    </row>
    <row r="11193" spans="1:1" x14ac:dyDescent="0.2">
      <c r="A11193" s="12" t="s">
        <v>3556</v>
      </c>
    </row>
    <row r="11194" spans="1:1" x14ac:dyDescent="0.2">
      <c r="A11194" s="25" t="s">
        <v>4415</v>
      </c>
    </row>
    <row r="11195" spans="1:1" x14ac:dyDescent="0.2">
      <c r="A11195" s="26" t="s">
        <v>4415</v>
      </c>
    </row>
    <row r="11196" spans="1:1" x14ac:dyDescent="0.2">
      <c r="A11196" s="27" t="s">
        <v>4415</v>
      </c>
    </row>
    <row r="11197" spans="1:1" x14ac:dyDescent="0.2">
      <c r="A11197" s="28" t="s">
        <v>4415</v>
      </c>
    </row>
    <row r="11198" spans="1:1" x14ac:dyDescent="0.2">
      <c r="A11198" s="12" t="s">
        <v>3557</v>
      </c>
    </row>
    <row r="11199" spans="1:1" x14ac:dyDescent="0.2">
      <c r="A11199" s="25" t="s">
        <v>4415</v>
      </c>
    </row>
    <row r="11200" spans="1:1" x14ac:dyDescent="0.2">
      <c r="A11200" s="26" t="s">
        <v>4415</v>
      </c>
    </row>
    <row r="11201" spans="1:1" x14ac:dyDescent="0.2">
      <c r="A11201" s="27" t="s">
        <v>4415</v>
      </c>
    </row>
    <row r="11202" spans="1:1" x14ac:dyDescent="0.2">
      <c r="A11202" s="28" t="s">
        <v>4415</v>
      </c>
    </row>
    <row r="11203" spans="1:1" x14ac:dyDescent="0.2">
      <c r="A11203" s="12" t="s">
        <v>3558</v>
      </c>
    </row>
    <row r="11204" spans="1:1" x14ac:dyDescent="0.2">
      <c r="A11204" s="25" t="s">
        <v>4415</v>
      </c>
    </row>
    <row r="11205" spans="1:1" x14ac:dyDescent="0.2">
      <c r="A11205" s="26" t="s">
        <v>4415</v>
      </c>
    </row>
    <row r="11206" spans="1:1" x14ac:dyDescent="0.2">
      <c r="A11206" s="27" t="s">
        <v>4415</v>
      </c>
    </row>
    <row r="11207" spans="1:1" x14ac:dyDescent="0.2">
      <c r="A11207" s="28" t="s">
        <v>4415</v>
      </c>
    </row>
    <row r="11208" spans="1:1" x14ac:dyDescent="0.2">
      <c r="A11208" s="12" t="s">
        <v>3559</v>
      </c>
    </row>
    <row r="11209" spans="1:1" x14ac:dyDescent="0.2">
      <c r="A11209" s="25" t="s">
        <v>4415</v>
      </c>
    </row>
    <row r="11210" spans="1:1" x14ac:dyDescent="0.2">
      <c r="A11210" s="26" t="s">
        <v>4415</v>
      </c>
    </row>
    <row r="11211" spans="1:1" x14ac:dyDescent="0.2">
      <c r="A11211" s="27" t="s">
        <v>4415</v>
      </c>
    </row>
    <row r="11212" spans="1:1" x14ac:dyDescent="0.2">
      <c r="A11212" s="28" t="s">
        <v>4415</v>
      </c>
    </row>
    <row r="11213" spans="1:1" x14ac:dyDescent="0.2">
      <c r="A11213" s="12" t="s">
        <v>3560</v>
      </c>
    </row>
    <row r="11214" spans="1:1" x14ac:dyDescent="0.2">
      <c r="A11214" s="25" t="s">
        <v>4415</v>
      </c>
    </row>
    <row r="11215" spans="1:1" x14ac:dyDescent="0.2">
      <c r="A11215" s="26" t="s">
        <v>4415</v>
      </c>
    </row>
    <row r="11216" spans="1:1" x14ac:dyDescent="0.2">
      <c r="A11216" s="27" t="s">
        <v>4415</v>
      </c>
    </row>
    <row r="11217" spans="1:1" x14ac:dyDescent="0.2">
      <c r="A11217" s="28" t="s">
        <v>4415</v>
      </c>
    </row>
    <row r="11218" spans="1:1" x14ac:dyDescent="0.2">
      <c r="A11218" s="12" t="s">
        <v>3561</v>
      </c>
    </row>
    <row r="11219" spans="1:1" x14ac:dyDescent="0.2">
      <c r="A11219" s="25" t="s">
        <v>4415</v>
      </c>
    </row>
    <row r="11220" spans="1:1" x14ac:dyDescent="0.2">
      <c r="A11220" s="26" t="s">
        <v>4415</v>
      </c>
    </row>
    <row r="11221" spans="1:1" x14ac:dyDescent="0.2">
      <c r="A11221" s="27" t="s">
        <v>4415</v>
      </c>
    </row>
    <row r="11222" spans="1:1" x14ac:dyDescent="0.2">
      <c r="A11222" s="28" t="s">
        <v>4415</v>
      </c>
    </row>
    <row r="11223" spans="1:1" x14ac:dyDescent="0.2">
      <c r="A11223" s="12" t="s">
        <v>3562</v>
      </c>
    </row>
    <row r="11224" spans="1:1" x14ac:dyDescent="0.2">
      <c r="A11224" s="25" t="s">
        <v>4415</v>
      </c>
    </row>
    <row r="11225" spans="1:1" x14ac:dyDescent="0.2">
      <c r="A11225" s="26" t="s">
        <v>4415</v>
      </c>
    </row>
    <row r="11226" spans="1:1" x14ac:dyDescent="0.2">
      <c r="A11226" s="27" t="s">
        <v>4415</v>
      </c>
    </row>
    <row r="11227" spans="1:1" x14ac:dyDescent="0.2">
      <c r="A11227" s="28" t="s">
        <v>4415</v>
      </c>
    </row>
    <row r="11228" spans="1:1" x14ac:dyDescent="0.2">
      <c r="A11228" s="12" t="s">
        <v>3563</v>
      </c>
    </row>
    <row r="11229" spans="1:1" x14ac:dyDescent="0.2">
      <c r="A11229" s="25" t="s">
        <v>4415</v>
      </c>
    </row>
    <row r="11230" spans="1:1" x14ac:dyDescent="0.2">
      <c r="A11230" s="26" t="s">
        <v>4415</v>
      </c>
    </row>
    <row r="11231" spans="1:1" x14ac:dyDescent="0.2">
      <c r="A11231" s="27" t="s">
        <v>4415</v>
      </c>
    </row>
    <row r="11232" spans="1:1" x14ac:dyDescent="0.2">
      <c r="A11232" s="28" t="s">
        <v>4415</v>
      </c>
    </row>
    <row r="11233" spans="1:1" x14ac:dyDescent="0.2">
      <c r="A11233" s="12" t="s">
        <v>3564</v>
      </c>
    </row>
    <row r="11234" spans="1:1" x14ac:dyDescent="0.2">
      <c r="A11234" s="25" t="s">
        <v>4415</v>
      </c>
    </row>
    <row r="11235" spans="1:1" x14ac:dyDescent="0.2">
      <c r="A11235" s="26" t="s">
        <v>4415</v>
      </c>
    </row>
    <row r="11236" spans="1:1" x14ac:dyDescent="0.2">
      <c r="A11236" s="27" t="s">
        <v>4415</v>
      </c>
    </row>
    <row r="11237" spans="1:1" x14ac:dyDescent="0.2">
      <c r="A11237" s="28" t="s">
        <v>4415</v>
      </c>
    </row>
    <row r="11238" spans="1:1" x14ac:dyDescent="0.2">
      <c r="A11238" s="12" t="s">
        <v>3565</v>
      </c>
    </row>
    <row r="11239" spans="1:1" x14ac:dyDescent="0.2">
      <c r="A11239" s="25" t="s">
        <v>4415</v>
      </c>
    </row>
    <row r="11240" spans="1:1" x14ac:dyDescent="0.2">
      <c r="A11240" s="26" t="s">
        <v>4415</v>
      </c>
    </row>
    <row r="11241" spans="1:1" x14ac:dyDescent="0.2">
      <c r="A11241" s="27" t="s">
        <v>4415</v>
      </c>
    </row>
    <row r="11242" spans="1:1" x14ac:dyDescent="0.2">
      <c r="A11242" s="28" t="s">
        <v>4415</v>
      </c>
    </row>
    <row r="11243" spans="1:1" x14ac:dyDescent="0.2">
      <c r="A11243" s="12" t="s">
        <v>3566</v>
      </c>
    </row>
    <row r="11244" spans="1:1" x14ac:dyDescent="0.2">
      <c r="A11244" s="25" t="s">
        <v>4415</v>
      </c>
    </row>
    <row r="11245" spans="1:1" x14ac:dyDescent="0.2">
      <c r="A11245" s="26" t="s">
        <v>4415</v>
      </c>
    </row>
    <row r="11246" spans="1:1" x14ac:dyDescent="0.2">
      <c r="A11246" s="27" t="s">
        <v>4415</v>
      </c>
    </row>
    <row r="11247" spans="1:1" x14ac:dyDescent="0.2">
      <c r="A11247" s="28" t="s">
        <v>4415</v>
      </c>
    </row>
    <row r="11248" spans="1:1" x14ac:dyDescent="0.2">
      <c r="A11248" s="12" t="s">
        <v>3567</v>
      </c>
    </row>
    <row r="11249" spans="1:1" x14ac:dyDescent="0.2">
      <c r="A11249" s="25" t="s">
        <v>4415</v>
      </c>
    </row>
    <row r="11250" spans="1:1" x14ac:dyDescent="0.2">
      <c r="A11250" s="26" t="s">
        <v>4415</v>
      </c>
    </row>
    <row r="11251" spans="1:1" x14ac:dyDescent="0.2">
      <c r="A11251" s="27" t="s">
        <v>4415</v>
      </c>
    </row>
    <row r="11252" spans="1:1" x14ac:dyDescent="0.2">
      <c r="A11252" s="28" t="s">
        <v>4415</v>
      </c>
    </row>
    <row r="11253" spans="1:1" x14ac:dyDescent="0.2">
      <c r="A11253" s="12" t="s">
        <v>3568</v>
      </c>
    </row>
    <row r="11254" spans="1:1" x14ac:dyDescent="0.2">
      <c r="A11254" s="25" t="s">
        <v>4415</v>
      </c>
    </row>
    <row r="11255" spans="1:1" x14ac:dyDescent="0.2">
      <c r="A11255" s="26" t="s">
        <v>4415</v>
      </c>
    </row>
    <row r="11256" spans="1:1" x14ac:dyDescent="0.2">
      <c r="A11256" s="27" t="s">
        <v>4415</v>
      </c>
    </row>
    <row r="11257" spans="1:1" x14ac:dyDescent="0.2">
      <c r="A11257" s="28" t="s">
        <v>4415</v>
      </c>
    </row>
    <row r="11258" spans="1:1" x14ac:dyDescent="0.2">
      <c r="A11258" s="12" t="s">
        <v>3569</v>
      </c>
    </row>
    <row r="11259" spans="1:1" x14ac:dyDescent="0.2">
      <c r="A11259" s="25" t="s">
        <v>4415</v>
      </c>
    </row>
    <row r="11260" spans="1:1" x14ac:dyDescent="0.2">
      <c r="A11260" s="26" t="s">
        <v>4415</v>
      </c>
    </row>
    <row r="11261" spans="1:1" x14ac:dyDescent="0.2">
      <c r="A11261" s="27" t="s">
        <v>4415</v>
      </c>
    </row>
    <row r="11262" spans="1:1" x14ac:dyDescent="0.2">
      <c r="A11262" s="28" t="s">
        <v>4415</v>
      </c>
    </row>
    <row r="11263" spans="1:1" x14ac:dyDescent="0.2">
      <c r="A11263" s="12" t="s">
        <v>3570</v>
      </c>
    </row>
    <row r="11264" spans="1:1" x14ac:dyDescent="0.2">
      <c r="A11264" s="25" t="s">
        <v>4415</v>
      </c>
    </row>
    <row r="11265" spans="1:1" x14ac:dyDescent="0.2">
      <c r="A11265" s="26" t="s">
        <v>4415</v>
      </c>
    </row>
    <row r="11266" spans="1:1" x14ac:dyDescent="0.2">
      <c r="A11266" s="27" t="s">
        <v>4415</v>
      </c>
    </row>
    <row r="11267" spans="1:1" x14ac:dyDescent="0.2">
      <c r="A11267" s="28" t="s">
        <v>4415</v>
      </c>
    </row>
    <row r="11268" spans="1:1" x14ac:dyDescent="0.2">
      <c r="A11268" s="12" t="s">
        <v>3571</v>
      </c>
    </row>
    <row r="11269" spans="1:1" x14ac:dyDescent="0.2">
      <c r="A11269" s="25" t="s">
        <v>4415</v>
      </c>
    </row>
    <row r="11270" spans="1:1" x14ac:dyDescent="0.2">
      <c r="A11270" s="26" t="s">
        <v>4415</v>
      </c>
    </row>
    <row r="11271" spans="1:1" x14ac:dyDescent="0.2">
      <c r="A11271" s="27" t="s">
        <v>4415</v>
      </c>
    </row>
    <row r="11272" spans="1:1" x14ac:dyDescent="0.2">
      <c r="A11272" s="28" t="s">
        <v>4415</v>
      </c>
    </row>
    <row r="11273" spans="1:1" x14ac:dyDescent="0.2">
      <c r="A11273" s="12" t="s">
        <v>3572</v>
      </c>
    </row>
    <row r="11274" spans="1:1" x14ac:dyDescent="0.2">
      <c r="A11274" s="25" t="s">
        <v>4415</v>
      </c>
    </row>
    <row r="11275" spans="1:1" x14ac:dyDescent="0.2">
      <c r="A11275" s="26" t="s">
        <v>4415</v>
      </c>
    </row>
    <row r="11276" spans="1:1" x14ac:dyDescent="0.2">
      <c r="A11276" s="27" t="s">
        <v>4415</v>
      </c>
    </row>
    <row r="11277" spans="1:1" x14ac:dyDescent="0.2">
      <c r="A11277" s="28" t="s">
        <v>4415</v>
      </c>
    </row>
    <row r="11278" spans="1:1" x14ac:dyDescent="0.2">
      <c r="A11278" s="12" t="s">
        <v>3573</v>
      </c>
    </row>
    <row r="11279" spans="1:1" x14ac:dyDescent="0.2">
      <c r="A11279" s="25" t="s">
        <v>4415</v>
      </c>
    </row>
    <row r="11280" spans="1:1" x14ac:dyDescent="0.2">
      <c r="A11280" s="26" t="s">
        <v>4415</v>
      </c>
    </row>
    <row r="11281" spans="1:1" x14ac:dyDescent="0.2">
      <c r="A11281" s="27" t="s">
        <v>4415</v>
      </c>
    </row>
    <row r="11282" spans="1:1" x14ac:dyDescent="0.2">
      <c r="A11282" s="28" t="s">
        <v>4415</v>
      </c>
    </row>
    <row r="11283" spans="1:1" x14ac:dyDescent="0.2">
      <c r="A11283" s="12" t="s">
        <v>3574</v>
      </c>
    </row>
    <row r="11284" spans="1:1" x14ac:dyDescent="0.2">
      <c r="A11284" s="25" t="s">
        <v>4415</v>
      </c>
    </row>
    <row r="11285" spans="1:1" x14ac:dyDescent="0.2">
      <c r="A11285" s="26" t="s">
        <v>4415</v>
      </c>
    </row>
    <row r="11286" spans="1:1" x14ac:dyDescent="0.2">
      <c r="A11286" s="27" t="s">
        <v>4415</v>
      </c>
    </row>
    <row r="11287" spans="1:1" x14ac:dyDescent="0.2">
      <c r="A11287" s="28" t="s">
        <v>4415</v>
      </c>
    </row>
    <row r="11288" spans="1:1" x14ac:dyDescent="0.2">
      <c r="A11288" s="12" t="s">
        <v>3575</v>
      </c>
    </row>
    <row r="11289" spans="1:1" x14ac:dyDescent="0.2">
      <c r="A11289" s="25" t="s">
        <v>4415</v>
      </c>
    </row>
    <row r="11290" spans="1:1" x14ac:dyDescent="0.2">
      <c r="A11290" s="26" t="s">
        <v>4415</v>
      </c>
    </row>
    <row r="11291" spans="1:1" x14ac:dyDescent="0.2">
      <c r="A11291" s="27" t="s">
        <v>4415</v>
      </c>
    </row>
    <row r="11292" spans="1:1" x14ac:dyDescent="0.2">
      <c r="A11292" s="28" t="s">
        <v>4415</v>
      </c>
    </row>
    <row r="11293" spans="1:1" x14ac:dyDescent="0.2">
      <c r="A11293" s="12" t="s">
        <v>3576</v>
      </c>
    </row>
    <row r="11294" spans="1:1" x14ac:dyDescent="0.2">
      <c r="A11294" s="25" t="s">
        <v>4415</v>
      </c>
    </row>
    <row r="11295" spans="1:1" x14ac:dyDescent="0.2">
      <c r="A11295" s="26" t="s">
        <v>4415</v>
      </c>
    </row>
    <row r="11296" spans="1:1" x14ac:dyDescent="0.2">
      <c r="A11296" s="27" t="s">
        <v>4415</v>
      </c>
    </row>
    <row r="11297" spans="1:1" x14ac:dyDescent="0.2">
      <c r="A11297" s="28" t="s">
        <v>4415</v>
      </c>
    </row>
    <row r="11298" spans="1:1" x14ac:dyDescent="0.2">
      <c r="A11298" s="12" t="s">
        <v>3577</v>
      </c>
    </row>
    <row r="11299" spans="1:1" x14ac:dyDescent="0.2">
      <c r="A11299" s="25" t="s">
        <v>4415</v>
      </c>
    </row>
    <row r="11300" spans="1:1" x14ac:dyDescent="0.2">
      <c r="A11300" s="26" t="s">
        <v>4415</v>
      </c>
    </row>
    <row r="11301" spans="1:1" x14ac:dyDescent="0.2">
      <c r="A11301" s="27" t="s">
        <v>4415</v>
      </c>
    </row>
    <row r="11302" spans="1:1" x14ac:dyDescent="0.2">
      <c r="A11302" s="28" t="s">
        <v>4415</v>
      </c>
    </row>
    <row r="11303" spans="1:1" x14ac:dyDescent="0.2">
      <c r="A11303" s="12" t="s">
        <v>3578</v>
      </c>
    </row>
    <row r="11304" spans="1:1" x14ac:dyDescent="0.2">
      <c r="A11304" s="25" t="s">
        <v>4415</v>
      </c>
    </row>
    <row r="11305" spans="1:1" x14ac:dyDescent="0.2">
      <c r="A11305" s="26" t="s">
        <v>4415</v>
      </c>
    </row>
    <row r="11306" spans="1:1" x14ac:dyDescent="0.2">
      <c r="A11306" s="27" t="s">
        <v>4415</v>
      </c>
    </row>
    <row r="11307" spans="1:1" x14ac:dyDescent="0.2">
      <c r="A11307" s="28" t="s">
        <v>4415</v>
      </c>
    </row>
    <row r="11308" spans="1:1" x14ac:dyDescent="0.2">
      <c r="A11308" s="12" t="s">
        <v>3579</v>
      </c>
    </row>
    <row r="11309" spans="1:1" x14ac:dyDescent="0.2">
      <c r="A11309" s="25" t="s">
        <v>4415</v>
      </c>
    </row>
    <row r="11310" spans="1:1" x14ac:dyDescent="0.2">
      <c r="A11310" s="26" t="s">
        <v>4415</v>
      </c>
    </row>
    <row r="11311" spans="1:1" x14ac:dyDescent="0.2">
      <c r="A11311" s="27" t="s">
        <v>4415</v>
      </c>
    </row>
    <row r="11312" spans="1:1" x14ac:dyDescent="0.2">
      <c r="A11312" s="28" t="s">
        <v>4415</v>
      </c>
    </row>
    <row r="11313" spans="1:1" x14ac:dyDescent="0.2">
      <c r="A11313" s="12" t="s">
        <v>3580</v>
      </c>
    </row>
    <row r="11314" spans="1:1" x14ac:dyDescent="0.2">
      <c r="A11314" s="25" t="s">
        <v>4415</v>
      </c>
    </row>
    <row r="11315" spans="1:1" x14ac:dyDescent="0.2">
      <c r="A11315" s="26" t="s">
        <v>4415</v>
      </c>
    </row>
    <row r="11316" spans="1:1" x14ac:dyDescent="0.2">
      <c r="A11316" s="27" t="s">
        <v>4415</v>
      </c>
    </row>
    <row r="11317" spans="1:1" x14ac:dyDescent="0.2">
      <c r="A11317" s="28" t="s">
        <v>4415</v>
      </c>
    </row>
    <row r="11318" spans="1:1" x14ac:dyDescent="0.2">
      <c r="A11318" s="12" t="s">
        <v>3581</v>
      </c>
    </row>
    <row r="11319" spans="1:1" x14ac:dyDescent="0.2">
      <c r="A11319" s="25" t="s">
        <v>4415</v>
      </c>
    </row>
    <row r="11320" spans="1:1" x14ac:dyDescent="0.2">
      <c r="A11320" s="26" t="s">
        <v>4415</v>
      </c>
    </row>
    <row r="11321" spans="1:1" x14ac:dyDescent="0.2">
      <c r="A11321" s="27" t="s">
        <v>4415</v>
      </c>
    </row>
    <row r="11322" spans="1:1" x14ac:dyDescent="0.2">
      <c r="A11322" s="28" t="s">
        <v>4415</v>
      </c>
    </row>
    <row r="11323" spans="1:1" x14ac:dyDescent="0.2">
      <c r="A11323" s="12" t="s">
        <v>3582</v>
      </c>
    </row>
    <row r="11324" spans="1:1" x14ac:dyDescent="0.2">
      <c r="A11324" s="25" t="s">
        <v>4415</v>
      </c>
    </row>
    <row r="11325" spans="1:1" x14ac:dyDescent="0.2">
      <c r="A11325" s="26" t="s">
        <v>4415</v>
      </c>
    </row>
    <row r="11326" spans="1:1" x14ac:dyDescent="0.2">
      <c r="A11326" s="27" t="s">
        <v>4415</v>
      </c>
    </row>
    <row r="11327" spans="1:1" x14ac:dyDescent="0.2">
      <c r="A11327" s="28" t="s">
        <v>4415</v>
      </c>
    </row>
    <row r="11328" spans="1:1" x14ac:dyDescent="0.2">
      <c r="A11328" s="12" t="s">
        <v>3583</v>
      </c>
    </row>
    <row r="11329" spans="1:1" x14ac:dyDescent="0.2">
      <c r="A11329" s="25" t="s">
        <v>4415</v>
      </c>
    </row>
    <row r="11330" spans="1:1" x14ac:dyDescent="0.2">
      <c r="A11330" s="26" t="s">
        <v>4415</v>
      </c>
    </row>
    <row r="11331" spans="1:1" x14ac:dyDescent="0.2">
      <c r="A11331" s="27" t="s">
        <v>4415</v>
      </c>
    </row>
    <row r="11332" spans="1:1" x14ac:dyDescent="0.2">
      <c r="A11332" s="28" t="s">
        <v>4415</v>
      </c>
    </row>
    <row r="11333" spans="1:1" x14ac:dyDescent="0.2">
      <c r="A11333" s="12" t="s">
        <v>3584</v>
      </c>
    </row>
    <row r="11334" spans="1:1" x14ac:dyDescent="0.2">
      <c r="A11334" s="25" t="s">
        <v>4415</v>
      </c>
    </row>
    <row r="11335" spans="1:1" x14ac:dyDescent="0.2">
      <c r="A11335" s="26" t="s">
        <v>4415</v>
      </c>
    </row>
    <row r="11336" spans="1:1" x14ac:dyDescent="0.2">
      <c r="A11336" s="27" t="s">
        <v>4415</v>
      </c>
    </row>
    <row r="11337" spans="1:1" x14ac:dyDescent="0.2">
      <c r="A11337" s="28" t="s">
        <v>4415</v>
      </c>
    </row>
    <row r="11338" spans="1:1" x14ac:dyDescent="0.2">
      <c r="A11338" s="12" t="s">
        <v>3585</v>
      </c>
    </row>
    <row r="11339" spans="1:1" x14ac:dyDescent="0.2">
      <c r="A11339" s="25" t="s">
        <v>4415</v>
      </c>
    </row>
    <row r="11340" spans="1:1" x14ac:dyDescent="0.2">
      <c r="A11340" s="26" t="s">
        <v>4415</v>
      </c>
    </row>
    <row r="11341" spans="1:1" x14ac:dyDescent="0.2">
      <c r="A11341" s="27" t="s">
        <v>4415</v>
      </c>
    </row>
    <row r="11342" spans="1:1" x14ac:dyDescent="0.2">
      <c r="A11342" s="28" t="s">
        <v>4415</v>
      </c>
    </row>
    <row r="11343" spans="1:1" x14ac:dyDescent="0.2">
      <c r="A11343" s="12" t="s">
        <v>3586</v>
      </c>
    </row>
    <row r="11344" spans="1:1" x14ac:dyDescent="0.2">
      <c r="A11344" s="25" t="s">
        <v>4415</v>
      </c>
    </row>
    <row r="11345" spans="1:1" x14ac:dyDescent="0.2">
      <c r="A11345" s="26" t="s">
        <v>4415</v>
      </c>
    </row>
    <row r="11346" spans="1:1" x14ac:dyDescent="0.2">
      <c r="A11346" s="27" t="s">
        <v>4415</v>
      </c>
    </row>
    <row r="11347" spans="1:1" x14ac:dyDescent="0.2">
      <c r="A11347" s="28" t="s">
        <v>4415</v>
      </c>
    </row>
    <row r="11348" spans="1:1" x14ac:dyDescent="0.2">
      <c r="A11348" s="12" t="s">
        <v>3587</v>
      </c>
    </row>
    <row r="11349" spans="1:1" x14ac:dyDescent="0.2">
      <c r="A11349" s="25" t="s">
        <v>4415</v>
      </c>
    </row>
    <row r="11350" spans="1:1" x14ac:dyDescent="0.2">
      <c r="A11350" s="26" t="s">
        <v>4415</v>
      </c>
    </row>
    <row r="11351" spans="1:1" x14ac:dyDescent="0.2">
      <c r="A11351" s="27" t="s">
        <v>4415</v>
      </c>
    </row>
    <row r="11352" spans="1:1" x14ac:dyDescent="0.2">
      <c r="A11352" s="28" t="s">
        <v>4415</v>
      </c>
    </row>
    <row r="11353" spans="1:1" x14ac:dyDescent="0.2">
      <c r="A11353" s="12" t="s">
        <v>3588</v>
      </c>
    </row>
    <row r="11354" spans="1:1" x14ac:dyDescent="0.2">
      <c r="A11354" s="25" t="s">
        <v>4415</v>
      </c>
    </row>
    <row r="11355" spans="1:1" x14ac:dyDescent="0.2">
      <c r="A11355" s="26" t="s">
        <v>4415</v>
      </c>
    </row>
    <row r="11356" spans="1:1" x14ac:dyDescent="0.2">
      <c r="A11356" s="27" t="s">
        <v>4415</v>
      </c>
    </row>
    <row r="11357" spans="1:1" x14ac:dyDescent="0.2">
      <c r="A11357" s="28" t="s">
        <v>4415</v>
      </c>
    </row>
    <row r="11358" spans="1:1" x14ac:dyDescent="0.2">
      <c r="A11358" s="12" t="s">
        <v>3589</v>
      </c>
    </row>
    <row r="11359" spans="1:1" x14ac:dyDescent="0.2">
      <c r="A11359" s="25" t="s">
        <v>4415</v>
      </c>
    </row>
    <row r="11360" spans="1:1" x14ac:dyDescent="0.2">
      <c r="A11360" s="26" t="s">
        <v>4415</v>
      </c>
    </row>
    <row r="11361" spans="1:1" x14ac:dyDescent="0.2">
      <c r="A11361" s="27" t="s">
        <v>4415</v>
      </c>
    </row>
    <row r="11362" spans="1:1" x14ac:dyDescent="0.2">
      <c r="A11362" s="28" t="s">
        <v>4415</v>
      </c>
    </row>
    <row r="11363" spans="1:1" x14ac:dyDescent="0.2">
      <c r="A11363" s="12" t="s">
        <v>3590</v>
      </c>
    </row>
    <row r="11364" spans="1:1" x14ac:dyDescent="0.2">
      <c r="A11364" s="25" t="s">
        <v>4415</v>
      </c>
    </row>
    <row r="11365" spans="1:1" x14ac:dyDescent="0.2">
      <c r="A11365" s="26" t="s">
        <v>4415</v>
      </c>
    </row>
    <row r="11366" spans="1:1" x14ac:dyDescent="0.2">
      <c r="A11366" s="27" t="s">
        <v>4415</v>
      </c>
    </row>
    <row r="11367" spans="1:1" x14ac:dyDescent="0.2">
      <c r="A11367" s="28" t="s">
        <v>4415</v>
      </c>
    </row>
    <row r="11368" spans="1:1" x14ac:dyDescent="0.2">
      <c r="A11368" s="12" t="s">
        <v>3591</v>
      </c>
    </row>
    <row r="11369" spans="1:1" x14ac:dyDescent="0.2">
      <c r="A11369" s="25" t="s">
        <v>4415</v>
      </c>
    </row>
    <row r="11370" spans="1:1" x14ac:dyDescent="0.2">
      <c r="A11370" s="26" t="s">
        <v>4415</v>
      </c>
    </row>
    <row r="11371" spans="1:1" x14ac:dyDescent="0.2">
      <c r="A11371" s="27" t="s">
        <v>4415</v>
      </c>
    </row>
    <row r="11372" spans="1:1" x14ac:dyDescent="0.2">
      <c r="A11372" s="28" t="s">
        <v>4415</v>
      </c>
    </row>
    <row r="11373" spans="1:1" x14ac:dyDescent="0.2">
      <c r="A11373" s="12" t="s">
        <v>3592</v>
      </c>
    </row>
    <row r="11374" spans="1:1" x14ac:dyDescent="0.2">
      <c r="A11374" s="25" t="s">
        <v>4415</v>
      </c>
    </row>
    <row r="11375" spans="1:1" x14ac:dyDescent="0.2">
      <c r="A11375" s="26" t="s">
        <v>4415</v>
      </c>
    </row>
    <row r="11376" spans="1:1" x14ac:dyDescent="0.2">
      <c r="A11376" s="27" t="s">
        <v>4415</v>
      </c>
    </row>
    <row r="11377" spans="1:1" x14ac:dyDescent="0.2">
      <c r="A11377" s="28" t="s">
        <v>4415</v>
      </c>
    </row>
    <row r="11378" spans="1:1" x14ac:dyDescent="0.2">
      <c r="A11378" s="12" t="s">
        <v>3593</v>
      </c>
    </row>
    <row r="11379" spans="1:1" x14ac:dyDescent="0.2">
      <c r="A11379" s="25" t="s">
        <v>4415</v>
      </c>
    </row>
    <row r="11380" spans="1:1" x14ac:dyDescent="0.2">
      <c r="A11380" s="26" t="s">
        <v>4415</v>
      </c>
    </row>
    <row r="11381" spans="1:1" x14ac:dyDescent="0.2">
      <c r="A11381" s="27" t="s">
        <v>4415</v>
      </c>
    </row>
    <row r="11382" spans="1:1" x14ac:dyDescent="0.2">
      <c r="A11382" s="28" t="s">
        <v>4415</v>
      </c>
    </row>
    <row r="11383" spans="1:1" x14ac:dyDescent="0.2">
      <c r="A11383" s="12" t="s">
        <v>3594</v>
      </c>
    </row>
    <row r="11384" spans="1:1" x14ac:dyDescent="0.2">
      <c r="A11384" s="25" t="s">
        <v>4415</v>
      </c>
    </row>
    <row r="11385" spans="1:1" x14ac:dyDescent="0.2">
      <c r="A11385" s="26" t="s">
        <v>4415</v>
      </c>
    </row>
    <row r="11386" spans="1:1" x14ac:dyDescent="0.2">
      <c r="A11386" s="27" t="s">
        <v>4415</v>
      </c>
    </row>
    <row r="11387" spans="1:1" x14ac:dyDescent="0.2">
      <c r="A11387" s="28" t="s">
        <v>4415</v>
      </c>
    </row>
    <row r="11388" spans="1:1" x14ac:dyDescent="0.2">
      <c r="A11388" s="12" t="s">
        <v>3595</v>
      </c>
    </row>
    <row r="11389" spans="1:1" x14ac:dyDescent="0.2">
      <c r="A11389" s="25" t="s">
        <v>4415</v>
      </c>
    </row>
    <row r="11390" spans="1:1" x14ac:dyDescent="0.2">
      <c r="A11390" s="26" t="s">
        <v>4415</v>
      </c>
    </row>
    <row r="11391" spans="1:1" x14ac:dyDescent="0.2">
      <c r="A11391" s="27" t="s">
        <v>4415</v>
      </c>
    </row>
    <row r="11392" spans="1:1" x14ac:dyDescent="0.2">
      <c r="A11392" s="28" t="s">
        <v>4415</v>
      </c>
    </row>
    <row r="11393" spans="1:1" x14ac:dyDescent="0.2">
      <c r="A11393" s="12" t="s">
        <v>3596</v>
      </c>
    </row>
    <row r="11394" spans="1:1" x14ac:dyDescent="0.2">
      <c r="A11394" s="25" t="s">
        <v>4415</v>
      </c>
    </row>
    <row r="11395" spans="1:1" x14ac:dyDescent="0.2">
      <c r="A11395" s="26" t="s">
        <v>4415</v>
      </c>
    </row>
    <row r="11396" spans="1:1" x14ac:dyDescent="0.2">
      <c r="A11396" s="27" t="s">
        <v>4415</v>
      </c>
    </row>
    <row r="11397" spans="1:1" x14ac:dyDescent="0.2">
      <c r="A11397" s="28" t="s">
        <v>4415</v>
      </c>
    </row>
    <row r="11398" spans="1:1" x14ac:dyDescent="0.2">
      <c r="A11398" s="12" t="s">
        <v>3597</v>
      </c>
    </row>
    <row r="11399" spans="1:1" x14ac:dyDescent="0.2">
      <c r="A11399" s="25" t="s">
        <v>4415</v>
      </c>
    </row>
    <row r="11400" spans="1:1" x14ac:dyDescent="0.2">
      <c r="A11400" s="26" t="s">
        <v>4415</v>
      </c>
    </row>
    <row r="11401" spans="1:1" x14ac:dyDescent="0.2">
      <c r="A11401" s="27" t="s">
        <v>4415</v>
      </c>
    </row>
    <row r="11402" spans="1:1" x14ac:dyDescent="0.2">
      <c r="A11402" s="28" t="s">
        <v>4415</v>
      </c>
    </row>
    <row r="11403" spans="1:1" x14ac:dyDescent="0.2">
      <c r="A11403" s="12" t="s">
        <v>3598</v>
      </c>
    </row>
    <row r="11404" spans="1:1" x14ac:dyDescent="0.2">
      <c r="A11404" s="25" t="s">
        <v>4415</v>
      </c>
    </row>
    <row r="11405" spans="1:1" x14ac:dyDescent="0.2">
      <c r="A11405" s="26" t="s">
        <v>4415</v>
      </c>
    </row>
    <row r="11406" spans="1:1" x14ac:dyDescent="0.2">
      <c r="A11406" s="27" t="s">
        <v>4415</v>
      </c>
    </row>
    <row r="11407" spans="1:1" x14ac:dyDescent="0.2">
      <c r="A11407" s="28" t="s">
        <v>4415</v>
      </c>
    </row>
    <row r="11408" spans="1:1" x14ac:dyDescent="0.2">
      <c r="A11408" s="12" t="s">
        <v>3599</v>
      </c>
    </row>
    <row r="11409" spans="1:1" x14ac:dyDescent="0.2">
      <c r="A11409" s="25" t="s">
        <v>4415</v>
      </c>
    </row>
    <row r="11410" spans="1:1" x14ac:dyDescent="0.2">
      <c r="A11410" s="26" t="s">
        <v>4415</v>
      </c>
    </row>
    <row r="11411" spans="1:1" x14ac:dyDescent="0.2">
      <c r="A11411" s="27" t="s">
        <v>4415</v>
      </c>
    </row>
    <row r="11412" spans="1:1" x14ac:dyDescent="0.2">
      <c r="A11412" s="28" t="s">
        <v>4415</v>
      </c>
    </row>
    <row r="11413" spans="1:1" x14ac:dyDescent="0.2">
      <c r="A11413" s="12" t="s">
        <v>3600</v>
      </c>
    </row>
    <row r="11414" spans="1:1" x14ac:dyDescent="0.2">
      <c r="A11414" s="25" t="s">
        <v>4415</v>
      </c>
    </row>
    <row r="11415" spans="1:1" x14ac:dyDescent="0.2">
      <c r="A11415" s="26" t="s">
        <v>4415</v>
      </c>
    </row>
    <row r="11416" spans="1:1" x14ac:dyDescent="0.2">
      <c r="A11416" s="27" t="s">
        <v>4415</v>
      </c>
    </row>
    <row r="11417" spans="1:1" x14ac:dyDescent="0.2">
      <c r="A11417" s="28" t="s">
        <v>4415</v>
      </c>
    </row>
    <row r="11418" spans="1:1" x14ac:dyDescent="0.2">
      <c r="A11418" s="12" t="s">
        <v>3601</v>
      </c>
    </row>
    <row r="11419" spans="1:1" x14ac:dyDescent="0.2">
      <c r="A11419" s="25" t="s">
        <v>4415</v>
      </c>
    </row>
    <row r="11420" spans="1:1" x14ac:dyDescent="0.2">
      <c r="A11420" s="26" t="s">
        <v>4415</v>
      </c>
    </row>
    <row r="11421" spans="1:1" x14ac:dyDescent="0.2">
      <c r="A11421" s="27" t="s">
        <v>4415</v>
      </c>
    </row>
    <row r="11422" spans="1:1" x14ac:dyDescent="0.2">
      <c r="A11422" s="28" t="s">
        <v>4415</v>
      </c>
    </row>
    <row r="11423" spans="1:1" x14ac:dyDescent="0.2">
      <c r="A11423" s="12" t="s">
        <v>3602</v>
      </c>
    </row>
    <row r="11424" spans="1:1" x14ac:dyDescent="0.2">
      <c r="A11424" s="25" t="s">
        <v>4415</v>
      </c>
    </row>
    <row r="11425" spans="1:1" x14ac:dyDescent="0.2">
      <c r="A11425" s="26" t="s">
        <v>4415</v>
      </c>
    </row>
    <row r="11426" spans="1:1" x14ac:dyDescent="0.2">
      <c r="A11426" s="27" t="s">
        <v>4415</v>
      </c>
    </row>
    <row r="11427" spans="1:1" x14ac:dyDescent="0.2">
      <c r="A11427" s="28" t="s">
        <v>4415</v>
      </c>
    </row>
    <row r="11428" spans="1:1" x14ac:dyDescent="0.2">
      <c r="A11428" s="12" t="s">
        <v>3603</v>
      </c>
    </row>
    <row r="11429" spans="1:1" x14ac:dyDescent="0.2">
      <c r="A11429" s="25" t="s">
        <v>4415</v>
      </c>
    </row>
    <row r="11430" spans="1:1" x14ac:dyDescent="0.2">
      <c r="A11430" s="26" t="s">
        <v>4415</v>
      </c>
    </row>
    <row r="11431" spans="1:1" x14ac:dyDescent="0.2">
      <c r="A11431" s="27" t="s">
        <v>4415</v>
      </c>
    </row>
    <row r="11432" spans="1:1" x14ac:dyDescent="0.2">
      <c r="A11432" s="28" t="s">
        <v>4415</v>
      </c>
    </row>
    <row r="11433" spans="1:1" x14ac:dyDescent="0.2">
      <c r="A11433" s="12" t="s">
        <v>3604</v>
      </c>
    </row>
    <row r="11434" spans="1:1" x14ac:dyDescent="0.2">
      <c r="A11434" s="25" t="s">
        <v>4415</v>
      </c>
    </row>
    <row r="11435" spans="1:1" x14ac:dyDescent="0.2">
      <c r="A11435" s="26" t="s">
        <v>4415</v>
      </c>
    </row>
    <row r="11436" spans="1:1" x14ac:dyDescent="0.2">
      <c r="A11436" s="27" t="s">
        <v>4415</v>
      </c>
    </row>
    <row r="11437" spans="1:1" x14ac:dyDescent="0.2">
      <c r="A11437" s="28" t="s">
        <v>4415</v>
      </c>
    </row>
    <row r="11438" spans="1:1" x14ac:dyDescent="0.2">
      <c r="A11438" s="12" t="s">
        <v>3605</v>
      </c>
    </row>
    <row r="11439" spans="1:1" x14ac:dyDescent="0.2">
      <c r="A11439" s="25" t="s">
        <v>4415</v>
      </c>
    </row>
    <row r="11440" spans="1:1" x14ac:dyDescent="0.2">
      <c r="A11440" s="26" t="s">
        <v>4415</v>
      </c>
    </row>
    <row r="11441" spans="1:1" x14ac:dyDescent="0.2">
      <c r="A11441" s="27" t="s">
        <v>4415</v>
      </c>
    </row>
    <row r="11442" spans="1:1" x14ac:dyDescent="0.2">
      <c r="A11442" s="28" t="s">
        <v>4415</v>
      </c>
    </row>
    <row r="11443" spans="1:1" x14ac:dyDescent="0.2">
      <c r="A11443" s="12" t="s">
        <v>3606</v>
      </c>
    </row>
    <row r="11444" spans="1:1" x14ac:dyDescent="0.2">
      <c r="A11444" s="25" t="s">
        <v>4415</v>
      </c>
    </row>
    <row r="11445" spans="1:1" x14ac:dyDescent="0.2">
      <c r="A11445" s="26" t="s">
        <v>4415</v>
      </c>
    </row>
    <row r="11446" spans="1:1" x14ac:dyDescent="0.2">
      <c r="A11446" s="27" t="s">
        <v>4415</v>
      </c>
    </row>
    <row r="11447" spans="1:1" x14ac:dyDescent="0.2">
      <c r="A11447" s="28" t="s">
        <v>4415</v>
      </c>
    </row>
    <row r="11448" spans="1:1" x14ac:dyDescent="0.2">
      <c r="A11448" s="12" t="s">
        <v>3607</v>
      </c>
    </row>
    <row r="11449" spans="1:1" x14ac:dyDescent="0.2">
      <c r="A11449" s="25" t="s">
        <v>4415</v>
      </c>
    </row>
    <row r="11450" spans="1:1" x14ac:dyDescent="0.2">
      <c r="A11450" s="26" t="s">
        <v>4415</v>
      </c>
    </row>
    <row r="11451" spans="1:1" x14ac:dyDescent="0.2">
      <c r="A11451" s="27" t="s">
        <v>4415</v>
      </c>
    </row>
    <row r="11452" spans="1:1" x14ac:dyDescent="0.2">
      <c r="A11452" s="28" t="s">
        <v>4415</v>
      </c>
    </row>
    <row r="11453" spans="1:1" x14ac:dyDescent="0.2">
      <c r="A11453" s="12" t="s">
        <v>3608</v>
      </c>
    </row>
    <row r="11454" spans="1:1" x14ac:dyDescent="0.2">
      <c r="A11454" s="25" t="s">
        <v>4415</v>
      </c>
    </row>
    <row r="11455" spans="1:1" x14ac:dyDescent="0.2">
      <c r="A11455" s="26" t="s">
        <v>4415</v>
      </c>
    </row>
    <row r="11456" spans="1:1" x14ac:dyDescent="0.2">
      <c r="A11456" s="27" t="s">
        <v>4415</v>
      </c>
    </row>
    <row r="11457" spans="1:1" x14ac:dyDescent="0.2">
      <c r="A11457" s="28" t="s">
        <v>4415</v>
      </c>
    </row>
    <row r="11458" spans="1:1" x14ac:dyDescent="0.2">
      <c r="A11458" s="12" t="s">
        <v>3609</v>
      </c>
    </row>
    <row r="11459" spans="1:1" x14ac:dyDescent="0.2">
      <c r="A11459" s="25" t="s">
        <v>4415</v>
      </c>
    </row>
    <row r="11460" spans="1:1" x14ac:dyDescent="0.2">
      <c r="A11460" s="26" t="s">
        <v>4415</v>
      </c>
    </row>
    <row r="11461" spans="1:1" x14ac:dyDescent="0.2">
      <c r="A11461" s="27" t="s">
        <v>4415</v>
      </c>
    </row>
    <row r="11462" spans="1:1" x14ac:dyDescent="0.2">
      <c r="A11462" s="28" t="s">
        <v>4415</v>
      </c>
    </row>
    <row r="11463" spans="1:1" x14ac:dyDescent="0.2">
      <c r="A11463" s="12" t="s">
        <v>3610</v>
      </c>
    </row>
    <row r="11464" spans="1:1" x14ac:dyDescent="0.2">
      <c r="A11464" s="25" t="s">
        <v>4415</v>
      </c>
    </row>
    <row r="11465" spans="1:1" x14ac:dyDescent="0.2">
      <c r="A11465" s="26" t="s">
        <v>4415</v>
      </c>
    </row>
    <row r="11466" spans="1:1" x14ac:dyDescent="0.2">
      <c r="A11466" s="27" t="s">
        <v>4415</v>
      </c>
    </row>
    <row r="11467" spans="1:1" x14ac:dyDescent="0.2">
      <c r="A11467" s="28" t="s">
        <v>4415</v>
      </c>
    </row>
    <row r="11468" spans="1:1" x14ac:dyDescent="0.2">
      <c r="A11468" s="12" t="s">
        <v>3611</v>
      </c>
    </row>
    <row r="11469" spans="1:1" x14ac:dyDescent="0.2">
      <c r="A11469" s="25" t="s">
        <v>4415</v>
      </c>
    </row>
    <row r="11470" spans="1:1" x14ac:dyDescent="0.2">
      <c r="A11470" s="26" t="s">
        <v>4415</v>
      </c>
    </row>
    <row r="11471" spans="1:1" x14ac:dyDescent="0.2">
      <c r="A11471" s="27" t="s">
        <v>4415</v>
      </c>
    </row>
    <row r="11472" spans="1:1" x14ac:dyDescent="0.2">
      <c r="A11472" s="28" t="s">
        <v>4415</v>
      </c>
    </row>
    <row r="11473" spans="1:1" x14ac:dyDescent="0.2">
      <c r="A11473" s="12" t="s">
        <v>3612</v>
      </c>
    </row>
    <row r="11474" spans="1:1" x14ac:dyDescent="0.2">
      <c r="A11474" s="25" t="s">
        <v>4415</v>
      </c>
    </row>
    <row r="11475" spans="1:1" x14ac:dyDescent="0.2">
      <c r="A11475" s="26" t="s">
        <v>4415</v>
      </c>
    </row>
    <row r="11476" spans="1:1" x14ac:dyDescent="0.2">
      <c r="A11476" s="27" t="s">
        <v>4415</v>
      </c>
    </row>
    <row r="11477" spans="1:1" x14ac:dyDescent="0.2">
      <c r="A11477" s="28" t="s">
        <v>4415</v>
      </c>
    </row>
    <row r="11478" spans="1:1" x14ac:dyDescent="0.2">
      <c r="A11478" s="12" t="s">
        <v>3613</v>
      </c>
    </row>
    <row r="11479" spans="1:1" x14ac:dyDescent="0.2">
      <c r="A11479" s="25" t="s">
        <v>4415</v>
      </c>
    </row>
    <row r="11480" spans="1:1" x14ac:dyDescent="0.2">
      <c r="A11480" s="26" t="s">
        <v>4415</v>
      </c>
    </row>
    <row r="11481" spans="1:1" x14ac:dyDescent="0.2">
      <c r="A11481" s="27" t="s">
        <v>4415</v>
      </c>
    </row>
    <row r="11482" spans="1:1" x14ac:dyDescent="0.2">
      <c r="A11482" s="28" t="s">
        <v>4415</v>
      </c>
    </row>
    <row r="11483" spans="1:1" x14ac:dyDescent="0.2">
      <c r="A11483" s="12" t="s">
        <v>3614</v>
      </c>
    </row>
    <row r="11484" spans="1:1" x14ac:dyDescent="0.2">
      <c r="A11484" s="25" t="s">
        <v>4415</v>
      </c>
    </row>
    <row r="11485" spans="1:1" x14ac:dyDescent="0.2">
      <c r="A11485" s="26" t="s">
        <v>4415</v>
      </c>
    </row>
    <row r="11486" spans="1:1" x14ac:dyDescent="0.2">
      <c r="A11486" s="27" t="s">
        <v>4415</v>
      </c>
    </row>
    <row r="11487" spans="1:1" x14ac:dyDescent="0.2">
      <c r="A11487" s="28" t="s">
        <v>4415</v>
      </c>
    </row>
    <row r="11488" spans="1:1" x14ac:dyDescent="0.2">
      <c r="A11488" s="12" t="s">
        <v>3615</v>
      </c>
    </row>
    <row r="11489" spans="1:1" x14ac:dyDescent="0.2">
      <c r="A11489" s="25" t="s">
        <v>4415</v>
      </c>
    </row>
    <row r="11490" spans="1:1" x14ac:dyDescent="0.2">
      <c r="A11490" s="26" t="s">
        <v>4415</v>
      </c>
    </row>
    <row r="11491" spans="1:1" x14ac:dyDescent="0.2">
      <c r="A11491" s="27" t="s">
        <v>4415</v>
      </c>
    </row>
    <row r="11492" spans="1:1" x14ac:dyDescent="0.2">
      <c r="A11492" s="28" t="s">
        <v>4415</v>
      </c>
    </row>
    <row r="11493" spans="1:1" x14ac:dyDescent="0.2">
      <c r="A11493" s="12" t="s">
        <v>3616</v>
      </c>
    </row>
    <row r="11494" spans="1:1" x14ac:dyDescent="0.2">
      <c r="A11494" s="25" t="s">
        <v>4415</v>
      </c>
    </row>
    <row r="11495" spans="1:1" x14ac:dyDescent="0.2">
      <c r="A11495" s="26" t="s">
        <v>4415</v>
      </c>
    </row>
    <row r="11496" spans="1:1" x14ac:dyDescent="0.2">
      <c r="A11496" s="27" t="s">
        <v>4415</v>
      </c>
    </row>
    <row r="11497" spans="1:1" x14ac:dyDescent="0.2">
      <c r="A11497" s="28" t="s">
        <v>4415</v>
      </c>
    </row>
    <row r="11498" spans="1:1" x14ac:dyDescent="0.2">
      <c r="A11498" s="12" t="s">
        <v>3617</v>
      </c>
    </row>
    <row r="11499" spans="1:1" x14ac:dyDescent="0.2">
      <c r="A11499" s="25" t="s">
        <v>4415</v>
      </c>
    </row>
    <row r="11500" spans="1:1" x14ac:dyDescent="0.2">
      <c r="A11500" s="26" t="s">
        <v>4415</v>
      </c>
    </row>
    <row r="11501" spans="1:1" x14ac:dyDescent="0.2">
      <c r="A11501" s="27" t="s">
        <v>4415</v>
      </c>
    </row>
    <row r="11502" spans="1:1" x14ac:dyDescent="0.2">
      <c r="A11502" s="28" t="s">
        <v>4415</v>
      </c>
    </row>
    <row r="11503" spans="1:1" x14ac:dyDescent="0.2">
      <c r="A11503" s="12" t="s">
        <v>3618</v>
      </c>
    </row>
    <row r="11504" spans="1:1" x14ac:dyDescent="0.2">
      <c r="A11504" s="25" t="s">
        <v>4415</v>
      </c>
    </row>
    <row r="11505" spans="1:1" x14ac:dyDescent="0.2">
      <c r="A11505" s="26" t="s">
        <v>4415</v>
      </c>
    </row>
    <row r="11506" spans="1:1" x14ac:dyDescent="0.2">
      <c r="A11506" s="27" t="s">
        <v>4415</v>
      </c>
    </row>
    <row r="11507" spans="1:1" x14ac:dyDescent="0.2">
      <c r="A11507" s="28" t="s">
        <v>4415</v>
      </c>
    </row>
    <row r="11508" spans="1:1" x14ac:dyDescent="0.2">
      <c r="A11508" s="12" t="s">
        <v>3619</v>
      </c>
    </row>
    <row r="11509" spans="1:1" x14ac:dyDescent="0.2">
      <c r="A11509" s="25" t="s">
        <v>4415</v>
      </c>
    </row>
    <row r="11510" spans="1:1" x14ac:dyDescent="0.2">
      <c r="A11510" s="26" t="s">
        <v>4415</v>
      </c>
    </row>
    <row r="11511" spans="1:1" x14ac:dyDescent="0.2">
      <c r="A11511" s="27" t="s">
        <v>4415</v>
      </c>
    </row>
    <row r="11512" spans="1:1" x14ac:dyDescent="0.2">
      <c r="A11512" s="28" t="s">
        <v>4415</v>
      </c>
    </row>
    <row r="11513" spans="1:1" x14ac:dyDescent="0.2">
      <c r="A11513" s="12" t="s">
        <v>3620</v>
      </c>
    </row>
    <row r="11514" spans="1:1" x14ac:dyDescent="0.2">
      <c r="A11514" s="25" t="s">
        <v>4415</v>
      </c>
    </row>
    <row r="11515" spans="1:1" x14ac:dyDescent="0.2">
      <c r="A11515" s="26" t="s">
        <v>4415</v>
      </c>
    </row>
    <row r="11516" spans="1:1" x14ac:dyDescent="0.2">
      <c r="A11516" s="27" t="s">
        <v>4415</v>
      </c>
    </row>
    <row r="11517" spans="1:1" x14ac:dyDescent="0.2">
      <c r="A11517" s="28" t="s">
        <v>4415</v>
      </c>
    </row>
    <row r="11518" spans="1:1" x14ac:dyDescent="0.2">
      <c r="A11518" s="12" t="s">
        <v>3621</v>
      </c>
    </row>
    <row r="11519" spans="1:1" x14ac:dyDescent="0.2">
      <c r="A11519" s="25" t="s">
        <v>4415</v>
      </c>
    </row>
    <row r="11520" spans="1:1" x14ac:dyDescent="0.2">
      <c r="A11520" s="26" t="s">
        <v>4415</v>
      </c>
    </row>
    <row r="11521" spans="1:1" x14ac:dyDescent="0.2">
      <c r="A11521" s="27" t="s">
        <v>4415</v>
      </c>
    </row>
    <row r="11522" spans="1:1" x14ac:dyDescent="0.2">
      <c r="A11522" s="28" t="s">
        <v>4415</v>
      </c>
    </row>
    <row r="11523" spans="1:1" x14ac:dyDescent="0.2">
      <c r="A11523" s="12" t="s">
        <v>3622</v>
      </c>
    </row>
    <row r="11524" spans="1:1" x14ac:dyDescent="0.2">
      <c r="A11524" s="25" t="s">
        <v>4415</v>
      </c>
    </row>
    <row r="11525" spans="1:1" x14ac:dyDescent="0.2">
      <c r="A11525" s="26" t="s">
        <v>4415</v>
      </c>
    </row>
    <row r="11526" spans="1:1" x14ac:dyDescent="0.2">
      <c r="A11526" s="27" t="s">
        <v>4415</v>
      </c>
    </row>
    <row r="11527" spans="1:1" x14ac:dyDescent="0.2">
      <c r="A11527" s="28" t="s">
        <v>4415</v>
      </c>
    </row>
    <row r="11528" spans="1:1" x14ac:dyDescent="0.2">
      <c r="A11528" s="12" t="s">
        <v>3623</v>
      </c>
    </row>
    <row r="11529" spans="1:1" x14ac:dyDescent="0.2">
      <c r="A11529" s="25" t="s">
        <v>4415</v>
      </c>
    </row>
    <row r="11530" spans="1:1" x14ac:dyDescent="0.2">
      <c r="A11530" s="26" t="s">
        <v>4415</v>
      </c>
    </row>
    <row r="11531" spans="1:1" x14ac:dyDescent="0.2">
      <c r="A11531" s="27" t="s">
        <v>4415</v>
      </c>
    </row>
    <row r="11532" spans="1:1" x14ac:dyDescent="0.2">
      <c r="A11532" s="28" t="s">
        <v>4415</v>
      </c>
    </row>
    <row r="11533" spans="1:1" x14ac:dyDescent="0.2">
      <c r="A11533" s="12" t="s">
        <v>3624</v>
      </c>
    </row>
    <row r="11534" spans="1:1" x14ac:dyDescent="0.2">
      <c r="A11534" s="25" t="s">
        <v>4415</v>
      </c>
    </row>
    <row r="11535" spans="1:1" x14ac:dyDescent="0.2">
      <c r="A11535" s="26" t="s">
        <v>4415</v>
      </c>
    </row>
    <row r="11536" spans="1:1" x14ac:dyDescent="0.2">
      <c r="A11536" s="27" t="s">
        <v>4415</v>
      </c>
    </row>
    <row r="11537" spans="1:1" x14ac:dyDescent="0.2">
      <c r="A11537" s="28" t="s">
        <v>4415</v>
      </c>
    </row>
    <row r="11538" spans="1:1" x14ac:dyDescent="0.2">
      <c r="A11538" s="12" t="s">
        <v>3625</v>
      </c>
    </row>
    <row r="11539" spans="1:1" x14ac:dyDescent="0.2">
      <c r="A11539" s="25" t="s">
        <v>4415</v>
      </c>
    </row>
    <row r="11540" spans="1:1" x14ac:dyDescent="0.2">
      <c r="A11540" s="26" t="s">
        <v>4415</v>
      </c>
    </row>
    <row r="11541" spans="1:1" x14ac:dyDescent="0.2">
      <c r="A11541" s="27" t="s">
        <v>4415</v>
      </c>
    </row>
    <row r="11542" spans="1:1" x14ac:dyDescent="0.2">
      <c r="A11542" s="28" t="s">
        <v>4415</v>
      </c>
    </row>
    <row r="11543" spans="1:1" x14ac:dyDescent="0.2">
      <c r="A11543" s="12" t="s">
        <v>3626</v>
      </c>
    </row>
    <row r="11544" spans="1:1" x14ac:dyDescent="0.2">
      <c r="A11544" s="25" t="s">
        <v>4415</v>
      </c>
    </row>
    <row r="11545" spans="1:1" x14ac:dyDescent="0.2">
      <c r="A11545" s="26" t="s">
        <v>4415</v>
      </c>
    </row>
    <row r="11546" spans="1:1" x14ac:dyDescent="0.2">
      <c r="A11546" s="27" t="s">
        <v>4415</v>
      </c>
    </row>
    <row r="11547" spans="1:1" x14ac:dyDescent="0.2">
      <c r="A11547" s="28" t="s">
        <v>4415</v>
      </c>
    </row>
    <row r="11548" spans="1:1" x14ac:dyDescent="0.2">
      <c r="A11548" s="12" t="s">
        <v>3627</v>
      </c>
    </row>
    <row r="11549" spans="1:1" x14ac:dyDescent="0.2">
      <c r="A11549" s="25" t="s">
        <v>4415</v>
      </c>
    </row>
    <row r="11550" spans="1:1" x14ac:dyDescent="0.2">
      <c r="A11550" s="26" t="s">
        <v>4415</v>
      </c>
    </row>
    <row r="11551" spans="1:1" x14ac:dyDescent="0.2">
      <c r="A11551" s="27" t="s">
        <v>4415</v>
      </c>
    </row>
    <row r="11552" spans="1:1" x14ac:dyDescent="0.2">
      <c r="A11552" s="28" t="s">
        <v>4415</v>
      </c>
    </row>
    <row r="11553" spans="1:1" x14ac:dyDescent="0.2">
      <c r="A11553" s="12" t="s">
        <v>3628</v>
      </c>
    </row>
    <row r="11554" spans="1:1" x14ac:dyDescent="0.2">
      <c r="A11554" s="25" t="s">
        <v>4415</v>
      </c>
    </row>
    <row r="11555" spans="1:1" x14ac:dyDescent="0.2">
      <c r="A11555" s="26" t="s">
        <v>4415</v>
      </c>
    </row>
    <row r="11556" spans="1:1" x14ac:dyDescent="0.2">
      <c r="A11556" s="27" t="s">
        <v>4415</v>
      </c>
    </row>
    <row r="11557" spans="1:1" x14ac:dyDescent="0.2">
      <c r="A11557" s="28" t="s">
        <v>4415</v>
      </c>
    </row>
    <row r="11558" spans="1:1" x14ac:dyDescent="0.2">
      <c r="A11558" s="12" t="s">
        <v>3629</v>
      </c>
    </row>
    <row r="11559" spans="1:1" x14ac:dyDescent="0.2">
      <c r="A11559" s="25" t="s">
        <v>4415</v>
      </c>
    </row>
    <row r="11560" spans="1:1" x14ac:dyDescent="0.2">
      <c r="A11560" s="26" t="s">
        <v>4415</v>
      </c>
    </row>
    <row r="11561" spans="1:1" x14ac:dyDescent="0.2">
      <c r="A11561" s="27" t="s">
        <v>4415</v>
      </c>
    </row>
    <row r="11562" spans="1:1" x14ac:dyDescent="0.2">
      <c r="A11562" s="28" t="s">
        <v>4415</v>
      </c>
    </row>
    <row r="11563" spans="1:1" x14ac:dyDescent="0.2">
      <c r="A11563" s="12" t="s">
        <v>3630</v>
      </c>
    </row>
    <row r="11564" spans="1:1" x14ac:dyDescent="0.2">
      <c r="A11564" s="25" t="s">
        <v>4415</v>
      </c>
    </row>
    <row r="11565" spans="1:1" x14ac:dyDescent="0.2">
      <c r="A11565" s="26" t="s">
        <v>4415</v>
      </c>
    </row>
    <row r="11566" spans="1:1" x14ac:dyDescent="0.2">
      <c r="A11566" s="27" t="s">
        <v>4415</v>
      </c>
    </row>
    <row r="11567" spans="1:1" x14ac:dyDescent="0.2">
      <c r="A11567" s="28" t="s">
        <v>4415</v>
      </c>
    </row>
    <row r="11568" spans="1:1" x14ac:dyDescent="0.2">
      <c r="A11568" s="12" t="s">
        <v>3631</v>
      </c>
    </row>
    <row r="11569" spans="1:1" x14ac:dyDescent="0.2">
      <c r="A11569" s="25" t="s">
        <v>4415</v>
      </c>
    </row>
    <row r="11570" spans="1:1" x14ac:dyDescent="0.2">
      <c r="A11570" s="26" t="s">
        <v>4415</v>
      </c>
    </row>
    <row r="11571" spans="1:1" x14ac:dyDescent="0.2">
      <c r="A11571" s="27" t="s">
        <v>4415</v>
      </c>
    </row>
    <row r="11572" spans="1:1" x14ac:dyDescent="0.2">
      <c r="A11572" s="28" t="s">
        <v>4415</v>
      </c>
    </row>
    <row r="11573" spans="1:1" x14ac:dyDescent="0.2">
      <c r="A11573" s="12" t="s">
        <v>3632</v>
      </c>
    </row>
    <row r="11574" spans="1:1" x14ac:dyDescent="0.2">
      <c r="A11574" s="25" t="s">
        <v>4415</v>
      </c>
    </row>
    <row r="11575" spans="1:1" x14ac:dyDescent="0.2">
      <c r="A11575" s="26" t="s">
        <v>4415</v>
      </c>
    </row>
    <row r="11576" spans="1:1" x14ac:dyDescent="0.2">
      <c r="A11576" s="27" t="s">
        <v>4415</v>
      </c>
    </row>
    <row r="11577" spans="1:1" x14ac:dyDescent="0.2">
      <c r="A11577" s="28" t="s">
        <v>4415</v>
      </c>
    </row>
    <row r="11578" spans="1:1" x14ac:dyDescent="0.2">
      <c r="A11578" s="12" t="s">
        <v>3633</v>
      </c>
    </row>
    <row r="11579" spans="1:1" x14ac:dyDescent="0.2">
      <c r="A11579" s="25" t="s">
        <v>4415</v>
      </c>
    </row>
    <row r="11580" spans="1:1" x14ac:dyDescent="0.2">
      <c r="A11580" s="26" t="s">
        <v>4415</v>
      </c>
    </row>
    <row r="11581" spans="1:1" x14ac:dyDescent="0.2">
      <c r="A11581" s="27" t="s">
        <v>4415</v>
      </c>
    </row>
    <row r="11582" spans="1:1" x14ac:dyDescent="0.2">
      <c r="A11582" s="28" t="s">
        <v>4415</v>
      </c>
    </row>
    <row r="11583" spans="1:1" x14ac:dyDescent="0.2">
      <c r="A11583" s="12" t="s">
        <v>3634</v>
      </c>
    </row>
    <row r="11584" spans="1:1" x14ac:dyDescent="0.2">
      <c r="A11584" s="25" t="s">
        <v>4415</v>
      </c>
    </row>
    <row r="11585" spans="1:1" x14ac:dyDescent="0.2">
      <c r="A11585" s="26" t="s">
        <v>4415</v>
      </c>
    </row>
    <row r="11586" spans="1:1" x14ac:dyDescent="0.2">
      <c r="A11586" s="27" t="s">
        <v>4415</v>
      </c>
    </row>
    <row r="11587" spans="1:1" x14ac:dyDescent="0.2">
      <c r="A11587" s="28" t="s">
        <v>4415</v>
      </c>
    </row>
    <row r="11588" spans="1:1" x14ac:dyDescent="0.2">
      <c r="A11588" s="12" t="s">
        <v>3635</v>
      </c>
    </row>
    <row r="11589" spans="1:1" x14ac:dyDescent="0.2">
      <c r="A11589" s="25" t="s">
        <v>4415</v>
      </c>
    </row>
    <row r="11590" spans="1:1" x14ac:dyDescent="0.2">
      <c r="A11590" s="26" t="s">
        <v>4415</v>
      </c>
    </row>
    <row r="11591" spans="1:1" x14ac:dyDescent="0.2">
      <c r="A11591" s="27" t="s">
        <v>4415</v>
      </c>
    </row>
    <row r="11592" spans="1:1" x14ac:dyDescent="0.2">
      <c r="A11592" s="28" t="s">
        <v>4415</v>
      </c>
    </row>
    <row r="11593" spans="1:1" x14ac:dyDescent="0.2">
      <c r="A11593" s="12" t="s">
        <v>3636</v>
      </c>
    </row>
    <row r="11594" spans="1:1" x14ac:dyDescent="0.2">
      <c r="A11594" s="25" t="s">
        <v>4415</v>
      </c>
    </row>
    <row r="11595" spans="1:1" x14ac:dyDescent="0.2">
      <c r="A11595" s="26" t="s">
        <v>4415</v>
      </c>
    </row>
    <row r="11596" spans="1:1" x14ac:dyDescent="0.2">
      <c r="A11596" s="27" t="s">
        <v>4415</v>
      </c>
    </row>
    <row r="11597" spans="1:1" x14ac:dyDescent="0.2">
      <c r="A11597" s="28" t="s">
        <v>4415</v>
      </c>
    </row>
    <row r="11598" spans="1:1" x14ac:dyDescent="0.2">
      <c r="A11598" s="12" t="s">
        <v>3637</v>
      </c>
    </row>
    <row r="11599" spans="1:1" x14ac:dyDescent="0.2">
      <c r="A11599" s="25" t="s">
        <v>4415</v>
      </c>
    </row>
    <row r="11600" spans="1:1" x14ac:dyDescent="0.2">
      <c r="A11600" s="26" t="s">
        <v>4415</v>
      </c>
    </row>
    <row r="11601" spans="1:1" x14ac:dyDescent="0.2">
      <c r="A11601" s="27" t="s">
        <v>4415</v>
      </c>
    </row>
    <row r="11602" spans="1:1" x14ac:dyDescent="0.2">
      <c r="A11602" s="28" t="s">
        <v>4415</v>
      </c>
    </row>
    <row r="11603" spans="1:1" x14ac:dyDescent="0.2">
      <c r="A11603" s="12" t="s">
        <v>3638</v>
      </c>
    </row>
    <row r="11604" spans="1:1" x14ac:dyDescent="0.2">
      <c r="A11604" s="25" t="s">
        <v>4415</v>
      </c>
    </row>
    <row r="11605" spans="1:1" x14ac:dyDescent="0.2">
      <c r="A11605" s="26" t="s">
        <v>4415</v>
      </c>
    </row>
    <row r="11606" spans="1:1" x14ac:dyDescent="0.2">
      <c r="A11606" s="27" t="s">
        <v>4415</v>
      </c>
    </row>
    <row r="11607" spans="1:1" x14ac:dyDescent="0.2">
      <c r="A11607" s="28" t="s">
        <v>4415</v>
      </c>
    </row>
    <row r="11608" spans="1:1" x14ac:dyDescent="0.2">
      <c r="A11608" s="12" t="s">
        <v>3639</v>
      </c>
    </row>
    <row r="11609" spans="1:1" x14ac:dyDescent="0.2">
      <c r="A11609" s="25" t="s">
        <v>4415</v>
      </c>
    </row>
    <row r="11610" spans="1:1" x14ac:dyDescent="0.2">
      <c r="A11610" s="26" t="s">
        <v>4415</v>
      </c>
    </row>
    <row r="11611" spans="1:1" x14ac:dyDescent="0.2">
      <c r="A11611" s="27" t="s">
        <v>4415</v>
      </c>
    </row>
    <row r="11612" spans="1:1" x14ac:dyDescent="0.2">
      <c r="A11612" s="28" t="s">
        <v>4415</v>
      </c>
    </row>
    <row r="11613" spans="1:1" x14ac:dyDescent="0.2">
      <c r="A11613" s="12" t="s">
        <v>3640</v>
      </c>
    </row>
    <row r="11614" spans="1:1" x14ac:dyDescent="0.2">
      <c r="A11614" s="25" t="s">
        <v>4415</v>
      </c>
    </row>
    <row r="11615" spans="1:1" x14ac:dyDescent="0.2">
      <c r="A11615" s="26" t="s">
        <v>4415</v>
      </c>
    </row>
    <row r="11616" spans="1:1" x14ac:dyDescent="0.2">
      <c r="A11616" s="27" t="s">
        <v>4415</v>
      </c>
    </row>
    <row r="11617" spans="1:1" x14ac:dyDescent="0.2">
      <c r="A11617" s="28" t="s">
        <v>4415</v>
      </c>
    </row>
    <row r="11618" spans="1:1" x14ac:dyDescent="0.2">
      <c r="A11618" s="12" t="s">
        <v>3641</v>
      </c>
    </row>
    <row r="11619" spans="1:1" x14ac:dyDescent="0.2">
      <c r="A11619" s="25" t="s">
        <v>4415</v>
      </c>
    </row>
    <row r="11620" spans="1:1" x14ac:dyDescent="0.2">
      <c r="A11620" s="26" t="s">
        <v>4415</v>
      </c>
    </row>
    <row r="11621" spans="1:1" x14ac:dyDescent="0.2">
      <c r="A11621" s="27" t="s">
        <v>4415</v>
      </c>
    </row>
    <row r="11622" spans="1:1" x14ac:dyDescent="0.2">
      <c r="A11622" s="28" t="s">
        <v>4415</v>
      </c>
    </row>
    <row r="11623" spans="1:1" x14ac:dyDescent="0.2">
      <c r="A11623" s="12" t="s">
        <v>3642</v>
      </c>
    </row>
    <row r="11624" spans="1:1" x14ac:dyDescent="0.2">
      <c r="A11624" s="25" t="s">
        <v>4415</v>
      </c>
    </row>
    <row r="11625" spans="1:1" x14ac:dyDescent="0.2">
      <c r="A11625" s="26" t="s">
        <v>4415</v>
      </c>
    </row>
    <row r="11626" spans="1:1" x14ac:dyDescent="0.2">
      <c r="A11626" s="27" t="s">
        <v>4415</v>
      </c>
    </row>
    <row r="11627" spans="1:1" x14ac:dyDescent="0.2">
      <c r="A11627" s="28" t="s">
        <v>4415</v>
      </c>
    </row>
    <row r="11628" spans="1:1" x14ac:dyDescent="0.2">
      <c r="A11628" s="12" t="s">
        <v>3643</v>
      </c>
    </row>
    <row r="11629" spans="1:1" x14ac:dyDescent="0.2">
      <c r="A11629" s="25" t="s">
        <v>4415</v>
      </c>
    </row>
    <row r="11630" spans="1:1" x14ac:dyDescent="0.2">
      <c r="A11630" s="26" t="s">
        <v>4415</v>
      </c>
    </row>
    <row r="11631" spans="1:1" x14ac:dyDescent="0.2">
      <c r="A11631" s="27" t="s">
        <v>4415</v>
      </c>
    </row>
    <row r="11632" spans="1:1" x14ac:dyDescent="0.2">
      <c r="A11632" s="28" t="s">
        <v>4415</v>
      </c>
    </row>
    <row r="11633" spans="1:1" x14ac:dyDescent="0.2">
      <c r="A11633" s="12" t="s">
        <v>3644</v>
      </c>
    </row>
    <row r="11634" spans="1:1" x14ac:dyDescent="0.2">
      <c r="A11634" s="25" t="s">
        <v>4415</v>
      </c>
    </row>
    <row r="11635" spans="1:1" x14ac:dyDescent="0.2">
      <c r="A11635" s="26" t="s">
        <v>4415</v>
      </c>
    </row>
    <row r="11636" spans="1:1" x14ac:dyDescent="0.2">
      <c r="A11636" s="27" t="s">
        <v>4415</v>
      </c>
    </row>
    <row r="11637" spans="1:1" x14ac:dyDescent="0.2">
      <c r="A11637" s="28" t="s">
        <v>4415</v>
      </c>
    </row>
    <row r="11638" spans="1:1" x14ac:dyDescent="0.2">
      <c r="A11638" s="12" t="s">
        <v>3645</v>
      </c>
    </row>
    <row r="11639" spans="1:1" x14ac:dyDescent="0.2">
      <c r="A11639" s="25" t="s">
        <v>4415</v>
      </c>
    </row>
    <row r="11640" spans="1:1" x14ac:dyDescent="0.2">
      <c r="A11640" s="26" t="s">
        <v>4415</v>
      </c>
    </row>
    <row r="11641" spans="1:1" x14ac:dyDescent="0.2">
      <c r="A11641" s="27" t="s">
        <v>4415</v>
      </c>
    </row>
    <row r="11642" spans="1:1" x14ac:dyDescent="0.2">
      <c r="A11642" s="28" t="s">
        <v>4415</v>
      </c>
    </row>
    <row r="11643" spans="1:1" x14ac:dyDescent="0.2">
      <c r="A11643" s="12" t="s">
        <v>3646</v>
      </c>
    </row>
    <row r="11644" spans="1:1" x14ac:dyDescent="0.2">
      <c r="A11644" s="25" t="s">
        <v>4415</v>
      </c>
    </row>
    <row r="11645" spans="1:1" x14ac:dyDescent="0.2">
      <c r="A11645" s="26" t="s">
        <v>4415</v>
      </c>
    </row>
    <row r="11646" spans="1:1" x14ac:dyDescent="0.2">
      <c r="A11646" s="27" t="s">
        <v>4415</v>
      </c>
    </row>
    <row r="11647" spans="1:1" x14ac:dyDescent="0.2">
      <c r="A11647" s="28" t="s">
        <v>4415</v>
      </c>
    </row>
    <row r="11648" spans="1:1" x14ac:dyDescent="0.2">
      <c r="A11648" s="12" t="s">
        <v>3647</v>
      </c>
    </row>
    <row r="11649" spans="1:1" x14ac:dyDescent="0.2">
      <c r="A11649" s="25" t="s">
        <v>4415</v>
      </c>
    </row>
    <row r="11650" spans="1:1" x14ac:dyDescent="0.2">
      <c r="A11650" s="26" t="s">
        <v>4415</v>
      </c>
    </row>
    <row r="11651" spans="1:1" x14ac:dyDescent="0.2">
      <c r="A11651" s="27" t="s">
        <v>4415</v>
      </c>
    </row>
    <row r="11652" spans="1:1" x14ac:dyDescent="0.2">
      <c r="A11652" s="28" t="s">
        <v>4415</v>
      </c>
    </row>
    <row r="11653" spans="1:1" x14ac:dyDescent="0.2">
      <c r="A11653" s="12" t="s">
        <v>3648</v>
      </c>
    </row>
    <row r="11654" spans="1:1" x14ac:dyDescent="0.2">
      <c r="A11654" s="25" t="s">
        <v>4415</v>
      </c>
    </row>
    <row r="11655" spans="1:1" x14ac:dyDescent="0.2">
      <c r="A11655" s="26" t="s">
        <v>4415</v>
      </c>
    </row>
    <row r="11656" spans="1:1" x14ac:dyDescent="0.2">
      <c r="A11656" s="27" t="s">
        <v>4415</v>
      </c>
    </row>
    <row r="11657" spans="1:1" x14ac:dyDescent="0.2">
      <c r="A11657" s="28" t="s">
        <v>4415</v>
      </c>
    </row>
    <row r="11658" spans="1:1" x14ac:dyDescent="0.2">
      <c r="A11658" s="12" t="s">
        <v>3649</v>
      </c>
    </row>
    <row r="11659" spans="1:1" x14ac:dyDescent="0.2">
      <c r="A11659" s="25" t="s">
        <v>4415</v>
      </c>
    </row>
    <row r="11660" spans="1:1" x14ac:dyDescent="0.2">
      <c r="A11660" s="26" t="s">
        <v>4415</v>
      </c>
    </row>
    <row r="11661" spans="1:1" x14ac:dyDescent="0.2">
      <c r="A11661" s="27" t="s">
        <v>4415</v>
      </c>
    </row>
    <row r="11662" spans="1:1" x14ac:dyDescent="0.2">
      <c r="A11662" s="28" t="s">
        <v>4415</v>
      </c>
    </row>
    <row r="11663" spans="1:1" x14ac:dyDescent="0.2">
      <c r="A11663" s="12" t="s">
        <v>3650</v>
      </c>
    </row>
    <row r="11664" spans="1:1" x14ac:dyDescent="0.2">
      <c r="A11664" s="25" t="s">
        <v>4415</v>
      </c>
    </row>
    <row r="11665" spans="1:1" x14ac:dyDescent="0.2">
      <c r="A11665" s="26" t="s">
        <v>4415</v>
      </c>
    </row>
    <row r="11666" spans="1:1" x14ac:dyDescent="0.2">
      <c r="A11666" s="27" t="s">
        <v>4415</v>
      </c>
    </row>
    <row r="11667" spans="1:1" x14ac:dyDescent="0.2">
      <c r="A11667" s="28" t="s">
        <v>4415</v>
      </c>
    </row>
    <row r="11668" spans="1:1" x14ac:dyDescent="0.2">
      <c r="A11668" s="12" t="s">
        <v>3651</v>
      </c>
    </row>
    <row r="11669" spans="1:1" x14ac:dyDescent="0.2">
      <c r="A11669" s="25" t="s">
        <v>4415</v>
      </c>
    </row>
    <row r="11670" spans="1:1" x14ac:dyDescent="0.2">
      <c r="A11670" s="26" t="s">
        <v>4415</v>
      </c>
    </row>
    <row r="11671" spans="1:1" x14ac:dyDescent="0.2">
      <c r="A11671" s="27" t="s">
        <v>4415</v>
      </c>
    </row>
    <row r="11672" spans="1:1" x14ac:dyDescent="0.2">
      <c r="A11672" s="28" t="s">
        <v>4415</v>
      </c>
    </row>
    <row r="11673" spans="1:1" x14ac:dyDescent="0.2">
      <c r="A11673" s="12" t="s">
        <v>3652</v>
      </c>
    </row>
    <row r="11674" spans="1:1" x14ac:dyDescent="0.2">
      <c r="A11674" s="25" t="s">
        <v>4415</v>
      </c>
    </row>
    <row r="11675" spans="1:1" x14ac:dyDescent="0.2">
      <c r="A11675" s="26" t="s">
        <v>4415</v>
      </c>
    </row>
    <row r="11676" spans="1:1" x14ac:dyDescent="0.2">
      <c r="A11676" s="27" t="s">
        <v>4415</v>
      </c>
    </row>
    <row r="11677" spans="1:1" x14ac:dyDescent="0.2">
      <c r="A11677" s="28" t="s">
        <v>4415</v>
      </c>
    </row>
    <row r="11678" spans="1:1" x14ac:dyDescent="0.2">
      <c r="A11678" s="12" t="s">
        <v>3653</v>
      </c>
    </row>
    <row r="11679" spans="1:1" x14ac:dyDescent="0.2">
      <c r="A11679" s="25" t="s">
        <v>4415</v>
      </c>
    </row>
    <row r="11680" spans="1:1" x14ac:dyDescent="0.2">
      <c r="A11680" s="26" t="s">
        <v>4415</v>
      </c>
    </row>
    <row r="11681" spans="1:1" x14ac:dyDescent="0.2">
      <c r="A11681" s="27" t="s">
        <v>4415</v>
      </c>
    </row>
    <row r="11682" spans="1:1" x14ac:dyDescent="0.2">
      <c r="A11682" s="28" t="s">
        <v>4415</v>
      </c>
    </row>
    <row r="11683" spans="1:1" x14ac:dyDescent="0.2">
      <c r="A11683" s="12" t="s">
        <v>3654</v>
      </c>
    </row>
    <row r="11684" spans="1:1" x14ac:dyDescent="0.2">
      <c r="A11684" s="25" t="s">
        <v>4415</v>
      </c>
    </row>
    <row r="11685" spans="1:1" x14ac:dyDescent="0.2">
      <c r="A11685" s="26" t="s">
        <v>4415</v>
      </c>
    </row>
    <row r="11686" spans="1:1" x14ac:dyDescent="0.2">
      <c r="A11686" s="27" t="s">
        <v>4415</v>
      </c>
    </row>
    <row r="11687" spans="1:1" x14ac:dyDescent="0.2">
      <c r="A11687" s="28" t="s">
        <v>4415</v>
      </c>
    </row>
    <row r="11688" spans="1:1" x14ac:dyDescent="0.2">
      <c r="A11688" s="12" t="s">
        <v>3655</v>
      </c>
    </row>
    <row r="11689" spans="1:1" x14ac:dyDescent="0.2">
      <c r="A11689" s="25" t="s">
        <v>4415</v>
      </c>
    </row>
    <row r="11690" spans="1:1" x14ac:dyDescent="0.2">
      <c r="A11690" s="26" t="s">
        <v>4415</v>
      </c>
    </row>
    <row r="11691" spans="1:1" x14ac:dyDescent="0.2">
      <c r="A11691" s="27" t="s">
        <v>4415</v>
      </c>
    </row>
    <row r="11692" spans="1:1" x14ac:dyDescent="0.2">
      <c r="A11692" s="28" t="s">
        <v>4415</v>
      </c>
    </row>
    <row r="11693" spans="1:1" x14ac:dyDescent="0.2">
      <c r="A11693" s="12" t="s">
        <v>3656</v>
      </c>
    </row>
    <row r="11694" spans="1:1" x14ac:dyDescent="0.2">
      <c r="A11694" s="25" t="s">
        <v>4415</v>
      </c>
    </row>
    <row r="11695" spans="1:1" x14ac:dyDescent="0.2">
      <c r="A11695" s="26" t="s">
        <v>4415</v>
      </c>
    </row>
    <row r="11696" spans="1:1" x14ac:dyDescent="0.2">
      <c r="A11696" s="27" t="s">
        <v>4415</v>
      </c>
    </row>
    <row r="11697" spans="1:1" x14ac:dyDescent="0.2">
      <c r="A11697" s="28" t="s">
        <v>4415</v>
      </c>
    </row>
    <row r="11698" spans="1:1" x14ac:dyDescent="0.2">
      <c r="A11698" s="12" t="s">
        <v>3657</v>
      </c>
    </row>
    <row r="11699" spans="1:1" x14ac:dyDescent="0.2">
      <c r="A11699" s="25" t="s">
        <v>4415</v>
      </c>
    </row>
    <row r="11700" spans="1:1" x14ac:dyDescent="0.2">
      <c r="A11700" s="26" t="s">
        <v>4415</v>
      </c>
    </row>
    <row r="11701" spans="1:1" x14ac:dyDescent="0.2">
      <c r="A11701" s="27" t="s">
        <v>4415</v>
      </c>
    </row>
    <row r="11702" spans="1:1" x14ac:dyDescent="0.2">
      <c r="A11702" s="28" t="s">
        <v>4415</v>
      </c>
    </row>
    <row r="11703" spans="1:1" x14ac:dyDescent="0.2">
      <c r="A11703" s="12" t="s">
        <v>3658</v>
      </c>
    </row>
    <row r="11704" spans="1:1" x14ac:dyDescent="0.2">
      <c r="A11704" s="25" t="s">
        <v>4415</v>
      </c>
    </row>
    <row r="11705" spans="1:1" x14ac:dyDescent="0.2">
      <c r="A11705" s="26" t="s">
        <v>4415</v>
      </c>
    </row>
    <row r="11706" spans="1:1" x14ac:dyDescent="0.2">
      <c r="A11706" s="27" t="s">
        <v>4415</v>
      </c>
    </row>
    <row r="11707" spans="1:1" x14ac:dyDescent="0.2">
      <c r="A11707" s="28" t="s">
        <v>4415</v>
      </c>
    </row>
    <row r="11708" spans="1:1" x14ac:dyDescent="0.2">
      <c r="A11708" s="12" t="s">
        <v>3659</v>
      </c>
    </row>
    <row r="11709" spans="1:1" x14ac:dyDescent="0.2">
      <c r="A11709" s="25" t="s">
        <v>4415</v>
      </c>
    </row>
    <row r="11710" spans="1:1" x14ac:dyDescent="0.2">
      <c r="A11710" s="26" t="s">
        <v>4415</v>
      </c>
    </row>
    <row r="11711" spans="1:1" x14ac:dyDescent="0.2">
      <c r="A11711" s="27" t="s">
        <v>4415</v>
      </c>
    </row>
    <row r="11712" spans="1:1" x14ac:dyDescent="0.2">
      <c r="A11712" s="28" t="s">
        <v>4415</v>
      </c>
    </row>
    <row r="11713" spans="1:1" x14ac:dyDescent="0.2">
      <c r="A11713" s="12" t="s">
        <v>3660</v>
      </c>
    </row>
    <row r="11714" spans="1:1" x14ac:dyDescent="0.2">
      <c r="A11714" s="25" t="s">
        <v>4415</v>
      </c>
    </row>
    <row r="11715" spans="1:1" x14ac:dyDescent="0.2">
      <c r="A11715" s="26" t="s">
        <v>4415</v>
      </c>
    </row>
    <row r="11716" spans="1:1" x14ac:dyDescent="0.2">
      <c r="A11716" s="27" t="s">
        <v>4415</v>
      </c>
    </row>
    <row r="11717" spans="1:1" x14ac:dyDescent="0.2">
      <c r="A11717" s="28" t="s">
        <v>4415</v>
      </c>
    </row>
    <row r="11718" spans="1:1" x14ac:dyDescent="0.2">
      <c r="A11718" s="12" t="s">
        <v>3661</v>
      </c>
    </row>
    <row r="11719" spans="1:1" x14ac:dyDescent="0.2">
      <c r="A11719" s="25" t="s">
        <v>4415</v>
      </c>
    </row>
    <row r="11720" spans="1:1" x14ac:dyDescent="0.2">
      <c r="A11720" s="26" t="s">
        <v>4415</v>
      </c>
    </row>
    <row r="11721" spans="1:1" x14ac:dyDescent="0.2">
      <c r="A11721" s="27" t="s">
        <v>4415</v>
      </c>
    </row>
    <row r="11722" spans="1:1" x14ac:dyDescent="0.2">
      <c r="A11722" s="28" t="s">
        <v>4415</v>
      </c>
    </row>
    <row r="11723" spans="1:1" x14ac:dyDescent="0.2">
      <c r="A11723" s="12" t="s">
        <v>3662</v>
      </c>
    </row>
    <row r="11724" spans="1:1" x14ac:dyDescent="0.2">
      <c r="A11724" s="25" t="s">
        <v>4415</v>
      </c>
    </row>
    <row r="11725" spans="1:1" x14ac:dyDescent="0.2">
      <c r="A11725" s="26" t="s">
        <v>4415</v>
      </c>
    </row>
    <row r="11726" spans="1:1" x14ac:dyDescent="0.2">
      <c r="A11726" s="27" t="s">
        <v>4415</v>
      </c>
    </row>
    <row r="11727" spans="1:1" x14ac:dyDescent="0.2">
      <c r="A11727" s="28" t="s">
        <v>4415</v>
      </c>
    </row>
    <row r="11728" spans="1:1" x14ac:dyDescent="0.2">
      <c r="A11728" s="12" t="s">
        <v>3663</v>
      </c>
    </row>
    <row r="11729" spans="1:1" x14ac:dyDescent="0.2">
      <c r="A11729" s="25" t="s">
        <v>4415</v>
      </c>
    </row>
    <row r="11730" spans="1:1" x14ac:dyDescent="0.2">
      <c r="A11730" s="26" t="s">
        <v>4415</v>
      </c>
    </row>
    <row r="11731" spans="1:1" x14ac:dyDescent="0.2">
      <c r="A11731" s="27" t="s">
        <v>4415</v>
      </c>
    </row>
    <row r="11732" spans="1:1" x14ac:dyDescent="0.2">
      <c r="A11732" s="28" t="s">
        <v>4415</v>
      </c>
    </row>
    <row r="11733" spans="1:1" x14ac:dyDescent="0.2">
      <c r="A11733" s="12" t="s">
        <v>3664</v>
      </c>
    </row>
    <row r="11734" spans="1:1" x14ac:dyDescent="0.2">
      <c r="A11734" s="25" t="s">
        <v>4415</v>
      </c>
    </row>
    <row r="11735" spans="1:1" x14ac:dyDescent="0.2">
      <c r="A11735" s="26" t="s">
        <v>4415</v>
      </c>
    </row>
    <row r="11736" spans="1:1" x14ac:dyDescent="0.2">
      <c r="A11736" s="27" t="s">
        <v>4415</v>
      </c>
    </row>
    <row r="11737" spans="1:1" x14ac:dyDescent="0.2">
      <c r="A11737" s="28" t="s">
        <v>4415</v>
      </c>
    </row>
    <row r="11738" spans="1:1" x14ac:dyDescent="0.2">
      <c r="A11738" s="12" t="s">
        <v>3665</v>
      </c>
    </row>
    <row r="11739" spans="1:1" x14ac:dyDescent="0.2">
      <c r="A11739" s="25" t="s">
        <v>4415</v>
      </c>
    </row>
    <row r="11740" spans="1:1" x14ac:dyDescent="0.2">
      <c r="A11740" s="26" t="s">
        <v>4415</v>
      </c>
    </row>
    <row r="11741" spans="1:1" x14ac:dyDescent="0.2">
      <c r="A11741" s="27" t="s">
        <v>4415</v>
      </c>
    </row>
    <row r="11742" spans="1:1" x14ac:dyDescent="0.2">
      <c r="A11742" s="28" t="s">
        <v>4415</v>
      </c>
    </row>
    <row r="11743" spans="1:1" x14ac:dyDescent="0.2">
      <c r="A11743" s="12" t="s">
        <v>3666</v>
      </c>
    </row>
    <row r="11744" spans="1:1" x14ac:dyDescent="0.2">
      <c r="A11744" s="25" t="s">
        <v>4415</v>
      </c>
    </row>
    <row r="11745" spans="1:1" x14ac:dyDescent="0.2">
      <c r="A11745" s="26" t="s">
        <v>4415</v>
      </c>
    </row>
    <row r="11746" spans="1:1" x14ac:dyDescent="0.2">
      <c r="A11746" s="27" t="s">
        <v>4415</v>
      </c>
    </row>
    <row r="11747" spans="1:1" x14ac:dyDescent="0.2">
      <c r="A11747" s="28" t="s">
        <v>4415</v>
      </c>
    </row>
    <row r="11748" spans="1:1" x14ac:dyDescent="0.2">
      <c r="A11748" s="12" t="s">
        <v>3667</v>
      </c>
    </row>
    <row r="11749" spans="1:1" x14ac:dyDescent="0.2">
      <c r="A11749" s="25" t="s">
        <v>4415</v>
      </c>
    </row>
    <row r="11750" spans="1:1" x14ac:dyDescent="0.2">
      <c r="A11750" s="26" t="s">
        <v>4415</v>
      </c>
    </row>
    <row r="11751" spans="1:1" x14ac:dyDescent="0.2">
      <c r="A11751" s="27" t="s">
        <v>4415</v>
      </c>
    </row>
    <row r="11752" spans="1:1" x14ac:dyDescent="0.2">
      <c r="A11752" s="28" t="s">
        <v>4415</v>
      </c>
    </row>
    <row r="11753" spans="1:1" x14ac:dyDescent="0.2">
      <c r="A11753" s="12" t="s">
        <v>3668</v>
      </c>
    </row>
    <row r="11754" spans="1:1" x14ac:dyDescent="0.2">
      <c r="A11754" s="25" t="s">
        <v>4415</v>
      </c>
    </row>
    <row r="11755" spans="1:1" x14ac:dyDescent="0.2">
      <c r="A11755" s="26" t="s">
        <v>4415</v>
      </c>
    </row>
    <row r="11756" spans="1:1" x14ac:dyDescent="0.2">
      <c r="A11756" s="27" t="s">
        <v>4415</v>
      </c>
    </row>
    <row r="11757" spans="1:1" x14ac:dyDescent="0.2">
      <c r="A11757" s="28" t="s">
        <v>4415</v>
      </c>
    </row>
    <row r="11758" spans="1:1" x14ac:dyDescent="0.2">
      <c r="A11758" s="12" t="s">
        <v>3669</v>
      </c>
    </row>
    <row r="11759" spans="1:1" x14ac:dyDescent="0.2">
      <c r="A11759" s="25" t="s">
        <v>4415</v>
      </c>
    </row>
    <row r="11760" spans="1:1" x14ac:dyDescent="0.2">
      <c r="A11760" s="26" t="s">
        <v>4415</v>
      </c>
    </row>
    <row r="11761" spans="1:1" x14ac:dyDescent="0.2">
      <c r="A11761" s="27" t="s">
        <v>4415</v>
      </c>
    </row>
    <row r="11762" spans="1:1" x14ac:dyDescent="0.2">
      <c r="A11762" s="28" t="s">
        <v>4415</v>
      </c>
    </row>
    <row r="11763" spans="1:1" x14ac:dyDescent="0.2">
      <c r="A11763" s="12" t="s">
        <v>3670</v>
      </c>
    </row>
    <row r="11764" spans="1:1" x14ac:dyDescent="0.2">
      <c r="A11764" s="25" t="s">
        <v>4415</v>
      </c>
    </row>
    <row r="11765" spans="1:1" x14ac:dyDescent="0.2">
      <c r="A11765" s="26" t="s">
        <v>4415</v>
      </c>
    </row>
    <row r="11766" spans="1:1" x14ac:dyDescent="0.2">
      <c r="A11766" s="27" t="s">
        <v>4415</v>
      </c>
    </row>
    <row r="11767" spans="1:1" x14ac:dyDescent="0.2">
      <c r="A11767" s="28" t="s">
        <v>4415</v>
      </c>
    </row>
    <row r="11768" spans="1:1" x14ac:dyDescent="0.2">
      <c r="A11768" s="12" t="s">
        <v>3671</v>
      </c>
    </row>
    <row r="11769" spans="1:1" x14ac:dyDescent="0.2">
      <c r="A11769" s="25" t="s">
        <v>4415</v>
      </c>
    </row>
    <row r="11770" spans="1:1" x14ac:dyDescent="0.2">
      <c r="A11770" s="26" t="s">
        <v>4415</v>
      </c>
    </row>
    <row r="11771" spans="1:1" x14ac:dyDescent="0.2">
      <c r="A11771" s="27" t="s">
        <v>4415</v>
      </c>
    </row>
    <row r="11772" spans="1:1" x14ac:dyDescent="0.2">
      <c r="A11772" s="28" t="s">
        <v>4415</v>
      </c>
    </row>
    <row r="11773" spans="1:1" x14ac:dyDescent="0.2">
      <c r="A11773" s="12" t="s">
        <v>3672</v>
      </c>
    </row>
    <row r="11774" spans="1:1" x14ac:dyDescent="0.2">
      <c r="A11774" s="25" t="s">
        <v>4415</v>
      </c>
    </row>
    <row r="11775" spans="1:1" x14ac:dyDescent="0.2">
      <c r="A11775" s="26" t="s">
        <v>4415</v>
      </c>
    </row>
    <row r="11776" spans="1:1" x14ac:dyDescent="0.2">
      <c r="A11776" s="27" t="s">
        <v>4415</v>
      </c>
    </row>
    <row r="11777" spans="1:1" x14ac:dyDescent="0.2">
      <c r="A11777" s="28" t="s">
        <v>4415</v>
      </c>
    </row>
    <row r="11778" spans="1:1" x14ac:dyDescent="0.2">
      <c r="A11778" s="12" t="s">
        <v>3673</v>
      </c>
    </row>
    <row r="11779" spans="1:1" x14ac:dyDescent="0.2">
      <c r="A11779" s="25" t="s">
        <v>4415</v>
      </c>
    </row>
    <row r="11780" spans="1:1" x14ac:dyDescent="0.2">
      <c r="A11780" s="26" t="s">
        <v>4415</v>
      </c>
    </row>
    <row r="11781" spans="1:1" x14ac:dyDescent="0.2">
      <c r="A11781" s="27" t="s">
        <v>4415</v>
      </c>
    </row>
    <row r="11782" spans="1:1" x14ac:dyDescent="0.2">
      <c r="A11782" s="28" t="s">
        <v>4415</v>
      </c>
    </row>
    <row r="11783" spans="1:1" x14ac:dyDescent="0.2">
      <c r="A11783" s="12" t="s">
        <v>3674</v>
      </c>
    </row>
    <row r="11784" spans="1:1" x14ac:dyDescent="0.2">
      <c r="A11784" s="25" t="s">
        <v>4415</v>
      </c>
    </row>
    <row r="11785" spans="1:1" x14ac:dyDescent="0.2">
      <c r="A11785" s="26" t="s">
        <v>4415</v>
      </c>
    </row>
    <row r="11786" spans="1:1" x14ac:dyDescent="0.2">
      <c r="A11786" s="27" t="s">
        <v>4415</v>
      </c>
    </row>
    <row r="11787" spans="1:1" x14ac:dyDescent="0.2">
      <c r="A11787" s="28" t="s">
        <v>4415</v>
      </c>
    </row>
    <row r="11788" spans="1:1" x14ac:dyDescent="0.2">
      <c r="A11788" s="12" t="s">
        <v>3675</v>
      </c>
    </row>
    <row r="11789" spans="1:1" x14ac:dyDescent="0.2">
      <c r="A11789" s="25" t="s">
        <v>4415</v>
      </c>
    </row>
    <row r="11790" spans="1:1" x14ac:dyDescent="0.2">
      <c r="A11790" s="26" t="s">
        <v>4415</v>
      </c>
    </row>
    <row r="11791" spans="1:1" x14ac:dyDescent="0.2">
      <c r="A11791" s="27" t="s">
        <v>4415</v>
      </c>
    </row>
    <row r="11792" spans="1:1" x14ac:dyDescent="0.2">
      <c r="A11792" s="28" t="s">
        <v>4415</v>
      </c>
    </row>
    <row r="11793" spans="1:1" x14ac:dyDescent="0.2">
      <c r="A11793" s="12" t="s">
        <v>3676</v>
      </c>
    </row>
    <row r="11794" spans="1:1" x14ac:dyDescent="0.2">
      <c r="A11794" s="25" t="s">
        <v>4415</v>
      </c>
    </row>
    <row r="11795" spans="1:1" x14ac:dyDescent="0.2">
      <c r="A11795" s="26" t="s">
        <v>4415</v>
      </c>
    </row>
    <row r="11796" spans="1:1" x14ac:dyDescent="0.2">
      <c r="A11796" s="27" t="s">
        <v>4415</v>
      </c>
    </row>
    <row r="11797" spans="1:1" x14ac:dyDescent="0.2">
      <c r="A11797" s="28" t="s">
        <v>4415</v>
      </c>
    </row>
    <row r="11798" spans="1:1" x14ac:dyDescent="0.2">
      <c r="A11798" s="12" t="s">
        <v>3677</v>
      </c>
    </row>
    <row r="11799" spans="1:1" x14ac:dyDescent="0.2">
      <c r="A11799" s="25" t="s">
        <v>4415</v>
      </c>
    </row>
    <row r="11800" spans="1:1" x14ac:dyDescent="0.2">
      <c r="A11800" s="26" t="s">
        <v>4415</v>
      </c>
    </row>
    <row r="11801" spans="1:1" x14ac:dyDescent="0.2">
      <c r="A11801" s="27" t="s">
        <v>4415</v>
      </c>
    </row>
    <row r="11802" spans="1:1" x14ac:dyDescent="0.2">
      <c r="A11802" s="28" t="s">
        <v>4415</v>
      </c>
    </row>
    <row r="11803" spans="1:1" x14ac:dyDescent="0.2">
      <c r="A11803" s="12" t="s">
        <v>3678</v>
      </c>
    </row>
    <row r="11804" spans="1:1" x14ac:dyDescent="0.2">
      <c r="A11804" s="25" t="s">
        <v>4415</v>
      </c>
    </row>
    <row r="11805" spans="1:1" x14ac:dyDescent="0.2">
      <c r="A11805" s="26" t="s">
        <v>4415</v>
      </c>
    </row>
    <row r="11806" spans="1:1" x14ac:dyDescent="0.2">
      <c r="A11806" s="27" t="s">
        <v>4415</v>
      </c>
    </row>
    <row r="11807" spans="1:1" x14ac:dyDescent="0.2">
      <c r="A11807" s="28" t="s">
        <v>4415</v>
      </c>
    </row>
    <row r="11808" spans="1:1" x14ac:dyDescent="0.2">
      <c r="A11808" s="12" t="s">
        <v>3679</v>
      </c>
    </row>
    <row r="11809" spans="1:1" x14ac:dyDescent="0.2">
      <c r="A11809" s="25" t="s">
        <v>4415</v>
      </c>
    </row>
    <row r="11810" spans="1:1" x14ac:dyDescent="0.2">
      <c r="A11810" s="26" t="s">
        <v>4415</v>
      </c>
    </row>
    <row r="11811" spans="1:1" x14ac:dyDescent="0.2">
      <c r="A11811" s="27" t="s">
        <v>4415</v>
      </c>
    </row>
    <row r="11812" spans="1:1" x14ac:dyDescent="0.2">
      <c r="A11812" s="28" t="s">
        <v>4415</v>
      </c>
    </row>
    <row r="11813" spans="1:1" x14ac:dyDescent="0.2">
      <c r="A11813" s="12" t="s">
        <v>3680</v>
      </c>
    </row>
    <row r="11814" spans="1:1" x14ac:dyDescent="0.2">
      <c r="A11814" s="25" t="s">
        <v>4415</v>
      </c>
    </row>
    <row r="11815" spans="1:1" x14ac:dyDescent="0.2">
      <c r="A11815" s="26" t="s">
        <v>4415</v>
      </c>
    </row>
    <row r="11816" spans="1:1" x14ac:dyDescent="0.2">
      <c r="A11816" s="27" t="s">
        <v>4415</v>
      </c>
    </row>
    <row r="11817" spans="1:1" x14ac:dyDescent="0.2">
      <c r="A11817" s="28" t="s">
        <v>4415</v>
      </c>
    </row>
    <row r="11818" spans="1:1" x14ac:dyDescent="0.2">
      <c r="A11818" s="12" t="s">
        <v>3681</v>
      </c>
    </row>
    <row r="11819" spans="1:1" x14ac:dyDescent="0.2">
      <c r="A11819" s="25" t="s">
        <v>4415</v>
      </c>
    </row>
    <row r="11820" spans="1:1" x14ac:dyDescent="0.2">
      <c r="A11820" s="26" t="s">
        <v>4415</v>
      </c>
    </row>
    <row r="11821" spans="1:1" x14ac:dyDescent="0.2">
      <c r="A11821" s="27" t="s">
        <v>4415</v>
      </c>
    </row>
    <row r="11822" spans="1:1" x14ac:dyDescent="0.2">
      <c r="A11822" s="28" t="s">
        <v>4415</v>
      </c>
    </row>
    <row r="11823" spans="1:1" x14ac:dyDescent="0.2">
      <c r="A11823" s="12" t="s">
        <v>3682</v>
      </c>
    </row>
    <row r="11824" spans="1:1" x14ac:dyDescent="0.2">
      <c r="A11824" s="25" t="s">
        <v>4415</v>
      </c>
    </row>
    <row r="11825" spans="1:1" x14ac:dyDescent="0.2">
      <c r="A11825" s="26" t="s">
        <v>4415</v>
      </c>
    </row>
    <row r="11826" spans="1:1" x14ac:dyDescent="0.2">
      <c r="A11826" s="27" t="s">
        <v>4415</v>
      </c>
    </row>
    <row r="11827" spans="1:1" x14ac:dyDescent="0.2">
      <c r="A11827" s="28" t="s">
        <v>4415</v>
      </c>
    </row>
    <row r="11828" spans="1:1" x14ac:dyDescent="0.2">
      <c r="A11828" s="12" t="s">
        <v>3683</v>
      </c>
    </row>
    <row r="11829" spans="1:1" x14ac:dyDescent="0.2">
      <c r="A11829" s="25" t="s">
        <v>4415</v>
      </c>
    </row>
    <row r="11830" spans="1:1" x14ac:dyDescent="0.2">
      <c r="A11830" s="26" t="s">
        <v>4415</v>
      </c>
    </row>
    <row r="11831" spans="1:1" x14ac:dyDescent="0.2">
      <c r="A11831" s="27" t="s">
        <v>4415</v>
      </c>
    </row>
    <row r="11832" spans="1:1" x14ac:dyDescent="0.2">
      <c r="A11832" s="28" t="s">
        <v>4415</v>
      </c>
    </row>
    <row r="11833" spans="1:1" x14ac:dyDescent="0.2">
      <c r="A11833" s="12" t="s">
        <v>3684</v>
      </c>
    </row>
    <row r="11834" spans="1:1" x14ac:dyDescent="0.2">
      <c r="A11834" s="25" t="s">
        <v>4415</v>
      </c>
    </row>
    <row r="11835" spans="1:1" x14ac:dyDescent="0.2">
      <c r="A11835" s="26" t="s">
        <v>4415</v>
      </c>
    </row>
    <row r="11836" spans="1:1" x14ac:dyDescent="0.2">
      <c r="A11836" s="27" t="s">
        <v>4415</v>
      </c>
    </row>
    <row r="11837" spans="1:1" x14ac:dyDescent="0.2">
      <c r="A11837" s="28" t="s">
        <v>4415</v>
      </c>
    </row>
    <row r="11838" spans="1:1" x14ac:dyDescent="0.2">
      <c r="A11838" s="12" t="s">
        <v>3685</v>
      </c>
    </row>
    <row r="11839" spans="1:1" x14ac:dyDescent="0.2">
      <c r="A11839" s="25" t="s">
        <v>4415</v>
      </c>
    </row>
    <row r="11840" spans="1:1" x14ac:dyDescent="0.2">
      <c r="A11840" s="26" t="s">
        <v>4415</v>
      </c>
    </row>
    <row r="11841" spans="1:1" x14ac:dyDescent="0.2">
      <c r="A11841" s="27" t="s">
        <v>4415</v>
      </c>
    </row>
    <row r="11842" spans="1:1" x14ac:dyDescent="0.2">
      <c r="A11842" s="28" t="s">
        <v>4415</v>
      </c>
    </row>
    <row r="11843" spans="1:1" x14ac:dyDescent="0.2">
      <c r="A11843" s="12" t="s">
        <v>3686</v>
      </c>
    </row>
    <row r="11844" spans="1:1" x14ac:dyDescent="0.2">
      <c r="A11844" s="25" t="s">
        <v>4415</v>
      </c>
    </row>
    <row r="11845" spans="1:1" x14ac:dyDescent="0.2">
      <c r="A11845" s="26" t="s">
        <v>4415</v>
      </c>
    </row>
    <row r="11846" spans="1:1" x14ac:dyDescent="0.2">
      <c r="A11846" s="27" t="s">
        <v>4415</v>
      </c>
    </row>
    <row r="11847" spans="1:1" x14ac:dyDescent="0.2">
      <c r="A11847" s="28" t="s">
        <v>4415</v>
      </c>
    </row>
    <row r="11848" spans="1:1" x14ac:dyDescent="0.2">
      <c r="A11848" s="12" t="s">
        <v>3687</v>
      </c>
    </row>
    <row r="11849" spans="1:1" x14ac:dyDescent="0.2">
      <c r="A11849" s="25" t="s">
        <v>4415</v>
      </c>
    </row>
    <row r="11850" spans="1:1" x14ac:dyDescent="0.2">
      <c r="A11850" s="26" t="s">
        <v>4415</v>
      </c>
    </row>
    <row r="11851" spans="1:1" x14ac:dyDescent="0.2">
      <c r="A11851" s="27" t="s">
        <v>4415</v>
      </c>
    </row>
    <row r="11852" spans="1:1" x14ac:dyDescent="0.2">
      <c r="A11852" s="28" t="s">
        <v>4415</v>
      </c>
    </row>
    <row r="11853" spans="1:1" x14ac:dyDescent="0.2">
      <c r="A11853" s="12" t="s">
        <v>3688</v>
      </c>
    </row>
    <row r="11854" spans="1:1" x14ac:dyDescent="0.2">
      <c r="A11854" s="25" t="s">
        <v>4415</v>
      </c>
    </row>
    <row r="11855" spans="1:1" x14ac:dyDescent="0.2">
      <c r="A11855" s="26" t="s">
        <v>4415</v>
      </c>
    </row>
    <row r="11856" spans="1:1" x14ac:dyDescent="0.2">
      <c r="A11856" s="27" t="s">
        <v>4415</v>
      </c>
    </row>
    <row r="11857" spans="1:1" x14ac:dyDescent="0.2">
      <c r="A11857" s="28" t="s">
        <v>4415</v>
      </c>
    </row>
    <row r="11858" spans="1:1" x14ac:dyDescent="0.2">
      <c r="A11858" s="12" t="s">
        <v>3689</v>
      </c>
    </row>
    <row r="11859" spans="1:1" x14ac:dyDescent="0.2">
      <c r="A11859" s="25" t="s">
        <v>4415</v>
      </c>
    </row>
    <row r="11860" spans="1:1" x14ac:dyDescent="0.2">
      <c r="A11860" s="26" t="s">
        <v>4415</v>
      </c>
    </row>
    <row r="11861" spans="1:1" x14ac:dyDescent="0.2">
      <c r="A11861" s="27" t="s">
        <v>4415</v>
      </c>
    </row>
    <row r="11862" spans="1:1" x14ac:dyDescent="0.2">
      <c r="A11862" s="28" t="s">
        <v>4415</v>
      </c>
    </row>
    <row r="11863" spans="1:1" x14ac:dyDescent="0.2">
      <c r="A11863" s="12" t="s">
        <v>3690</v>
      </c>
    </row>
    <row r="11864" spans="1:1" x14ac:dyDescent="0.2">
      <c r="A11864" s="25" t="s">
        <v>4415</v>
      </c>
    </row>
    <row r="11865" spans="1:1" x14ac:dyDescent="0.2">
      <c r="A11865" s="26" t="s">
        <v>4415</v>
      </c>
    </row>
    <row r="11866" spans="1:1" x14ac:dyDescent="0.2">
      <c r="A11866" s="27" t="s">
        <v>4415</v>
      </c>
    </row>
    <row r="11867" spans="1:1" x14ac:dyDescent="0.2">
      <c r="A11867" s="28" t="s">
        <v>4415</v>
      </c>
    </row>
    <row r="11868" spans="1:1" x14ac:dyDescent="0.2">
      <c r="A11868" s="12" t="s">
        <v>3691</v>
      </c>
    </row>
    <row r="11869" spans="1:1" x14ac:dyDescent="0.2">
      <c r="A11869" s="25" t="s">
        <v>4415</v>
      </c>
    </row>
    <row r="11870" spans="1:1" x14ac:dyDescent="0.2">
      <c r="A11870" s="26" t="s">
        <v>4415</v>
      </c>
    </row>
    <row r="11871" spans="1:1" x14ac:dyDescent="0.2">
      <c r="A11871" s="27" t="s">
        <v>4415</v>
      </c>
    </row>
    <row r="11872" spans="1:1" x14ac:dyDescent="0.2">
      <c r="A11872" s="28" t="s">
        <v>4415</v>
      </c>
    </row>
    <row r="11873" spans="1:1" x14ac:dyDescent="0.2">
      <c r="A11873" s="12" t="s">
        <v>3692</v>
      </c>
    </row>
    <row r="11874" spans="1:1" x14ac:dyDescent="0.2">
      <c r="A11874" s="25" t="s">
        <v>4415</v>
      </c>
    </row>
    <row r="11875" spans="1:1" x14ac:dyDescent="0.2">
      <c r="A11875" s="26" t="s">
        <v>4415</v>
      </c>
    </row>
    <row r="11876" spans="1:1" x14ac:dyDescent="0.2">
      <c r="A11876" s="27" t="s">
        <v>4415</v>
      </c>
    </row>
    <row r="11877" spans="1:1" x14ac:dyDescent="0.2">
      <c r="A11877" s="28" t="s">
        <v>4415</v>
      </c>
    </row>
    <row r="11878" spans="1:1" x14ac:dyDescent="0.2">
      <c r="A11878" s="12" t="s">
        <v>3693</v>
      </c>
    </row>
    <row r="11879" spans="1:1" x14ac:dyDescent="0.2">
      <c r="A11879" s="25" t="s">
        <v>4415</v>
      </c>
    </row>
    <row r="11880" spans="1:1" x14ac:dyDescent="0.2">
      <c r="A11880" s="26" t="s">
        <v>4415</v>
      </c>
    </row>
    <row r="11881" spans="1:1" x14ac:dyDescent="0.2">
      <c r="A11881" s="27" t="s">
        <v>4415</v>
      </c>
    </row>
    <row r="11882" spans="1:1" x14ac:dyDescent="0.2">
      <c r="A11882" s="28" t="s">
        <v>4415</v>
      </c>
    </row>
    <row r="11883" spans="1:1" x14ac:dyDescent="0.2">
      <c r="A11883" s="12" t="s">
        <v>3694</v>
      </c>
    </row>
    <row r="11884" spans="1:1" x14ac:dyDescent="0.2">
      <c r="A11884" s="25" t="s">
        <v>4415</v>
      </c>
    </row>
    <row r="11885" spans="1:1" x14ac:dyDescent="0.2">
      <c r="A11885" s="26" t="s">
        <v>4415</v>
      </c>
    </row>
    <row r="11886" spans="1:1" x14ac:dyDescent="0.2">
      <c r="A11886" s="27" t="s">
        <v>4415</v>
      </c>
    </row>
    <row r="11887" spans="1:1" x14ac:dyDescent="0.2">
      <c r="A11887" s="28" t="s">
        <v>4415</v>
      </c>
    </row>
    <row r="11888" spans="1:1" x14ac:dyDescent="0.2">
      <c r="A11888" s="12" t="s">
        <v>3695</v>
      </c>
    </row>
    <row r="11889" spans="1:1" x14ac:dyDescent="0.2">
      <c r="A11889" s="25" t="s">
        <v>4415</v>
      </c>
    </row>
    <row r="11890" spans="1:1" x14ac:dyDescent="0.2">
      <c r="A11890" s="26" t="s">
        <v>4415</v>
      </c>
    </row>
    <row r="11891" spans="1:1" x14ac:dyDescent="0.2">
      <c r="A11891" s="27" t="s">
        <v>4415</v>
      </c>
    </row>
    <row r="11892" spans="1:1" x14ac:dyDescent="0.2">
      <c r="A11892" s="28" t="s">
        <v>4415</v>
      </c>
    </row>
    <row r="11893" spans="1:1" x14ac:dyDescent="0.2">
      <c r="A11893" s="12" t="s">
        <v>3696</v>
      </c>
    </row>
    <row r="11894" spans="1:1" x14ac:dyDescent="0.2">
      <c r="A11894" s="25" t="s">
        <v>4415</v>
      </c>
    </row>
    <row r="11895" spans="1:1" x14ac:dyDescent="0.2">
      <c r="A11895" s="26" t="s">
        <v>4415</v>
      </c>
    </row>
    <row r="11896" spans="1:1" x14ac:dyDescent="0.2">
      <c r="A11896" s="27" t="s">
        <v>4415</v>
      </c>
    </row>
    <row r="11897" spans="1:1" x14ac:dyDescent="0.2">
      <c r="A11897" s="28" t="s">
        <v>4415</v>
      </c>
    </row>
    <row r="11898" spans="1:1" x14ac:dyDescent="0.2">
      <c r="A11898" s="12" t="s">
        <v>3697</v>
      </c>
    </row>
    <row r="11899" spans="1:1" x14ac:dyDescent="0.2">
      <c r="A11899" s="25" t="s">
        <v>4415</v>
      </c>
    </row>
    <row r="11900" spans="1:1" x14ac:dyDescent="0.2">
      <c r="A11900" s="26" t="s">
        <v>4415</v>
      </c>
    </row>
    <row r="11901" spans="1:1" x14ac:dyDescent="0.2">
      <c r="A11901" s="27" t="s">
        <v>4415</v>
      </c>
    </row>
    <row r="11902" spans="1:1" x14ac:dyDescent="0.2">
      <c r="A11902" s="28" t="s">
        <v>4415</v>
      </c>
    </row>
    <row r="11903" spans="1:1" x14ac:dyDescent="0.2">
      <c r="A11903" s="12" t="s">
        <v>3698</v>
      </c>
    </row>
    <row r="11904" spans="1:1" x14ac:dyDescent="0.2">
      <c r="A11904" s="25" t="s">
        <v>4415</v>
      </c>
    </row>
    <row r="11905" spans="1:1" x14ac:dyDescent="0.2">
      <c r="A11905" s="26" t="s">
        <v>4415</v>
      </c>
    </row>
    <row r="11906" spans="1:1" x14ac:dyDescent="0.2">
      <c r="A11906" s="27" t="s">
        <v>4415</v>
      </c>
    </row>
    <row r="11907" spans="1:1" x14ac:dyDescent="0.2">
      <c r="A11907" s="28" t="s">
        <v>4415</v>
      </c>
    </row>
    <row r="11908" spans="1:1" x14ac:dyDescent="0.2">
      <c r="A11908" s="12" t="s">
        <v>3699</v>
      </c>
    </row>
    <row r="11909" spans="1:1" x14ac:dyDescent="0.2">
      <c r="A11909" s="25" t="s">
        <v>4415</v>
      </c>
    </row>
    <row r="11910" spans="1:1" x14ac:dyDescent="0.2">
      <c r="A11910" s="26" t="s">
        <v>4415</v>
      </c>
    </row>
    <row r="11911" spans="1:1" x14ac:dyDescent="0.2">
      <c r="A11911" s="27" t="s">
        <v>4415</v>
      </c>
    </row>
    <row r="11912" spans="1:1" x14ac:dyDescent="0.2">
      <c r="A11912" s="28" t="s">
        <v>4415</v>
      </c>
    </row>
    <row r="11913" spans="1:1" x14ac:dyDescent="0.2">
      <c r="A11913" s="12" t="s">
        <v>3700</v>
      </c>
    </row>
    <row r="11914" spans="1:1" x14ac:dyDescent="0.2">
      <c r="A11914" s="25" t="s">
        <v>4415</v>
      </c>
    </row>
    <row r="11915" spans="1:1" x14ac:dyDescent="0.2">
      <c r="A11915" s="26" t="s">
        <v>4415</v>
      </c>
    </row>
    <row r="11916" spans="1:1" x14ac:dyDescent="0.2">
      <c r="A11916" s="27" t="s">
        <v>4415</v>
      </c>
    </row>
    <row r="11917" spans="1:1" x14ac:dyDescent="0.2">
      <c r="A11917" s="28" t="s">
        <v>4415</v>
      </c>
    </row>
    <row r="11918" spans="1:1" x14ac:dyDescent="0.2">
      <c r="A11918" s="12" t="s">
        <v>3701</v>
      </c>
    </row>
    <row r="11919" spans="1:1" x14ac:dyDescent="0.2">
      <c r="A11919" s="25" t="s">
        <v>4415</v>
      </c>
    </row>
    <row r="11920" spans="1:1" x14ac:dyDescent="0.2">
      <c r="A11920" s="26" t="s">
        <v>4415</v>
      </c>
    </row>
    <row r="11921" spans="1:1" x14ac:dyDescent="0.2">
      <c r="A11921" s="27" t="s">
        <v>4415</v>
      </c>
    </row>
    <row r="11922" spans="1:1" x14ac:dyDescent="0.2">
      <c r="A11922" s="28" t="s">
        <v>4415</v>
      </c>
    </row>
    <row r="11923" spans="1:1" x14ac:dyDescent="0.2">
      <c r="A11923" s="12" t="s">
        <v>3702</v>
      </c>
    </row>
    <row r="11924" spans="1:1" x14ac:dyDescent="0.2">
      <c r="A11924" s="25" t="s">
        <v>4415</v>
      </c>
    </row>
    <row r="11925" spans="1:1" x14ac:dyDescent="0.2">
      <c r="A11925" s="26" t="s">
        <v>4415</v>
      </c>
    </row>
    <row r="11926" spans="1:1" x14ac:dyDescent="0.2">
      <c r="A11926" s="27" t="s">
        <v>4415</v>
      </c>
    </row>
    <row r="11927" spans="1:1" x14ac:dyDescent="0.2">
      <c r="A11927" s="28" t="s">
        <v>4415</v>
      </c>
    </row>
    <row r="11928" spans="1:1" x14ac:dyDescent="0.2">
      <c r="A11928" s="12" t="s">
        <v>3703</v>
      </c>
    </row>
    <row r="11929" spans="1:1" x14ac:dyDescent="0.2">
      <c r="A11929" s="25" t="s">
        <v>4415</v>
      </c>
    </row>
    <row r="11930" spans="1:1" x14ac:dyDescent="0.2">
      <c r="A11930" s="26" t="s">
        <v>4415</v>
      </c>
    </row>
    <row r="11931" spans="1:1" x14ac:dyDescent="0.2">
      <c r="A11931" s="27" t="s">
        <v>4415</v>
      </c>
    </row>
    <row r="11932" spans="1:1" x14ac:dyDescent="0.2">
      <c r="A11932" s="28" t="s">
        <v>4415</v>
      </c>
    </row>
    <row r="11933" spans="1:1" x14ac:dyDescent="0.2">
      <c r="A11933" s="12" t="s">
        <v>3704</v>
      </c>
    </row>
    <row r="11934" spans="1:1" x14ac:dyDescent="0.2">
      <c r="A11934" s="25" t="s">
        <v>4415</v>
      </c>
    </row>
    <row r="11935" spans="1:1" x14ac:dyDescent="0.2">
      <c r="A11935" s="26" t="s">
        <v>4415</v>
      </c>
    </row>
    <row r="11936" spans="1:1" x14ac:dyDescent="0.2">
      <c r="A11936" s="27" t="s">
        <v>4415</v>
      </c>
    </row>
    <row r="11937" spans="1:1" x14ac:dyDescent="0.2">
      <c r="A11937" s="28" t="s">
        <v>4415</v>
      </c>
    </row>
    <row r="11938" spans="1:1" x14ac:dyDescent="0.2">
      <c r="A11938" s="12" t="s">
        <v>3705</v>
      </c>
    </row>
    <row r="11939" spans="1:1" x14ac:dyDescent="0.2">
      <c r="A11939" s="25" t="s">
        <v>4415</v>
      </c>
    </row>
    <row r="11940" spans="1:1" x14ac:dyDescent="0.2">
      <c r="A11940" s="26" t="s">
        <v>4415</v>
      </c>
    </row>
    <row r="11941" spans="1:1" x14ac:dyDescent="0.2">
      <c r="A11941" s="27" t="s">
        <v>4415</v>
      </c>
    </row>
    <row r="11942" spans="1:1" x14ac:dyDescent="0.2">
      <c r="A11942" s="28" t="s">
        <v>4415</v>
      </c>
    </row>
    <row r="11943" spans="1:1" x14ac:dyDescent="0.2">
      <c r="A11943" s="12" t="s">
        <v>3706</v>
      </c>
    </row>
    <row r="11944" spans="1:1" x14ac:dyDescent="0.2">
      <c r="A11944" s="25" t="s">
        <v>4415</v>
      </c>
    </row>
    <row r="11945" spans="1:1" x14ac:dyDescent="0.2">
      <c r="A11945" s="26" t="s">
        <v>4415</v>
      </c>
    </row>
    <row r="11946" spans="1:1" x14ac:dyDescent="0.2">
      <c r="A11946" s="27" t="s">
        <v>4415</v>
      </c>
    </row>
    <row r="11947" spans="1:1" x14ac:dyDescent="0.2">
      <c r="A11947" s="28" t="s">
        <v>4415</v>
      </c>
    </row>
    <row r="11948" spans="1:1" x14ac:dyDescent="0.2">
      <c r="A11948" s="12" t="s">
        <v>3707</v>
      </c>
    </row>
    <row r="11949" spans="1:1" x14ac:dyDescent="0.2">
      <c r="A11949" s="25" t="s">
        <v>4415</v>
      </c>
    </row>
    <row r="11950" spans="1:1" x14ac:dyDescent="0.2">
      <c r="A11950" s="26" t="s">
        <v>4415</v>
      </c>
    </row>
    <row r="11951" spans="1:1" x14ac:dyDescent="0.2">
      <c r="A11951" s="27" t="s">
        <v>4415</v>
      </c>
    </row>
    <row r="11952" spans="1:1" x14ac:dyDescent="0.2">
      <c r="A11952" s="28" t="s">
        <v>4415</v>
      </c>
    </row>
    <row r="11953" spans="1:1" x14ac:dyDescent="0.2">
      <c r="A11953" s="12" t="s">
        <v>3708</v>
      </c>
    </row>
    <row r="11954" spans="1:1" x14ac:dyDescent="0.2">
      <c r="A11954" s="25" t="s">
        <v>4415</v>
      </c>
    </row>
    <row r="11955" spans="1:1" x14ac:dyDescent="0.2">
      <c r="A11955" s="26" t="s">
        <v>4415</v>
      </c>
    </row>
    <row r="11956" spans="1:1" x14ac:dyDescent="0.2">
      <c r="A11956" s="27" t="s">
        <v>4415</v>
      </c>
    </row>
    <row r="11957" spans="1:1" x14ac:dyDescent="0.2">
      <c r="A11957" s="28" t="s">
        <v>4415</v>
      </c>
    </row>
    <row r="11958" spans="1:1" x14ac:dyDescent="0.2">
      <c r="A11958" s="12" t="s">
        <v>3709</v>
      </c>
    </row>
    <row r="11959" spans="1:1" x14ac:dyDescent="0.2">
      <c r="A11959" s="25" t="s">
        <v>4415</v>
      </c>
    </row>
    <row r="11960" spans="1:1" x14ac:dyDescent="0.2">
      <c r="A11960" s="26" t="s">
        <v>4415</v>
      </c>
    </row>
    <row r="11961" spans="1:1" x14ac:dyDescent="0.2">
      <c r="A11961" s="27" t="s">
        <v>4415</v>
      </c>
    </row>
    <row r="11962" spans="1:1" x14ac:dyDescent="0.2">
      <c r="A11962" s="28" t="s">
        <v>4415</v>
      </c>
    </row>
    <row r="11963" spans="1:1" x14ac:dyDescent="0.2">
      <c r="A11963" s="12" t="s">
        <v>3710</v>
      </c>
    </row>
    <row r="11964" spans="1:1" x14ac:dyDescent="0.2">
      <c r="A11964" s="25" t="s">
        <v>4415</v>
      </c>
    </row>
    <row r="11965" spans="1:1" x14ac:dyDescent="0.2">
      <c r="A11965" s="26" t="s">
        <v>4415</v>
      </c>
    </row>
    <row r="11966" spans="1:1" x14ac:dyDescent="0.2">
      <c r="A11966" s="27" t="s">
        <v>4415</v>
      </c>
    </row>
    <row r="11967" spans="1:1" x14ac:dyDescent="0.2">
      <c r="A11967" s="28" t="s">
        <v>4415</v>
      </c>
    </row>
    <row r="11968" spans="1:1" x14ac:dyDescent="0.2">
      <c r="A11968" s="12" t="s">
        <v>3711</v>
      </c>
    </row>
    <row r="11969" spans="1:1" x14ac:dyDescent="0.2">
      <c r="A11969" s="25" t="s">
        <v>4415</v>
      </c>
    </row>
    <row r="11970" spans="1:1" x14ac:dyDescent="0.2">
      <c r="A11970" s="26" t="s">
        <v>4415</v>
      </c>
    </row>
    <row r="11971" spans="1:1" x14ac:dyDescent="0.2">
      <c r="A11971" s="27" t="s">
        <v>4415</v>
      </c>
    </row>
    <row r="11972" spans="1:1" x14ac:dyDescent="0.2">
      <c r="A11972" s="28" t="s">
        <v>4415</v>
      </c>
    </row>
    <row r="11973" spans="1:1" x14ac:dyDescent="0.2">
      <c r="A11973" s="12" t="s">
        <v>3712</v>
      </c>
    </row>
    <row r="11974" spans="1:1" x14ac:dyDescent="0.2">
      <c r="A11974" s="25" t="s">
        <v>4415</v>
      </c>
    </row>
    <row r="11975" spans="1:1" x14ac:dyDescent="0.2">
      <c r="A11975" s="26" t="s">
        <v>4415</v>
      </c>
    </row>
    <row r="11976" spans="1:1" x14ac:dyDescent="0.2">
      <c r="A11976" s="27" t="s">
        <v>4415</v>
      </c>
    </row>
    <row r="11977" spans="1:1" x14ac:dyDescent="0.2">
      <c r="A11977" s="28" t="s">
        <v>4415</v>
      </c>
    </row>
    <row r="11978" spans="1:1" x14ac:dyDescent="0.2">
      <c r="A11978" s="12" t="s">
        <v>3713</v>
      </c>
    </row>
    <row r="11979" spans="1:1" x14ac:dyDescent="0.2">
      <c r="A11979" s="25" t="s">
        <v>4415</v>
      </c>
    </row>
    <row r="11980" spans="1:1" x14ac:dyDescent="0.2">
      <c r="A11980" s="26" t="s">
        <v>4415</v>
      </c>
    </row>
    <row r="11981" spans="1:1" x14ac:dyDescent="0.2">
      <c r="A11981" s="27" t="s">
        <v>4415</v>
      </c>
    </row>
    <row r="11982" spans="1:1" x14ac:dyDescent="0.2">
      <c r="A11982" s="28" t="s">
        <v>4415</v>
      </c>
    </row>
    <row r="11983" spans="1:1" x14ac:dyDescent="0.2">
      <c r="A11983" s="12" t="s">
        <v>3714</v>
      </c>
    </row>
    <row r="11984" spans="1:1" x14ac:dyDescent="0.2">
      <c r="A11984" s="25" t="s">
        <v>4415</v>
      </c>
    </row>
    <row r="11985" spans="1:1" x14ac:dyDescent="0.2">
      <c r="A11985" s="26" t="s">
        <v>4415</v>
      </c>
    </row>
    <row r="11986" spans="1:1" x14ac:dyDescent="0.2">
      <c r="A11986" s="27" t="s">
        <v>4415</v>
      </c>
    </row>
    <row r="11987" spans="1:1" x14ac:dyDescent="0.2">
      <c r="A11987" s="28" t="s">
        <v>4415</v>
      </c>
    </row>
    <row r="11988" spans="1:1" x14ac:dyDescent="0.2">
      <c r="A11988" s="12" t="s">
        <v>3715</v>
      </c>
    </row>
    <row r="11989" spans="1:1" x14ac:dyDescent="0.2">
      <c r="A11989" s="25" t="s">
        <v>4415</v>
      </c>
    </row>
    <row r="11990" spans="1:1" x14ac:dyDescent="0.2">
      <c r="A11990" s="26" t="s">
        <v>4415</v>
      </c>
    </row>
    <row r="11991" spans="1:1" x14ac:dyDescent="0.2">
      <c r="A11991" s="27" t="s">
        <v>4415</v>
      </c>
    </row>
    <row r="11992" spans="1:1" x14ac:dyDescent="0.2">
      <c r="A11992" s="28" t="s">
        <v>4415</v>
      </c>
    </row>
    <row r="11993" spans="1:1" x14ac:dyDescent="0.2">
      <c r="A11993" s="12" t="s">
        <v>3716</v>
      </c>
    </row>
    <row r="11994" spans="1:1" x14ac:dyDescent="0.2">
      <c r="A11994" s="25" t="s">
        <v>4415</v>
      </c>
    </row>
    <row r="11995" spans="1:1" x14ac:dyDescent="0.2">
      <c r="A11995" s="26" t="s">
        <v>4415</v>
      </c>
    </row>
    <row r="11996" spans="1:1" x14ac:dyDescent="0.2">
      <c r="A11996" s="27" t="s">
        <v>4415</v>
      </c>
    </row>
    <row r="11997" spans="1:1" x14ac:dyDescent="0.2">
      <c r="A11997" s="28" t="s">
        <v>4415</v>
      </c>
    </row>
    <row r="11998" spans="1:1" x14ac:dyDescent="0.2">
      <c r="A11998" s="12" t="s">
        <v>3717</v>
      </c>
    </row>
    <row r="11999" spans="1:1" x14ac:dyDescent="0.2">
      <c r="A11999" s="25" t="s">
        <v>4415</v>
      </c>
    </row>
    <row r="12000" spans="1:1" x14ac:dyDescent="0.2">
      <c r="A12000" s="26" t="s">
        <v>4415</v>
      </c>
    </row>
    <row r="12001" spans="1:1" x14ac:dyDescent="0.2">
      <c r="A12001" s="27" t="s">
        <v>4415</v>
      </c>
    </row>
    <row r="12002" spans="1:1" x14ac:dyDescent="0.2">
      <c r="A12002" s="28" t="s">
        <v>4415</v>
      </c>
    </row>
    <row r="12003" spans="1:1" x14ac:dyDescent="0.2">
      <c r="A12003" s="12" t="s">
        <v>3718</v>
      </c>
    </row>
    <row r="12004" spans="1:1" x14ac:dyDescent="0.2">
      <c r="A12004" s="25" t="s">
        <v>4415</v>
      </c>
    </row>
    <row r="12005" spans="1:1" x14ac:dyDescent="0.2">
      <c r="A12005" s="26" t="s">
        <v>4415</v>
      </c>
    </row>
    <row r="12006" spans="1:1" x14ac:dyDescent="0.2">
      <c r="A12006" s="27" t="s">
        <v>4415</v>
      </c>
    </row>
    <row r="12007" spans="1:1" x14ac:dyDescent="0.2">
      <c r="A12007" s="28" t="s">
        <v>4415</v>
      </c>
    </row>
    <row r="12008" spans="1:1" x14ac:dyDescent="0.2">
      <c r="A12008" s="12" t="s">
        <v>3719</v>
      </c>
    </row>
    <row r="12009" spans="1:1" x14ac:dyDescent="0.2">
      <c r="A12009" s="25" t="s">
        <v>4415</v>
      </c>
    </row>
    <row r="12010" spans="1:1" x14ac:dyDescent="0.2">
      <c r="A12010" s="26" t="s">
        <v>4415</v>
      </c>
    </row>
    <row r="12011" spans="1:1" x14ac:dyDescent="0.2">
      <c r="A12011" s="27" t="s">
        <v>4415</v>
      </c>
    </row>
    <row r="12012" spans="1:1" x14ac:dyDescent="0.2">
      <c r="A12012" s="28" t="s">
        <v>4415</v>
      </c>
    </row>
    <row r="12013" spans="1:1" x14ac:dyDescent="0.2">
      <c r="A12013" s="12" t="s">
        <v>3720</v>
      </c>
    </row>
    <row r="12014" spans="1:1" x14ac:dyDescent="0.2">
      <c r="A12014" s="25" t="s">
        <v>4415</v>
      </c>
    </row>
    <row r="12015" spans="1:1" x14ac:dyDescent="0.2">
      <c r="A12015" s="26" t="s">
        <v>4415</v>
      </c>
    </row>
    <row r="12016" spans="1:1" x14ac:dyDescent="0.2">
      <c r="A12016" s="27" t="s">
        <v>4415</v>
      </c>
    </row>
    <row r="12017" spans="1:1" x14ac:dyDescent="0.2">
      <c r="A12017" s="28" t="s">
        <v>4415</v>
      </c>
    </row>
    <row r="12018" spans="1:1" x14ac:dyDescent="0.2">
      <c r="A12018" s="12" t="s">
        <v>3721</v>
      </c>
    </row>
    <row r="12019" spans="1:1" x14ac:dyDescent="0.2">
      <c r="A12019" s="25" t="s">
        <v>4415</v>
      </c>
    </row>
    <row r="12020" spans="1:1" x14ac:dyDescent="0.2">
      <c r="A12020" s="26" t="s">
        <v>4415</v>
      </c>
    </row>
    <row r="12021" spans="1:1" x14ac:dyDescent="0.2">
      <c r="A12021" s="27" t="s">
        <v>4415</v>
      </c>
    </row>
    <row r="12022" spans="1:1" x14ac:dyDescent="0.2">
      <c r="A12022" s="28" t="s">
        <v>4415</v>
      </c>
    </row>
    <row r="12023" spans="1:1" x14ac:dyDescent="0.2">
      <c r="A12023" s="12" t="s">
        <v>3722</v>
      </c>
    </row>
    <row r="12024" spans="1:1" x14ac:dyDescent="0.2">
      <c r="A12024" s="25" t="s">
        <v>4415</v>
      </c>
    </row>
    <row r="12025" spans="1:1" x14ac:dyDescent="0.2">
      <c r="A12025" s="26" t="s">
        <v>4415</v>
      </c>
    </row>
    <row r="12026" spans="1:1" x14ac:dyDescent="0.2">
      <c r="A12026" s="27" t="s">
        <v>4415</v>
      </c>
    </row>
    <row r="12027" spans="1:1" x14ac:dyDescent="0.2">
      <c r="A12027" s="28" t="s">
        <v>4415</v>
      </c>
    </row>
    <row r="12028" spans="1:1" x14ac:dyDescent="0.2">
      <c r="A12028" s="12" t="s">
        <v>3723</v>
      </c>
    </row>
    <row r="12029" spans="1:1" x14ac:dyDescent="0.2">
      <c r="A12029" s="25" t="s">
        <v>4415</v>
      </c>
    </row>
    <row r="12030" spans="1:1" x14ac:dyDescent="0.2">
      <c r="A12030" s="26" t="s">
        <v>4415</v>
      </c>
    </row>
    <row r="12031" spans="1:1" x14ac:dyDescent="0.2">
      <c r="A12031" s="27" t="s">
        <v>4415</v>
      </c>
    </row>
    <row r="12032" spans="1:1" x14ac:dyDescent="0.2">
      <c r="A12032" s="28" t="s">
        <v>4415</v>
      </c>
    </row>
    <row r="12033" spans="1:1" x14ac:dyDescent="0.2">
      <c r="A12033" s="12" t="s">
        <v>3724</v>
      </c>
    </row>
    <row r="12034" spans="1:1" x14ac:dyDescent="0.2">
      <c r="A12034" s="25" t="s">
        <v>4415</v>
      </c>
    </row>
    <row r="12035" spans="1:1" x14ac:dyDescent="0.2">
      <c r="A12035" s="26" t="s">
        <v>4415</v>
      </c>
    </row>
    <row r="12036" spans="1:1" x14ac:dyDescent="0.2">
      <c r="A12036" s="27" t="s">
        <v>4415</v>
      </c>
    </row>
    <row r="12037" spans="1:1" x14ac:dyDescent="0.2">
      <c r="A12037" s="28" t="s">
        <v>4415</v>
      </c>
    </row>
    <row r="12038" spans="1:1" x14ac:dyDescent="0.2">
      <c r="A12038" s="12" t="s">
        <v>3725</v>
      </c>
    </row>
    <row r="12039" spans="1:1" x14ac:dyDescent="0.2">
      <c r="A12039" s="25" t="s">
        <v>4415</v>
      </c>
    </row>
    <row r="12040" spans="1:1" x14ac:dyDescent="0.2">
      <c r="A12040" s="26" t="s">
        <v>4415</v>
      </c>
    </row>
    <row r="12041" spans="1:1" x14ac:dyDescent="0.2">
      <c r="A12041" s="27" t="s">
        <v>4415</v>
      </c>
    </row>
    <row r="12042" spans="1:1" x14ac:dyDescent="0.2">
      <c r="A12042" s="28" t="s">
        <v>4415</v>
      </c>
    </row>
    <row r="12043" spans="1:1" x14ac:dyDescent="0.2">
      <c r="A12043" s="12" t="s">
        <v>3726</v>
      </c>
    </row>
    <row r="12044" spans="1:1" x14ac:dyDescent="0.2">
      <c r="A12044" s="25" t="s">
        <v>4415</v>
      </c>
    </row>
    <row r="12045" spans="1:1" x14ac:dyDescent="0.2">
      <c r="A12045" s="26" t="s">
        <v>4415</v>
      </c>
    </row>
    <row r="12046" spans="1:1" x14ac:dyDescent="0.2">
      <c r="A12046" s="27" t="s">
        <v>4415</v>
      </c>
    </row>
    <row r="12047" spans="1:1" x14ac:dyDescent="0.2">
      <c r="A12047" s="28" t="s">
        <v>4415</v>
      </c>
    </row>
    <row r="12048" spans="1:1" x14ac:dyDescent="0.2">
      <c r="A12048" s="12" t="s">
        <v>3727</v>
      </c>
    </row>
    <row r="12049" spans="1:1" x14ac:dyDescent="0.2">
      <c r="A12049" s="25" t="s">
        <v>4415</v>
      </c>
    </row>
    <row r="12050" spans="1:1" x14ac:dyDescent="0.2">
      <c r="A12050" s="26" t="s">
        <v>4415</v>
      </c>
    </row>
    <row r="12051" spans="1:1" x14ac:dyDescent="0.2">
      <c r="A12051" s="27" t="s">
        <v>4415</v>
      </c>
    </row>
    <row r="12052" spans="1:1" x14ac:dyDescent="0.2">
      <c r="A12052" s="28" t="s">
        <v>4415</v>
      </c>
    </row>
    <row r="12053" spans="1:1" x14ac:dyDescent="0.2">
      <c r="A12053" s="12" t="s">
        <v>3729</v>
      </c>
    </row>
    <row r="12054" spans="1:1" x14ac:dyDescent="0.2">
      <c r="A12054" s="25" t="s">
        <v>4415</v>
      </c>
    </row>
    <row r="12055" spans="1:1" x14ac:dyDescent="0.2">
      <c r="A12055" s="26" t="s">
        <v>4415</v>
      </c>
    </row>
    <row r="12056" spans="1:1" x14ac:dyDescent="0.2">
      <c r="A12056" s="27" t="s">
        <v>4415</v>
      </c>
    </row>
    <row r="12057" spans="1:1" x14ac:dyDescent="0.2">
      <c r="A12057" s="28" t="s">
        <v>4415</v>
      </c>
    </row>
    <row r="12058" spans="1:1" x14ac:dyDescent="0.2">
      <c r="A12058" s="12" t="s">
        <v>3730</v>
      </c>
    </row>
    <row r="12059" spans="1:1" x14ac:dyDescent="0.2">
      <c r="A12059" s="25" t="s">
        <v>4415</v>
      </c>
    </row>
    <row r="12060" spans="1:1" x14ac:dyDescent="0.2">
      <c r="A12060" s="26" t="s">
        <v>4415</v>
      </c>
    </row>
    <row r="12061" spans="1:1" x14ac:dyDescent="0.2">
      <c r="A12061" s="27" t="s">
        <v>4415</v>
      </c>
    </row>
    <row r="12062" spans="1:1" x14ac:dyDescent="0.2">
      <c r="A12062" s="28" t="s">
        <v>4415</v>
      </c>
    </row>
    <row r="12063" spans="1:1" x14ac:dyDescent="0.2">
      <c r="A12063" s="12" t="s">
        <v>3731</v>
      </c>
    </row>
    <row r="12064" spans="1:1" x14ac:dyDescent="0.2">
      <c r="A12064" s="25" t="s">
        <v>4415</v>
      </c>
    </row>
    <row r="12065" spans="1:1" x14ac:dyDescent="0.2">
      <c r="A12065" s="26" t="s">
        <v>4415</v>
      </c>
    </row>
    <row r="12066" spans="1:1" x14ac:dyDescent="0.2">
      <c r="A12066" s="27" t="s">
        <v>4415</v>
      </c>
    </row>
    <row r="12067" spans="1:1" x14ac:dyDescent="0.2">
      <c r="A12067" s="28" t="s">
        <v>4415</v>
      </c>
    </row>
    <row r="12068" spans="1:1" x14ac:dyDescent="0.2">
      <c r="A12068" s="12" t="s">
        <v>3732</v>
      </c>
    </row>
    <row r="12069" spans="1:1" x14ac:dyDescent="0.2">
      <c r="A12069" s="25" t="s">
        <v>4415</v>
      </c>
    </row>
    <row r="12070" spans="1:1" x14ac:dyDescent="0.2">
      <c r="A12070" s="26" t="s">
        <v>4415</v>
      </c>
    </row>
    <row r="12071" spans="1:1" x14ac:dyDescent="0.2">
      <c r="A12071" s="27" t="s">
        <v>4415</v>
      </c>
    </row>
    <row r="12072" spans="1:1" x14ac:dyDescent="0.2">
      <c r="A12072" s="28" t="s">
        <v>4415</v>
      </c>
    </row>
    <row r="12073" spans="1:1" x14ac:dyDescent="0.2">
      <c r="A12073" s="12" t="s">
        <v>3733</v>
      </c>
    </row>
    <row r="12074" spans="1:1" x14ac:dyDescent="0.2">
      <c r="A12074" s="25" t="s">
        <v>4415</v>
      </c>
    </row>
    <row r="12075" spans="1:1" x14ac:dyDescent="0.2">
      <c r="A12075" s="26" t="s">
        <v>4415</v>
      </c>
    </row>
    <row r="12076" spans="1:1" x14ac:dyDescent="0.2">
      <c r="A12076" s="27" t="s">
        <v>4415</v>
      </c>
    </row>
    <row r="12077" spans="1:1" x14ac:dyDescent="0.2">
      <c r="A12077" s="28" t="s">
        <v>4415</v>
      </c>
    </row>
    <row r="12078" spans="1:1" x14ac:dyDescent="0.2">
      <c r="A12078" s="12" t="s">
        <v>3734</v>
      </c>
    </row>
    <row r="12079" spans="1:1" x14ac:dyDescent="0.2">
      <c r="A12079" s="25" t="s">
        <v>4415</v>
      </c>
    </row>
    <row r="12080" spans="1:1" x14ac:dyDescent="0.2">
      <c r="A12080" s="26" t="s">
        <v>4415</v>
      </c>
    </row>
    <row r="12081" spans="1:1" x14ac:dyDescent="0.2">
      <c r="A12081" s="27" t="s">
        <v>4415</v>
      </c>
    </row>
    <row r="12082" spans="1:1" x14ac:dyDescent="0.2">
      <c r="A12082" s="28" t="s">
        <v>4415</v>
      </c>
    </row>
    <row r="12083" spans="1:1" x14ac:dyDescent="0.2">
      <c r="A12083" s="12" t="s">
        <v>3735</v>
      </c>
    </row>
    <row r="12084" spans="1:1" x14ac:dyDescent="0.2">
      <c r="A12084" s="25" t="s">
        <v>4415</v>
      </c>
    </row>
    <row r="12085" spans="1:1" x14ac:dyDescent="0.2">
      <c r="A12085" s="26" t="s">
        <v>4415</v>
      </c>
    </row>
    <row r="12086" spans="1:1" x14ac:dyDescent="0.2">
      <c r="A12086" s="27" t="s">
        <v>4415</v>
      </c>
    </row>
    <row r="12087" spans="1:1" x14ac:dyDescent="0.2">
      <c r="A12087" s="28" t="s">
        <v>4415</v>
      </c>
    </row>
    <row r="12088" spans="1:1" x14ac:dyDescent="0.2">
      <c r="A12088" s="12" t="s">
        <v>3736</v>
      </c>
    </row>
    <row r="12089" spans="1:1" x14ac:dyDescent="0.2">
      <c r="A12089" s="25" t="s">
        <v>4415</v>
      </c>
    </row>
    <row r="12090" spans="1:1" x14ac:dyDescent="0.2">
      <c r="A12090" s="26" t="s">
        <v>4415</v>
      </c>
    </row>
    <row r="12091" spans="1:1" x14ac:dyDescent="0.2">
      <c r="A12091" s="27" t="s">
        <v>4415</v>
      </c>
    </row>
    <row r="12092" spans="1:1" x14ac:dyDescent="0.2">
      <c r="A12092" s="28" t="s">
        <v>4415</v>
      </c>
    </row>
    <row r="12093" spans="1:1" x14ac:dyDescent="0.2">
      <c r="A12093" s="12" t="s">
        <v>3737</v>
      </c>
    </row>
    <row r="12094" spans="1:1" x14ac:dyDescent="0.2">
      <c r="A12094" s="25" t="s">
        <v>4415</v>
      </c>
    </row>
    <row r="12095" spans="1:1" x14ac:dyDescent="0.2">
      <c r="A12095" s="26" t="s">
        <v>4415</v>
      </c>
    </row>
    <row r="12096" spans="1:1" x14ac:dyDescent="0.2">
      <c r="A12096" s="27" t="s">
        <v>4415</v>
      </c>
    </row>
    <row r="12097" spans="1:1" x14ac:dyDescent="0.2">
      <c r="A12097" s="28" t="s">
        <v>4415</v>
      </c>
    </row>
    <row r="12098" spans="1:1" x14ac:dyDescent="0.2">
      <c r="A12098" s="12" t="s">
        <v>3738</v>
      </c>
    </row>
    <row r="12099" spans="1:1" x14ac:dyDescent="0.2">
      <c r="A12099" s="25" t="s">
        <v>4415</v>
      </c>
    </row>
    <row r="12100" spans="1:1" x14ac:dyDescent="0.2">
      <c r="A12100" s="26" t="s">
        <v>4415</v>
      </c>
    </row>
    <row r="12101" spans="1:1" x14ac:dyDescent="0.2">
      <c r="A12101" s="27" t="s">
        <v>4415</v>
      </c>
    </row>
    <row r="12102" spans="1:1" x14ac:dyDescent="0.2">
      <c r="A12102" s="28" t="s">
        <v>4415</v>
      </c>
    </row>
    <row r="12103" spans="1:1" x14ac:dyDescent="0.2">
      <c r="A12103" s="12" t="s">
        <v>3739</v>
      </c>
    </row>
    <row r="12104" spans="1:1" x14ac:dyDescent="0.2">
      <c r="A12104" s="25" t="s">
        <v>4415</v>
      </c>
    </row>
    <row r="12105" spans="1:1" x14ac:dyDescent="0.2">
      <c r="A12105" s="26" t="s">
        <v>4415</v>
      </c>
    </row>
    <row r="12106" spans="1:1" x14ac:dyDescent="0.2">
      <c r="A12106" s="27" t="s">
        <v>4415</v>
      </c>
    </row>
    <row r="12107" spans="1:1" x14ac:dyDescent="0.2">
      <c r="A12107" s="28" t="s">
        <v>4415</v>
      </c>
    </row>
    <row r="12108" spans="1:1" x14ac:dyDescent="0.2">
      <c r="A12108" s="12" t="s">
        <v>3740</v>
      </c>
    </row>
    <row r="12109" spans="1:1" x14ac:dyDescent="0.2">
      <c r="A12109" s="25" t="s">
        <v>4415</v>
      </c>
    </row>
    <row r="12110" spans="1:1" x14ac:dyDescent="0.2">
      <c r="A12110" s="26" t="s">
        <v>4415</v>
      </c>
    </row>
    <row r="12111" spans="1:1" x14ac:dyDescent="0.2">
      <c r="A12111" s="27" t="s">
        <v>4415</v>
      </c>
    </row>
    <row r="12112" spans="1:1" x14ac:dyDescent="0.2">
      <c r="A12112" s="28" t="s">
        <v>4415</v>
      </c>
    </row>
    <row r="12113" spans="1:1" x14ac:dyDescent="0.2">
      <c r="A12113" s="12" t="s">
        <v>3741</v>
      </c>
    </row>
    <row r="12114" spans="1:1" x14ac:dyDescent="0.2">
      <c r="A12114" s="25" t="s">
        <v>4415</v>
      </c>
    </row>
    <row r="12115" spans="1:1" x14ac:dyDescent="0.2">
      <c r="A12115" s="26" t="s">
        <v>4415</v>
      </c>
    </row>
    <row r="12116" spans="1:1" x14ac:dyDescent="0.2">
      <c r="A12116" s="27" t="s">
        <v>4415</v>
      </c>
    </row>
    <row r="12117" spans="1:1" x14ac:dyDescent="0.2">
      <c r="A12117" s="28" t="s">
        <v>4415</v>
      </c>
    </row>
    <row r="12118" spans="1:1" x14ac:dyDescent="0.2">
      <c r="A12118" s="12" t="s">
        <v>3742</v>
      </c>
    </row>
    <row r="12119" spans="1:1" x14ac:dyDescent="0.2">
      <c r="A12119" s="25" t="s">
        <v>4415</v>
      </c>
    </row>
    <row r="12120" spans="1:1" x14ac:dyDescent="0.2">
      <c r="A12120" s="26" t="s">
        <v>4415</v>
      </c>
    </row>
    <row r="12121" spans="1:1" x14ac:dyDescent="0.2">
      <c r="A12121" s="27" t="s">
        <v>4415</v>
      </c>
    </row>
    <row r="12122" spans="1:1" x14ac:dyDescent="0.2">
      <c r="A12122" s="28" t="s">
        <v>4415</v>
      </c>
    </row>
    <row r="12123" spans="1:1" x14ac:dyDescent="0.2">
      <c r="A12123" s="12" t="s">
        <v>3743</v>
      </c>
    </row>
    <row r="12124" spans="1:1" x14ac:dyDescent="0.2">
      <c r="A12124" s="25" t="s">
        <v>4415</v>
      </c>
    </row>
    <row r="12125" spans="1:1" x14ac:dyDescent="0.2">
      <c r="A12125" s="26" t="s">
        <v>4415</v>
      </c>
    </row>
    <row r="12126" spans="1:1" x14ac:dyDescent="0.2">
      <c r="A12126" s="27" t="s">
        <v>4415</v>
      </c>
    </row>
    <row r="12127" spans="1:1" x14ac:dyDescent="0.2">
      <c r="A12127" s="28" t="s">
        <v>4415</v>
      </c>
    </row>
    <row r="12128" spans="1:1" x14ac:dyDescent="0.2">
      <c r="A12128" s="12" t="s">
        <v>3744</v>
      </c>
    </row>
    <row r="12129" spans="1:1" x14ac:dyDescent="0.2">
      <c r="A12129" s="25" t="s">
        <v>4415</v>
      </c>
    </row>
    <row r="12130" spans="1:1" x14ac:dyDescent="0.2">
      <c r="A12130" s="26" t="s">
        <v>4415</v>
      </c>
    </row>
    <row r="12131" spans="1:1" x14ac:dyDescent="0.2">
      <c r="A12131" s="27" t="s">
        <v>4415</v>
      </c>
    </row>
    <row r="12132" spans="1:1" x14ac:dyDescent="0.2">
      <c r="A12132" s="28" t="s">
        <v>4415</v>
      </c>
    </row>
    <row r="12133" spans="1:1" x14ac:dyDescent="0.2">
      <c r="A12133" s="12" t="s">
        <v>3745</v>
      </c>
    </row>
    <row r="12134" spans="1:1" x14ac:dyDescent="0.2">
      <c r="A12134" s="25" t="s">
        <v>4415</v>
      </c>
    </row>
    <row r="12135" spans="1:1" x14ac:dyDescent="0.2">
      <c r="A12135" s="26" t="s">
        <v>4415</v>
      </c>
    </row>
    <row r="12136" spans="1:1" x14ac:dyDescent="0.2">
      <c r="A12136" s="27" t="s">
        <v>4415</v>
      </c>
    </row>
    <row r="12137" spans="1:1" x14ac:dyDescent="0.2">
      <c r="A12137" s="28" t="s">
        <v>4415</v>
      </c>
    </row>
    <row r="12138" spans="1:1" x14ac:dyDescent="0.2">
      <c r="A12138" s="12" t="s">
        <v>3746</v>
      </c>
    </row>
    <row r="12139" spans="1:1" x14ac:dyDescent="0.2">
      <c r="A12139" s="25" t="s">
        <v>4415</v>
      </c>
    </row>
    <row r="12140" spans="1:1" x14ac:dyDescent="0.2">
      <c r="A12140" s="26" t="s">
        <v>4415</v>
      </c>
    </row>
    <row r="12141" spans="1:1" x14ac:dyDescent="0.2">
      <c r="A12141" s="27" t="s">
        <v>4415</v>
      </c>
    </row>
    <row r="12142" spans="1:1" x14ac:dyDescent="0.2">
      <c r="A12142" s="28" t="s">
        <v>4415</v>
      </c>
    </row>
    <row r="12143" spans="1:1" x14ac:dyDescent="0.2">
      <c r="A12143" s="12" t="s">
        <v>3747</v>
      </c>
    </row>
    <row r="12144" spans="1:1" x14ac:dyDescent="0.2">
      <c r="A12144" s="25" t="s">
        <v>4415</v>
      </c>
    </row>
    <row r="12145" spans="1:1" x14ac:dyDescent="0.2">
      <c r="A12145" s="26" t="s">
        <v>4415</v>
      </c>
    </row>
    <row r="12146" spans="1:1" x14ac:dyDescent="0.2">
      <c r="A12146" s="27" t="s">
        <v>4415</v>
      </c>
    </row>
    <row r="12147" spans="1:1" x14ac:dyDescent="0.2">
      <c r="A12147" s="28" t="s">
        <v>4415</v>
      </c>
    </row>
    <row r="12148" spans="1:1" x14ac:dyDescent="0.2">
      <c r="A12148" s="12" t="s">
        <v>3748</v>
      </c>
    </row>
    <row r="12149" spans="1:1" x14ac:dyDescent="0.2">
      <c r="A12149" s="25" t="s">
        <v>4415</v>
      </c>
    </row>
    <row r="12150" spans="1:1" x14ac:dyDescent="0.2">
      <c r="A12150" s="26" t="s">
        <v>4415</v>
      </c>
    </row>
    <row r="12151" spans="1:1" x14ac:dyDescent="0.2">
      <c r="A12151" s="27" t="s">
        <v>4415</v>
      </c>
    </row>
    <row r="12152" spans="1:1" x14ac:dyDescent="0.2">
      <c r="A12152" s="28" t="s">
        <v>4415</v>
      </c>
    </row>
    <row r="12153" spans="1:1" x14ac:dyDescent="0.2">
      <c r="A12153" s="12" t="s">
        <v>3749</v>
      </c>
    </row>
    <row r="12154" spans="1:1" x14ac:dyDescent="0.2">
      <c r="A12154" s="25" t="s">
        <v>4415</v>
      </c>
    </row>
    <row r="12155" spans="1:1" x14ac:dyDescent="0.2">
      <c r="A12155" s="26" t="s">
        <v>4415</v>
      </c>
    </row>
    <row r="12156" spans="1:1" x14ac:dyDescent="0.2">
      <c r="A12156" s="27" t="s">
        <v>4415</v>
      </c>
    </row>
    <row r="12157" spans="1:1" x14ac:dyDescent="0.2">
      <c r="A12157" s="28" t="s">
        <v>4415</v>
      </c>
    </row>
    <row r="12158" spans="1:1" x14ac:dyDescent="0.2">
      <c r="A12158" s="12" t="s">
        <v>3750</v>
      </c>
    </row>
    <row r="12159" spans="1:1" x14ac:dyDescent="0.2">
      <c r="A12159" s="25" t="s">
        <v>4415</v>
      </c>
    </row>
    <row r="12160" spans="1:1" x14ac:dyDescent="0.2">
      <c r="A12160" s="26" t="s">
        <v>4415</v>
      </c>
    </row>
    <row r="12161" spans="1:1" x14ac:dyDescent="0.2">
      <c r="A12161" s="27" t="s">
        <v>4415</v>
      </c>
    </row>
    <row r="12162" spans="1:1" x14ac:dyDescent="0.2">
      <c r="A12162" s="28" t="s">
        <v>4415</v>
      </c>
    </row>
    <row r="12163" spans="1:1" x14ac:dyDescent="0.2">
      <c r="A12163" s="12" t="s">
        <v>3751</v>
      </c>
    </row>
    <row r="12164" spans="1:1" x14ac:dyDescent="0.2">
      <c r="A12164" s="25" t="s">
        <v>4415</v>
      </c>
    </row>
    <row r="12165" spans="1:1" x14ac:dyDescent="0.2">
      <c r="A12165" s="26" t="s">
        <v>4415</v>
      </c>
    </row>
    <row r="12166" spans="1:1" x14ac:dyDescent="0.2">
      <c r="A12166" s="27" t="s">
        <v>4415</v>
      </c>
    </row>
    <row r="12167" spans="1:1" x14ac:dyDescent="0.2">
      <c r="A12167" s="28" t="s">
        <v>4415</v>
      </c>
    </row>
    <row r="12168" spans="1:1" x14ac:dyDescent="0.2">
      <c r="A12168" s="12" t="s">
        <v>3752</v>
      </c>
    </row>
    <row r="12169" spans="1:1" x14ac:dyDescent="0.2">
      <c r="A12169" s="25" t="s">
        <v>4415</v>
      </c>
    </row>
    <row r="12170" spans="1:1" x14ac:dyDescent="0.2">
      <c r="A12170" s="26" t="s">
        <v>4415</v>
      </c>
    </row>
    <row r="12171" spans="1:1" x14ac:dyDescent="0.2">
      <c r="A12171" s="27" t="s">
        <v>4415</v>
      </c>
    </row>
    <row r="12172" spans="1:1" x14ac:dyDescent="0.2">
      <c r="A12172" s="28" t="s">
        <v>4415</v>
      </c>
    </row>
    <row r="12173" spans="1:1" x14ac:dyDescent="0.2">
      <c r="A12173" s="12" t="s">
        <v>3753</v>
      </c>
    </row>
    <row r="12174" spans="1:1" x14ac:dyDescent="0.2">
      <c r="A12174" s="25" t="s">
        <v>4415</v>
      </c>
    </row>
    <row r="12175" spans="1:1" x14ac:dyDescent="0.2">
      <c r="A12175" s="26" t="s">
        <v>4415</v>
      </c>
    </row>
    <row r="12176" spans="1:1" x14ac:dyDescent="0.2">
      <c r="A12176" s="27" t="s">
        <v>4415</v>
      </c>
    </row>
    <row r="12177" spans="1:1" x14ac:dyDescent="0.2">
      <c r="A12177" s="28" t="s">
        <v>4415</v>
      </c>
    </row>
    <row r="12178" spans="1:1" x14ac:dyDescent="0.2">
      <c r="A12178" s="12" t="s">
        <v>3754</v>
      </c>
    </row>
    <row r="12179" spans="1:1" x14ac:dyDescent="0.2">
      <c r="A12179" s="25" t="s">
        <v>4415</v>
      </c>
    </row>
    <row r="12180" spans="1:1" x14ac:dyDescent="0.2">
      <c r="A12180" s="26" t="s">
        <v>4415</v>
      </c>
    </row>
    <row r="12181" spans="1:1" x14ac:dyDescent="0.2">
      <c r="A12181" s="27" t="s">
        <v>4415</v>
      </c>
    </row>
    <row r="12182" spans="1:1" x14ac:dyDescent="0.2">
      <c r="A12182" s="28" t="s">
        <v>4415</v>
      </c>
    </row>
    <row r="12183" spans="1:1" x14ac:dyDescent="0.2">
      <c r="A12183" s="12" t="s">
        <v>3755</v>
      </c>
    </row>
    <row r="12184" spans="1:1" x14ac:dyDescent="0.2">
      <c r="A12184" s="25" t="s">
        <v>4415</v>
      </c>
    </row>
    <row r="12185" spans="1:1" x14ac:dyDescent="0.2">
      <c r="A12185" s="26" t="s">
        <v>4415</v>
      </c>
    </row>
    <row r="12186" spans="1:1" x14ac:dyDescent="0.2">
      <c r="A12186" s="27" t="s">
        <v>4415</v>
      </c>
    </row>
    <row r="12187" spans="1:1" x14ac:dyDescent="0.2">
      <c r="A12187" s="28" t="s">
        <v>4415</v>
      </c>
    </row>
    <row r="12188" spans="1:1" x14ac:dyDescent="0.2">
      <c r="A12188" s="12" t="s">
        <v>3756</v>
      </c>
    </row>
    <row r="12189" spans="1:1" x14ac:dyDescent="0.2">
      <c r="A12189" s="25" t="s">
        <v>4415</v>
      </c>
    </row>
    <row r="12190" spans="1:1" x14ac:dyDescent="0.2">
      <c r="A12190" s="26" t="s">
        <v>4415</v>
      </c>
    </row>
    <row r="12191" spans="1:1" x14ac:dyDescent="0.2">
      <c r="A12191" s="27" t="s">
        <v>4415</v>
      </c>
    </row>
    <row r="12192" spans="1:1" x14ac:dyDescent="0.2">
      <c r="A12192" s="28" t="s">
        <v>4415</v>
      </c>
    </row>
    <row r="12193" spans="1:1" x14ac:dyDescent="0.2">
      <c r="A12193" s="12" t="s">
        <v>3757</v>
      </c>
    </row>
    <row r="12194" spans="1:1" x14ac:dyDescent="0.2">
      <c r="A12194" s="25" t="s">
        <v>4415</v>
      </c>
    </row>
    <row r="12195" spans="1:1" x14ac:dyDescent="0.2">
      <c r="A12195" s="26" t="s">
        <v>4415</v>
      </c>
    </row>
    <row r="12196" spans="1:1" x14ac:dyDescent="0.2">
      <c r="A12196" s="27" t="s">
        <v>4415</v>
      </c>
    </row>
    <row r="12197" spans="1:1" x14ac:dyDescent="0.2">
      <c r="A12197" s="28" t="s">
        <v>4415</v>
      </c>
    </row>
    <row r="12198" spans="1:1" x14ac:dyDescent="0.2">
      <c r="A12198" s="12" t="s">
        <v>3758</v>
      </c>
    </row>
    <row r="12199" spans="1:1" x14ac:dyDescent="0.2">
      <c r="A12199" s="25" t="s">
        <v>4415</v>
      </c>
    </row>
    <row r="12200" spans="1:1" x14ac:dyDescent="0.2">
      <c r="A12200" s="26" t="s">
        <v>4415</v>
      </c>
    </row>
    <row r="12201" spans="1:1" x14ac:dyDescent="0.2">
      <c r="A12201" s="27" t="s">
        <v>4415</v>
      </c>
    </row>
    <row r="12202" spans="1:1" x14ac:dyDescent="0.2">
      <c r="A12202" s="28" t="s">
        <v>4415</v>
      </c>
    </row>
    <row r="12203" spans="1:1" x14ac:dyDescent="0.2">
      <c r="A12203" s="12" t="s">
        <v>3759</v>
      </c>
    </row>
    <row r="12204" spans="1:1" x14ac:dyDescent="0.2">
      <c r="A12204" s="25" t="s">
        <v>4415</v>
      </c>
    </row>
    <row r="12205" spans="1:1" x14ac:dyDescent="0.2">
      <c r="A12205" s="26" t="s">
        <v>4415</v>
      </c>
    </row>
    <row r="12206" spans="1:1" x14ac:dyDescent="0.2">
      <c r="A12206" s="27" t="s">
        <v>4415</v>
      </c>
    </row>
    <row r="12207" spans="1:1" x14ac:dyDescent="0.2">
      <c r="A12207" s="28" t="s">
        <v>4415</v>
      </c>
    </row>
    <row r="12208" spans="1:1" x14ac:dyDescent="0.2">
      <c r="A12208" s="12" t="s">
        <v>3760</v>
      </c>
    </row>
    <row r="12209" spans="1:1" x14ac:dyDescent="0.2">
      <c r="A12209" s="25" t="s">
        <v>4415</v>
      </c>
    </row>
    <row r="12210" spans="1:1" x14ac:dyDescent="0.2">
      <c r="A12210" s="26" t="s">
        <v>4415</v>
      </c>
    </row>
    <row r="12211" spans="1:1" x14ac:dyDescent="0.2">
      <c r="A12211" s="27" t="s">
        <v>4415</v>
      </c>
    </row>
    <row r="12212" spans="1:1" x14ac:dyDescent="0.2">
      <c r="A12212" s="28" t="s">
        <v>4415</v>
      </c>
    </row>
    <row r="12213" spans="1:1" x14ac:dyDescent="0.2">
      <c r="A12213" s="12" t="s">
        <v>3761</v>
      </c>
    </row>
    <row r="12214" spans="1:1" x14ac:dyDescent="0.2">
      <c r="A12214" s="25" t="s">
        <v>4415</v>
      </c>
    </row>
    <row r="12215" spans="1:1" x14ac:dyDescent="0.2">
      <c r="A12215" s="26" t="s">
        <v>4415</v>
      </c>
    </row>
    <row r="12216" spans="1:1" x14ac:dyDescent="0.2">
      <c r="A12216" s="27" t="s">
        <v>4415</v>
      </c>
    </row>
    <row r="12217" spans="1:1" x14ac:dyDescent="0.2">
      <c r="A12217" s="28" t="s">
        <v>4415</v>
      </c>
    </row>
    <row r="12218" spans="1:1" x14ac:dyDescent="0.2">
      <c r="A12218" s="12" t="s">
        <v>3762</v>
      </c>
    </row>
    <row r="12219" spans="1:1" x14ac:dyDescent="0.2">
      <c r="A12219" s="25" t="s">
        <v>4415</v>
      </c>
    </row>
    <row r="12220" spans="1:1" x14ac:dyDescent="0.2">
      <c r="A12220" s="26" t="s">
        <v>4415</v>
      </c>
    </row>
    <row r="12221" spans="1:1" x14ac:dyDescent="0.2">
      <c r="A12221" s="27" t="s">
        <v>4415</v>
      </c>
    </row>
    <row r="12222" spans="1:1" x14ac:dyDescent="0.2">
      <c r="A12222" s="28" t="s">
        <v>4415</v>
      </c>
    </row>
    <row r="12223" spans="1:1" x14ac:dyDescent="0.2">
      <c r="A12223" s="12" t="s">
        <v>3763</v>
      </c>
    </row>
    <row r="12224" spans="1:1" x14ac:dyDescent="0.2">
      <c r="A12224" s="25" t="s">
        <v>4415</v>
      </c>
    </row>
    <row r="12225" spans="1:1" x14ac:dyDescent="0.2">
      <c r="A12225" s="26" t="s">
        <v>4415</v>
      </c>
    </row>
    <row r="12226" spans="1:1" x14ac:dyDescent="0.2">
      <c r="A12226" s="27" t="s">
        <v>4415</v>
      </c>
    </row>
    <row r="12227" spans="1:1" x14ac:dyDescent="0.2">
      <c r="A12227" s="28" t="s">
        <v>4415</v>
      </c>
    </row>
    <row r="12228" spans="1:1" x14ac:dyDescent="0.2">
      <c r="A12228" s="12" t="s">
        <v>3764</v>
      </c>
    </row>
    <row r="12229" spans="1:1" x14ac:dyDescent="0.2">
      <c r="A12229" s="25" t="s">
        <v>4415</v>
      </c>
    </row>
    <row r="12230" spans="1:1" x14ac:dyDescent="0.2">
      <c r="A12230" s="26" t="s">
        <v>4415</v>
      </c>
    </row>
    <row r="12231" spans="1:1" x14ac:dyDescent="0.2">
      <c r="A12231" s="27" t="s">
        <v>4415</v>
      </c>
    </row>
    <row r="12232" spans="1:1" x14ac:dyDescent="0.2">
      <c r="A12232" s="28" t="s">
        <v>4415</v>
      </c>
    </row>
    <row r="12233" spans="1:1" x14ac:dyDescent="0.2">
      <c r="A12233" s="12" t="s">
        <v>3765</v>
      </c>
    </row>
    <row r="12234" spans="1:1" x14ac:dyDescent="0.2">
      <c r="A12234" s="25" t="s">
        <v>4415</v>
      </c>
    </row>
    <row r="12235" spans="1:1" x14ac:dyDescent="0.2">
      <c r="A12235" s="26" t="s">
        <v>4415</v>
      </c>
    </row>
    <row r="12236" spans="1:1" x14ac:dyDescent="0.2">
      <c r="A12236" s="27" t="s">
        <v>4415</v>
      </c>
    </row>
    <row r="12237" spans="1:1" x14ac:dyDescent="0.2">
      <c r="A12237" s="28" t="s">
        <v>4415</v>
      </c>
    </row>
    <row r="12238" spans="1:1" x14ac:dyDescent="0.2">
      <c r="A12238" s="12" t="s">
        <v>3766</v>
      </c>
    </row>
    <row r="12239" spans="1:1" x14ac:dyDescent="0.2">
      <c r="A12239" s="25" t="s">
        <v>4415</v>
      </c>
    </row>
    <row r="12240" spans="1:1" x14ac:dyDescent="0.2">
      <c r="A12240" s="26" t="s">
        <v>4415</v>
      </c>
    </row>
    <row r="12241" spans="1:1" x14ac:dyDescent="0.2">
      <c r="A12241" s="27" t="s">
        <v>4415</v>
      </c>
    </row>
    <row r="12242" spans="1:1" x14ac:dyDescent="0.2">
      <c r="A12242" s="28" t="s">
        <v>4415</v>
      </c>
    </row>
    <row r="12243" spans="1:1" x14ac:dyDescent="0.2">
      <c r="A12243" s="12" t="s">
        <v>3767</v>
      </c>
    </row>
    <row r="12244" spans="1:1" x14ac:dyDescent="0.2">
      <c r="A12244" s="25" t="s">
        <v>4415</v>
      </c>
    </row>
    <row r="12245" spans="1:1" x14ac:dyDescent="0.2">
      <c r="A12245" s="26" t="s">
        <v>4415</v>
      </c>
    </row>
    <row r="12246" spans="1:1" x14ac:dyDescent="0.2">
      <c r="A12246" s="27" t="s">
        <v>4415</v>
      </c>
    </row>
    <row r="12247" spans="1:1" x14ac:dyDescent="0.2">
      <c r="A12247" s="28" t="s">
        <v>4415</v>
      </c>
    </row>
    <row r="12248" spans="1:1" x14ac:dyDescent="0.2">
      <c r="A12248" s="12" t="s">
        <v>3768</v>
      </c>
    </row>
    <row r="12249" spans="1:1" x14ac:dyDescent="0.2">
      <c r="A12249" s="25" t="s">
        <v>4415</v>
      </c>
    </row>
    <row r="12250" spans="1:1" x14ac:dyDescent="0.2">
      <c r="A12250" s="26" t="s">
        <v>4415</v>
      </c>
    </row>
    <row r="12251" spans="1:1" x14ac:dyDescent="0.2">
      <c r="A12251" s="27" t="s">
        <v>4415</v>
      </c>
    </row>
    <row r="12252" spans="1:1" x14ac:dyDescent="0.2">
      <c r="A12252" s="28" t="s">
        <v>4415</v>
      </c>
    </row>
    <row r="12253" spans="1:1" x14ac:dyDescent="0.2">
      <c r="A12253" s="12" t="s">
        <v>3769</v>
      </c>
    </row>
    <row r="12254" spans="1:1" x14ac:dyDescent="0.2">
      <c r="A12254" s="25" t="s">
        <v>4415</v>
      </c>
    </row>
    <row r="12255" spans="1:1" x14ac:dyDescent="0.2">
      <c r="A12255" s="26" t="s">
        <v>4415</v>
      </c>
    </row>
    <row r="12256" spans="1:1" x14ac:dyDescent="0.2">
      <c r="A12256" s="27" t="s">
        <v>4415</v>
      </c>
    </row>
    <row r="12257" spans="1:1" x14ac:dyDescent="0.2">
      <c r="A12257" s="28" t="s">
        <v>4415</v>
      </c>
    </row>
    <row r="12258" spans="1:1" x14ac:dyDescent="0.2">
      <c r="A12258" s="12" t="s">
        <v>3770</v>
      </c>
    </row>
    <row r="12259" spans="1:1" x14ac:dyDescent="0.2">
      <c r="A12259" s="25" t="s">
        <v>4415</v>
      </c>
    </row>
    <row r="12260" spans="1:1" x14ac:dyDescent="0.2">
      <c r="A12260" s="26" t="s">
        <v>4415</v>
      </c>
    </row>
    <row r="12261" spans="1:1" x14ac:dyDescent="0.2">
      <c r="A12261" s="27" t="s">
        <v>4415</v>
      </c>
    </row>
    <row r="12262" spans="1:1" x14ac:dyDescent="0.2">
      <c r="A12262" s="28" t="s">
        <v>4415</v>
      </c>
    </row>
    <row r="12263" spans="1:1" x14ac:dyDescent="0.2">
      <c r="A12263" s="12" t="s">
        <v>3771</v>
      </c>
    </row>
    <row r="12264" spans="1:1" x14ac:dyDescent="0.2">
      <c r="A12264" s="25" t="s">
        <v>4415</v>
      </c>
    </row>
    <row r="12265" spans="1:1" x14ac:dyDescent="0.2">
      <c r="A12265" s="26" t="s">
        <v>4415</v>
      </c>
    </row>
    <row r="12266" spans="1:1" x14ac:dyDescent="0.2">
      <c r="A12266" s="27" t="s">
        <v>4415</v>
      </c>
    </row>
    <row r="12267" spans="1:1" x14ac:dyDescent="0.2">
      <c r="A12267" s="28" t="s">
        <v>4415</v>
      </c>
    </row>
    <row r="12268" spans="1:1" x14ac:dyDescent="0.2">
      <c r="A12268" s="12" t="s">
        <v>3772</v>
      </c>
    </row>
    <row r="12269" spans="1:1" x14ac:dyDescent="0.2">
      <c r="A12269" s="25" t="s">
        <v>4415</v>
      </c>
    </row>
    <row r="12270" spans="1:1" x14ac:dyDescent="0.2">
      <c r="A12270" s="26" t="s">
        <v>4415</v>
      </c>
    </row>
    <row r="12271" spans="1:1" x14ac:dyDescent="0.2">
      <c r="A12271" s="27" t="s">
        <v>4415</v>
      </c>
    </row>
    <row r="12272" spans="1:1" x14ac:dyDescent="0.2">
      <c r="A12272" s="28" t="s">
        <v>4415</v>
      </c>
    </row>
    <row r="12273" spans="1:1" x14ac:dyDescent="0.2">
      <c r="A12273" s="12" t="s">
        <v>3773</v>
      </c>
    </row>
    <row r="12274" spans="1:1" x14ac:dyDescent="0.2">
      <c r="A12274" s="25" t="s">
        <v>4415</v>
      </c>
    </row>
    <row r="12275" spans="1:1" x14ac:dyDescent="0.2">
      <c r="A12275" s="26" t="s">
        <v>4415</v>
      </c>
    </row>
    <row r="12276" spans="1:1" x14ac:dyDescent="0.2">
      <c r="A12276" s="27" t="s">
        <v>4415</v>
      </c>
    </row>
    <row r="12277" spans="1:1" x14ac:dyDescent="0.2">
      <c r="A12277" s="28" t="s">
        <v>4415</v>
      </c>
    </row>
    <row r="12278" spans="1:1" x14ac:dyDescent="0.2">
      <c r="A12278" s="12" t="s">
        <v>3774</v>
      </c>
    </row>
    <row r="12279" spans="1:1" x14ac:dyDescent="0.2">
      <c r="A12279" s="25" t="s">
        <v>4415</v>
      </c>
    </row>
    <row r="12280" spans="1:1" x14ac:dyDescent="0.2">
      <c r="A12280" s="26" t="s">
        <v>4415</v>
      </c>
    </row>
    <row r="12281" spans="1:1" x14ac:dyDescent="0.2">
      <c r="A12281" s="27" t="s">
        <v>4415</v>
      </c>
    </row>
    <row r="12282" spans="1:1" x14ac:dyDescent="0.2">
      <c r="A12282" s="28" t="s">
        <v>4415</v>
      </c>
    </row>
    <row r="12283" spans="1:1" x14ac:dyDescent="0.2">
      <c r="A12283" s="12" t="s">
        <v>3775</v>
      </c>
    </row>
    <row r="12284" spans="1:1" x14ac:dyDescent="0.2">
      <c r="A12284" s="25" t="s">
        <v>4415</v>
      </c>
    </row>
    <row r="12285" spans="1:1" x14ac:dyDescent="0.2">
      <c r="A12285" s="26" t="s">
        <v>4415</v>
      </c>
    </row>
    <row r="12286" spans="1:1" x14ac:dyDescent="0.2">
      <c r="A12286" s="27" t="s">
        <v>4415</v>
      </c>
    </row>
    <row r="12287" spans="1:1" x14ac:dyDescent="0.2">
      <c r="A12287" s="28" t="s">
        <v>4415</v>
      </c>
    </row>
    <row r="12288" spans="1:1" x14ac:dyDescent="0.2">
      <c r="A12288" s="12" t="s">
        <v>3776</v>
      </c>
    </row>
    <row r="12289" spans="1:1" x14ac:dyDescent="0.2">
      <c r="A12289" s="25" t="s">
        <v>4415</v>
      </c>
    </row>
    <row r="12290" spans="1:1" x14ac:dyDescent="0.2">
      <c r="A12290" s="26" t="s">
        <v>4415</v>
      </c>
    </row>
    <row r="12291" spans="1:1" x14ac:dyDescent="0.2">
      <c r="A12291" s="27" t="s">
        <v>4415</v>
      </c>
    </row>
    <row r="12292" spans="1:1" x14ac:dyDescent="0.2">
      <c r="A12292" s="28" t="s">
        <v>4415</v>
      </c>
    </row>
    <row r="12293" spans="1:1" x14ac:dyDescent="0.2">
      <c r="A12293" s="12" t="s">
        <v>3777</v>
      </c>
    </row>
    <row r="12294" spans="1:1" x14ac:dyDescent="0.2">
      <c r="A12294" s="25" t="s">
        <v>4415</v>
      </c>
    </row>
    <row r="12295" spans="1:1" x14ac:dyDescent="0.2">
      <c r="A12295" s="26" t="s">
        <v>4415</v>
      </c>
    </row>
    <row r="12296" spans="1:1" x14ac:dyDescent="0.2">
      <c r="A12296" s="27" t="s">
        <v>4415</v>
      </c>
    </row>
    <row r="12297" spans="1:1" x14ac:dyDescent="0.2">
      <c r="A12297" s="28" t="s">
        <v>4415</v>
      </c>
    </row>
    <row r="12298" spans="1:1" x14ac:dyDescent="0.2">
      <c r="A12298" s="12" t="s">
        <v>3778</v>
      </c>
    </row>
    <row r="12299" spans="1:1" x14ac:dyDescent="0.2">
      <c r="A12299" s="25" t="s">
        <v>4415</v>
      </c>
    </row>
    <row r="12300" spans="1:1" x14ac:dyDescent="0.2">
      <c r="A12300" s="26" t="s">
        <v>4415</v>
      </c>
    </row>
    <row r="12301" spans="1:1" x14ac:dyDescent="0.2">
      <c r="A12301" s="27" t="s">
        <v>4415</v>
      </c>
    </row>
    <row r="12302" spans="1:1" x14ac:dyDescent="0.2">
      <c r="A12302" s="28" t="s">
        <v>4415</v>
      </c>
    </row>
    <row r="12303" spans="1:1" x14ac:dyDescent="0.2">
      <c r="A12303" s="12" t="s">
        <v>3779</v>
      </c>
    </row>
    <row r="12304" spans="1:1" x14ac:dyDescent="0.2">
      <c r="A12304" s="25" t="s">
        <v>4415</v>
      </c>
    </row>
    <row r="12305" spans="1:1" x14ac:dyDescent="0.2">
      <c r="A12305" s="26" t="s">
        <v>4415</v>
      </c>
    </row>
    <row r="12306" spans="1:1" x14ac:dyDescent="0.2">
      <c r="A12306" s="27" t="s">
        <v>4415</v>
      </c>
    </row>
    <row r="12307" spans="1:1" x14ac:dyDescent="0.2">
      <c r="A12307" s="28" t="s">
        <v>4415</v>
      </c>
    </row>
    <row r="12308" spans="1:1" x14ac:dyDescent="0.2">
      <c r="A12308" s="12" t="s">
        <v>3780</v>
      </c>
    </row>
    <row r="12309" spans="1:1" x14ac:dyDescent="0.2">
      <c r="A12309" s="25" t="s">
        <v>4415</v>
      </c>
    </row>
    <row r="12310" spans="1:1" x14ac:dyDescent="0.2">
      <c r="A12310" s="26" t="s">
        <v>4415</v>
      </c>
    </row>
    <row r="12311" spans="1:1" x14ac:dyDescent="0.2">
      <c r="A12311" s="27" t="s">
        <v>4415</v>
      </c>
    </row>
    <row r="12312" spans="1:1" x14ac:dyDescent="0.2">
      <c r="A12312" s="28" t="s">
        <v>4415</v>
      </c>
    </row>
    <row r="12313" spans="1:1" x14ac:dyDescent="0.2">
      <c r="A12313" s="12" t="s">
        <v>3781</v>
      </c>
    </row>
    <row r="12314" spans="1:1" x14ac:dyDescent="0.2">
      <c r="A12314" s="25" t="s">
        <v>4415</v>
      </c>
    </row>
    <row r="12315" spans="1:1" x14ac:dyDescent="0.2">
      <c r="A12315" s="26" t="s">
        <v>4415</v>
      </c>
    </row>
    <row r="12316" spans="1:1" x14ac:dyDescent="0.2">
      <c r="A12316" s="27" t="s">
        <v>4415</v>
      </c>
    </row>
    <row r="12317" spans="1:1" x14ac:dyDescent="0.2">
      <c r="A12317" s="28" t="s">
        <v>4415</v>
      </c>
    </row>
    <row r="12318" spans="1:1" x14ac:dyDescent="0.2">
      <c r="A12318" s="12" t="s">
        <v>3782</v>
      </c>
    </row>
    <row r="12319" spans="1:1" x14ac:dyDescent="0.2">
      <c r="A12319" s="25" t="s">
        <v>4415</v>
      </c>
    </row>
    <row r="12320" spans="1:1" x14ac:dyDescent="0.2">
      <c r="A12320" s="26" t="s">
        <v>4415</v>
      </c>
    </row>
    <row r="12321" spans="1:1" x14ac:dyDescent="0.2">
      <c r="A12321" s="27" t="s">
        <v>4415</v>
      </c>
    </row>
    <row r="12322" spans="1:1" x14ac:dyDescent="0.2">
      <c r="A12322" s="28" t="s">
        <v>4415</v>
      </c>
    </row>
    <row r="12323" spans="1:1" x14ac:dyDescent="0.2">
      <c r="A12323" s="12" t="s">
        <v>3783</v>
      </c>
    </row>
    <row r="12324" spans="1:1" x14ac:dyDescent="0.2">
      <c r="A12324" s="25" t="s">
        <v>4415</v>
      </c>
    </row>
    <row r="12325" spans="1:1" x14ac:dyDescent="0.2">
      <c r="A12325" s="26" t="s">
        <v>4415</v>
      </c>
    </row>
    <row r="12326" spans="1:1" x14ac:dyDescent="0.2">
      <c r="A12326" s="27" t="s">
        <v>4415</v>
      </c>
    </row>
    <row r="12327" spans="1:1" x14ac:dyDescent="0.2">
      <c r="A12327" s="28" t="s">
        <v>4415</v>
      </c>
    </row>
    <row r="12328" spans="1:1" x14ac:dyDescent="0.2">
      <c r="A12328" s="12" t="s">
        <v>3784</v>
      </c>
    </row>
    <row r="12329" spans="1:1" x14ac:dyDescent="0.2">
      <c r="A12329" s="25" t="s">
        <v>4415</v>
      </c>
    </row>
    <row r="12330" spans="1:1" x14ac:dyDescent="0.2">
      <c r="A12330" s="26" t="s">
        <v>4415</v>
      </c>
    </row>
    <row r="12331" spans="1:1" x14ac:dyDescent="0.2">
      <c r="A12331" s="27" t="s">
        <v>4415</v>
      </c>
    </row>
    <row r="12332" spans="1:1" x14ac:dyDescent="0.2">
      <c r="A12332" s="28" t="s">
        <v>4415</v>
      </c>
    </row>
    <row r="12333" spans="1:1" x14ac:dyDescent="0.2">
      <c r="A12333" s="12" t="s">
        <v>3785</v>
      </c>
    </row>
    <row r="12334" spans="1:1" x14ac:dyDescent="0.2">
      <c r="A12334" s="25" t="s">
        <v>4415</v>
      </c>
    </row>
    <row r="12335" spans="1:1" x14ac:dyDescent="0.2">
      <c r="A12335" s="26" t="s">
        <v>4415</v>
      </c>
    </row>
    <row r="12336" spans="1:1" x14ac:dyDescent="0.2">
      <c r="A12336" s="27" t="s">
        <v>4415</v>
      </c>
    </row>
    <row r="12337" spans="1:1" x14ac:dyDescent="0.2">
      <c r="A12337" s="28" t="s">
        <v>4415</v>
      </c>
    </row>
    <row r="12338" spans="1:1" x14ac:dyDescent="0.2">
      <c r="A12338" s="12" t="s">
        <v>3786</v>
      </c>
    </row>
    <row r="12339" spans="1:1" x14ac:dyDescent="0.2">
      <c r="A12339" s="25" t="s">
        <v>4415</v>
      </c>
    </row>
    <row r="12340" spans="1:1" x14ac:dyDescent="0.2">
      <c r="A12340" s="26" t="s">
        <v>4415</v>
      </c>
    </row>
    <row r="12341" spans="1:1" x14ac:dyDescent="0.2">
      <c r="A12341" s="27" t="s">
        <v>4415</v>
      </c>
    </row>
    <row r="12342" spans="1:1" x14ac:dyDescent="0.2">
      <c r="A12342" s="28" t="s">
        <v>4415</v>
      </c>
    </row>
    <row r="12343" spans="1:1" x14ac:dyDescent="0.2">
      <c r="A12343" s="12" t="s">
        <v>3787</v>
      </c>
    </row>
    <row r="12344" spans="1:1" x14ac:dyDescent="0.2">
      <c r="A12344" s="25" t="s">
        <v>4415</v>
      </c>
    </row>
    <row r="12345" spans="1:1" x14ac:dyDescent="0.2">
      <c r="A12345" s="26" t="s">
        <v>4415</v>
      </c>
    </row>
    <row r="12346" spans="1:1" x14ac:dyDescent="0.2">
      <c r="A12346" s="27" t="s">
        <v>4415</v>
      </c>
    </row>
    <row r="12347" spans="1:1" x14ac:dyDescent="0.2">
      <c r="A12347" s="28" t="s">
        <v>4415</v>
      </c>
    </row>
    <row r="12348" spans="1:1" x14ac:dyDescent="0.2">
      <c r="A12348" s="12" t="s">
        <v>3788</v>
      </c>
    </row>
    <row r="12349" spans="1:1" x14ac:dyDescent="0.2">
      <c r="A12349" s="25" t="s">
        <v>4415</v>
      </c>
    </row>
    <row r="12350" spans="1:1" x14ac:dyDescent="0.2">
      <c r="A12350" s="26" t="s">
        <v>4415</v>
      </c>
    </row>
    <row r="12351" spans="1:1" x14ac:dyDescent="0.2">
      <c r="A12351" s="27" t="s">
        <v>4415</v>
      </c>
    </row>
    <row r="12352" spans="1:1" x14ac:dyDescent="0.2">
      <c r="A12352" s="28" t="s">
        <v>4415</v>
      </c>
    </row>
    <row r="12353" spans="1:1" x14ac:dyDescent="0.2">
      <c r="A12353" s="12" t="s">
        <v>3789</v>
      </c>
    </row>
    <row r="12354" spans="1:1" x14ac:dyDescent="0.2">
      <c r="A12354" s="25" t="s">
        <v>4415</v>
      </c>
    </row>
    <row r="12355" spans="1:1" x14ac:dyDescent="0.2">
      <c r="A12355" s="26" t="s">
        <v>4415</v>
      </c>
    </row>
    <row r="12356" spans="1:1" x14ac:dyDescent="0.2">
      <c r="A12356" s="27" t="s">
        <v>4415</v>
      </c>
    </row>
    <row r="12357" spans="1:1" x14ac:dyDescent="0.2">
      <c r="A12357" s="28" t="s">
        <v>4415</v>
      </c>
    </row>
    <row r="12358" spans="1:1" x14ac:dyDescent="0.2">
      <c r="A12358" s="12" t="s">
        <v>3790</v>
      </c>
    </row>
    <row r="12359" spans="1:1" x14ac:dyDescent="0.2">
      <c r="A12359" s="25" t="s">
        <v>4415</v>
      </c>
    </row>
    <row r="12360" spans="1:1" x14ac:dyDescent="0.2">
      <c r="A12360" s="26" t="s">
        <v>4415</v>
      </c>
    </row>
    <row r="12361" spans="1:1" x14ac:dyDescent="0.2">
      <c r="A12361" s="27" t="s">
        <v>4415</v>
      </c>
    </row>
    <row r="12362" spans="1:1" x14ac:dyDescent="0.2">
      <c r="A12362" s="28" t="s">
        <v>4415</v>
      </c>
    </row>
    <row r="12363" spans="1:1" x14ac:dyDescent="0.2">
      <c r="A12363" s="12" t="s">
        <v>3791</v>
      </c>
    </row>
    <row r="12364" spans="1:1" x14ac:dyDescent="0.2">
      <c r="A12364" s="25" t="s">
        <v>4415</v>
      </c>
    </row>
    <row r="12365" spans="1:1" x14ac:dyDescent="0.2">
      <c r="A12365" s="26" t="s">
        <v>4415</v>
      </c>
    </row>
    <row r="12366" spans="1:1" x14ac:dyDescent="0.2">
      <c r="A12366" s="27" t="s">
        <v>4415</v>
      </c>
    </row>
    <row r="12367" spans="1:1" x14ac:dyDescent="0.2">
      <c r="A12367" s="28" t="s">
        <v>4415</v>
      </c>
    </row>
    <row r="12368" spans="1:1" x14ac:dyDescent="0.2">
      <c r="A12368" s="12" t="s">
        <v>3792</v>
      </c>
    </row>
    <row r="12369" spans="1:1" x14ac:dyDescent="0.2">
      <c r="A12369" s="25" t="s">
        <v>4415</v>
      </c>
    </row>
    <row r="12370" spans="1:1" x14ac:dyDescent="0.2">
      <c r="A12370" s="26" t="s">
        <v>4415</v>
      </c>
    </row>
    <row r="12371" spans="1:1" x14ac:dyDescent="0.2">
      <c r="A12371" s="27" t="s">
        <v>4415</v>
      </c>
    </row>
    <row r="12372" spans="1:1" x14ac:dyDescent="0.2">
      <c r="A12372" s="28" t="s">
        <v>4415</v>
      </c>
    </row>
    <row r="12373" spans="1:1" x14ac:dyDescent="0.2">
      <c r="A12373" s="12" t="s">
        <v>3793</v>
      </c>
    </row>
    <row r="12374" spans="1:1" x14ac:dyDescent="0.2">
      <c r="A12374" s="25" t="s">
        <v>4415</v>
      </c>
    </row>
    <row r="12375" spans="1:1" x14ac:dyDescent="0.2">
      <c r="A12375" s="26" t="s">
        <v>4415</v>
      </c>
    </row>
    <row r="12376" spans="1:1" x14ac:dyDescent="0.2">
      <c r="A12376" s="27" t="s">
        <v>4415</v>
      </c>
    </row>
    <row r="12377" spans="1:1" x14ac:dyDescent="0.2">
      <c r="A12377" s="28" t="s">
        <v>4415</v>
      </c>
    </row>
    <row r="12378" spans="1:1" x14ac:dyDescent="0.2">
      <c r="A12378" s="12" t="s">
        <v>3794</v>
      </c>
    </row>
    <row r="12379" spans="1:1" x14ac:dyDescent="0.2">
      <c r="A12379" s="25" t="s">
        <v>4415</v>
      </c>
    </row>
    <row r="12380" spans="1:1" x14ac:dyDescent="0.2">
      <c r="A12380" s="26" t="s">
        <v>4415</v>
      </c>
    </row>
    <row r="12381" spans="1:1" x14ac:dyDescent="0.2">
      <c r="A12381" s="27" t="s">
        <v>4415</v>
      </c>
    </row>
    <row r="12382" spans="1:1" x14ac:dyDescent="0.2">
      <c r="A12382" s="28" t="s">
        <v>4415</v>
      </c>
    </row>
    <row r="12383" spans="1:1" x14ac:dyDescent="0.2">
      <c r="A12383" s="12" t="s">
        <v>3795</v>
      </c>
    </row>
    <row r="12384" spans="1:1" x14ac:dyDescent="0.2">
      <c r="A12384" s="25" t="s">
        <v>4415</v>
      </c>
    </row>
    <row r="12385" spans="1:1" x14ac:dyDescent="0.2">
      <c r="A12385" s="26" t="s">
        <v>4415</v>
      </c>
    </row>
    <row r="12386" spans="1:1" x14ac:dyDescent="0.2">
      <c r="A12386" s="27" t="s">
        <v>4415</v>
      </c>
    </row>
    <row r="12387" spans="1:1" x14ac:dyDescent="0.2">
      <c r="A12387" s="28" t="s">
        <v>4415</v>
      </c>
    </row>
    <row r="12388" spans="1:1" x14ac:dyDescent="0.2">
      <c r="A12388" s="12" t="s">
        <v>3796</v>
      </c>
    </row>
    <row r="12389" spans="1:1" x14ac:dyDescent="0.2">
      <c r="A12389" s="25" t="s">
        <v>4415</v>
      </c>
    </row>
    <row r="12390" spans="1:1" x14ac:dyDescent="0.2">
      <c r="A12390" s="26" t="s">
        <v>4415</v>
      </c>
    </row>
    <row r="12391" spans="1:1" x14ac:dyDescent="0.2">
      <c r="A12391" s="27" t="s">
        <v>4415</v>
      </c>
    </row>
    <row r="12392" spans="1:1" x14ac:dyDescent="0.2">
      <c r="A12392" s="28" t="s">
        <v>4415</v>
      </c>
    </row>
    <row r="12393" spans="1:1" x14ac:dyDescent="0.2">
      <c r="A12393" s="12" t="s">
        <v>3797</v>
      </c>
    </row>
    <row r="12394" spans="1:1" x14ac:dyDescent="0.2">
      <c r="A12394" s="25" t="s">
        <v>4415</v>
      </c>
    </row>
    <row r="12395" spans="1:1" x14ac:dyDescent="0.2">
      <c r="A12395" s="26" t="s">
        <v>4415</v>
      </c>
    </row>
    <row r="12396" spans="1:1" x14ac:dyDescent="0.2">
      <c r="A12396" s="27" t="s">
        <v>4415</v>
      </c>
    </row>
    <row r="12397" spans="1:1" x14ac:dyDescent="0.2">
      <c r="A12397" s="28" t="s">
        <v>4415</v>
      </c>
    </row>
    <row r="12398" spans="1:1" x14ac:dyDescent="0.2">
      <c r="A12398" s="12" t="s">
        <v>3798</v>
      </c>
    </row>
    <row r="12399" spans="1:1" x14ac:dyDescent="0.2">
      <c r="A12399" s="25" t="s">
        <v>4415</v>
      </c>
    </row>
    <row r="12400" spans="1:1" x14ac:dyDescent="0.2">
      <c r="A12400" s="26" t="s">
        <v>4415</v>
      </c>
    </row>
    <row r="12401" spans="1:1" x14ac:dyDescent="0.2">
      <c r="A12401" s="27" t="s">
        <v>4415</v>
      </c>
    </row>
    <row r="12402" spans="1:1" x14ac:dyDescent="0.2">
      <c r="A12402" s="28" t="s">
        <v>4415</v>
      </c>
    </row>
    <row r="12403" spans="1:1" x14ac:dyDescent="0.2">
      <c r="A12403" s="12" t="s">
        <v>3799</v>
      </c>
    </row>
    <row r="12404" spans="1:1" x14ac:dyDescent="0.2">
      <c r="A12404" s="25" t="s">
        <v>4415</v>
      </c>
    </row>
    <row r="12405" spans="1:1" x14ac:dyDescent="0.2">
      <c r="A12405" s="26" t="s">
        <v>4415</v>
      </c>
    </row>
    <row r="12406" spans="1:1" x14ac:dyDescent="0.2">
      <c r="A12406" s="27" t="s">
        <v>4415</v>
      </c>
    </row>
    <row r="12407" spans="1:1" x14ac:dyDescent="0.2">
      <c r="A12407" s="28" t="s">
        <v>4415</v>
      </c>
    </row>
    <row r="12408" spans="1:1" x14ac:dyDescent="0.2">
      <c r="A12408" s="12" t="s">
        <v>3800</v>
      </c>
    </row>
    <row r="12409" spans="1:1" x14ac:dyDescent="0.2">
      <c r="A12409" s="25" t="s">
        <v>4415</v>
      </c>
    </row>
    <row r="12410" spans="1:1" x14ac:dyDescent="0.2">
      <c r="A12410" s="26" t="s">
        <v>4415</v>
      </c>
    </row>
    <row r="12411" spans="1:1" x14ac:dyDescent="0.2">
      <c r="A12411" s="27" t="s">
        <v>4415</v>
      </c>
    </row>
    <row r="12412" spans="1:1" x14ac:dyDescent="0.2">
      <c r="A12412" s="28" t="s">
        <v>4415</v>
      </c>
    </row>
    <row r="12413" spans="1:1" x14ac:dyDescent="0.2">
      <c r="A12413" s="12" t="s">
        <v>3801</v>
      </c>
    </row>
    <row r="12414" spans="1:1" x14ac:dyDescent="0.2">
      <c r="A12414" s="25" t="s">
        <v>4415</v>
      </c>
    </row>
    <row r="12415" spans="1:1" x14ac:dyDescent="0.2">
      <c r="A12415" s="26" t="s">
        <v>4415</v>
      </c>
    </row>
    <row r="12416" spans="1:1" x14ac:dyDescent="0.2">
      <c r="A12416" s="27" t="s">
        <v>4415</v>
      </c>
    </row>
    <row r="12417" spans="1:1" x14ac:dyDescent="0.2">
      <c r="A12417" s="28" t="s">
        <v>4415</v>
      </c>
    </row>
    <row r="12418" spans="1:1" x14ac:dyDescent="0.2">
      <c r="A12418" s="12" t="s">
        <v>3802</v>
      </c>
    </row>
    <row r="12419" spans="1:1" x14ac:dyDescent="0.2">
      <c r="A12419" s="25" t="s">
        <v>4415</v>
      </c>
    </row>
    <row r="12420" spans="1:1" x14ac:dyDescent="0.2">
      <c r="A12420" s="26" t="s">
        <v>4415</v>
      </c>
    </row>
    <row r="12421" spans="1:1" x14ac:dyDescent="0.2">
      <c r="A12421" s="27" t="s">
        <v>4415</v>
      </c>
    </row>
    <row r="12422" spans="1:1" x14ac:dyDescent="0.2">
      <c r="A12422" s="28" t="s">
        <v>4415</v>
      </c>
    </row>
    <row r="12423" spans="1:1" x14ac:dyDescent="0.2">
      <c r="A12423" s="12" t="s">
        <v>3803</v>
      </c>
    </row>
    <row r="12424" spans="1:1" x14ac:dyDescent="0.2">
      <c r="A12424" s="25" t="s">
        <v>4415</v>
      </c>
    </row>
    <row r="12425" spans="1:1" x14ac:dyDescent="0.2">
      <c r="A12425" s="26" t="s">
        <v>4415</v>
      </c>
    </row>
    <row r="12426" spans="1:1" x14ac:dyDescent="0.2">
      <c r="A12426" s="27" t="s">
        <v>4415</v>
      </c>
    </row>
    <row r="12427" spans="1:1" x14ac:dyDescent="0.2">
      <c r="A12427" s="28" t="s">
        <v>4415</v>
      </c>
    </row>
    <row r="12428" spans="1:1" x14ac:dyDescent="0.2">
      <c r="A12428" s="12" t="s">
        <v>3804</v>
      </c>
    </row>
    <row r="12429" spans="1:1" x14ac:dyDescent="0.2">
      <c r="A12429" s="25" t="s">
        <v>4415</v>
      </c>
    </row>
    <row r="12430" spans="1:1" x14ac:dyDescent="0.2">
      <c r="A12430" s="26" t="s">
        <v>4415</v>
      </c>
    </row>
    <row r="12431" spans="1:1" x14ac:dyDescent="0.2">
      <c r="A12431" s="27" t="s">
        <v>4415</v>
      </c>
    </row>
    <row r="12432" spans="1:1" x14ac:dyDescent="0.2">
      <c r="A12432" s="28" t="s">
        <v>4415</v>
      </c>
    </row>
    <row r="12433" spans="1:1" x14ac:dyDescent="0.2">
      <c r="A12433" s="12" t="s">
        <v>3805</v>
      </c>
    </row>
    <row r="12434" spans="1:1" x14ac:dyDescent="0.2">
      <c r="A12434" s="25" t="s">
        <v>4415</v>
      </c>
    </row>
    <row r="12435" spans="1:1" x14ac:dyDescent="0.2">
      <c r="A12435" s="26" t="s">
        <v>4415</v>
      </c>
    </row>
    <row r="12436" spans="1:1" x14ac:dyDescent="0.2">
      <c r="A12436" s="27" t="s">
        <v>4415</v>
      </c>
    </row>
    <row r="12437" spans="1:1" x14ac:dyDescent="0.2">
      <c r="A12437" s="28" t="s">
        <v>4415</v>
      </c>
    </row>
    <row r="12438" spans="1:1" x14ac:dyDescent="0.2">
      <c r="A12438" s="12" t="s">
        <v>3806</v>
      </c>
    </row>
    <row r="12439" spans="1:1" x14ac:dyDescent="0.2">
      <c r="A12439" s="25" t="s">
        <v>4415</v>
      </c>
    </row>
    <row r="12440" spans="1:1" x14ac:dyDescent="0.2">
      <c r="A12440" s="26" t="s">
        <v>4415</v>
      </c>
    </row>
    <row r="12441" spans="1:1" x14ac:dyDescent="0.2">
      <c r="A12441" s="27" t="s">
        <v>4415</v>
      </c>
    </row>
    <row r="12442" spans="1:1" x14ac:dyDescent="0.2">
      <c r="A12442" s="28" t="s">
        <v>4415</v>
      </c>
    </row>
    <row r="12443" spans="1:1" x14ac:dyDescent="0.2">
      <c r="A12443" s="12" t="s">
        <v>3807</v>
      </c>
    </row>
    <row r="12444" spans="1:1" x14ac:dyDescent="0.2">
      <c r="A12444" s="25" t="s">
        <v>4415</v>
      </c>
    </row>
    <row r="12445" spans="1:1" x14ac:dyDescent="0.2">
      <c r="A12445" s="26" t="s">
        <v>4415</v>
      </c>
    </row>
    <row r="12446" spans="1:1" x14ac:dyDescent="0.2">
      <c r="A12446" s="27" t="s">
        <v>4415</v>
      </c>
    </row>
    <row r="12447" spans="1:1" x14ac:dyDescent="0.2">
      <c r="A12447" s="28" t="s">
        <v>4415</v>
      </c>
    </row>
    <row r="12448" spans="1:1" x14ac:dyDescent="0.2">
      <c r="A12448" s="12" t="s">
        <v>3808</v>
      </c>
    </row>
    <row r="12449" spans="1:1" x14ac:dyDescent="0.2">
      <c r="A12449" s="25" t="s">
        <v>4415</v>
      </c>
    </row>
    <row r="12450" spans="1:1" x14ac:dyDescent="0.2">
      <c r="A12450" s="26" t="s">
        <v>4415</v>
      </c>
    </row>
    <row r="12451" spans="1:1" x14ac:dyDescent="0.2">
      <c r="A12451" s="27" t="s">
        <v>4415</v>
      </c>
    </row>
    <row r="12452" spans="1:1" x14ac:dyDescent="0.2">
      <c r="A12452" s="28" t="s">
        <v>4415</v>
      </c>
    </row>
    <row r="12453" spans="1:1" x14ac:dyDescent="0.2">
      <c r="A12453" s="12" t="s">
        <v>3809</v>
      </c>
    </row>
    <row r="12454" spans="1:1" x14ac:dyDescent="0.2">
      <c r="A12454" s="25" t="s">
        <v>4415</v>
      </c>
    </row>
    <row r="12455" spans="1:1" x14ac:dyDescent="0.2">
      <c r="A12455" s="26" t="s">
        <v>4415</v>
      </c>
    </row>
    <row r="12456" spans="1:1" x14ac:dyDescent="0.2">
      <c r="A12456" s="27" t="s">
        <v>4415</v>
      </c>
    </row>
    <row r="12457" spans="1:1" x14ac:dyDescent="0.2">
      <c r="A12457" s="28" t="s">
        <v>4415</v>
      </c>
    </row>
    <row r="12458" spans="1:1" x14ac:dyDescent="0.2">
      <c r="A12458" s="12" t="s">
        <v>3810</v>
      </c>
    </row>
    <row r="12459" spans="1:1" x14ac:dyDescent="0.2">
      <c r="A12459" s="25" t="s">
        <v>4415</v>
      </c>
    </row>
    <row r="12460" spans="1:1" x14ac:dyDescent="0.2">
      <c r="A12460" s="26" t="s">
        <v>4415</v>
      </c>
    </row>
    <row r="12461" spans="1:1" x14ac:dyDescent="0.2">
      <c r="A12461" s="27" t="s">
        <v>4415</v>
      </c>
    </row>
    <row r="12462" spans="1:1" x14ac:dyDescent="0.2">
      <c r="A12462" s="28" t="s">
        <v>4415</v>
      </c>
    </row>
    <row r="12463" spans="1:1" x14ac:dyDescent="0.2">
      <c r="A12463" s="12" t="s">
        <v>3811</v>
      </c>
    </row>
    <row r="12464" spans="1:1" x14ac:dyDescent="0.2">
      <c r="A12464" s="25" t="s">
        <v>4415</v>
      </c>
    </row>
    <row r="12465" spans="1:1" x14ac:dyDescent="0.2">
      <c r="A12465" s="26" t="s">
        <v>4415</v>
      </c>
    </row>
    <row r="12466" spans="1:1" x14ac:dyDescent="0.2">
      <c r="A12466" s="27" t="s">
        <v>4415</v>
      </c>
    </row>
    <row r="12467" spans="1:1" x14ac:dyDescent="0.2">
      <c r="A12467" s="28" t="s">
        <v>4415</v>
      </c>
    </row>
    <row r="12468" spans="1:1" x14ac:dyDescent="0.2">
      <c r="A12468" s="12" t="s">
        <v>3812</v>
      </c>
    </row>
    <row r="12469" spans="1:1" x14ac:dyDescent="0.2">
      <c r="A12469" s="25" t="s">
        <v>4415</v>
      </c>
    </row>
    <row r="12470" spans="1:1" x14ac:dyDescent="0.2">
      <c r="A12470" s="26" t="s">
        <v>4415</v>
      </c>
    </row>
    <row r="12471" spans="1:1" x14ac:dyDescent="0.2">
      <c r="A12471" s="27" t="s">
        <v>4415</v>
      </c>
    </row>
    <row r="12472" spans="1:1" x14ac:dyDescent="0.2">
      <c r="A12472" s="28" t="s">
        <v>4415</v>
      </c>
    </row>
    <row r="12473" spans="1:1" x14ac:dyDescent="0.2">
      <c r="A12473" s="12" t="s">
        <v>3813</v>
      </c>
    </row>
    <row r="12474" spans="1:1" x14ac:dyDescent="0.2">
      <c r="A12474" s="25" t="s">
        <v>4415</v>
      </c>
    </row>
    <row r="12475" spans="1:1" x14ac:dyDescent="0.2">
      <c r="A12475" s="26" t="s">
        <v>4415</v>
      </c>
    </row>
    <row r="12476" spans="1:1" x14ac:dyDescent="0.2">
      <c r="A12476" s="27" t="s">
        <v>4415</v>
      </c>
    </row>
    <row r="12477" spans="1:1" x14ac:dyDescent="0.2">
      <c r="A12477" s="28" t="s">
        <v>4415</v>
      </c>
    </row>
    <row r="12478" spans="1:1" x14ac:dyDescent="0.2">
      <c r="A12478" s="12" t="s">
        <v>3814</v>
      </c>
    </row>
    <row r="12479" spans="1:1" x14ac:dyDescent="0.2">
      <c r="A12479" s="25" t="s">
        <v>4415</v>
      </c>
    </row>
    <row r="12480" spans="1:1" x14ac:dyDescent="0.2">
      <c r="A12480" s="26" t="s">
        <v>4415</v>
      </c>
    </row>
    <row r="12481" spans="1:1" x14ac:dyDescent="0.2">
      <c r="A12481" s="27" t="s">
        <v>4415</v>
      </c>
    </row>
    <row r="12482" spans="1:1" x14ac:dyDescent="0.2">
      <c r="A12482" s="28" t="s">
        <v>4415</v>
      </c>
    </row>
    <row r="12483" spans="1:1" x14ac:dyDescent="0.2">
      <c r="A12483" s="12" t="s">
        <v>3815</v>
      </c>
    </row>
    <row r="12484" spans="1:1" x14ac:dyDescent="0.2">
      <c r="A12484" s="25" t="s">
        <v>4415</v>
      </c>
    </row>
    <row r="12485" spans="1:1" x14ac:dyDescent="0.2">
      <c r="A12485" s="26" t="s">
        <v>4415</v>
      </c>
    </row>
    <row r="12486" spans="1:1" x14ac:dyDescent="0.2">
      <c r="A12486" s="27" t="s">
        <v>4415</v>
      </c>
    </row>
    <row r="12487" spans="1:1" x14ac:dyDescent="0.2">
      <c r="A12487" s="28" t="s">
        <v>4415</v>
      </c>
    </row>
    <row r="12488" spans="1:1" x14ac:dyDescent="0.2">
      <c r="A12488" s="12" t="s">
        <v>3816</v>
      </c>
    </row>
    <row r="12489" spans="1:1" x14ac:dyDescent="0.2">
      <c r="A12489" s="25" t="s">
        <v>4415</v>
      </c>
    </row>
    <row r="12490" spans="1:1" x14ac:dyDescent="0.2">
      <c r="A12490" s="26" t="s">
        <v>4415</v>
      </c>
    </row>
    <row r="12491" spans="1:1" x14ac:dyDescent="0.2">
      <c r="A12491" s="27" t="s">
        <v>4415</v>
      </c>
    </row>
    <row r="12492" spans="1:1" x14ac:dyDescent="0.2">
      <c r="A12492" s="28" t="s">
        <v>4415</v>
      </c>
    </row>
    <row r="12493" spans="1:1" x14ac:dyDescent="0.2">
      <c r="A12493" s="12" t="s">
        <v>3817</v>
      </c>
    </row>
    <row r="12494" spans="1:1" x14ac:dyDescent="0.2">
      <c r="A12494" s="25" t="s">
        <v>4415</v>
      </c>
    </row>
    <row r="12495" spans="1:1" x14ac:dyDescent="0.2">
      <c r="A12495" s="26" t="s">
        <v>4415</v>
      </c>
    </row>
    <row r="12496" spans="1:1" x14ac:dyDescent="0.2">
      <c r="A12496" s="27" t="s">
        <v>4415</v>
      </c>
    </row>
    <row r="12497" spans="1:1" x14ac:dyDescent="0.2">
      <c r="A12497" s="28" t="s">
        <v>4415</v>
      </c>
    </row>
    <row r="12498" spans="1:1" x14ac:dyDescent="0.2">
      <c r="A12498" s="12" t="s">
        <v>3818</v>
      </c>
    </row>
    <row r="12499" spans="1:1" x14ac:dyDescent="0.2">
      <c r="A12499" s="25" t="s">
        <v>4415</v>
      </c>
    </row>
    <row r="12500" spans="1:1" x14ac:dyDescent="0.2">
      <c r="A12500" s="26" t="s">
        <v>4415</v>
      </c>
    </row>
    <row r="12501" spans="1:1" x14ac:dyDescent="0.2">
      <c r="A12501" s="27" t="s">
        <v>4415</v>
      </c>
    </row>
    <row r="12502" spans="1:1" x14ac:dyDescent="0.2">
      <c r="A12502" s="28" t="s">
        <v>4415</v>
      </c>
    </row>
    <row r="12503" spans="1:1" x14ac:dyDescent="0.2">
      <c r="A12503" s="12" t="s">
        <v>3819</v>
      </c>
    </row>
    <row r="12504" spans="1:1" x14ac:dyDescent="0.2">
      <c r="A12504" s="25" t="s">
        <v>4415</v>
      </c>
    </row>
    <row r="12505" spans="1:1" x14ac:dyDescent="0.2">
      <c r="A12505" s="26" t="s">
        <v>4415</v>
      </c>
    </row>
    <row r="12506" spans="1:1" x14ac:dyDescent="0.2">
      <c r="A12506" s="27" t="s">
        <v>4415</v>
      </c>
    </row>
    <row r="12507" spans="1:1" x14ac:dyDescent="0.2">
      <c r="A12507" s="28" t="s">
        <v>4415</v>
      </c>
    </row>
    <row r="12508" spans="1:1" x14ac:dyDescent="0.2">
      <c r="A12508" s="12" t="s">
        <v>3820</v>
      </c>
    </row>
    <row r="12509" spans="1:1" x14ac:dyDescent="0.2">
      <c r="A12509" s="25" t="s">
        <v>4415</v>
      </c>
    </row>
    <row r="12510" spans="1:1" x14ac:dyDescent="0.2">
      <c r="A12510" s="26" t="s">
        <v>4415</v>
      </c>
    </row>
    <row r="12511" spans="1:1" x14ac:dyDescent="0.2">
      <c r="A12511" s="27" t="s">
        <v>4415</v>
      </c>
    </row>
    <row r="12512" spans="1:1" x14ac:dyDescent="0.2">
      <c r="A12512" s="28" t="s">
        <v>4415</v>
      </c>
    </row>
    <row r="12513" spans="1:1" x14ac:dyDescent="0.2">
      <c r="A12513" s="12" t="s">
        <v>3821</v>
      </c>
    </row>
    <row r="12514" spans="1:1" x14ac:dyDescent="0.2">
      <c r="A12514" s="25" t="s">
        <v>4415</v>
      </c>
    </row>
    <row r="12515" spans="1:1" x14ac:dyDescent="0.2">
      <c r="A12515" s="26" t="s">
        <v>4415</v>
      </c>
    </row>
    <row r="12516" spans="1:1" x14ac:dyDescent="0.2">
      <c r="A12516" s="27" t="s">
        <v>4415</v>
      </c>
    </row>
    <row r="12517" spans="1:1" x14ac:dyDescent="0.2">
      <c r="A12517" s="28" t="s">
        <v>4415</v>
      </c>
    </row>
    <row r="12518" spans="1:1" x14ac:dyDescent="0.2">
      <c r="A12518" s="12" t="s">
        <v>3822</v>
      </c>
    </row>
    <row r="12519" spans="1:1" x14ac:dyDescent="0.2">
      <c r="A12519" s="25" t="s">
        <v>4415</v>
      </c>
    </row>
    <row r="12520" spans="1:1" x14ac:dyDescent="0.2">
      <c r="A12520" s="26" t="s">
        <v>4415</v>
      </c>
    </row>
    <row r="12521" spans="1:1" x14ac:dyDescent="0.2">
      <c r="A12521" s="27" t="s">
        <v>4415</v>
      </c>
    </row>
    <row r="12522" spans="1:1" x14ac:dyDescent="0.2">
      <c r="A12522" s="28" t="s">
        <v>4415</v>
      </c>
    </row>
    <row r="12523" spans="1:1" x14ac:dyDescent="0.2">
      <c r="A12523" s="12" t="s">
        <v>3823</v>
      </c>
    </row>
    <row r="12524" spans="1:1" x14ac:dyDescent="0.2">
      <c r="A12524" s="25" t="s">
        <v>4415</v>
      </c>
    </row>
    <row r="12525" spans="1:1" x14ac:dyDescent="0.2">
      <c r="A12525" s="26" t="s">
        <v>4415</v>
      </c>
    </row>
    <row r="12526" spans="1:1" x14ac:dyDescent="0.2">
      <c r="A12526" s="27" t="s">
        <v>4415</v>
      </c>
    </row>
    <row r="12527" spans="1:1" x14ac:dyDescent="0.2">
      <c r="A12527" s="28" t="s">
        <v>4415</v>
      </c>
    </row>
    <row r="12528" spans="1:1" x14ac:dyDescent="0.2">
      <c r="A12528" s="12" t="s">
        <v>3824</v>
      </c>
    </row>
    <row r="12529" spans="1:1" x14ac:dyDescent="0.2">
      <c r="A12529" s="25" t="s">
        <v>4415</v>
      </c>
    </row>
    <row r="12530" spans="1:1" x14ac:dyDescent="0.2">
      <c r="A12530" s="26" t="s">
        <v>4415</v>
      </c>
    </row>
    <row r="12531" spans="1:1" x14ac:dyDescent="0.2">
      <c r="A12531" s="27" t="s">
        <v>4415</v>
      </c>
    </row>
    <row r="12532" spans="1:1" x14ac:dyDescent="0.2">
      <c r="A12532" s="28" t="s">
        <v>4415</v>
      </c>
    </row>
    <row r="12533" spans="1:1" x14ac:dyDescent="0.2">
      <c r="A12533" s="12" t="s">
        <v>3825</v>
      </c>
    </row>
    <row r="12534" spans="1:1" x14ac:dyDescent="0.2">
      <c r="A12534" s="25" t="s">
        <v>4415</v>
      </c>
    </row>
    <row r="12535" spans="1:1" x14ac:dyDescent="0.2">
      <c r="A12535" s="26" t="s">
        <v>4415</v>
      </c>
    </row>
    <row r="12536" spans="1:1" x14ac:dyDescent="0.2">
      <c r="A12536" s="27" t="s">
        <v>4415</v>
      </c>
    </row>
    <row r="12537" spans="1:1" x14ac:dyDescent="0.2">
      <c r="A12537" s="28" t="s">
        <v>4415</v>
      </c>
    </row>
    <row r="12538" spans="1:1" x14ac:dyDescent="0.2">
      <c r="A12538" s="12" t="s">
        <v>3826</v>
      </c>
    </row>
    <row r="12539" spans="1:1" x14ac:dyDescent="0.2">
      <c r="A12539" s="25" t="s">
        <v>4415</v>
      </c>
    </row>
    <row r="12540" spans="1:1" x14ac:dyDescent="0.2">
      <c r="A12540" s="26" t="s">
        <v>4415</v>
      </c>
    </row>
    <row r="12541" spans="1:1" x14ac:dyDescent="0.2">
      <c r="A12541" s="27" t="s">
        <v>4415</v>
      </c>
    </row>
    <row r="12542" spans="1:1" x14ac:dyDescent="0.2">
      <c r="A12542" s="28" t="s">
        <v>4415</v>
      </c>
    </row>
    <row r="12543" spans="1:1" x14ac:dyDescent="0.2">
      <c r="A12543" s="12" t="s">
        <v>3827</v>
      </c>
    </row>
    <row r="12544" spans="1:1" x14ac:dyDescent="0.2">
      <c r="A12544" s="25" t="s">
        <v>4415</v>
      </c>
    </row>
    <row r="12545" spans="1:1" x14ac:dyDescent="0.2">
      <c r="A12545" s="26" t="s">
        <v>4415</v>
      </c>
    </row>
    <row r="12546" spans="1:1" x14ac:dyDescent="0.2">
      <c r="A12546" s="27" t="s">
        <v>4415</v>
      </c>
    </row>
    <row r="12547" spans="1:1" x14ac:dyDescent="0.2">
      <c r="A12547" s="28" t="s">
        <v>4415</v>
      </c>
    </row>
    <row r="12548" spans="1:1" x14ac:dyDescent="0.2">
      <c r="A12548" s="12" t="s">
        <v>3828</v>
      </c>
    </row>
    <row r="12549" spans="1:1" x14ac:dyDescent="0.2">
      <c r="A12549" s="25" t="s">
        <v>4415</v>
      </c>
    </row>
    <row r="12550" spans="1:1" x14ac:dyDescent="0.2">
      <c r="A12550" s="26" t="s">
        <v>4415</v>
      </c>
    </row>
    <row r="12551" spans="1:1" x14ac:dyDescent="0.2">
      <c r="A12551" s="27" t="s">
        <v>4415</v>
      </c>
    </row>
    <row r="12552" spans="1:1" x14ac:dyDescent="0.2">
      <c r="A12552" s="28" t="s">
        <v>4415</v>
      </c>
    </row>
    <row r="12553" spans="1:1" x14ac:dyDescent="0.2">
      <c r="A12553" s="12" t="s">
        <v>3829</v>
      </c>
    </row>
    <row r="12554" spans="1:1" x14ac:dyDescent="0.2">
      <c r="A12554" s="25" t="s">
        <v>4415</v>
      </c>
    </row>
    <row r="12555" spans="1:1" x14ac:dyDescent="0.2">
      <c r="A12555" s="26" t="s">
        <v>4415</v>
      </c>
    </row>
    <row r="12556" spans="1:1" x14ac:dyDescent="0.2">
      <c r="A12556" s="27" t="s">
        <v>4415</v>
      </c>
    </row>
    <row r="12557" spans="1:1" x14ac:dyDescent="0.2">
      <c r="A12557" s="28" t="s">
        <v>4415</v>
      </c>
    </row>
    <row r="12558" spans="1:1" x14ac:dyDescent="0.2">
      <c r="A12558" s="12" t="s">
        <v>3830</v>
      </c>
    </row>
    <row r="12559" spans="1:1" x14ac:dyDescent="0.2">
      <c r="A12559" s="25" t="s">
        <v>4415</v>
      </c>
    </row>
    <row r="12560" spans="1:1" x14ac:dyDescent="0.2">
      <c r="A12560" s="26" t="s">
        <v>4415</v>
      </c>
    </row>
    <row r="12561" spans="1:1" x14ac:dyDescent="0.2">
      <c r="A12561" s="27" t="s">
        <v>4415</v>
      </c>
    </row>
    <row r="12562" spans="1:1" x14ac:dyDescent="0.2">
      <c r="A12562" s="28" t="s">
        <v>4415</v>
      </c>
    </row>
    <row r="12563" spans="1:1" x14ac:dyDescent="0.2">
      <c r="A12563" s="12" t="s">
        <v>3831</v>
      </c>
    </row>
    <row r="12564" spans="1:1" x14ac:dyDescent="0.2">
      <c r="A12564" s="25" t="s">
        <v>4415</v>
      </c>
    </row>
    <row r="12565" spans="1:1" x14ac:dyDescent="0.2">
      <c r="A12565" s="26" t="s">
        <v>4415</v>
      </c>
    </row>
    <row r="12566" spans="1:1" x14ac:dyDescent="0.2">
      <c r="A12566" s="27" t="s">
        <v>4415</v>
      </c>
    </row>
    <row r="12567" spans="1:1" x14ac:dyDescent="0.2">
      <c r="A12567" s="28" t="s">
        <v>4415</v>
      </c>
    </row>
    <row r="12568" spans="1:1" x14ac:dyDescent="0.2">
      <c r="A12568" s="12" t="s">
        <v>3832</v>
      </c>
    </row>
    <row r="12569" spans="1:1" x14ac:dyDescent="0.2">
      <c r="A12569" s="25" t="s">
        <v>4415</v>
      </c>
    </row>
    <row r="12570" spans="1:1" x14ac:dyDescent="0.2">
      <c r="A12570" s="26" t="s">
        <v>4415</v>
      </c>
    </row>
    <row r="12571" spans="1:1" x14ac:dyDescent="0.2">
      <c r="A12571" s="27" t="s">
        <v>4415</v>
      </c>
    </row>
    <row r="12572" spans="1:1" x14ac:dyDescent="0.2">
      <c r="A12572" s="28" t="s">
        <v>4415</v>
      </c>
    </row>
    <row r="12573" spans="1:1" x14ac:dyDescent="0.2">
      <c r="A12573" s="12" t="s">
        <v>3833</v>
      </c>
    </row>
    <row r="12574" spans="1:1" x14ac:dyDescent="0.2">
      <c r="A12574" s="25" t="s">
        <v>4415</v>
      </c>
    </row>
    <row r="12575" spans="1:1" x14ac:dyDescent="0.2">
      <c r="A12575" s="26" t="s">
        <v>4415</v>
      </c>
    </row>
    <row r="12576" spans="1:1" x14ac:dyDescent="0.2">
      <c r="A12576" s="27" t="s">
        <v>4415</v>
      </c>
    </row>
    <row r="12577" spans="1:1" x14ac:dyDescent="0.2">
      <c r="A12577" s="28" t="s">
        <v>4415</v>
      </c>
    </row>
    <row r="12578" spans="1:1" x14ac:dyDescent="0.2">
      <c r="A12578" s="12" t="s">
        <v>3834</v>
      </c>
    </row>
    <row r="12579" spans="1:1" x14ac:dyDescent="0.2">
      <c r="A12579" s="25" t="s">
        <v>4415</v>
      </c>
    </row>
    <row r="12580" spans="1:1" x14ac:dyDescent="0.2">
      <c r="A12580" s="26" t="s">
        <v>4415</v>
      </c>
    </row>
    <row r="12581" spans="1:1" x14ac:dyDescent="0.2">
      <c r="A12581" s="27" t="s">
        <v>4415</v>
      </c>
    </row>
    <row r="12582" spans="1:1" x14ac:dyDescent="0.2">
      <c r="A12582" s="28" t="s">
        <v>4415</v>
      </c>
    </row>
    <row r="12583" spans="1:1" x14ac:dyDescent="0.2">
      <c r="A12583" s="12" t="s">
        <v>3835</v>
      </c>
    </row>
    <row r="12584" spans="1:1" x14ac:dyDescent="0.2">
      <c r="A12584" s="25" t="s">
        <v>4415</v>
      </c>
    </row>
    <row r="12585" spans="1:1" x14ac:dyDescent="0.2">
      <c r="A12585" s="26" t="s">
        <v>4415</v>
      </c>
    </row>
    <row r="12586" spans="1:1" x14ac:dyDescent="0.2">
      <c r="A12586" s="27" t="s">
        <v>4415</v>
      </c>
    </row>
    <row r="12587" spans="1:1" x14ac:dyDescent="0.2">
      <c r="A12587" s="28" t="s">
        <v>4415</v>
      </c>
    </row>
    <row r="12588" spans="1:1" x14ac:dyDescent="0.2">
      <c r="A12588" s="12" t="s">
        <v>3836</v>
      </c>
    </row>
    <row r="12589" spans="1:1" x14ac:dyDescent="0.2">
      <c r="A12589" s="25" t="s">
        <v>4415</v>
      </c>
    </row>
    <row r="12590" spans="1:1" x14ac:dyDescent="0.2">
      <c r="A12590" s="26" t="s">
        <v>4415</v>
      </c>
    </row>
    <row r="12591" spans="1:1" x14ac:dyDescent="0.2">
      <c r="A12591" s="27" t="s">
        <v>4415</v>
      </c>
    </row>
    <row r="12592" spans="1:1" x14ac:dyDescent="0.2">
      <c r="A12592" s="28" t="s">
        <v>4415</v>
      </c>
    </row>
    <row r="12593" spans="1:1" x14ac:dyDescent="0.2">
      <c r="A12593" s="12" t="s">
        <v>3837</v>
      </c>
    </row>
    <row r="12594" spans="1:1" x14ac:dyDescent="0.2">
      <c r="A12594" s="25" t="s">
        <v>4415</v>
      </c>
    </row>
    <row r="12595" spans="1:1" x14ac:dyDescent="0.2">
      <c r="A12595" s="26" t="s">
        <v>4415</v>
      </c>
    </row>
    <row r="12596" spans="1:1" x14ac:dyDescent="0.2">
      <c r="A12596" s="27" t="s">
        <v>4415</v>
      </c>
    </row>
    <row r="12597" spans="1:1" x14ac:dyDescent="0.2">
      <c r="A12597" s="28" t="s">
        <v>4415</v>
      </c>
    </row>
    <row r="12598" spans="1:1" x14ac:dyDescent="0.2">
      <c r="A12598" s="12" t="s">
        <v>3838</v>
      </c>
    </row>
    <row r="12599" spans="1:1" x14ac:dyDescent="0.2">
      <c r="A12599" s="25" t="s">
        <v>4415</v>
      </c>
    </row>
    <row r="12600" spans="1:1" x14ac:dyDescent="0.2">
      <c r="A12600" s="26" t="s">
        <v>4415</v>
      </c>
    </row>
    <row r="12601" spans="1:1" x14ac:dyDescent="0.2">
      <c r="A12601" s="27" t="s">
        <v>4415</v>
      </c>
    </row>
    <row r="12602" spans="1:1" x14ac:dyDescent="0.2">
      <c r="A12602" s="28" t="s">
        <v>4415</v>
      </c>
    </row>
    <row r="12603" spans="1:1" x14ac:dyDescent="0.2">
      <c r="A12603" s="12" t="s">
        <v>3839</v>
      </c>
    </row>
    <row r="12604" spans="1:1" x14ac:dyDescent="0.2">
      <c r="A12604" s="25" t="s">
        <v>4415</v>
      </c>
    </row>
    <row r="12605" spans="1:1" x14ac:dyDescent="0.2">
      <c r="A12605" s="26" t="s">
        <v>4415</v>
      </c>
    </row>
    <row r="12606" spans="1:1" x14ac:dyDescent="0.2">
      <c r="A12606" s="27" t="s">
        <v>4415</v>
      </c>
    </row>
    <row r="12607" spans="1:1" x14ac:dyDescent="0.2">
      <c r="A12607" s="28" t="s">
        <v>4415</v>
      </c>
    </row>
    <row r="12608" spans="1:1" x14ac:dyDescent="0.2">
      <c r="A12608" s="12" t="s">
        <v>3840</v>
      </c>
    </row>
    <row r="12609" spans="1:1" x14ac:dyDescent="0.2">
      <c r="A12609" s="25" t="s">
        <v>4415</v>
      </c>
    </row>
    <row r="12610" spans="1:1" x14ac:dyDescent="0.2">
      <c r="A12610" s="26" t="s">
        <v>4415</v>
      </c>
    </row>
    <row r="12611" spans="1:1" x14ac:dyDescent="0.2">
      <c r="A12611" s="27" t="s">
        <v>4415</v>
      </c>
    </row>
    <row r="12612" spans="1:1" x14ac:dyDescent="0.2">
      <c r="A12612" s="28" t="s">
        <v>4415</v>
      </c>
    </row>
    <row r="12613" spans="1:1" x14ac:dyDescent="0.2">
      <c r="A12613" s="12" t="s">
        <v>3841</v>
      </c>
    </row>
    <row r="12614" spans="1:1" x14ac:dyDescent="0.2">
      <c r="A12614" s="25" t="s">
        <v>4415</v>
      </c>
    </row>
    <row r="12615" spans="1:1" x14ac:dyDescent="0.2">
      <c r="A12615" s="26" t="s">
        <v>4415</v>
      </c>
    </row>
    <row r="12616" spans="1:1" x14ac:dyDescent="0.2">
      <c r="A12616" s="27" t="s">
        <v>4415</v>
      </c>
    </row>
    <row r="12617" spans="1:1" x14ac:dyDescent="0.2">
      <c r="A12617" s="28" t="s">
        <v>4415</v>
      </c>
    </row>
    <row r="12618" spans="1:1" x14ac:dyDescent="0.2">
      <c r="A12618" s="12" t="s">
        <v>3842</v>
      </c>
    </row>
    <row r="12619" spans="1:1" x14ac:dyDescent="0.2">
      <c r="A12619" s="25" t="s">
        <v>4415</v>
      </c>
    </row>
    <row r="12620" spans="1:1" x14ac:dyDescent="0.2">
      <c r="A12620" s="26" t="s">
        <v>4415</v>
      </c>
    </row>
    <row r="12621" spans="1:1" x14ac:dyDescent="0.2">
      <c r="A12621" s="27" t="s">
        <v>4415</v>
      </c>
    </row>
    <row r="12622" spans="1:1" x14ac:dyDescent="0.2">
      <c r="A12622" s="28" t="s">
        <v>4415</v>
      </c>
    </row>
    <row r="12623" spans="1:1" x14ac:dyDescent="0.2">
      <c r="A12623" s="12" t="s">
        <v>3843</v>
      </c>
    </row>
    <row r="12624" spans="1:1" x14ac:dyDescent="0.2">
      <c r="A12624" s="25" t="s">
        <v>4415</v>
      </c>
    </row>
    <row r="12625" spans="1:1" x14ac:dyDescent="0.2">
      <c r="A12625" s="26" t="s">
        <v>4415</v>
      </c>
    </row>
    <row r="12626" spans="1:1" x14ac:dyDescent="0.2">
      <c r="A12626" s="27" t="s">
        <v>4415</v>
      </c>
    </row>
    <row r="12627" spans="1:1" x14ac:dyDescent="0.2">
      <c r="A12627" s="28" t="s">
        <v>4415</v>
      </c>
    </row>
    <row r="12628" spans="1:1" x14ac:dyDescent="0.2">
      <c r="A12628" s="12" t="s">
        <v>3844</v>
      </c>
    </row>
    <row r="12629" spans="1:1" x14ac:dyDescent="0.2">
      <c r="A12629" s="25" t="s">
        <v>4415</v>
      </c>
    </row>
    <row r="12630" spans="1:1" x14ac:dyDescent="0.2">
      <c r="A12630" s="26" t="s">
        <v>4415</v>
      </c>
    </row>
    <row r="12631" spans="1:1" x14ac:dyDescent="0.2">
      <c r="A12631" s="27" t="s">
        <v>4415</v>
      </c>
    </row>
    <row r="12632" spans="1:1" x14ac:dyDescent="0.2">
      <c r="A12632" s="28" t="s">
        <v>4415</v>
      </c>
    </row>
    <row r="12633" spans="1:1" x14ac:dyDescent="0.2">
      <c r="A12633" s="12" t="s">
        <v>3845</v>
      </c>
    </row>
    <row r="12634" spans="1:1" x14ac:dyDescent="0.2">
      <c r="A12634" s="25" t="s">
        <v>4415</v>
      </c>
    </row>
    <row r="12635" spans="1:1" x14ac:dyDescent="0.2">
      <c r="A12635" s="26" t="s">
        <v>4415</v>
      </c>
    </row>
    <row r="12636" spans="1:1" x14ac:dyDescent="0.2">
      <c r="A12636" s="27" t="s">
        <v>4415</v>
      </c>
    </row>
    <row r="12637" spans="1:1" x14ac:dyDescent="0.2">
      <c r="A12637" s="28" t="s">
        <v>4415</v>
      </c>
    </row>
    <row r="12638" spans="1:1" x14ac:dyDescent="0.2">
      <c r="A12638" s="12" t="s">
        <v>3846</v>
      </c>
    </row>
    <row r="12639" spans="1:1" x14ac:dyDescent="0.2">
      <c r="A12639" s="25" t="s">
        <v>4415</v>
      </c>
    </row>
    <row r="12640" spans="1:1" x14ac:dyDescent="0.2">
      <c r="A12640" s="26" t="s">
        <v>4415</v>
      </c>
    </row>
    <row r="12641" spans="1:1" x14ac:dyDescent="0.2">
      <c r="A12641" s="27" t="s">
        <v>4415</v>
      </c>
    </row>
    <row r="12642" spans="1:1" x14ac:dyDescent="0.2">
      <c r="A12642" s="28" t="s">
        <v>4415</v>
      </c>
    </row>
    <row r="12643" spans="1:1" x14ac:dyDescent="0.2">
      <c r="A12643" s="12" t="s">
        <v>3847</v>
      </c>
    </row>
    <row r="12644" spans="1:1" x14ac:dyDescent="0.2">
      <c r="A12644" s="25" t="s">
        <v>4415</v>
      </c>
    </row>
    <row r="12645" spans="1:1" x14ac:dyDescent="0.2">
      <c r="A12645" s="26" t="s">
        <v>4415</v>
      </c>
    </row>
    <row r="12646" spans="1:1" x14ac:dyDescent="0.2">
      <c r="A12646" s="27" t="s">
        <v>4415</v>
      </c>
    </row>
    <row r="12647" spans="1:1" x14ac:dyDescent="0.2">
      <c r="A12647" s="28" t="s">
        <v>4415</v>
      </c>
    </row>
    <row r="12648" spans="1:1" x14ac:dyDescent="0.2">
      <c r="A12648" s="12" t="s">
        <v>3848</v>
      </c>
    </row>
    <row r="12649" spans="1:1" x14ac:dyDescent="0.2">
      <c r="A12649" s="25" t="s">
        <v>4415</v>
      </c>
    </row>
    <row r="12650" spans="1:1" x14ac:dyDescent="0.2">
      <c r="A12650" s="26" t="s">
        <v>4415</v>
      </c>
    </row>
    <row r="12651" spans="1:1" x14ac:dyDescent="0.2">
      <c r="A12651" s="27" t="s">
        <v>4415</v>
      </c>
    </row>
    <row r="12652" spans="1:1" x14ac:dyDescent="0.2">
      <c r="A12652" s="28" t="s">
        <v>4415</v>
      </c>
    </row>
    <row r="12653" spans="1:1" x14ac:dyDescent="0.2">
      <c r="A12653" s="12" t="s">
        <v>3849</v>
      </c>
    </row>
    <row r="12654" spans="1:1" x14ac:dyDescent="0.2">
      <c r="A12654" s="25" t="s">
        <v>4415</v>
      </c>
    </row>
    <row r="12655" spans="1:1" x14ac:dyDescent="0.2">
      <c r="A12655" s="26" t="s">
        <v>4415</v>
      </c>
    </row>
    <row r="12656" spans="1:1" x14ac:dyDescent="0.2">
      <c r="A12656" s="27" t="s">
        <v>4415</v>
      </c>
    </row>
    <row r="12657" spans="1:1" x14ac:dyDescent="0.2">
      <c r="A12657" s="28" t="s">
        <v>4415</v>
      </c>
    </row>
    <row r="12658" spans="1:1" x14ac:dyDescent="0.2">
      <c r="A12658" s="12" t="s">
        <v>3851</v>
      </c>
    </row>
    <row r="12659" spans="1:1" x14ac:dyDescent="0.2">
      <c r="A12659" s="25" t="s">
        <v>4415</v>
      </c>
    </row>
    <row r="12660" spans="1:1" x14ac:dyDescent="0.2">
      <c r="A12660" s="26" t="s">
        <v>4415</v>
      </c>
    </row>
    <row r="12661" spans="1:1" x14ac:dyDescent="0.2">
      <c r="A12661" s="27" t="s">
        <v>4415</v>
      </c>
    </row>
    <row r="12662" spans="1:1" x14ac:dyDescent="0.2">
      <c r="A12662" s="28" t="s">
        <v>4415</v>
      </c>
    </row>
    <row r="12663" spans="1:1" x14ac:dyDescent="0.2">
      <c r="A12663" s="12" t="s">
        <v>3852</v>
      </c>
    </row>
    <row r="12664" spans="1:1" x14ac:dyDescent="0.2">
      <c r="A12664" s="25" t="s">
        <v>4415</v>
      </c>
    </row>
    <row r="12665" spans="1:1" x14ac:dyDescent="0.2">
      <c r="A12665" s="26" t="s">
        <v>4415</v>
      </c>
    </row>
    <row r="12666" spans="1:1" x14ac:dyDescent="0.2">
      <c r="A12666" s="27" t="s">
        <v>4415</v>
      </c>
    </row>
    <row r="12667" spans="1:1" x14ac:dyDescent="0.2">
      <c r="A12667" s="28" t="s">
        <v>4415</v>
      </c>
    </row>
    <row r="12668" spans="1:1" x14ac:dyDescent="0.2">
      <c r="A12668" s="12" t="s">
        <v>3853</v>
      </c>
    </row>
    <row r="12669" spans="1:1" x14ac:dyDescent="0.2">
      <c r="A12669" s="25" t="s">
        <v>4415</v>
      </c>
    </row>
    <row r="12670" spans="1:1" x14ac:dyDescent="0.2">
      <c r="A12670" s="26" t="s">
        <v>4415</v>
      </c>
    </row>
    <row r="12671" spans="1:1" x14ac:dyDescent="0.2">
      <c r="A12671" s="27" t="s">
        <v>4415</v>
      </c>
    </row>
    <row r="12672" spans="1:1" x14ac:dyDescent="0.2">
      <c r="A12672" s="28" t="s">
        <v>4415</v>
      </c>
    </row>
    <row r="12673" spans="1:1" x14ac:dyDescent="0.2">
      <c r="A12673" s="12" t="s">
        <v>3854</v>
      </c>
    </row>
    <row r="12674" spans="1:1" x14ac:dyDescent="0.2">
      <c r="A12674" s="25" t="s">
        <v>4415</v>
      </c>
    </row>
    <row r="12675" spans="1:1" x14ac:dyDescent="0.2">
      <c r="A12675" s="26" t="s">
        <v>4415</v>
      </c>
    </row>
    <row r="12676" spans="1:1" x14ac:dyDescent="0.2">
      <c r="A12676" s="27" t="s">
        <v>4415</v>
      </c>
    </row>
    <row r="12677" spans="1:1" x14ac:dyDescent="0.2">
      <c r="A12677" s="28" t="s">
        <v>4415</v>
      </c>
    </row>
    <row r="12678" spans="1:1" x14ac:dyDescent="0.2">
      <c r="A12678" s="12" t="s">
        <v>3855</v>
      </c>
    </row>
    <row r="12679" spans="1:1" x14ac:dyDescent="0.2">
      <c r="A12679" s="25" t="s">
        <v>4415</v>
      </c>
    </row>
    <row r="12680" spans="1:1" x14ac:dyDescent="0.2">
      <c r="A12680" s="26" t="s">
        <v>4415</v>
      </c>
    </row>
    <row r="12681" spans="1:1" x14ac:dyDescent="0.2">
      <c r="A12681" s="27" t="s">
        <v>4415</v>
      </c>
    </row>
    <row r="12682" spans="1:1" x14ac:dyDescent="0.2">
      <c r="A12682" s="28" t="s">
        <v>4415</v>
      </c>
    </row>
    <row r="12683" spans="1:1" x14ac:dyDescent="0.2">
      <c r="A12683" s="12" t="s">
        <v>3856</v>
      </c>
    </row>
    <row r="12684" spans="1:1" x14ac:dyDescent="0.2">
      <c r="A12684" s="25" t="s">
        <v>4415</v>
      </c>
    </row>
    <row r="12685" spans="1:1" x14ac:dyDescent="0.2">
      <c r="A12685" s="26" t="s">
        <v>4415</v>
      </c>
    </row>
    <row r="12686" spans="1:1" x14ac:dyDescent="0.2">
      <c r="A12686" s="27" t="s">
        <v>4415</v>
      </c>
    </row>
    <row r="12687" spans="1:1" x14ac:dyDescent="0.2">
      <c r="A12687" s="28" t="s">
        <v>4415</v>
      </c>
    </row>
    <row r="12688" spans="1:1" x14ac:dyDescent="0.2">
      <c r="A12688" s="12" t="s">
        <v>3857</v>
      </c>
    </row>
    <row r="12689" spans="1:1" x14ac:dyDescent="0.2">
      <c r="A12689" s="25" t="s">
        <v>4415</v>
      </c>
    </row>
    <row r="12690" spans="1:1" x14ac:dyDescent="0.2">
      <c r="A12690" s="26" t="s">
        <v>4415</v>
      </c>
    </row>
    <row r="12691" spans="1:1" x14ac:dyDescent="0.2">
      <c r="A12691" s="27" t="s">
        <v>4415</v>
      </c>
    </row>
    <row r="12692" spans="1:1" x14ac:dyDescent="0.2">
      <c r="A12692" s="28" t="s">
        <v>4415</v>
      </c>
    </row>
    <row r="12693" spans="1:1" x14ac:dyDescent="0.2">
      <c r="A12693" s="12" t="s">
        <v>3858</v>
      </c>
    </row>
    <row r="12694" spans="1:1" x14ac:dyDescent="0.2">
      <c r="A12694" s="25" t="s">
        <v>4415</v>
      </c>
    </row>
    <row r="12695" spans="1:1" x14ac:dyDescent="0.2">
      <c r="A12695" s="26" t="s">
        <v>4415</v>
      </c>
    </row>
    <row r="12696" spans="1:1" x14ac:dyDescent="0.2">
      <c r="A12696" s="27" t="s">
        <v>4415</v>
      </c>
    </row>
    <row r="12697" spans="1:1" x14ac:dyDescent="0.2">
      <c r="A12697" s="28" t="s">
        <v>4415</v>
      </c>
    </row>
    <row r="12698" spans="1:1" x14ac:dyDescent="0.2">
      <c r="A12698" s="12" t="s">
        <v>3859</v>
      </c>
    </row>
    <row r="12699" spans="1:1" x14ac:dyDescent="0.2">
      <c r="A12699" s="25" t="s">
        <v>4415</v>
      </c>
    </row>
    <row r="12700" spans="1:1" x14ac:dyDescent="0.2">
      <c r="A12700" s="26" t="s">
        <v>4415</v>
      </c>
    </row>
    <row r="12701" spans="1:1" x14ac:dyDescent="0.2">
      <c r="A12701" s="27" t="s">
        <v>4415</v>
      </c>
    </row>
    <row r="12702" spans="1:1" x14ac:dyDescent="0.2">
      <c r="A12702" s="28" t="s">
        <v>4415</v>
      </c>
    </row>
    <row r="12703" spans="1:1" x14ac:dyDescent="0.2">
      <c r="A12703" s="12" t="s">
        <v>3860</v>
      </c>
    </row>
    <row r="12704" spans="1:1" x14ac:dyDescent="0.2">
      <c r="A12704" s="25" t="s">
        <v>4415</v>
      </c>
    </row>
    <row r="12705" spans="1:1" x14ac:dyDescent="0.2">
      <c r="A12705" s="26" t="s">
        <v>4415</v>
      </c>
    </row>
    <row r="12706" spans="1:1" x14ac:dyDescent="0.2">
      <c r="A12706" s="27" t="s">
        <v>4415</v>
      </c>
    </row>
    <row r="12707" spans="1:1" x14ac:dyDescent="0.2">
      <c r="A12707" s="28" t="s">
        <v>4415</v>
      </c>
    </row>
    <row r="12708" spans="1:1" x14ac:dyDescent="0.2">
      <c r="A12708" s="12" t="s">
        <v>3861</v>
      </c>
    </row>
    <row r="12709" spans="1:1" x14ac:dyDescent="0.2">
      <c r="A12709" s="25" t="s">
        <v>4415</v>
      </c>
    </row>
    <row r="12710" spans="1:1" x14ac:dyDescent="0.2">
      <c r="A12710" s="26" t="s">
        <v>4415</v>
      </c>
    </row>
    <row r="12711" spans="1:1" x14ac:dyDescent="0.2">
      <c r="A12711" s="27" t="s">
        <v>4415</v>
      </c>
    </row>
    <row r="12712" spans="1:1" x14ac:dyDescent="0.2">
      <c r="A12712" s="28" t="s">
        <v>4415</v>
      </c>
    </row>
    <row r="12713" spans="1:1" x14ac:dyDescent="0.2">
      <c r="A12713" s="12" t="s">
        <v>3862</v>
      </c>
    </row>
    <row r="12714" spans="1:1" x14ac:dyDescent="0.2">
      <c r="A12714" s="25" t="s">
        <v>4415</v>
      </c>
    </row>
    <row r="12715" spans="1:1" x14ac:dyDescent="0.2">
      <c r="A12715" s="26" t="s">
        <v>4415</v>
      </c>
    </row>
    <row r="12716" spans="1:1" x14ac:dyDescent="0.2">
      <c r="A12716" s="27" t="s">
        <v>4415</v>
      </c>
    </row>
    <row r="12717" spans="1:1" x14ac:dyDescent="0.2">
      <c r="A12717" s="28" t="s">
        <v>4415</v>
      </c>
    </row>
    <row r="12718" spans="1:1" x14ac:dyDescent="0.2">
      <c r="A12718" s="12" t="s">
        <v>3863</v>
      </c>
    </row>
    <row r="12719" spans="1:1" x14ac:dyDescent="0.2">
      <c r="A12719" s="25" t="s">
        <v>4415</v>
      </c>
    </row>
    <row r="12720" spans="1:1" x14ac:dyDescent="0.2">
      <c r="A12720" s="26" t="s">
        <v>4415</v>
      </c>
    </row>
    <row r="12721" spans="1:1" x14ac:dyDescent="0.2">
      <c r="A12721" s="27" t="s">
        <v>4415</v>
      </c>
    </row>
    <row r="12722" spans="1:1" x14ac:dyDescent="0.2">
      <c r="A12722" s="28" t="s">
        <v>4415</v>
      </c>
    </row>
    <row r="12723" spans="1:1" x14ac:dyDescent="0.2">
      <c r="A12723" s="12" t="s">
        <v>3864</v>
      </c>
    </row>
    <row r="12724" spans="1:1" x14ac:dyDescent="0.2">
      <c r="A12724" s="25" t="s">
        <v>4415</v>
      </c>
    </row>
    <row r="12725" spans="1:1" x14ac:dyDescent="0.2">
      <c r="A12725" s="26" t="s">
        <v>4415</v>
      </c>
    </row>
    <row r="12726" spans="1:1" x14ac:dyDescent="0.2">
      <c r="A12726" s="27" t="s">
        <v>4415</v>
      </c>
    </row>
    <row r="12727" spans="1:1" x14ac:dyDescent="0.2">
      <c r="A12727" s="28" t="s">
        <v>4415</v>
      </c>
    </row>
    <row r="12728" spans="1:1" x14ac:dyDescent="0.2">
      <c r="A12728" s="12" t="s">
        <v>3865</v>
      </c>
    </row>
    <row r="12729" spans="1:1" x14ac:dyDescent="0.2">
      <c r="A12729" s="25" t="s">
        <v>4415</v>
      </c>
    </row>
    <row r="12730" spans="1:1" x14ac:dyDescent="0.2">
      <c r="A12730" s="26" t="s">
        <v>4415</v>
      </c>
    </row>
    <row r="12731" spans="1:1" x14ac:dyDescent="0.2">
      <c r="A12731" s="27" t="s">
        <v>4415</v>
      </c>
    </row>
    <row r="12732" spans="1:1" x14ac:dyDescent="0.2">
      <c r="A12732" s="28" t="s">
        <v>4415</v>
      </c>
    </row>
    <row r="12733" spans="1:1" x14ac:dyDescent="0.2">
      <c r="A12733" s="12" t="s">
        <v>3866</v>
      </c>
    </row>
    <row r="12734" spans="1:1" x14ac:dyDescent="0.2">
      <c r="A12734" s="25" t="s">
        <v>4415</v>
      </c>
    </row>
    <row r="12735" spans="1:1" x14ac:dyDescent="0.2">
      <c r="A12735" s="26" t="s">
        <v>4415</v>
      </c>
    </row>
    <row r="12736" spans="1:1" x14ac:dyDescent="0.2">
      <c r="A12736" s="27" t="s">
        <v>4415</v>
      </c>
    </row>
    <row r="12737" spans="1:1" x14ac:dyDescent="0.2">
      <c r="A12737" s="28" t="s">
        <v>4415</v>
      </c>
    </row>
    <row r="12738" spans="1:1" x14ac:dyDescent="0.2">
      <c r="A12738" s="12" t="s">
        <v>3867</v>
      </c>
    </row>
    <row r="12739" spans="1:1" x14ac:dyDescent="0.2">
      <c r="A12739" s="25" t="s">
        <v>4415</v>
      </c>
    </row>
    <row r="12740" spans="1:1" x14ac:dyDescent="0.2">
      <c r="A12740" s="26" t="s">
        <v>4415</v>
      </c>
    </row>
    <row r="12741" spans="1:1" x14ac:dyDescent="0.2">
      <c r="A12741" s="27" t="s">
        <v>4415</v>
      </c>
    </row>
    <row r="12742" spans="1:1" x14ac:dyDescent="0.2">
      <c r="A12742" s="28" t="s">
        <v>4415</v>
      </c>
    </row>
    <row r="12743" spans="1:1" x14ac:dyDescent="0.2">
      <c r="A12743" s="12" t="s">
        <v>3868</v>
      </c>
    </row>
    <row r="12744" spans="1:1" x14ac:dyDescent="0.2">
      <c r="A12744" s="25" t="s">
        <v>4415</v>
      </c>
    </row>
    <row r="12745" spans="1:1" x14ac:dyDescent="0.2">
      <c r="A12745" s="26" t="s">
        <v>4415</v>
      </c>
    </row>
    <row r="12746" spans="1:1" x14ac:dyDescent="0.2">
      <c r="A12746" s="27" t="s">
        <v>4415</v>
      </c>
    </row>
    <row r="12747" spans="1:1" x14ac:dyDescent="0.2">
      <c r="A12747" s="28" t="s">
        <v>4415</v>
      </c>
    </row>
    <row r="12748" spans="1:1" x14ac:dyDescent="0.2">
      <c r="A12748" s="12" t="s">
        <v>3869</v>
      </c>
    </row>
    <row r="12749" spans="1:1" x14ac:dyDescent="0.2">
      <c r="A12749" s="25" t="s">
        <v>4415</v>
      </c>
    </row>
    <row r="12750" spans="1:1" x14ac:dyDescent="0.2">
      <c r="A12750" s="26" t="s">
        <v>4415</v>
      </c>
    </row>
    <row r="12751" spans="1:1" x14ac:dyDescent="0.2">
      <c r="A12751" s="27" t="s">
        <v>4415</v>
      </c>
    </row>
    <row r="12752" spans="1:1" x14ac:dyDescent="0.2">
      <c r="A12752" s="28" t="s">
        <v>4415</v>
      </c>
    </row>
    <row r="12753" spans="1:1" x14ac:dyDescent="0.2">
      <c r="A12753" s="12" t="s">
        <v>3870</v>
      </c>
    </row>
    <row r="12754" spans="1:1" x14ac:dyDescent="0.2">
      <c r="A12754" s="25" t="s">
        <v>4415</v>
      </c>
    </row>
    <row r="12755" spans="1:1" x14ac:dyDescent="0.2">
      <c r="A12755" s="26" t="s">
        <v>4415</v>
      </c>
    </row>
    <row r="12756" spans="1:1" x14ac:dyDescent="0.2">
      <c r="A12756" s="27" t="s">
        <v>4415</v>
      </c>
    </row>
    <row r="12757" spans="1:1" x14ac:dyDescent="0.2">
      <c r="A12757" s="28" t="s">
        <v>4415</v>
      </c>
    </row>
    <row r="12758" spans="1:1" x14ac:dyDescent="0.2">
      <c r="A12758" s="12" t="s">
        <v>3871</v>
      </c>
    </row>
    <row r="12759" spans="1:1" x14ac:dyDescent="0.2">
      <c r="A12759" s="25" t="s">
        <v>4415</v>
      </c>
    </row>
    <row r="12760" spans="1:1" x14ac:dyDescent="0.2">
      <c r="A12760" s="26" t="s">
        <v>4415</v>
      </c>
    </row>
    <row r="12761" spans="1:1" x14ac:dyDescent="0.2">
      <c r="A12761" s="27" t="s">
        <v>4415</v>
      </c>
    </row>
    <row r="12762" spans="1:1" x14ac:dyDescent="0.2">
      <c r="A12762" s="28" t="s">
        <v>4415</v>
      </c>
    </row>
    <row r="12763" spans="1:1" x14ac:dyDescent="0.2">
      <c r="A12763" s="12" t="s">
        <v>3872</v>
      </c>
    </row>
    <row r="12764" spans="1:1" x14ac:dyDescent="0.2">
      <c r="A12764" s="25" t="s">
        <v>4415</v>
      </c>
    </row>
    <row r="12765" spans="1:1" x14ac:dyDescent="0.2">
      <c r="A12765" s="26" t="s">
        <v>4415</v>
      </c>
    </row>
    <row r="12766" spans="1:1" x14ac:dyDescent="0.2">
      <c r="A12766" s="27" t="s">
        <v>4415</v>
      </c>
    </row>
    <row r="12767" spans="1:1" x14ac:dyDescent="0.2">
      <c r="A12767" s="28" t="s">
        <v>4415</v>
      </c>
    </row>
    <row r="12768" spans="1:1" x14ac:dyDescent="0.2">
      <c r="A12768" s="12" t="s">
        <v>3873</v>
      </c>
    </row>
    <row r="12769" spans="1:1" x14ac:dyDescent="0.2">
      <c r="A12769" s="25" t="s">
        <v>4415</v>
      </c>
    </row>
    <row r="12770" spans="1:1" x14ac:dyDescent="0.2">
      <c r="A12770" s="26" t="s">
        <v>4415</v>
      </c>
    </row>
    <row r="12771" spans="1:1" x14ac:dyDescent="0.2">
      <c r="A12771" s="27" t="s">
        <v>4415</v>
      </c>
    </row>
    <row r="12772" spans="1:1" x14ac:dyDescent="0.2">
      <c r="A12772" s="28" t="s">
        <v>4415</v>
      </c>
    </row>
    <row r="12773" spans="1:1" x14ac:dyDescent="0.2">
      <c r="A12773" s="12" t="s">
        <v>3874</v>
      </c>
    </row>
    <row r="12774" spans="1:1" x14ac:dyDescent="0.2">
      <c r="A12774" s="25" t="s">
        <v>4415</v>
      </c>
    </row>
    <row r="12775" spans="1:1" x14ac:dyDescent="0.2">
      <c r="A12775" s="26" t="s">
        <v>4415</v>
      </c>
    </row>
    <row r="12776" spans="1:1" x14ac:dyDescent="0.2">
      <c r="A12776" s="27" t="s">
        <v>4415</v>
      </c>
    </row>
    <row r="12777" spans="1:1" x14ac:dyDescent="0.2">
      <c r="A12777" s="28" t="s">
        <v>4415</v>
      </c>
    </row>
    <row r="12778" spans="1:1" x14ac:dyDescent="0.2">
      <c r="A12778" s="12" t="s">
        <v>3875</v>
      </c>
    </row>
    <row r="12779" spans="1:1" x14ac:dyDescent="0.2">
      <c r="A12779" s="25" t="s">
        <v>4415</v>
      </c>
    </row>
    <row r="12780" spans="1:1" x14ac:dyDescent="0.2">
      <c r="A12780" s="26" t="s">
        <v>4415</v>
      </c>
    </row>
    <row r="12781" spans="1:1" x14ac:dyDescent="0.2">
      <c r="A12781" s="27" t="s">
        <v>4415</v>
      </c>
    </row>
    <row r="12782" spans="1:1" x14ac:dyDescent="0.2">
      <c r="A12782" s="28" t="s">
        <v>4415</v>
      </c>
    </row>
    <row r="12783" spans="1:1" x14ac:dyDescent="0.2">
      <c r="A12783" s="12" t="s">
        <v>3876</v>
      </c>
    </row>
    <row r="12784" spans="1:1" x14ac:dyDescent="0.2">
      <c r="A12784" s="25" t="s">
        <v>4415</v>
      </c>
    </row>
    <row r="12785" spans="1:1" x14ac:dyDescent="0.2">
      <c r="A12785" s="26" t="s">
        <v>4415</v>
      </c>
    </row>
    <row r="12786" spans="1:1" x14ac:dyDescent="0.2">
      <c r="A12786" s="27" t="s">
        <v>4415</v>
      </c>
    </row>
    <row r="12787" spans="1:1" x14ac:dyDescent="0.2">
      <c r="A12787" s="28" t="s">
        <v>4415</v>
      </c>
    </row>
    <row r="12788" spans="1:1" x14ac:dyDescent="0.2">
      <c r="A12788" s="12" t="s">
        <v>3877</v>
      </c>
    </row>
    <row r="12789" spans="1:1" x14ac:dyDescent="0.2">
      <c r="A12789" s="25" t="s">
        <v>4415</v>
      </c>
    </row>
    <row r="12790" spans="1:1" x14ac:dyDescent="0.2">
      <c r="A12790" s="26" t="s">
        <v>4415</v>
      </c>
    </row>
    <row r="12791" spans="1:1" x14ac:dyDescent="0.2">
      <c r="A12791" s="27" t="s">
        <v>4415</v>
      </c>
    </row>
    <row r="12792" spans="1:1" x14ac:dyDescent="0.2">
      <c r="A12792" s="28" t="s">
        <v>4415</v>
      </c>
    </row>
    <row r="12793" spans="1:1" x14ac:dyDescent="0.2">
      <c r="A12793" s="12" t="s">
        <v>3878</v>
      </c>
    </row>
    <row r="12794" spans="1:1" x14ac:dyDescent="0.2">
      <c r="A12794" s="25" t="s">
        <v>4415</v>
      </c>
    </row>
    <row r="12795" spans="1:1" x14ac:dyDescent="0.2">
      <c r="A12795" s="26" t="s">
        <v>4415</v>
      </c>
    </row>
    <row r="12796" spans="1:1" x14ac:dyDescent="0.2">
      <c r="A12796" s="27" t="s">
        <v>4415</v>
      </c>
    </row>
    <row r="12797" spans="1:1" x14ac:dyDescent="0.2">
      <c r="A12797" s="28" t="s">
        <v>4415</v>
      </c>
    </row>
    <row r="12798" spans="1:1" x14ac:dyDescent="0.2">
      <c r="A12798" s="12" t="s">
        <v>3879</v>
      </c>
    </row>
    <row r="12799" spans="1:1" x14ac:dyDescent="0.2">
      <c r="A12799" s="25" t="s">
        <v>4415</v>
      </c>
    </row>
    <row r="12800" spans="1:1" x14ac:dyDescent="0.2">
      <c r="A12800" s="26" t="s">
        <v>4415</v>
      </c>
    </row>
    <row r="12801" spans="1:1" x14ac:dyDescent="0.2">
      <c r="A12801" s="27" t="s">
        <v>4415</v>
      </c>
    </row>
    <row r="12802" spans="1:1" x14ac:dyDescent="0.2">
      <c r="A12802" s="28" t="s">
        <v>4415</v>
      </c>
    </row>
    <row r="12803" spans="1:1" x14ac:dyDescent="0.2">
      <c r="A12803" s="12" t="s">
        <v>3880</v>
      </c>
    </row>
    <row r="12804" spans="1:1" x14ac:dyDescent="0.2">
      <c r="A12804" s="25" t="s">
        <v>4415</v>
      </c>
    </row>
    <row r="12805" spans="1:1" x14ac:dyDescent="0.2">
      <c r="A12805" s="26" t="s">
        <v>4415</v>
      </c>
    </row>
    <row r="12806" spans="1:1" x14ac:dyDescent="0.2">
      <c r="A12806" s="27" t="s">
        <v>4415</v>
      </c>
    </row>
    <row r="12807" spans="1:1" x14ac:dyDescent="0.2">
      <c r="A12807" s="28" t="s">
        <v>4415</v>
      </c>
    </row>
    <row r="12808" spans="1:1" x14ac:dyDescent="0.2">
      <c r="A12808" s="12" t="s">
        <v>3881</v>
      </c>
    </row>
    <row r="12809" spans="1:1" x14ac:dyDescent="0.2">
      <c r="A12809" s="25" t="s">
        <v>4415</v>
      </c>
    </row>
    <row r="12810" spans="1:1" x14ac:dyDescent="0.2">
      <c r="A12810" s="26" t="s">
        <v>4415</v>
      </c>
    </row>
    <row r="12811" spans="1:1" x14ac:dyDescent="0.2">
      <c r="A12811" s="27" t="s">
        <v>4415</v>
      </c>
    </row>
    <row r="12812" spans="1:1" x14ac:dyDescent="0.2">
      <c r="A12812" s="28" t="s">
        <v>4415</v>
      </c>
    </row>
    <row r="12813" spans="1:1" x14ac:dyDescent="0.2">
      <c r="A12813" s="12" t="s">
        <v>3882</v>
      </c>
    </row>
    <row r="12814" spans="1:1" x14ac:dyDescent="0.2">
      <c r="A12814" s="25" t="s">
        <v>4415</v>
      </c>
    </row>
    <row r="12815" spans="1:1" x14ac:dyDescent="0.2">
      <c r="A12815" s="26" t="s">
        <v>4415</v>
      </c>
    </row>
    <row r="12816" spans="1:1" x14ac:dyDescent="0.2">
      <c r="A12816" s="27" t="s">
        <v>4415</v>
      </c>
    </row>
    <row r="12817" spans="1:1" x14ac:dyDescent="0.2">
      <c r="A12817" s="28" t="s">
        <v>4415</v>
      </c>
    </row>
    <row r="12818" spans="1:1" x14ac:dyDescent="0.2">
      <c r="A12818" s="12" t="s">
        <v>3883</v>
      </c>
    </row>
    <row r="12819" spans="1:1" x14ac:dyDescent="0.2">
      <c r="A12819" s="25" t="s">
        <v>4415</v>
      </c>
    </row>
    <row r="12820" spans="1:1" x14ac:dyDescent="0.2">
      <c r="A12820" s="26" t="s">
        <v>4415</v>
      </c>
    </row>
    <row r="12821" spans="1:1" x14ac:dyDescent="0.2">
      <c r="A12821" s="27" t="s">
        <v>4415</v>
      </c>
    </row>
    <row r="12822" spans="1:1" x14ac:dyDescent="0.2">
      <c r="A12822" s="28" t="s">
        <v>4415</v>
      </c>
    </row>
    <row r="12823" spans="1:1" x14ac:dyDescent="0.2">
      <c r="A12823" s="12" t="s">
        <v>3884</v>
      </c>
    </row>
    <row r="12824" spans="1:1" x14ac:dyDescent="0.2">
      <c r="A12824" s="25" t="s">
        <v>4415</v>
      </c>
    </row>
    <row r="12825" spans="1:1" x14ac:dyDescent="0.2">
      <c r="A12825" s="26" t="s">
        <v>4415</v>
      </c>
    </row>
    <row r="12826" spans="1:1" x14ac:dyDescent="0.2">
      <c r="A12826" s="27" t="s">
        <v>4415</v>
      </c>
    </row>
    <row r="12827" spans="1:1" x14ac:dyDescent="0.2">
      <c r="A12827" s="28" t="s">
        <v>4415</v>
      </c>
    </row>
    <row r="12828" spans="1:1" x14ac:dyDescent="0.2">
      <c r="A12828" s="12" t="s">
        <v>3885</v>
      </c>
    </row>
    <row r="12829" spans="1:1" x14ac:dyDescent="0.2">
      <c r="A12829" s="25" t="s">
        <v>4415</v>
      </c>
    </row>
    <row r="12830" spans="1:1" x14ac:dyDescent="0.2">
      <c r="A12830" s="26" t="s">
        <v>4415</v>
      </c>
    </row>
    <row r="12831" spans="1:1" x14ac:dyDescent="0.2">
      <c r="A12831" s="27" t="s">
        <v>4415</v>
      </c>
    </row>
    <row r="12832" spans="1:1" x14ac:dyDescent="0.2">
      <c r="A12832" s="28" t="s">
        <v>4415</v>
      </c>
    </row>
    <row r="12833" spans="1:1" x14ac:dyDescent="0.2">
      <c r="A12833" s="12" t="s">
        <v>3886</v>
      </c>
    </row>
    <row r="12834" spans="1:1" x14ac:dyDescent="0.2">
      <c r="A12834" s="25" t="s">
        <v>4415</v>
      </c>
    </row>
    <row r="12835" spans="1:1" x14ac:dyDescent="0.2">
      <c r="A12835" s="26" t="s">
        <v>4415</v>
      </c>
    </row>
    <row r="12836" spans="1:1" x14ac:dyDescent="0.2">
      <c r="A12836" s="27" t="s">
        <v>4415</v>
      </c>
    </row>
    <row r="12837" spans="1:1" x14ac:dyDescent="0.2">
      <c r="A12837" s="28" t="s">
        <v>4415</v>
      </c>
    </row>
    <row r="12838" spans="1:1" x14ac:dyDescent="0.2">
      <c r="A12838" s="12" t="s">
        <v>3887</v>
      </c>
    </row>
    <row r="12839" spans="1:1" x14ac:dyDescent="0.2">
      <c r="A12839" s="25" t="s">
        <v>4415</v>
      </c>
    </row>
    <row r="12840" spans="1:1" x14ac:dyDescent="0.2">
      <c r="A12840" s="26" t="s">
        <v>4415</v>
      </c>
    </row>
    <row r="12841" spans="1:1" x14ac:dyDescent="0.2">
      <c r="A12841" s="27" t="s">
        <v>4415</v>
      </c>
    </row>
    <row r="12842" spans="1:1" x14ac:dyDescent="0.2">
      <c r="A12842" s="28" t="s">
        <v>4415</v>
      </c>
    </row>
    <row r="12843" spans="1:1" x14ac:dyDescent="0.2">
      <c r="A12843" s="12" t="s">
        <v>3888</v>
      </c>
    </row>
    <row r="12844" spans="1:1" x14ac:dyDescent="0.2">
      <c r="A12844" s="25" t="s">
        <v>4415</v>
      </c>
    </row>
    <row r="12845" spans="1:1" x14ac:dyDescent="0.2">
      <c r="A12845" s="26" t="s">
        <v>4415</v>
      </c>
    </row>
    <row r="12846" spans="1:1" x14ac:dyDescent="0.2">
      <c r="A12846" s="27" t="s">
        <v>4415</v>
      </c>
    </row>
    <row r="12847" spans="1:1" x14ac:dyDescent="0.2">
      <c r="A12847" s="28" t="s">
        <v>4415</v>
      </c>
    </row>
    <row r="12848" spans="1:1" x14ac:dyDescent="0.2">
      <c r="A12848" s="12" t="s">
        <v>3889</v>
      </c>
    </row>
    <row r="12849" spans="1:1" x14ac:dyDescent="0.2">
      <c r="A12849" s="25" t="s">
        <v>4415</v>
      </c>
    </row>
    <row r="12850" spans="1:1" x14ac:dyDescent="0.2">
      <c r="A12850" s="26" t="s">
        <v>4415</v>
      </c>
    </row>
    <row r="12851" spans="1:1" x14ac:dyDescent="0.2">
      <c r="A12851" s="27" t="s">
        <v>4415</v>
      </c>
    </row>
    <row r="12852" spans="1:1" x14ac:dyDescent="0.2">
      <c r="A12852" s="28" t="s">
        <v>4415</v>
      </c>
    </row>
    <row r="12853" spans="1:1" x14ac:dyDescent="0.2">
      <c r="A12853" s="12" t="s">
        <v>3890</v>
      </c>
    </row>
    <row r="12854" spans="1:1" x14ac:dyDescent="0.2">
      <c r="A12854" s="25" t="s">
        <v>4415</v>
      </c>
    </row>
    <row r="12855" spans="1:1" x14ac:dyDescent="0.2">
      <c r="A12855" s="26" t="s">
        <v>4415</v>
      </c>
    </row>
    <row r="12856" spans="1:1" x14ac:dyDescent="0.2">
      <c r="A12856" s="27" t="s">
        <v>4415</v>
      </c>
    </row>
    <row r="12857" spans="1:1" x14ac:dyDescent="0.2">
      <c r="A12857" s="28" t="s">
        <v>4415</v>
      </c>
    </row>
    <row r="12858" spans="1:1" x14ac:dyDescent="0.2">
      <c r="A12858" s="12" t="s">
        <v>3891</v>
      </c>
    </row>
    <row r="12859" spans="1:1" x14ac:dyDescent="0.2">
      <c r="A12859" s="25" t="s">
        <v>4415</v>
      </c>
    </row>
    <row r="12860" spans="1:1" x14ac:dyDescent="0.2">
      <c r="A12860" s="26" t="s">
        <v>4415</v>
      </c>
    </row>
    <row r="12861" spans="1:1" x14ac:dyDescent="0.2">
      <c r="A12861" s="27" t="s">
        <v>4415</v>
      </c>
    </row>
    <row r="12862" spans="1:1" x14ac:dyDescent="0.2">
      <c r="A12862" s="28" t="s">
        <v>4415</v>
      </c>
    </row>
    <row r="12863" spans="1:1" x14ac:dyDescent="0.2">
      <c r="A12863" s="12" t="s">
        <v>3892</v>
      </c>
    </row>
    <row r="12864" spans="1:1" x14ac:dyDescent="0.2">
      <c r="A12864" s="25" t="s">
        <v>4415</v>
      </c>
    </row>
    <row r="12865" spans="1:1" x14ac:dyDescent="0.2">
      <c r="A12865" s="26" t="s">
        <v>4415</v>
      </c>
    </row>
    <row r="12866" spans="1:1" x14ac:dyDescent="0.2">
      <c r="A12866" s="27" t="s">
        <v>4415</v>
      </c>
    </row>
    <row r="12867" spans="1:1" x14ac:dyDescent="0.2">
      <c r="A12867" s="28" t="s">
        <v>4415</v>
      </c>
    </row>
    <row r="12868" spans="1:1" x14ac:dyDescent="0.2">
      <c r="A12868" s="12" t="s">
        <v>3893</v>
      </c>
    </row>
    <row r="12869" spans="1:1" x14ac:dyDescent="0.2">
      <c r="A12869" s="25" t="s">
        <v>4415</v>
      </c>
    </row>
    <row r="12870" spans="1:1" x14ac:dyDescent="0.2">
      <c r="A12870" s="26" t="s">
        <v>4415</v>
      </c>
    </row>
    <row r="12871" spans="1:1" x14ac:dyDescent="0.2">
      <c r="A12871" s="27" t="s">
        <v>4415</v>
      </c>
    </row>
    <row r="12872" spans="1:1" x14ac:dyDescent="0.2">
      <c r="A12872" s="28" t="s">
        <v>4415</v>
      </c>
    </row>
    <row r="12873" spans="1:1" x14ac:dyDescent="0.2">
      <c r="A12873" s="12" t="s">
        <v>3894</v>
      </c>
    </row>
    <row r="12874" spans="1:1" x14ac:dyDescent="0.2">
      <c r="A12874" s="25" t="s">
        <v>4415</v>
      </c>
    </row>
    <row r="12875" spans="1:1" x14ac:dyDescent="0.2">
      <c r="A12875" s="26" t="s">
        <v>4415</v>
      </c>
    </row>
    <row r="12876" spans="1:1" x14ac:dyDescent="0.2">
      <c r="A12876" s="27" t="s">
        <v>4415</v>
      </c>
    </row>
    <row r="12877" spans="1:1" x14ac:dyDescent="0.2">
      <c r="A12877" s="28" t="s">
        <v>4415</v>
      </c>
    </row>
    <row r="12878" spans="1:1" x14ac:dyDescent="0.2">
      <c r="A12878" s="12" t="s">
        <v>3895</v>
      </c>
    </row>
    <row r="12879" spans="1:1" x14ac:dyDescent="0.2">
      <c r="A12879" s="25" t="s">
        <v>4415</v>
      </c>
    </row>
    <row r="12880" spans="1:1" x14ac:dyDescent="0.2">
      <c r="A12880" s="26" t="s">
        <v>4415</v>
      </c>
    </row>
    <row r="12881" spans="1:1" x14ac:dyDescent="0.2">
      <c r="A12881" s="27" t="s">
        <v>4415</v>
      </c>
    </row>
    <row r="12882" spans="1:1" x14ac:dyDescent="0.2">
      <c r="A12882" s="28" t="s">
        <v>4415</v>
      </c>
    </row>
    <row r="12883" spans="1:1" x14ac:dyDescent="0.2">
      <c r="A12883" s="12" t="s">
        <v>3896</v>
      </c>
    </row>
    <row r="12884" spans="1:1" x14ac:dyDescent="0.2">
      <c r="A12884" s="25" t="s">
        <v>4415</v>
      </c>
    </row>
    <row r="12885" spans="1:1" x14ac:dyDescent="0.2">
      <c r="A12885" s="26" t="s">
        <v>4415</v>
      </c>
    </row>
    <row r="12886" spans="1:1" x14ac:dyDescent="0.2">
      <c r="A12886" s="27" t="s">
        <v>4415</v>
      </c>
    </row>
    <row r="12887" spans="1:1" x14ac:dyDescent="0.2">
      <c r="A12887" s="28" t="s">
        <v>4415</v>
      </c>
    </row>
    <row r="12888" spans="1:1" x14ac:dyDescent="0.2">
      <c r="A12888" s="12" t="s">
        <v>3897</v>
      </c>
    </row>
    <row r="12889" spans="1:1" x14ac:dyDescent="0.2">
      <c r="A12889" s="25" t="s">
        <v>4415</v>
      </c>
    </row>
    <row r="12890" spans="1:1" x14ac:dyDescent="0.2">
      <c r="A12890" s="26" t="s">
        <v>4415</v>
      </c>
    </row>
    <row r="12891" spans="1:1" x14ac:dyDescent="0.2">
      <c r="A12891" s="27" t="s">
        <v>4415</v>
      </c>
    </row>
    <row r="12892" spans="1:1" x14ac:dyDescent="0.2">
      <c r="A12892" s="28" t="s">
        <v>4415</v>
      </c>
    </row>
    <row r="12893" spans="1:1" x14ac:dyDescent="0.2">
      <c r="A12893" s="12" t="s">
        <v>3898</v>
      </c>
    </row>
    <row r="12894" spans="1:1" x14ac:dyDescent="0.2">
      <c r="A12894" s="25" t="s">
        <v>4415</v>
      </c>
    </row>
    <row r="12895" spans="1:1" x14ac:dyDescent="0.2">
      <c r="A12895" s="26" t="s">
        <v>4415</v>
      </c>
    </row>
    <row r="12896" spans="1:1" x14ac:dyDescent="0.2">
      <c r="A12896" s="27" t="s">
        <v>4415</v>
      </c>
    </row>
    <row r="12897" spans="1:1" x14ac:dyDescent="0.2">
      <c r="A12897" s="28" t="s">
        <v>4415</v>
      </c>
    </row>
    <row r="12898" spans="1:1" x14ac:dyDescent="0.2">
      <c r="A12898" s="12" t="s">
        <v>3899</v>
      </c>
    </row>
    <row r="12899" spans="1:1" x14ac:dyDescent="0.2">
      <c r="A12899" s="25" t="s">
        <v>4415</v>
      </c>
    </row>
    <row r="12900" spans="1:1" x14ac:dyDescent="0.2">
      <c r="A12900" s="26" t="s">
        <v>4415</v>
      </c>
    </row>
    <row r="12901" spans="1:1" x14ac:dyDescent="0.2">
      <c r="A12901" s="27" t="s">
        <v>4415</v>
      </c>
    </row>
    <row r="12902" spans="1:1" x14ac:dyDescent="0.2">
      <c r="A12902" s="28" t="s">
        <v>4415</v>
      </c>
    </row>
    <row r="12903" spans="1:1" x14ac:dyDescent="0.2">
      <c r="A12903" s="12" t="s">
        <v>3900</v>
      </c>
    </row>
    <row r="12904" spans="1:1" x14ac:dyDescent="0.2">
      <c r="A12904" s="25" t="s">
        <v>4415</v>
      </c>
    </row>
    <row r="12905" spans="1:1" x14ac:dyDescent="0.2">
      <c r="A12905" s="26" t="s">
        <v>4415</v>
      </c>
    </row>
    <row r="12906" spans="1:1" x14ac:dyDescent="0.2">
      <c r="A12906" s="27" t="s">
        <v>4415</v>
      </c>
    </row>
    <row r="12907" spans="1:1" x14ac:dyDescent="0.2">
      <c r="A12907" s="28" t="s">
        <v>4415</v>
      </c>
    </row>
    <row r="12908" spans="1:1" x14ac:dyDescent="0.2">
      <c r="A12908" s="12" t="s">
        <v>3901</v>
      </c>
    </row>
    <row r="12909" spans="1:1" x14ac:dyDescent="0.2">
      <c r="A12909" s="25" t="s">
        <v>4415</v>
      </c>
    </row>
    <row r="12910" spans="1:1" x14ac:dyDescent="0.2">
      <c r="A12910" s="26" t="s">
        <v>4415</v>
      </c>
    </row>
    <row r="12911" spans="1:1" x14ac:dyDescent="0.2">
      <c r="A12911" s="27" t="s">
        <v>4415</v>
      </c>
    </row>
    <row r="12912" spans="1:1" x14ac:dyDescent="0.2">
      <c r="A12912" s="28" t="s">
        <v>4415</v>
      </c>
    </row>
    <row r="12913" spans="1:1" x14ac:dyDescent="0.2">
      <c r="A12913" s="12" t="s">
        <v>3902</v>
      </c>
    </row>
    <row r="12914" spans="1:1" x14ac:dyDescent="0.2">
      <c r="A12914" s="25" t="s">
        <v>4415</v>
      </c>
    </row>
    <row r="12915" spans="1:1" x14ac:dyDescent="0.2">
      <c r="A12915" s="26" t="s">
        <v>4415</v>
      </c>
    </row>
    <row r="12916" spans="1:1" x14ac:dyDescent="0.2">
      <c r="A12916" s="27" t="s">
        <v>4415</v>
      </c>
    </row>
    <row r="12917" spans="1:1" x14ac:dyDescent="0.2">
      <c r="A12917" s="28" t="s">
        <v>4415</v>
      </c>
    </row>
    <row r="12918" spans="1:1" x14ac:dyDescent="0.2">
      <c r="A12918" s="12" t="s">
        <v>3903</v>
      </c>
    </row>
    <row r="12919" spans="1:1" x14ac:dyDescent="0.2">
      <c r="A12919" s="25" t="s">
        <v>4415</v>
      </c>
    </row>
    <row r="12920" spans="1:1" x14ac:dyDescent="0.2">
      <c r="A12920" s="26" t="s">
        <v>4415</v>
      </c>
    </row>
    <row r="12921" spans="1:1" x14ac:dyDescent="0.2">
      <c r="A12921" s="27" t="s">
        <v>4415</v>
      </c>
    </row>
    <row r="12922" spans="1:1" x14ac:dyDescent="0.2">
      <c r="A12922" s="28" t="s">
        <v>4415</v>
      </c>
    </row>
    <row r="12923" spans="1:1" x14ac:dyDescent="0.2">
      <c r="A12923" s="12" t="s">
        <v>3904</v>
      </c>
    </row>
    <row r="12924" spans="1:1" x14ac:dyDescent="0.2">
      <c r="A12924" s="25" t="s">
        <v>4415</v>
      </c>
    </row>
    <row r="12925" spans="1:1" x14ac:dyDescent="0.2">
      <c r="A12925" s="26" t="s">
        <v>4415</v>
      </c>
    </row>
    <row r="12926" spans="1:1" x14ac:dyDescent="0.2">
      <c r="A12926" s="27" t="s">
        <v>4415</v>
      </c>
    </row>
    <row r="12927" spans="1:1" x14ac:dyDescent="0.2">
      <c r="A12927" s="28" t="s">
        <v>4415</v>
      </c>
    </row>
    <row r="12928" spans="1:1" x14ac:dyDescent="0.2">
      <c r="A12928" s="12" t="s">
        <v>3905</v>
      </c>
    </row>
    <row r="12929" spans="1:1" x14ac:dyDescent="0.2">
      <c r="A12929" s="25" t="s">
        <v>4415</v>
      </c>
    </row>
    <row r="12930" spans="1:1" x14ac:dyDescent="0.2">
      <c r="A12930" s="26" t="s">
        <v>4415</v>
      </c>
    </row>
    <row r="12931" spans="1:1" x14ac:dyDescent="0.2">
      <c r="A12931" s="27" t="s">
        <v>4415</v>
      </c>
    </row>
    <row r="12932" spans="1:1" x14ac:dyDescent="0.2">
      <c r="A12932" s="28" t="s">
        <v>4415</v>
      </c>
    </row>
    <row r="12933" spans="1:1" x14ac:dyDescent="0.2">
      <c r="A12933" s="12" t="s">
        <v>3906</v>
      </c>
    </row>
    <row r="12934" spans="1:1" x14ac:dyDescent="0.2">
      <c r="A12934" s="25" t="s">
        <v>4415</v>
      </c>
    </row>
    <row r="12935" spans="1:1" x14ac:dyDescent="0.2">
      <c r="A12935" s="26" t="s">
        <v>4415</v>
      </c>
    </row>
    <row r="12936" spans="1:1" x14ac:dyDescent="0.2">
      <c r="A12936" s="27" t="s">
        <v>4415</v>
      </c>
    </row>
    <row r="12937" spans="1:1" x14ac:dyDescent="0.2">
      <c r="A12937" s="28" t="s">
        <v>4415</v>
      </c>
    </row>
    <row r="12938" spans="1:1" x14ac:dyDescent="0.2">
      <c r="A12938" s="12" t="s">
        <v>3907</v>
      </c>
    </row>
    <row r="12939" spans="1:1" x14ac:dyDescent="0.2">
      <c r="A12939" s="25" t="s">
        <v>4415</v>
      </c>
    </row>
    <row r="12940" spans="1:1" x14ac:dyDescent="0.2">
      <c r="A12940" s="26" t="s">
        <v>4415</v>
      </c>
    </row>
    <row r="12941" spans="1:1" x14ac:dyDescent="0.2">
      <c r="A12941" s="27" t="s">
        <v>4415</v>
      </c>
    </row>
    <row r="12942" spans="1:1" x14ac:dyDescent="0.2">
      <c r="A12942" s="28" t="s">
        <v>4415</v>
      </c>
    </row>
    <row r="12943" spans="1:1" x14ac:dyDescent="0.2">
      <c r="A12943" s="12" t="s">
        <v>3908</v>
      </c>
    </row>
    <row r="12944" spans="1:1" x14ac:dyDescent="0.2">
      <c r="A12944" s="25" t="s">
        <v>4415</v>
      </c>
    </row>
    <row r="12945" spans="1:1" x14ac:dyDescent="0.2">
      <c r="A12945" s="26" t="s">
        <v>4415</v>
      </c>
    </row>
    <row r="12946" spans="1:1" x14ac:dyDescent="0.2">
      <c r="A12946" s="27" t="s">
        <v>4415</v>
      </c>
    </row>
    <row r="12947" spans="1:1" x14ac:dyDescent="0.2">
      <c r="A12947" s="28" t="s">
        <v>4415</v>
      </c>
    </row>
    <row r="12948" spans="1:1" x14ac:dyDescent="0.2">
      <c r="A12948" s="12" t="s">
        <v>3909</v>
      </c>
    </row>
    <row r="12949" spans="1:1" x14ac:dyDescent="0.2">
      <c r="A12949" s="25" t="s">
        <v>4415</v>
      </c>
    </row>
    <row r="12950" spans="1:1" x14ac:dyDescent="0.2">
      <c r="A12950" s="26" t="s">
        <v>4415</v>
      </c>
    </row>
    <row r="12951" spans="1:1" x14ac:dyDescent="0.2">
      <c r="A12951" s="27" t="s">
        <v>4415</v>
      </c>
    </row>
    <row r="12952" spans="1:1" x14ac:dyDescent="0.2">
      <c r="A12952" s="28" t="s">
        <v>4415</v>
      </c>
    </row>
    <row r="12953" spans="1:1" x14ac:dyDescent="0.2">
      <c r="A12953" s="12" t="s">
        <v>3910</v>
      </c>
    </row>
    <row r="12954" spans="1:1" x14ac:dyDescent="0.2">
      <c r="A12954" s="25" t="s">
        <v>4415</v>
      </c>
    </row>
    <row r="12955" spans="1:1" x14ac:dyDescent="0.2">
      <c r="A12955" s="26" t="s">
        <v>4415</v>
      </c>
    </row>
    <row r="12956" spans="1:1" x14ac:dyDescent="0.2">
      <c r="A12956" s="27" t="s">
        <v>4415</v>
      </c>
    </row>
    <row r="12957" spans="1:1" x14ac:dyDescent="0.2">
      <c r="A12957" s="28" t="s">
        <v>4415</v>
      </c>
    </row>
    <row r="12958" spans="1:1" x14ac:dyDescent="0.2">
      <c r="A12958" s="12" t="s">
        <v>3911</v>
      </c>
    </row>
    <row r="12959" spans="1:1" x14ac:dyDescent="0.2">
      <c r="A12959" s="25" t="s">
        <v>4415</v>
      </c>
    </row>
    <row r="12960" spans="1:1" x14ac:dyDescent="0.2">
      <c r="A12960" s="26" t="s">
        <v>4415</v>
      </c>
    </row>
    <row r="12961" spans="1:1" x14ac:dyDescent="0.2">
      <c r="A12961" s="27" t="s">
        <v>4415</v>
      </c>
    </row>
    <row r="12962" spans="1:1" x14ac:dyDescent="0.2">
      <c r="A12962" s="28" t="s">
        <v>4415</v>
      </c>
    </row>
    <row r="12963" spans="1:1" x14ac:dyDescent="0.2">
      <c r="A12963" s="12" t="s">
        <v>3912</v>
      </c>
    </row>
    <row r="12964" spans="1:1" x14ac:dyDescent="0.2">
      <c r="A12964" s="25" t="s">
        <v>4415</v>
      </c>
    </row>
    <row r="12965" spans="1:1" x14ac:dyDescent="0.2">
      <c r="A12965" s="26" t="s">
        <v>4415</v>
      </c>
    </row>
    <row r="12966" spans="1:1" x14ac:dyDescent="0.2">
      <c r="A12966" s="27" t="s">
        <v>4415</v>
      </c>
    </row>
    <row r="12967" spans="1:1" x14ac:dyDescent="0.2">
      <c r="A12967" s="28" t="s">
        <v>4415</v>
      </c>
    </row>
    <row r="12968" spans="1:1" x14ac:dyDescent="0.2">
      <c r="A12968" s="12" t="s">
        <v>3913</v>
      </c>
    </row>
    <row r="12969" spans="1:1" x14ac:dyDescent="0.2">
      <c r="A12969" s="25" t="s">
        <v>4415</v>
      </c>
    </row>
    <row r="12970" spans="1:1" x14ac:dyDescent="0.2">
      <c r="A12970" s="26" t="s">
        <v>4415</v>
      </c>
    </row>
    <row r="12971" spans="1:1" x14ac:dyDescent="0.2">
      <c r="A12971" s="27" t="s">
        <v>4415</v>
      </c>
    </row>
    <row r="12972" spans="1:1" x14ac:dyDescent="0.2">
      <c r="A12972" s="28" t="s">
        <v>4415</v>
      </c>
    </row>
    <row r="12973" spans="1:1" x14ac:dyDescent="0.2">
      <c r="A12973" s="12" t="s">
        <v>3914</v>
      </c>
    </row>
    <row r="12974" spans="1:1" x14ac:dyDescent="0.2">
      <c r="A12974" s="25" t="s">
        <v>4415</v>
      </c>
    </row>
    <row r="12975" spans="1:1" x14ac:dyDescent="0.2">
      <c r="A12975" s="26" t="s">
        <v>4415</v>
      </c>
    </row>
    <row r="12976" spans="1:1" x14ac:dyDescent="0.2">
      <c r="A12976" s="27" t="s">
        <v>4415</v>
      </c>
    </row>
    <row r="12977" spans="1:1" x14ac:dyDescent="0.2">
      <c r="A12977" s="28" t="s">
        <v>4415</v>
      </c>
    </row>
    <row r="12978" spans="1:1" x14ac:dyDescent="0.2">
      <c r="A12978" s="12" t="s">
        <v>3915</v>
      </c>
    </row>
    <row r="12979" spans="1:1" x14ac:dyDescent="0.2">
      <c r="A12979" s="25" t="s">
        <v>4415</v>
      </c>
    </row>
    <row r="12980" spans="1:1" x14ac:dyDescent="0.2">
      <c r="A12980" s="26" t="s">
        <v>4415</v>
      </c>
    </row>
    <row r="12981" spans="1:1" x14ac:dyDescent="0.2">
      <c r="A12981" s="27" t="s">
        <v>4415</v>
      </c>
    </row>
    <row r="12982" spans="1:1" x14ac:dyDescent="0.2">
      <c r="A12982" s="28" t="s">
        <v>4415</v>
      </c>
    </row>
    <row r="12983" spans="1:1" x14ac:dyDescent="0.2">
      <c r="A12983" s="12" t="s">
        <v>3916</v>
      </c>
    </row>
    <row r="12984" spans="1:1" x14ac:dyDescent="0.2">
      <c r="A12984" s="25" t="s">
        <v>4415</v>
      </c>
    </row>
    <row r="12985" spans="1:1" x14ac:dyDescent="0.2">
      <c r="A12985" s="26" t="s">
        <v>4415</v>
      </c>
    </row>
    <row r="12986" spans="1:1" x14ac:dyDescent="0.2">
      <c r="A12986" s="27" t="s">
        <v>4415</v>
      </c>
    </row>
    <row r="12987" spans="1:1" x14ac:dyDescent="0.2">
      <c r="A12987" s="28" t="s">
        <v>4415</v>
      </c>
    </row>
    <row r="12988" spans="1:1" x14ac:dyDescent="0.2">
      <c r="A12988" s="12" t="s">
        <v>3917</v>
      </c>
    </row>
    <row r="12989" spans="1:1" x14ac:dyDescent="0.2">
      <c r="A12989" s="25" t="s">
        <v>4415</v>
      </c>
    </row>
    <row r="12990" spans="1:1" x14ac:dyDescent="0.2">
      <c r="A12990" s="26" t="s">
        <v>4415</v>
      </c>
    </row>
    <row r="12991" spans="1:1" x14ac:dyDescent="0.2">
      <c r="A12991" s="27" t="s">
        <v>4415</v>
      </c>
    </row>
    <row r="12992" spans="1:1" x14ac:dyDescent="0.2">
      <c r="A12992" s="28" t="s">
        <v>4415</v>
      </c>
    </row>
    <row r="12993" spans="1:1" x14ac:dyDescent="0.2">
      <c r="A12993" s="12" t="s">
        <v>3918</v>
      </c>
    </row>
    <row r="12994" spans="1:1" x14ac:dyDescent="0.2">
      <c r="A12994" s="25" t="s">
        <v>4415</v>
      </c>
    </row>
    <row r="12995" spans="1:1" x14ac:dyDescent="0.2">
      <c r="A12995" s="26" t="s">
        <v>4415</v>
      </c>
    </row>
    <row r="12996" spans="1:1" x14ac:dyDescent="0.2">
      <c r="A12996" s="27" t="s">
        <v>4415</v>
      </c>
    </row>
    <row r="12997" spans="1:1" x14ac:dyDescent="0.2">
      <c r="A12997" s="28" t="s">
        <v>4415</v>
      </c>
    </row>
    <row r="12998" spans="1:1" x14ac:dyDescent="0.2">
      <c r="A12998" s="12" t="s">
        <v>3919</v>
      </c>
    </row>
    <row r="12999" spans="1:1" x14ac:dyDescent="0.2">
      <c r="A12999" s="25" t="s">
        <v>4415</v>
      </c>
    </row>
    <row r="13000" spans="1:1" x14ac:dyDescent="0.2">
      <c r="A13000" s="26" t="s">
        <v>4415</v>
      </c>
    </row>
    <row r="13001" spans="1:1" x14ac:dyDescent="0.2">
      <c r="A13001" s="27" t="s">
        <v>4415</v>
      </c>
    </row>
    <row r="13002" spans="1:1" x14ac:dyDescent="0.2">
      <c r="A13002" s="28" t="s">
        <v>4415</v>
      </c>
    </row>
    <row r="13003" spans="1:1" x14ac:dyDescent="0.2">
      <c r="A13003" s="12" t="s">
        <v>3920</v>
      </c>
    </row>
    <row r="13004" spans="1:1" x14ac:dyDescent="0.2">
      <c r="A13004" s="25" t="s">
        <v>4415</v>
      </c>
    </row>
    <row r="13005" spans="1:1" x14ac:dyDescent="0.2">
      <c r="A13005" s="26" t="s">
        <v>4415</v>
      </c>
    </row>
    <row r="13006" spans="1:1" x14ac:dyDescent="0.2">
      <c r="A13006" s="27" t="s">
        <v>4415</v>
      </c>
    </row>
    <row r="13007" spans="1:1" x14ac:dyDescent="0.2">
      <c r="A13007" s="28" t="s">
        <v>4415</v>
      </c>
    </row>
    <row r="13008" spans="1:1" x14ac:dyDescent="0.2">
      <c r="A13008" s="12" t="s">
        <v>3921</v>
      </c>
    </row>
    <row r="13009" spans="1:1" x14ac:dyDescent="0.2">
      <c r="A13009" s="25" t="s">
        <v>4415</v>
      </c>
    </row>
    <row r="13010" spans="1:1" x14ac:dyDescent="0.2">
      <c r="A13010" s="26" t="s">
        <v>4415</v>
      </c>
    </row>
    <row r="13011" spans="1:1" x14ac:dyDescent="0.2">
      <c r="A13011" s="27" t="s">
        <v>4415</v>
      </c>
    </row>
    <row r="13012" spans="1:1" x14ac:dyDescent="0.2">
      <c r="A13012" s="28" t="s">
        <v>4415</v>
      </c>
    </row>
    <row r="13013" spans="1:1" x14ac:dyDescent="0.2">
      <c r="A13013" s="12" t="s">
        <v>3922</v>
      </c>
    </row>
    <row r="13014" spans="1:1" x14ac:dyDescent="0.2">
      <c r="A13014" s="25" t="s">
        <v>4415</v>
      </c>
    </row>
    <row r="13015" spans="1:1" x14ac:dyDescent="0.2">
      <c r="A13015" s="26" t="s">
        <v>4415</v>
      </c>
    </row>
    <row r="13016" spans="1:1" x14ac:dyDescent="0.2">
      <c r="A13016" s="27" t="s">
        <v>4415</v>
      </c>
    </row>
    <row r="13017" spans="1:1" x14ac:dyDescent="0.2">
      <c r="A13017" s="28" t="s">
        <v>4415</v>
      </c>
    </row>
    <row r="13018" spans="1:1" x14ac:dyDescent="0.2">
      <c r="A13018" s="12" t="s">
        <v>3923</v>
      </c>
    </row>
    <row r="13019" spans="1:1" x14ac:dyDescent="0.2">
      <c r="A13019" s="25" t="s">
        <v>4415</v>
      </c>
    </row>
    <row r="13020" spans="1:1" x14ac:dyDescent="0.2">
      <c r="A13020" s="26" t="s">
        <v>4415</v>
      </c>
    </row>
    <row r="13021" spans="1:1" x14ac:dyDescent="0.2">
      <c r="A13021" s="27" t="s">
        <v>4415</v>
      </c>
    </row>
    <row r="13022" spans="1:1" x14ac:dyDescent="0.2">
      <c r="A13022" s="28" t="s">
        <v>4415</v>
      </c>
    </row>
    <row r="13023" spans="1:1" x14ac:dyDescent="0.2">
      <c r="A13023" s="12" t="s">
        <v>3924</v>
      </c>
    </row>
    <row r="13024" spans="1:1" x14ac:dyDescent="0.2">
      <c r="A13024" s="25" t="s">
        <v>4415</v>
      </c>
    </row>
    <row r="13025" spans="1:1" x14ac:dyDescent="0.2">
      <c r="A13025" s="26" t="s">
        <v>4415</v>
      </c>
    </row>
    <row r="13026" spans="1:1" x14ac:dyDescent="0.2">
      <c r="A13026" s="27" t="s">
        <v>4415</v>
      </c>
    </row>
    <row r="13027" spans="1:1" x14ac:dyDescent="0.2">
      <c r="A13027" s="28" t="s">
        <v>4415</v>
      </c>
    </row>
    <row r="13028" spans="1:1" x14ac:dyDescent="0.2">
      <c r="A13028" s="12" t="s">
        <v>3925</v>
      </c>
    </row>
    <row r="13029" spans="1:1" x14ac:dyDescent="0.2">
      <c r="A13029" s="25" t="s">
        <v>4415</v>
      </c>
    </row>
    <row r="13030" spans="1:1" x14ac:dyDescent="0.2">
      <c r="A13030" s="26" t="s">
        <v>4415</v>
      </c>
    </row>
    <row r="13031" spans="1:1" x14ac:dyDescent="0.2">
      <c r="A13031" s="27" t="s">
        <v>4415</v>
      </c>
    </row>
    <row r="13032" spans="1:1" x14ac:dyDescent="0.2">
      <c r="A13032" s="28" t="s">
        <v>4415</v>
      </c>
    </row>
    <row r="13033" spans="1:1" x14ac:dyDescent="0.2">
      <c r="A13033" s="12" t="s">
        <v>3926</v>
      </c>
    </row>
    <row r="13034" spans="1:1" x14ac:dyDescent="0.2">
      <c r="A13034" s="25" t="s">
        <v>4415</v>
      </c>
    </row>
    <row r="13035" spans="1:1" x14ac:dyDescent="0.2">
      <c r="A13035" s="26" t="s">
        <v>4415</v>
      </c>
    </row>
    <row r="13036" spans="1:1" x14ac:dyDescent="0.2">
      <c r="A13036" s="27" t="s">
        <v>4415</v>
      </c>
    </row>
    <row r="13037" spans="1:1" x14ac:dyDescent="0.2">
      <c r="A13037" s="28" t="s">
        <v>4415</v>
      </c>
    </row>
    <row r="13038" spans="1:1" x14ac:dyDescent="0.2">
      <c r="A13038" s="12" t="s">
        <v>3927</v>
      </c>
    </row>
    <row r="13039" spans="1:1" x14ac:dyDescent="0.2">
      <c r="A13039" s="25" t="s">
        <v>4415</v>
      </c>
    </row>
    <row r="13040" spans="1:1" x14ac:dyDescent="0.2">
      <c r="A13040" s="26" t="s">
        <v>4415</v>
      </c>
    </row>
    <row r="13041" spans="1:1" x14ac:dyDescent="0.2">
      <c r="A13041" s="27" t="s">
        <v>4415</v>
      </c>
    </row>
    <row r="13042" spans="1:1" x14ac:dyDescent="0.2">
      <c r="A13042" s="28" t="s">
        <v>4415</v>
      </c>
    </row>
    <row r="13043" spans="1:1" x14ac:dyDescent="0.2">
      <c r="A13043" s="12" t="s">
        <v>3928</v>
      </c>
    </row>
    <row r="13044" spans="1:1" x14ac:dyDescent="0.2">
      <c r="A13044" s="25" t="s">
        <v>4415</v>
      </c>
    </row>
    <row r="13045" spans="1:1" x14ac:dyDescent="0.2">
      <c r="A13045" s="26" t="s">
        <v>4415</v>
      </c>
    </row>
    <row r="13046" spans="1:1" x14ac:dyDescent="0.2">
      <c r="A13046" s="27" t="s">
        <v>4415</v>
      </c>
    </row>
    <row r="13047" spans="1:1" x14ac:dyDescent="0.2">
      <c r="A13047" s="28" t="s">
        <v>4415</v>
      </c>
    </row>
    <row r="13048" spans="1:1" x14ac:dyDescent="0.2">
      <c r="A13048" s="12" t="s">
        <v>3929</v>
      </c>
    </row>
    <row r="13049" spans="1:1" x14ac:dyDescent="0.2">
      <c r="A13049" s="25" t="s">
        <v>4415</v>
      </c>
    </row>
    <row r="13050" spans="1:1" x14ac:dyDescent="0.2">
      <c r="A13050" s="26" t="s">
        <v>4415</v>
      </c>
    </row>
    <row r="13051" spans="1:1" x14ac:dyDescent="0.2">
      <c r="A13051" s="27" t="s">
        <v>4415</v>
      </c>
    </row>
    <row r="13052" spans="1:1" x14ac:dyDescent="0.2">
      <c r="A13052" s="28" t="s">
        <v>4415</v>
      </c>
    </row>
    <row r="13053" spans="1:1" x14ac:dyDescent="0.2">
      <c r="A13053" s="12" t="s">
        <v>3930</v>
      </c>
    </row>
    <row r="13054" spans="1:1" x14ac:dyDescent="0.2">
      <c r="A13054" s="25" t="s">
        <v>4415</v>
      </c>
    </row>
    <row r="13055" spans="1:1" x14ac:dyDescent="0.2">
      <c r="A13055" s="26" t="s">
        <v>4415</v>
      </c>
    </row>
    <row r="13056" spans="1:1" x14ac:dyDescent="0.2">
      <c r="A13056" s="27" t="s">
        <v>4415</v>
      </c>
    </row>
    <row r="13057" spans="1:1" x14ac:dyDescent="0.2">
      <c r="A13057" s="28" t="s">
        <v>4415</v>
      </c>
    </row>
    <row r="13058" spans="1:1" x14ac:dyDescent="0.2">
      <c r="A13058" s="12" t="s">
        <v>3931</v>
      </c>
    </row>
    <row r="13059" spans="1:1" x14ac:dyDescent="0.2">
      <c r="A13059" s="25" t="s">
        <v>4415</v>
      </c>
    </row>
    <row r="13060" spans="1:1" x14ac:dyDescent="0.2">
      <c r="A13060" s="26" t="s">
        <v>4415</v>
      </c>
    </row>
    <row r="13061" spans="1:1" x14ac:dyDescent="0.2">
      <c r="A13061" s="27" t="s">
        <v>4415</v>
      </c>
    </row>
    <row r="13062" spans="1:1" x14ac:dyDescent="0.2">
      <c r="A13062" s="28" t="s">
        <v>4415</v>
      </c>
    </row>
    <row r="13063" spans="1:1" x14ac:dyDescent="0.2">
      <c r="A13063" s="12" t="s">
        <v>3932</v>
      </c>
    </row>
    <row r="13064" spans="1:1" x14ac:dyDescent="0.2">
      <c r="A13064" s="25" t="s">
        <v>4415</v>
      </c>
    </row>
    <row r="13065" spans="1:1" x14ac:dyDescent="0.2">
      <c r="A13065" s="26" t="s">
        <v>4415</v>
      </c>
    </row>
    <row r="13066" spans="1:1" x14ac:dyDescent="0.2">
      <c r="A13066" s="27" t="s">
        <v>4415</v>
      </c>
    </row>
    <row r="13067" spans="1:1" x14ac:dyDescent="0.2">
      <c r="A13067" s="28" t="s">
        <v>4415</v>
      </c>
    </row>
    <row r="13068" spans="1:1" x14ac:dyDescent="0.2">
      <c r="A13068" s="12" t="s">
        <v>3933</v>
      </c>
    </row>
    <row r="13069" spans="1:1" x14ac:dyDescent="0.2">
      <c r="A13069" s="25" t="s">
        <v>4415</v>
      </c>
    </row>
    <row r="13070" spans="1:1" x14ac:dyDescent="0.2">
      <c r="A13070" s="26" t="s">
        <v>4415</v>
      </c>
    </row>
    <row r="13071" spans="1:1" x14ac:dyDescent="0.2">
      <c r="A13071" s="27" t="s">
        <v>4415</v>
      </c>
    </row>
    <row r="13072" spans="1:1" x14ac:dyDescent="0.2">
      <c r="A13072" s="28" t="s">
        <v>4415</v>
      </c>
    </row>
    <row r="13073" spans="1:1" x14ac:dyDescent="0.2">
      <c r="A13073" s="12" t="s">
        <v>3934</v>
      </c>
    </row>
    <row r="13074" spans="1:1" x14ac:dyDescent="0.2">
      <c r="A13074" s="25" t="s">
        <v>4415</v>
      </c>
    </row>
    <row r="13075" spans="1:1" x14ac:dyDescent="0.2">
      <c r="A13075" s="26" t="s">
        <v>4415</v>
      </c>
    </row>
    <row r="13076" spans="1:1" x14ac:dyDescent="0.2">
      <c r="A13076" s="27" t="s">
        <v>4415</v>
      </c>
    </row>
    <row r="13077" spans="1:1" x14ac:dyDescent="0.2">
      <c r="A13077" s="28" t="s">
        <v>4415</v>
      </c>
    </row>
    <row r="13078" spans="1:1" x14ac:dyDescent="0.2">
      <c r="A13078" s="12" t="s">
        <v>3935</v>
      </c>
    </row>
    <row r="13079" spans="1:1" x14ac:dyDescent="0.2">
      <c r="A13079" s="25" t="s">
        <v>4415</v>
      </c>
    </row>
    <row r="13080" spans="1:1" x14ac:dyDescent="0.2">
      <c r="A13080" s="26" t="s">
        <v>4415</v>
      </c>
    </row>
    <row r="13081" spans="1:1" x14ac:dyDescent="0.2">
      <c r="A13081" s="27" t="s">
        <v>4415</v>
      </c>
    </row>
    <row r="13082" spans="1:1" x14ac:dyDescent="0.2">
      <c r="A13082" s="28" t="s">
        <v>4415</v>
      </c>
    </row>
    <row r="13083" spans="1:1" x14ac:dyDescent="0.2">
      <c r="A13083" s="12" t="s">
        <v>3936</v>
      </c>
    </row>
    <row r="13084" spans="1:1" x14ac:dyDescent="0.2">
      <c r="A13084" s="25" t="s">
        <v>4415</v>
      </c>
    </row>
    <row r="13085" spans="1:1" x14ac:dyDescent="0.2">
      <c r="A13085" s="26" t="s">
        <v>4415</v>
      </c>
    </row>
    <row r="13086" spans="1:1" x14ac:dyDescent="0.2">
      <c r="A13086" s="27" t="s">
        <v>4415</v>
      </c>
    </row>
    <row r="13087" spans="1:1" x14ac:dyDescent="0.2">
      <c r="A13087" s="28" t="s">
        <v>4415</v>
      </c>
    </row>
    <row r="13088" spans="1:1" x14ac:dyDescent="0.2">
      <c r="A13088" s="12" t="s">
        <v>3937</v>
      </c>
    </row>
    <row r="13089" spans="1:1" x14ac:dyDescent="0.2">
      <c r="A13089" s="25" t="s">
        <v>4415</v>
      </c>
    </row>
    <row r="13090" spans="1:1" x14ac:dyDescent="0.2">
      <c r="A13090" s="26" t="s">
        <v>4415</v>
      </c>
    </row>
    <row r="13091" spans="1:1" x14ac:dyDescent="0.2">
      <c r="A13091" s="27" t="s">
        <v>4415</v>
      </c>
    </row>
    <row r="13092" spans="1:1" x14ac:dyDescent="0.2">
      <c r="A13092" s="28" t="s">
        <v>4415</v>
      </c>
    </row>
    <row r="13093" spans="1:1" x14ac:dyDescent="0.2">
      <c r="A13093" s="12" t="s">
        <v>3938</v>
      </c>
    </row>
    <row r="13094" spans="1:1" x14ac:dyDescent="0.2">
      <c r="A13094" s="25" t="s">
        <v>4415</v>
      </c>
    </row>
    <row r="13095" spans="1:1" x14ac:dyDescent="0.2">
      <c r="A13095" s="26" t="s">
        <v>4415</v>
      </c>
    </row>
    <row r="13096" spans="1:1" x14ac:dyDescent="0.2">
      <c r="A13096" s="27" t="s">
        <v>4415</v>
      </c>
    </row>
    <row r="13097" spans="1:1" x14ac:dyDescent="0.2">
      <c r="A13097" s="28" t="s">
        <v>4415</v>
      </c>
    </row>
    <row r="13098" spans="1:1" x14ac:dyDescent="0.2">
      <c r="A13098" s="12" t="s">
        <v>3939</v>
      </c>
    </row>
    <row r="13099" spans="1:1" x14ac:dyDescent="0.2">
      <c r="A13099" s="25" t="s">
        <v>4415</v>
      </c>
    </row>
    <row r="13100" spans="1:1" x14ac:dyDescent="0.2">
      <c r="A13100" s="26" t="s">
        <v>4415</v>
      </c>
    </row>
    <row r="13101" spans="1:1" x14ac:dyDescent="0.2">
      <c r="A13101" s="27" t="s">
        <v>4415</v>
      </c>
    </row>
    <row r="13102" spans="1:1" x14ac:dyDescent="0.2">
      <c r="A13102" s="28" t="s">
        <v>4415</v>
      </c>
    </row>
    <row r="13103" spans="1:1" x14ac:dyDescent="0.2">
      <c r="A13103" s="12" t="s">
        <v>3940</v>
      </c>
    </row>
    <row r="13104" spans="1:1" x14ac:dyDescent="0.2">
      <c r="A13104" s="25" t="s">
        <v>4415</v>
      </c>
    </row>
    <row r="13105" spans="1:1" x14ac:dyDescent="0.2">
      <c r="A13105" s="26" t="s">
        <v>4415</v>
      </c>
    </row>
    <row r="13106" spans="1:1" x14ac:dyDescent="0.2">
      <c r="A13106" s="27" t="s">
        <v>4415</v>
      </c>
    </row>
    <row r="13107" spans="1:1" x14ac:dyDescent="0.2">
      <c r="A13107" s="28" t="s">
        <v>4415</v>
      </c>
    </row>
    <row r="13108" spans="1:1" x14ac:dyDescent="0.2">
      <c r="A13108" s="12" t="s">
        <v>3941</v>
      </c>
    </row>
    <row r="13109" spans="1:1" x14ac:dyDescent="0.2">
      <c r="A13109" s="25" t="s">
        <v>4415</v>
      </c>
    </row>
    <row r="13110" spans="1:1" x14ac:dyDescent="0.2">
      <c r="A13110" s="26" t="s">
        <v>4415</v>
      </c>
    </row>
    <row r="13111" spans="1:1" x14ac:dyDescent="0.2">
      <c r="A13111" s="27" t="s">
        <v>4415</v>
      </c>
    </row>
    <row r="13112" spans="1:1" x14ac:dyDescent="0.2">
      <c r="A13112" s="28" t="s">
        <v>4415</v>
      </c>
    </row>
    <row r="13113" spans="1:1" x14ac:dyDescent="0.2">
      <c r="A13113" s="12" t="s">
        <v>3942</v>
      </c>
    </row>
    <row r="13114" spans="1:1" x14ac:dyDescent="0.2">
      <c r="A13114" s="25" t="s">
        <v>4415</v>
      </c>
    </row>
    <row r="13115" spans="1:1" x14ac:dyDescent="0.2">
      <c r="A13115" s="26" t="s">
        <v>4415</v>
      </c>
    </row>
    <row r="13116" spans="1:1" x14ac:dyDescent="0.2">
      <c r="A13116" s="27" t="s">
        <v>4415</v>
      </c>
    </row>
    <row r="13117" spans="1:1" x14ac:dyDescent="0.2">
      <c r="A13117" s="28" t="s">
        <v>4415</v>
      </c>
    </row>
    <row r="13118" spans="1:1" x14ac:dyDescent="0.2">
      <c r="A13118" s="12" t="s">
        <v>3943</v>
      </c>
    </row>
    <row r="13119" spans="1:1" x14ac:dyDescent="0.2">
      <c r="A13119" s="25" t="s">
        <v>4415</v>
      </c>
    </row>
    <row r="13120" spans="1:1" x14ac:dyDescent="0.2">
      <c r="A13120" s="26" t="s">
        <v>4415</v>
      </c>
    </row>
    <row r="13121" spans="1:1" x14ac:dyDescent="0.2">
      <c r="A13121" s="27" t="s">
        <v>4415</v>
      </c>
    </row>
    <row r="13122" spans="1:1" x14ac:dyDescent="0.2">
      <c r="A13122" s="28" t="s">
        <v>4415</v>
      </c>
    </row>
    <row r="13123" spans="1:1" x14ac:dyDescent="0.2">
      <c r="A13123" s="12" t="s">
        <v>3944</v>
      </c>
    </row>
    <row r="13124" spans="1:1" x14ac:dyDescent="0.2">
      <c r="A13124" s="25" t="s">
        <v>4415</v>
      </c>
    </row>
    <row r="13125" spans="1:1" x14ac:dyDescent="0.2">
      <c r="A13125" s="26" t="s">
        <v>4415</v>
      </c>
    </row>
    <row r="13126" spans="1:1" x14ac:dyDescent="0.2">
      <c r="A13126" s="27" t="s">
        <v>4415</v>
      </c>
    </row>
    <row r="13127" spans="1:1" x14ac:dyDescent="0.2">
      <c r="A13127" s="28" t="s">
        <v>4415</v>
      </c>
    </row>
    <row r="13128" spans="1:1" x14ac:dyDescent="0.2">
      <c r="A13128" s="12" t="s">
        <v>3945</v>
      </c>
    </row>
    <row r="13129" spans="1:1" x14ac:dyDescent="0.2">
      <c r="A13129" s="25" t="s">
        <v>4415</v>
      </c>
    </row>
    <row r="13130" spans="1:1" x14ac:dyDescent="0.2">
      <c r="A13130" s="26" t="s">
        <v>4415</v>
      </c>
    </row>
    <row r="13131" spans="1:1" x14ac:dyDescent="0.2">
      <c r="A13131" s="27" t="s">
        <v>4415</v>
      </c>
    </row>
    <row r="13132" spans="1:1" x14ac:dyDescent="0.2">
      <c r="A13132" s="28" t="s">
        <v>4415</v>
      </c>
    </row>
    <row r="13133" spans="1:1" x14ac:dyDescent="0.2">
      <c r="A13133" s="12" t="s">
        <v>3946</v>
      </c>
    </row>
    <row r="13134" spans="1:1" x14ac:dyDescent="0.2">
      <c r="A13134" s="25" t="s">
        <v>4415</v>
      </c>
    </row>
    <row r="13135" spans="1:1" x14ac:dyDescent="0.2">
      <c r="A13135" s="26" t="s">
        <v>4415</v>
      </c>
    </row>
    <row r="13136" spans="1:1" x14ac:dyDescent="0.2">
      <c r="A13136" s="27" t="s">
        <v>4415</v>
      </c>
    </row>
    <row r="13137" spans="1:1" x14ac:dyDescent="0.2">
      <c r="A13137" s="28" t="s">
        <v>4415</v>
      </c>
    </row>
    <row r="13138" spans="1:1" x14ac:dyDescent="0.2">
      <c r="A13138" s="12" t="s">
        <v>3947</v>
      </c>
    </row>
    <row r="13139" spans="1:1" x14ac:dyDescent="0.2">
      <c r="A13139" s="25" t="s">
        <v>4415</v>
      </c>
    </row>
    <row r="13140" spans="1:1" x14ac:dyDescent="0.2">
      <c r="A13140" s="26" t="s">
        <v>4415</v>
      </c>
    </row>
    <row r="13141" spans="1:1" x14ac:dyDescent="0.2">
      <c r="A13141" s="27" t="s">
        <v>4415</v>
      </c>
    </row>
    <row r="13142" spans="1:1" x14ac:dyDescent="0.2">
      <c r="A13142" s="28" t="s">
        <v>4415</v>
      </c>
    </row>
    <row r="13143" spans="1:1" x14ac:dyDescent="0.2">
      <c r="A13143" s="12" t="s">
        <v>3948</v>
      </c>
    </row>
    <row r="13144" spans="1:1" x14ac:dyDescent="0.2">
      <c r="A13144" s="25" t="s">
        <v>4415</v>
      </c>
    </row>
    <row r="13145" spans="1:1" x14ac:dyDescent="0.2">
      <c r="A13145" s="26" t="s">
        <v>4415</v>
      </c>
    </row>
    <row r="13146" spans="1:1" x14ac:dyDescent="0.2">
      <c r="A13146" s="27" t="s">
        <v>4415</v>
      </c>
    </row>
    <row r="13147" spans="1:1" x14ac:dyDescent="0.2">
      <c r="A13147" s="28" t="s">
        <v>4415</v>
      </c>
    </row>
    <row r="13148" spans="1:1" x14ac:dyDescent="0.2">
      <c r="A13148" s="12" t="s">
        <v>3949</v>
      </c>
    </row>
    <row r="13149" spans="1:1" x14ac:dyDescent="0.2">
      <c r="A13149" s="25" t="s">
        <v>4415</v>
      </c>
    </row>
    <row r="13150" spans="1:1" x14ac:dyDescent="0.2">
      <c r="A13150" s="26" t="s">
        <v>4415</v>
      </c>
    </row>
    <row r="13151" spans="1:1" x14ac:dyDescent="0.2">
      <c r="A13151" s="27" t="s">
        <v>4415</v>
      </c>
    </row>
    <row r="13152" spans="1:1" x14ac:dyDescent="0.2">
      <c r="A13152" s="28" t="s">
        <v>4415</v>
      </c>
    </row>
    <row r="13153" spans="1:1" x14ac:dyDescent="0.2">
      <c r="A13153" s="12" t="s">
        <v>3950</v>
      </c>
    </row>
    <row r="13154" spans="1:1" x14ac:dyDescent="0.2">
      <c r="A13154" s="25" t="s">
        <v>4415</v>
      </c>
    </row>
    <row r="13155" spans="1:1" x14ac:dyDescent="0.2">
      <c r="A13155" s="26" t="s">
        <v>4415</v>
      </c>
    </row>
    <row r="13156" spans="1:1" x14ac:dyDescent="0.2">
      <c r="A13156" s="27" t="s">
        <v>4415</v>
      </c>
    </row>
    <row r="13157" spans="1:1" x14ac:dyDescent="0.2">
      <c r="A13157" s="28" t="s">
        <v>4415</v>
      </c>
    </row>
    <row r="13158" spans="1:1" x14ac:dyDescent="0.2">
      <c r="A13158" s="12" t="s">
        <v>3951</v>
      </c>
    </row>
    <row r="13159" spans="1:1" x14ac:dyDescent="0.2">
      <c r="A13159" s="25" t="s">
        <v>4415</v>
      </c>
    </row>
    <row r="13160" spans="1:1" x14ac:dyDescent="0.2">
      <c r="A13160" s="26" t="s">
        <v>4415</v>
      </c>
    </row>
    <row r="13161" spans="1:1" x14ac:dyDescent="0.2">
      <c r="A13161" s="27" t="s">
        <v>4415</v>
      </c>
    </row>
    <row r="13162" spans="1:1" x14ac:dyDescent="0.2">
      <c r="A13162" s="28" t="s">
        <v>4415</v>
      </c>
    </row>
    <row r="13163" spans="1:1" x14ac:dyDescent="0.2">
      <c r="A13163" s="12" t="s">
        <v>3952</v>
      </c>
    </row>
    <row r="13164" spans="1:1" x14ac:dyDescent="0.2">
      <c r="A13164" s="25" t="s">
        <v>4415</v>
      </c>
    </row>
    <row r="13165" spans="1:1" x14ac:dyDescent="0.2">
      <c r="A13165" s="26" t="s">
        <v>4415</v>
      </c>
    </row>
    <row r="13166" spans="1:1" x14ac:dyDescent="0.2">
      <c r="A13166" s="27" t="s">
        <v>4415</v>
      </c>
    </row>
    <row r="13167" spans="1:1" x14ac:dyDescent="0.2">
      <c r="A13167" s="28" t="s">
        <v>4415</v>
      </c>
    </row>
    <row r="13168" spans="1:1" x14ac:dyDescent="0.2">
      <c r="A13168" s="12" t="s">
        <v>3953</v>
      </c>
    </row>
    <row r="13169" spans="1:1" x14ac:dyDescent="0.2">
      <c r="A13169" s="25" t="s">
        <v>4415</v>
      </c>
    </row>
    <row r="13170" spans="1:1" x14ac:dyDescent="0.2">
      <c r="A13170" s="26" t="s">
        <v>4415</v>
      </c>
    </row>
    <row r="13171" spans="1:1" x14ac:dyDescent="0.2">
      <c r="A13171" s="27" t="s">
        <v>4415</v>
      </c>
    </row>
    <row r="13172" spans="1:1" x14ac:dyDescent="0.2">
      <c r="A13172" s="28" t="s">
        <v>4415</v>
      </c>
    </row>
    <row r="13173" spans="1:1" x14ac:dyDescent="0.2">
      <c r="A13173" s="12" t="s">
        <v>3954</v>
      </c>
    </row>
    <row r="13174" spans="1:1" x14ac:dyDescent="0.2">
      <c r="A13174" s="25" t="s">
        <v>4415</v>
      </c>
    </row>
    <row r="13175" spans="1:1" x14ac:dyDescent="0.2">
      <c r="A13175" s="26" t="s">
        <v>4415</v>
      </c>
    </row>
    <row r="13176" spans="1:1" x14ac:dyDescent="0.2">
      <c r="A13176" s="27" t="s">
        <v>4415</v>
      </c>
    </row>
    <row r="13177" spans="1:1" x14ac:dyDescent="0.2">
      <c r="A13177" s="28" t="s">
        <v>4415</v>
      </c>
    </row>
    <row r="13178" spans="1:1" x14ac:dyDescent="0.2">
      <c r="A13178" s="12" t="s">
        <v>3955</v>
      </c>
    </row>
    <row r="13179" spans="1:1" x14ac:dyDescent="0.2">
      <c r="A13179" s="25" t="s">
        <v>4415</v>
      </c>
    </row>
    <row r="13180" spans="1:1" x14ac:dyDescent="0.2">
      <c r="A13180" s="26" t="s">
        <v>4415</v>
      </c>
    </row>
    <row r="13181" spans="1:1" x14ac:dyDescent="0.2">
      <c r="A13181" s="27" t="s">
        <v>4415</v>
      </c>
    </row>
    <row r="13182" spans="1:1" x14ac:dyDescent="0.2">
      <c r="A13182" s="28" t="s">
        <v>4415</v>
      </c>
    </row>
    <row r="13183" spans="1:1" x14ac:dyDescent="0.2">
      <c r="A13183" s="12" t="s">
        <v>3956</v>
      </c>
    </row>
    <row r="13184" spans="1:1" x14ac:dyDescent="0.2">
      <c r="A13184" s="25" t="s">
        <v>4415</v>
      </c>
    </row>
    <row r="13185" spans="1:1" x14ac:dyDescent="0.2">
      <c r="A13185" s="26" t="s">
        <v>4415</v>
      </c>
    </row>
    <row r="13186" spans="1:1" x14ac:dyDescent="0.2">
      <c r="A13186" s="27" t="s">
        <v>4415</v>
      </c>
    </row>
    <row r="13187" spans="1:1" x14ac:dyDescent="0.2">
      <c r="A13187" s="28" t="s">
        <v>4415</v>
      </c>
    </row>
    <row r="13188" spans="1:1" x14ac:dyDescent="0.2">
      <c r="A13188" s="12" t="s">
        <v>3957</v>
      </c>
    </row>
    <row r="13189" spans="1:1" x14ac:dyDescent="0.2">
      <c r="A13189" s="25" t="s">
        <v>4415</v>
      </c>
    </row>
    <row r="13190" spans="1:1" x14ac:dyDescent="0.2">
      <c r="A13190" s="26" t="s">
        <v>4415</v>
      </c>
    </row>
    <row r="13191" spans="1:1" x14ac:dyDescent="0.2">
      <c r="A13191" s="27" t="s">
        <v>4415</v>
      </c>
    </row>
    <row r="13192" spans="1:1" x14ac:dyDescent="0.2">
      <c r="A13192" s="28" t="s">
        <v>4415</v>
      </c>
    </row>
    <row r="13193" spans="1:1" x14ac:dyDescent="0.2">
      <c r="A13193" s="12" t="s">
        <v>3958</v>
      </c>
    </row>
    <row r="13194" spans="1:1" x14ac:dyDescent="0.2">
      <c r="A13194" s="25" t="s">
        <v>4415</v>
      </c>
    </row>
    <row r="13195" spans="1:1" x14ac:dyDescent="0.2">
      <c r="A13195" s="26" t="s">
        <v>4415</v>
      </c>
    </row>
    <row r="13196" spans="1:1" x14ac:dyDescent="0.2">
      <c r="A13196" s="27" t="s">
        <v>4415</v>
      </c>
    </row>
    <row r="13197" spans="1:1" x14ac:dyDescent="0.2">
      <c r="A13197" s="28" t="s">
        <v>4415</v>
      </c>
    </row>
    <row r="13198" spans="1:1" x14ac:dyDescent="0.2">
      <c r="A13198" s="12" t="s">
        <v>3959</v>
      </c>
    </row>
    <row r="13199" spans="1:1" x14ac:dyDescent="0.2">
      <c r="A13199" s="25" t="s">
        <v>4415</v>
      </c>
    </row>
    <row r="13200" spans="1:1" x14ac:dyDescent="0.2">
      <c r="A13200" s="26" t="s">
        <v>4415</v>
      </c>
    </row>
    <row r="13201" spans="1:1" x14ac:dyDescent="0.2">
      <c r="A13201" s="27" t="s">
        <v>4415</v>
      </c>
    </row>
    <row r="13202" spans="1:1" x14ac:dyDescent="0.2">
      <c r="A13202" s="28" t="s">
        <v>4415</v>
      </c>
    </row>
    <row r="13203" spans="1:1" x14ac:dyDescent="0.2">
      <c r="A13203" s="12" t="s">
        <v>3960</v>
      </c>
    </row>
    <row r="13204" spans="1:1" x14ac:dyDescent="0.2">
      <c r="A13204" s="25" t="s">
        <v>4415</v>
      </c>
    </row>
    <row r="13205" spans="1:1" x14ac:dyDescent="0.2">
      <c r="A13205" s="26" t="s">
        <v>4415</v>
      </c>
    </row>
    <row r="13206" spans="1:1" x14ac:dyDescent="0.2">
      <c r="A13206" s="27" t="s">
        <v>4415</v>
      </c>
    </row>
    <row r="13207" spans="1:1" x14ac:dyDescent="0.2">
      <c r="A13207" s="28" t="s">
        <v>4415</v>
      </c>
    </row>
    <row r="13208" spans="1:1" x14ac:dyDescent="0.2">
      <c r="A13208" s="12" t="s">
        <v>3961</v>
      </c>
    </row>
    <row r="13209" spans="1:1" x14ac:dyDescent="0.2">
      <c r="A13209" s="25" t="s">
        <v>4415</v>
      </c>
    </row>
    <row r="13210" spans="1:1" x14ac:dyDescent="0.2">
      <c r="A13210" s="26" t="s">
        <v>4415</v>
      </c>
    </row>
    <row r="13211" spans="1:1" x14ac:dyDescent="0.2">
      <c r="A13211" s="27" t="s">
        <v>4415</v>
      </c>
    </row>
    <row r="13212" spans="1:1" x14ac:dyDescent="0.2">
      <c r="A13212" s="28" t="s">
        <v>4415</v>
      </c>
    </row>
    <row r="13213" spans="1:1" x14ac:dyDescent="0.2">
      <c r="A13213" s="12" t="s">
        <v>3962</v>
      </c>
    </row>
    <row r="13214" spans="1:1" x14ac:dyDescent="0.2">
      <c r="A13214" s="25" t="s">
        <v>4415</v>
      </c>
    </row>
    <row r="13215" spans="1:1" x14ac:dyDescent="0.2">
      <c r="A13215" s="26" t="s">
        <v>4415</v>
      </c>
    </row>
    <row r="13216" spans="1:1" x14ac:dyDescent="0.2">
      <c r="A13216" s="27" t="s">
        <v>4415</v>
      </c>
    </row>
    <row r="13217" spans="1:1" x14ac:dyDescent="0.2">
      <c r="A13217" s="28" t="s">
        <v>4415</v>
      </c>
    </row>
    <row r="13218" spans="1:1" x14ac:dyDescent="0.2">
      <c r="A13218" s="12" t="s">
        <v>3963</v>
      </c>
    </row>
    <row r="13219" spans="1:1" x14ac:dyDescent="0.2">
      <c r="A13219" s="25" t="s">
        <v>4415</v>
      </c>
    </row>
    <row r="13220" spans="1:1" x14ac:dyDescent="0.2">
      <c r="A13220" s="26" t="s">
        <v>4415</v>
      </c>
    </row>
    <row r="13221" spans="1:1" x14ac:dyDescent="0.2">
      <c r="A13221" s="27" t="s">
        <v>4415</v>
      </c>
    </row>
    <row r="13222" spans="1:1" x14ac:dyDescent="0.2">
      <c r="A13222" s="28" t="s">
        <v>4415</v>
      </c>
    </row>
    <row r="13223" spans="1:1" x14ac:dyDescent="0.2">
      <c r="A13223" s="12" t="s">
        <v>3964</v>
      </c>
    </row>
    <row r="13224" spans="1:1" x14ac:dyDescent="0.2">
      <c r="A13224" s="25" t="s">
        <v>4415</v>
      </c>
    </row>
    <row r="13225" spans="1:1" x14ac:dyDescent="0.2">
      <c r="A13225" s="26" t="s">
        <v>4415</v>
      </c>
    </row>
    <row r="13226" spans="1:1" x14ac:dyDescent="0.2">
      <c r="A13226" s="27" t="s">
        <v>4415</v>
      </c>
    </row>
    <row r="13227" spans="1:1" x14ac:dyDescent="0.2">
      <c r="A13227" s="28" t="s">
        <v>4415</v>
      </c>
    </row>
    <row r="13228" spans="1:1" x14ac:dyDescent="0.2">
      <c r="A13228" s="12" t="s">
        <v>3965</v>
      </c>
    </row>
    <row r="13229" spans="1:1" x14ac:dyDescent="0.2">
      <c r="A13229" s="25" t="s">
        <v>4415</v>
      </c>
    </row>
    <row r="13230" spans="1:1" x14ac:dyDescent="0.2">
      <c r="A13230" s="26" t="s">
        <v>4415</v>
      </c>
    </row>
    <row r="13231" spans="1:1" x14ac:dyDescent="0.2">
      <c r="A13231" s="27" t="s">
        <v>4415</v>
      </c>
    </row>
    <row r="13232" spans="1:1" x14ac:dyDescent="0.2">
      <c r="A13232" s="28" t="s">
        <v>4415</v>
      </c>
    </row>
    <row r="13233" spans="1:1" x14ac:dyDescent="0.2">
      <c r="A13233" s="12" t="s">
        <v>3966</v>
      </c>
    </row>
    <row r="13234" spans="1:1" x14ac:dyDescent="0.2">
      <c r="A13234" s="25" t="s">
        <v>4415</v>
      </c>
    </row>
    <row r="13235" spans="1:1" x14ac:dyDescent="0.2">
      <c r="A13235" s="26" t="s">
        <v>4415</v>
      </c>
    </row>
    <row r="13236" spans="1:1" x14ac:dyDescent="0.2">
      <c r="A13236" s="27" t="s">
        <v>4415</v>
      </c>
    </row>
    <row r="13237" spans="1:1" x14ac:dyDescent="0.2">
      <c r="A13237" s="28" t="s">
        <v>4415</v>
      </c>
    </row>
    <row r="13238" spans="1:1" x14ac:dyDescent="0.2">
      <c r="A13238" s="12" t="s">
        <v>3967</v>
      </c>
    </row>
    <row r="13239" spans="1:1" x14ac:dyDescent="0.2">
      <c r="A13239" s="25" t="s">
        <v>4415</v>
      </c>
    </row>
    <row r="13240" spans="1:1" x14ac:dyDescent="0.2">
      <c r="A13240" s="26" t="s">
        <v>4415</v>
      </c>
    </row>
    <row r="13241" spans="1:1" x14ac:dyDescent="0.2">
      <c r="A13241" s="27" t="s">
        <v>4415</v>
      </c>
    </row>
    <row r="13242" spans="1:1" x14ac:dyDescent="0.2">
      <c r="A13242" s="28" t="s">
        <v>4415</v>
      </c>
    </row>
    <row r="13243" spans="1:1" x14ac:dyDescent="0.2">
      <c r="A13243" s="12" t="s">
        <v>3968</v>
      </c>
    </row>
    <row r="13244" spans="1:1" x14ac:dyDescent="0.2">
      <c r="A13244" s="25" t="s">
        <v>4415</v>
      </c>
    </row>
    <row r="13245" spans="1:1" x14ac:dyDescent="0.2">
      <c r="A13245" s="26" t="s">
        <v>4415</v>
      </c>
    </row>
    <row r="13246" spans="1:1" x14ac:dyDescent="0.2">
      <c r="A13246" s="27" t="s">
        <v>4415</v>
      </c>
    </row>
    <row r="13247" spans="1:1" x14ac:dyDescent="0.2">
      <c r="A13247" s="28" t="s">
        <v>4415</v>
      </c>
    </row>
    <row r="13248" spans="1:1" x14ac:dyDescent="0.2">
      <c r="A13248" s="12" t="s">
        <v>3969</v>
      </c>
    </row>
    <row r="13249" spans="1:1" x14ac:dyDescent="0.2">
      <c r="A13249" s="25" t="s">
        <v>4415</v>
      </c>
    </row>
    <row r="13250" spans="1:1" x14ac:dyDescent="0.2">
      <c r="A13250" s="26" t="s">
        <v>4415</v>
      </c>
    </row>
    <row r="13251" spans="1:1" x14ac:dyDescent="0.2">
      <c r="A13251" s="27" t="s">
        <v>4415</v>
      </c>
    </row>
    <row r="13252" spans="1:1" x14ac:dyDescent="0.2">
      <c r="A13252" s="28" t="s">
        <v>4415</v>
      </c>
    </row>
    <row r="13253" spans="1:1" x14ac:dyDescent="0.2">
      <c r="A13253" s="12" t="s">
        <v>3970</v>
      </c>
    </row>
    <row r="13254" spans="1:1" x14ac:dyDescent="0.2">
      <c r="A13254" s="25" t="s">
        <v>4415</v>
      </c>
    </row>
    <row r="13255" spans="1:1" x14ac:dyDescent="0.2">
      <c r="A13255" s="26" t="s">
        <v>4415</v>
      </c>
    </row>
    <row r="13256" spans="1:1" x14ac:dyDescent="0.2">
      <c r="A13256" s="27" t="s">
        <v>4415</v>
      </c>
    </row>
    <row r="13257" spans="1:1" x14ac:dyDescent="0.2">
      <c r="A13257" s="28" t="s">
        <v>4415</v>
      </c>
    </row>
    <row r="13258" spans="1:1" x14ac:dyDescent="0.2">
      <c r="A13258" s="12" t="s">
        <v>3971</v>
      </c>
    </row>
    <row r="13259" spans="1:1" x14ac:dyDescent="0.2">
      <c r="A13259" s="25" t="s">
        <v>4415</v>
      </c>
    </row>
    <row r="13260" spans="1:1" x14ac:dyDescent="0.2">
      <c r="A13260" s="26" t="s">
        <v>4415</v>
      </c>
    </row>
    <row r="13261" spans="1:1" x14ac:dyDescent="0.2">
      <c r="A13261" s="27" t="s">
        <v>4415</v>
      </c>
    </row>
    <row r="13262" spans="1:1" x14ac:dyDescent="0.2">
      <c r="A13262" s="28" t="s">
        <v>4415</v>
      </c>
    </row>
    <row r="13263" spans="1:1" x14ac:dyDescent="0.2">
      <c r="A13263" s="12" t="s">
        <v>3972</v>
      </c>
    </row>
    <row r="13264" spans="1:1" x14ac:dyDescent="0.2">
      <c r="A13264" s="25" t="s">
        <v>4415</v>
      </c>
    </row>
    <row r="13265" spans="1:1" x14ac:dyDescent="0.2">
      <c r="A13265" s="26" t="s">
        <v>4415</v>
      </c>
    </row>
    <row r="13266" spans="1:1" x14ac:dyDescent="0.2">
      <c r="A13266" s="27" t="s">
        <v>4415</v>
      </c>
    </row>
    <row r="13267" spans="1:1" x14ac:dyDescent="0.2">
      <c r="A13267" s="28" t="s">
        <v>4415</v>
      </c>
    </row>
    <row r="13268" spans="1:1" x14ac:dyDescent="0.2">
      <c r="A13268" s="12" t="s">
        <v>3973</v>
      </c>
    </row>
    <row r="13269" spans="1:1" x14ac:dyDescent="0.2">
      <c r="A13269" s="25" t="s">
        <v>4415</v>
      </c>
    </row>
    <row r="13270" spans="1:1" x14ac:dyDescent="0.2">
      <c r="A13270" s="26" t="s">
        <v>4415</v>
      </c>
    </row>
    <row r="13271" spans="1:1" x14ac:dyDescent="0.2">
      <c r="A13271" s="27" t="s">
        <v>4415</v>
      </c>
    </row>
    <row r="13272" spans="1:1" x14ac:dyDescent="0.2">
      <c r="A13272" s="28" t="s">
        <v>4415</v>
      </c>
    </row>
    <row r="13273" spans="1:1" x14ac:dyDescent="0.2">
      <c r="A13273" s="12" t="s">
        <v>3974</v>
      </c>
    </row>
    <row r="13274" spans="1:1" x14ac:dyDescent="0.2">
      <c r="A13274" s="25" t="s">
        <v>4415</v>
      </c>
    </row>
    <row r="13275" spans="1:1" x14ac:dyDescent="0.2">
      <c r="A13275" s="26" t="s">
        <v>4415</v>
      </c>
    </row>
    <row r="13276" spans="1:1" x14ac:dyDescent="0.2">
      <c r="A13276" s="27" t="s">
        <v>4415</v>
      </c>
    </row>
    <row r="13277" spans="1:1" x14ac:dyDescent="0.2">
      <c r="A13277" s="28" t="s">
        <v>4415</v>
      </c>
    </row>
    <row r="13278" spans="1:1" x14ac:dyDescent="0.2">
      <c r="A13278" s="12" t="s">
        <v>3975</v>
      </c>
    </row>
    <row r="13279" spans="1:1" x14ac:dyDescent="0.2">
      <c r="A13279" s="25" t="s">
        <v>4415</v>
      </c>
    </row>
    <row r="13280" spans="1:1" x14ac:dyDescent="0.2">
      <c r="A13280" s="26" t="s">
        <v>4415</v>
      </c>
    </row>
    <row r="13281" spans="1:1" x14ac:dyDescent="0.2">
      <c r="A13281" s="27" t="s">
        <v>4415</v>
      </c>
    </row>
    <row r="13282" spans="1:1" x14ac:dyDescent="0.2">
      <c r="A13282" s="28" t="s">
        <v>4415</v>
      </c>
    </row>
    <row r="13283" spans="1:1" x14ac:dyDescent="0.2">
      <c r="A13283" s="12" t="s">
        <v>3976</v>
      </c>
    </row>
    <row r="13284" spans="1:1" x14ac:dyDescent="0.2">
      <c r="A13284" s="25" t="s">
        <v>4415</v>
      </c>
    </row>
    <row r="13285" spans="1:1" x14ac:dyDescent="0.2">
      <c r="A13285" s="26" t="s">
        <v>4415</v>
      </c>
    </row>
    <row r="13286" spans="1:1" x14ac:dyDescent="0.2">
      <c r="A13286" s="27" t="s">
        <v>4415</v>
      </c>
    </row>
    <row r="13287" spans="1:1" x14ac:dyDescent="0.2">
      <c r="A13287" s="28" t="s">
        <v>4415</v>
      </c>
    </row>
    <row r="13288" spans="1:1" x14ac:dyDescent="0.2">
      <c r="A13288" s="12" t="s">
        <v>3977</v>
      </c>
    </row>
    <row r="13289" spans="1:1" x14ac:dyDescent="0.2">
      <c r="A13289" s="25" t="s">
        <v>4415</v>
      </c>
    </row>
    <row r="13290" spans="1:1" x14ac:dyDescent="0.2">
      <c r="A13290" s="26" t="s">
        <v>4415</v>
      </c>
    </row>
    <row r="13291" spans="1:1" x14ac:dyDescent="0.2">
      <c r="A13291" s="27" t="s">
        <v>4415</v>
      </c>
    </row>
    <row r="13292" spans="1:1" x14ac:dyDescent="0.2">
      <c r="A13292" s="28" t="s">
        <v>4415</v>
      </c>
    </row>
    <row r="13293" spans="1:1" x14ac:dyDescent="0.2">
      <c r="A13293" s="12" t="s">
        <v>3978</v>
      </c>
    </row>
    <row r="13294" spans="1:1" x14ac:dyDescent="0.2">
      <c r="A13294" s="25" t="s">
        <v>4415</v>
      </c>
    </row>
    <row r="13295" spans="1:1" x14ac:dyDescent="0.2">
      <c r="A13295" s="26" t="s">
        <v>4415</v>
      </c>
    </row>
    <row r="13296" spans="1:1" x14ac:dyDescent="0.2">
      <c r="A13296" s="27" t="s">
        <v>4415</v>
      </c>
    </row>
    <row r="13297" spans="1:1" x14ac:dyDescent="0.2">
      <c r="A13297" s="28" t="s">
        <v>4415</v>
      </c>
    </row>
    <row r="13298" spans="1:1" x14ac:dyDescent="0.2">
      <c r="A13298" s="12" t="s">
        <v>3979</v>
      </c>
    </row>
    <row r="13299" spans="1:1" x14ac:dyDescent="0.2">
      <c r="A13299" s="25" t="s">
        <v>4415</v>
      </c>
    </row>
    <row r="13300" spans="1:1" x14ac:dyDescent="0.2">
      <c r="A13300" s="26" t="s">
        <v>4415</v>
      </c>
    </row>
    <row r="13301" spans="1:1" x14ac:dyDescent="0.2">
      <c r="A13301" s="27" t="s">
        <v>4415</v>
      </c>
    </row>
    <row r="13302" spans="1:1" x14ac:dyDescent="0.2">
      <c r="A13302" s="28" t="s">
        <v>4415</v>
      </c>
    </row>
    <row r="13303" spans="1:1" x14ac:dyDescent="0.2">
      <c r="A13303" s="12" t="s">
        <v>3980</v>
      </c>
    </row>
    <row r="13304" spans="1:1" x14ac:dyDescent="0.2">
      <c r="A13304" s="25" t="s">
        <v>4415</v>
      </c>
    </row>
    <row r="13305" spans="1:1" x14ac:dyDescent="0.2">
      <c r="A13305" s="26" t="s">
        <v>4415</v>
      </c>
    </row>
    <row r="13306" spans="1:1" x14ac:dyDescent="0.2">
      <c r="A13306" s="27" t="s">
        <v>4415</v>
      </c>
    </row>
    <row r="13307" spans="1:1" x14ac:dyDescent="0.2">
      <c r="A13307" s="28" t="s">
        <v>4415</v>
      </c>
    </row>
    <row r="13308" spans="1:1" x14ac:dyDescent="0.2">
      <c r="A13308" s="12" t="s">
        <v>3981</v>
      </c>
    </row>
    <row r="13309" spans="1:1" x14ac:dyDescent="0.2">
      <c r="A13309" s="25" t="s">
        <v>4415</v>
      </c>
    </row>
    <row r="13310" spans="1:1" x14ac:dyDescent="0.2">
      <c r="A13310" s="26" t="s">
        <v>4415</v>
      </c>
    </row>
    <row r="13311" spans="1:1" x14ac:dyDescent="0.2">
      <c r="A13311" s="27" t="s">
        <v>4415</v>
      </c>
    </row>
    <row r="13312" spans="1:1" x14ac:dyDescent="0.2">
      <c r="A13312" s="28" t="s">
        <v>4415</v>
      </c>
    </row>
    <row r="13313" spans="1:1" x14ac:dyDescent="0.2">
      <c r="A13313" s="12" t="s">
        <v>3982</v>
      </c>
    </row>
    <row r="13314" spans="1:1" x14ac:dyDescent="0.2">
      <c r="A13314" s="25" t="s">
        <v>4415</v>
      </c>
    </row>
    <row r="13315" spans="1:1" x14ac:dyDescent="0.2">
      <c r="A13315" s="26" t="s">
        <v>4415</v>
      </c>
    </row>
    <row r="13316" spans="1:1" x14ac:dyDescent="0.2">
      <c r="A13316" s="27" t="s">
        <v>4415</v>
      </c>
    </row>
    <row r="13317" spans="1:1" x14ac:dyDescent="0.2">
      <c r="A13317" s="28" t="s">
        <v>4415</v>
      </c>
    </row>
    <row r="13318" spans="1:1" x14ac:dyDescent="0.2">
      <c r="A13318" s="12" t="s">
        <v>3983</v>
      </c>
    </row>
    <row r="13319" spans="1:1" x14ac:dyDescent="0.2">
      <c r="A13319" s="25" t="s">
        <v>4415</v>
      </c>
    </row>
    <row r="13320" spans="1:1" x14ac:dyDescent="0.2">
      <c r="A13320" s="26" t="s">
        <v>4415</v>
      </c>
    </row>
    <row r="13321" spans="1:1" x14ac:dyDescent="0.2">
      <c r="A13321" s="27" t="s">
        <v>4415</v>
      </c>
    </row>
    <row r="13322" spans="1:1" x14ac:dyDescent="0.2">
      <c r="A13322" s="28" t="s">
        <v>4415</v>
      </c>
    </row>
    <row r="13323" spans="1:1" x14ac:dyDescent="0.2">
      <c r="A13323" s="12" t="s">
        <v>3984</v>
      </c>
    </row>
    <row r="13324" spans="1:1" x14ac:dyDescent="0.2">
      <c r="A13324" s="25" t="s">
        <v>4415</v>
      </c>
    </row>
    <row r="13325" spans="1:1" x14ac:dyDescent="0.2">
      <c r="A13325" s="26" t="s">
        <v>4415</v>
      </c>
    </row>
    <row r="13326" spans="1:1" x14ac:dyDescent="0.2">
      <c r="A13326" s="27" t="s">
        <v>4415</v>
      </c>
    </row>
    <row r="13327" spans="1:1" x14ac:dyDescent="0.2">
      <c r="A13327" s="28" t="s">
        <v>4415</v>
      </c>
    </row>
    <row r="13328" spans="1:1" x14ac:dyDescent="0.2">
      <c r="A13328" s="12" t="s">
        <v>3985</v>
      </c>
    </row>
    <row r="13329" spans="1:1" x14ac:dyDescent="0.2">
      <c r="A13329" s="25" t="s">
        <v>4415</v>
      </c>
    </row>
    <row r="13330" spans="1:1" x14ac:dyDescent="0.2">
      <c r="A13330" s="26" t="s">
        <v>4415</v>
      </c>
    </row>
    <row r="13331" spans="1:1" x14ac:dyDescent="0.2">
      <c r="A13331" s="27" t="s">
        <v>4415</v>
      </c>
    </row>
    <row r="13332" spans="1:1" x14ac:dyDescent="0.2">
      <c r="A13332" s="28" t="s">
        <v>4415</v>
      </c>
    </row>
    <row r="13333" spans="1:1" x14ac:dyDescent="0.2">
      <c r="A13333" s="12" t="s">
        <v>3986</v>
      </c>
    </row>
    <row r="13334" spans="1:1" x14ac:dyDescent="0.2">
      <c r="A13334" s="25" t="s">
        <v>4415</v>
      </c>
    </row>
    <row r="13335" spans="1:1" x14ac:dyDescent="0.2">
      <c r="A13335" s="26" t="s">
        <v>4415</v>
      </c>
    </row>
    <row r="13336" spans="1:1" x14ac:dyDescent="0.2">
      <c r="A13336" s="27" t="s">
        <v>4415</v>
      </c>
    </row>
    <row r="13337" spans="1:1" x14ac:dyDescent="0.2">
      <c r="A13337" s="28" t="s">
        <v>4415</v>
      </c>
    </row>
    <row r="13338" spans="1:1" x14ac:dyDescent="0.2">
      <c r="A13338" s="12" t="s">
        <v>3987</v>
      </c>
    </row>
    <row r="13339" spans="1:1" x14ac:dyDescent="0.2">
      <c r="A13339" s="25" t="s">
        <v>4415</v>
      </c>
    </row>
    <row r="13340" spans="1:1" x14ac:dyDescent="0.2">
      <c r="A13340" s="26" t="s">
        <v>4415</v>
      </c>
    </row>
    <row r="13341" spans="1:1" x14ac:dyDescent="0.2">
      <c r="A13341" s="27" t="s">
        <v>4415</v>
      </c>
    </row>
    <row r="13342" spans="1:1" x14ac:dyDescent="0.2">
      <c r="A13342" s="28" t="s">
        <v>4415</v>
      </c>
    </row>
    <row r="13343" spans="1:1" x14ac:dyDescent="0.2">
      <c r="A13343" s="12" t="s">
        <v>3988</v>
      </c>
    </row>
    <row r="13344" spans="1:1" x14ac:dyDescent="0.2">
      <c r="A13344" s="25" t="s">
        <v>4415</v>
      </c>
    </row>
    <row r="13345" spans="1:1" x14ac:dyDescent="0.2">
      <c r="A13345" s="26" t="s">
        <v>4415</v>
      </c>
    </row>
    <row r="13346" spans="1:1" x14ac:dyDescent="0.2">
      <c r="A13346" s="27" t="s">
        <v>4415</v>
      </c>
    </row>
    <row r="13347" spans="1:1" x14ac:dyDescent="0.2">
      <c r="A13347" s="28" t="s">
        <v>4415</v>
      </c>
    </row>
    <row r="13348" spans="1:1" x14ac:dyDescent="0.2">
      <c r="A13348" s="12" t="s">
        <v>3989</v>
      </c>
    </row>
    <row r="13349" spans="1:1" x14ac:dyDescent="0.2">
      <c r="A13349" s="25" t="s">
        <v>4415</v>
      </c>
    </row>
    <row r="13350" spans="1:1" x14ac:dyDescent="0.2">
      <c r="A13350" s="26" t="s">
        <v>4415</v>
      </c>
    </row>
    <row r="13351" spans="1:1" x14ac:dyDescent="0.2">
      <c r="A13351" s="27" t="s">
        <v>4415</v>
      </c>
    </row>
    <row r="13352" spans="1:1" x14ac:dyDescent="0.2">
      <c r="A13352" s="28" t="s">
        <v>4415</v>
      </c>
    </row>
    <row r="13353" spans="1:1" x14ac:dyDescent="0.2">
      <c r="A13353" s="12" t="s">
        <v>3990</v>
      </c>
    </row>
    <row r="13354" spans="1:1" x14ac:dyDescent="0.2">
      <c r="A13354" s="25" t="s">
        <v>4415</v>
      </c>
    </row>
    <row r="13355" spans="1:1" x14ac:dyDescent="0.2">
      <c r="A13355" s="26" t="s">
        <v>4415</v>
      </c>
    </row>
    <row r="13356" spans="1:1" x14ac:dyDescent="0.2">
      <c r="A13356" s="27" t="s">
        <v>4415</v>
      </c>
    </row>
    <row r="13357" spans="1:1" x14ac:dyDescent="0.2">
      <c r="A13357" s="28" t="s">
        <v>4415</v>
      </c>
    </row>
    <row r="13358" spans="1:1" x14ac:dyDescent="0.2">
      <c r="A13358" s="12" t="s">
        <v>3991</v>
      </c>
    </row>
    <row r="13359" spans="1:1" x14ac:dyDescent="0.2">
      <c r="A13359" s="25" t="s">
        <v>4415</v>
      </c>
    </row>
    <row r="13360" spans="1:1" x14ac:dyDescent="0.2">
      <c r="A13360" s="26" t="s">
        <v>4415</v>
      </c>
    </row>
    <row r="13361" spans="1:1" x14ac:dyDescent="0.2">
      <c r="A13361" s="27" t="s">
        <v>4415</v>
      </c>
    </row>
    <row r="13362" spans="1:1" x14ac:dyDescent="0.2">
      <c r="A13362" s="28" t="s">
        <v>4415</v>
      </c>
    </row>
    <row r="13363" spans="1:1" x14ac:dyDescent="0.2">
      <c r="A13363" s="12" t="s">
        <v>3992</v>
      </c>
    </row>
    <row r="13364" spans="1:1" x14ac:dyDescent="0.2">
      <c r="A13364" s="25" t="s">
        <v>4415</v>
      </c>
    </row>
    <row r="13365" spans="1:1" x14ac:dyDescent="0.2">
      <c r="A13365" s="26" t="s">
        <v>4415</v>
      </c>
    </row>
    <row r="13366" spans="1:1" x14ac:dyDescent="0.2">
      <c r="A13366" s="27" t="s">
        <v>4415</v>
      </c>
    </row>
    <row r="13367" spans="1:1" x14ac:dyDescent="0.2">
      <c r="A13367" s="28" t="s">
        <v>4415</v>
      </c>
    </row>
    <row r="13368" spans="1:1" x14ac:dyDescent="0.2">
      <c r="A13368" s="12" t="s">
        <v>3993</v>
      </c>
    </row>
    <row r="13369" spans="1:1" x14ac:dyDescent="0.2">
      <c r="A13369" s="25" t="s">
        <v>4415</v>
      </c>
    </row>
    <row r="13370" spans="1:1" x14ac:dyDescent="0.2">
      <c r="A13370" s="26" t="s">
        <v>4415</v>
      </c>
    </row>
    <row r="13371" spans="1:1" x14ac:dyDescent="0.2">
      <c r="A13371" s="27" t="s">
        <v>4415</v>
      </c>
    </row>
    <row r="13372" spans="1:1" x14ac:dyDescent="0.2">
      <c r="A13372" s="28" t="s">
        <v>4415</v>
      </c>
    </row>
    <row r="13373" spans="1:1" x14ac:dyDescent="0.2">
      <c r="A13373" s="12" t="s">
        <v>3994</v>
      </c>
    </row>
    <row r="13374" spans="1:1" x14ac:dyDescent="0.2">
      <c r="A13374" s="25" t="s">
        <v>4415</v>
      </c>
    </row>
    <row r="13375" spans="1:1" x14ac:dyDescent="0.2">
      <c r="A13375" s="26" t="s">
        <v>4415</v>
      </c>
    </row>
    <row r="13376" spans="1:1" x14ac:dyDescent="0.2">
      <c r="A13376" s="27" t="s">
        <v>4415</v>
      </c>
    </row>
    <row r="13377" spans="1:1" x14ac:dyDescent="0.2">
      <c r="A13377" s="28" t="s">
        <v>4415</v>
      </c>
    </row>
    <row r="13378" spans="1:1" x14ac:dyDescent="0.2">
      <c r="A13378" s="12" t="s">
        <v>3995</v>
      </c>
    </row>
    <row r="13379" spans="1:1" x14ac:dyDescent="0.2">
      <c r="A13379" s="25" t="s">
        <v>4415</v>
      </c>
    </row>
    <row r="13380" spans="1:1" x14ac:dyDescent="0.2">
      <c r="A13380" s="26" t="s">
        <v>4415</v>
      </c>
    </row>
    <row r="13381" spans="1:1" x14ac:dyDescent="0.2">
      <c r="A13381" s="27" t="s">
        <v>4415</v>
      </c>
    </row>
    <row r="13382" spans="1:1" x14ac:dyDescent="0.2">
      <c r="A13382" s="28" t="s">
        <v>4415</v>
      </c>
    </row>
    <row r="13383" spans="1:1" x14ac:dyDescent="0.2">
      <c r="A13383" s="12" t="s">
        <v>3996</v>
      </c>
    </row>
    <row r="13384" spans="1:1" x14ac:dyDescent="0.2">
      <c r="A13384" s="25" t="s">
        <v>4415</v>
      </c>
    </row>
    <row r="13385" spans="1:1" x14ac:dyDescent="0.2">
      <c r="A13385" s="26" t="s">
        <v>4415</v>
      </c>
    </row>
    <row r="13386" spans="1:1" x14ac:dyDescent="0.2">
      <c r="A13386" s="27" t="s">
        <v>4415</v>
      </c>
    </row>
    <row r="13387" spans="1:1" x14ac:dyDescent="0.2">
      <c r="A13387" s="28" t="s">
        <v>4415</v>
      </c>
    </row>
    <row r="13388" spans="1:1" x14ac:dyDescent="0.2">
      <c r="A13388" s="12" t="s">
        <v>3997</v>
      </c>
    </row>
    <row r="13389" spans="1:1" x14ac:dyDescent="0.2">
      <c r="A13389" s="25" t="s">
        <v>4415</v>
      </c>
    </row>
    <row r="13390" spans="1:1" x14ac:dyDescent="0.2">
      <c r="A13390" s="26" t="s">
        <v>4415</v>
      </c>
    </row>
    <row r="13391" spans="1:1" x14ac:dyDescent="0.2">
      <c r="A13391" s="27" t="s">
        <v>4415</v>
      </c>
    </row>
    <row r="13392" spans="1:1" x14ac:dyDescent="0.2">
      <c r="A13392" s="28" t="s">
        <v>4415</v>
      </c>
    </row>
    <row r="13393" spans="1:1" x14ac:dyDescent="0.2">
      <c r="A13393" s="12" t="s">
        <v>3998</v>
      </c>
    </row>
    <row r="13394" spans="1:1" x14ac:dyDescent="0.2">
      <c r="A13394" s="25" t="s">
        <v>4415</v>
      </c>
    </row>
    <row r="13395" spans="1:1" x14ac:dyDescent="0.2">
      <c r="A13395" s="26" t="s">
        <v>4415</v>
      </c>
    </row>
    <row r="13396" spans="1:1" x14ac:dyDescent="0.2">
      <c r="A13396" s="27" t="s">
        <v>4415</v>
      </c>
    </row>
    <row r="13397" spans="1:1" x14ac:dyDescent="0.2">
      <c r="A13397" s="28" t="s">
        <v>4415</v>
      </c>
    </row>
    <row r="13398" spans="1:1" x14ac:dyDescent="0.2">
      <c r="A13398" s="12" t="s">
        <v>3999</v>
      </c>
    </row>
    <row r="13399" spans="1:1" x14ac:dyDescent="0.2">
      <c r="A13399" s="25" t="s">
        <v>4415</v>
      </c>
    </row>
    <row r="13400" spans="1:1" x14ac:dyDescent="0.2">
      <c r="A13400" s="26" t="s">
        <v>4415</v>
      </c>
    </row>
    <row r="13401" spans="1:1" x14ac:dyDescent="0.2">
      <c r="A13401" s="27" t="s">
        <v>4415</v>
      </c>
    </row>
    <row r="13402" spans="1:1" x14ac:dyDescent="0.2">
      <c r="A13402" s="28" t="s">
        <v>4415</v>
      </c>
    </row>
    <row r="13403" spans="1:1" x14ac:dyDescent="0.2">
      <c r="A13403" s="12" t="s">
        <v>4000</v>
      </c>
    </row>
    <row r="13404" spans="1:1" x14ac:dyDescent="0.2">
      <c r="A13404" s="25" t="s">
        <v>4415</v>
      </c>
    </row>
    <row r="13405" spans="1:1" x14ac:dyDescent="0.2">
      <c r="A13405" s="26" t="s">
        <v>4415</v>
      </c>
    </row>
    <row r="13406" spans="1:1" x14ac:dyDescent="0.2">
      <c r="A13406" s="27" t="s">
        <v>4415</v>
      </c>
    </row>
    <row r="13407" spans="1:1" x14ac:dyDescent="0.2">
      <c r="A13407" s="28" t="s">
        <v>4415</v>
      </c>
    </row>
    <row r="13408" spans="1:1" x14ac:dyDescent="0.2">
      <c r="A13408" s="12" t="s">
        <v>4001</v>
      </c>
    </row>
    <row r="13409" spans="1:1" x14ac:dyDescent="0.2">
      <c r="A13409" s="25" t="s">
        <v>4415</v>
      </c>
    </row>
    <row r="13410" spans="1:1" x14ac:dyDescent="0.2">
      <c r="A13410" s="26" t="s">
        <v>4415</v>
      </c>
    </row>
    <row r="13411" spans="1:1" x14ac:dyDescent="0.2">
      <c r="A13411" s="27" t="s">
        <v>4415</v>
      </c>
    </row>
    <row r="13412" spans="1:1" x14ac:dyDescent="0.2">
      <c r="A13412" s="28" t="s">
        <v>4415</v>
      </c>
    </row>
    <row r="13413" spans="1:1" x14ac:dyDescent="0.2">
      <c r="A13413" s="12" t="s">
        <v>4002</v>
      </c>
    </row>
    <row r="13414" spans="1:1" x14ac:dyDescent="0.2">
      <c r="A13414" s="25" t="s">
        <v>4415</v>
      </c>
    </row>
    <row r="13415" spans="1:1" x14ac:dyDescent="0.2">
      <c r="A13415" s="26" t="s">
        <v>4415</v>
      </c>
    </row>
    <row r="13416" spans="1:1" x14ac:dyDescent="0.2">
      <c r="A13416" s="27" t="s">
        <v>4415</v>
      </c>
    </row>
    <row r="13417" spans="1:1" x14ac:dyDescent="0.2">
      <c r="A13417" s="28" t="s">
        <v>4415</v>
      </c>
    </row>
    <row r="13418" spans="1:1" x14ac:dyDescent="0.2">
      <c r="A13418" s="12" t="s">
        <v>4003</v>
      </c>
    </row>
    <row r="13419" spans="1:1" x14ac:dyDescent="0.2">
      <c r="A13419" s="25" t="s">
        <v>4415</v>
      </c>
    </row>
    <row r="13420" spans="1:1" x14ac:dyDescent="0.2">
      <c r="A13420" s="26" t="s">
        <v>4415</v>
      </c>
    </row>
    <row r="13421" spans="1:1" x14ac:dyDescent="0.2">
      <c r="A13421" s="27" t="s">
        <v>4415</v>
      </c>
    </row>
    <row r="13422" spans="1:1" x14ac:dyDescent="0.2">
      <c r="A13422" s="28" t="s">
        <v>4415</v>
      </c>
    </row>
    <row r="13423" spans="1:1" x14ac:dyDescent="0.2">
      <c r="A13423" s="12" t="s">
        <v>4004</v>
      </c>
    </row>
    <row r="13424" spans="1:1" x14ac:dyDescent="0.2">
      <c r="A13424" s="25" t="s">
        <v>4415</v>
      </c>
    </row>
    <row r="13425" spans="1:1" x14ac:dyDescent="0.2">
      <c r="A13425" s="26" t="s">
        <v>4415</v>
      </c>
    </row>
    <row r="13426" spans="1:1" x14ac:dyDescent="0.2">
      <c r="A13426" s="27" t="s">
        <v>4415</v>
      </c>
    </row>
    <row r="13427" spans="1:1" x14ac:dyDescent="0.2">
      <c r="A13427" s="28" t="s">
        <v>4415</v>
      </c>
    </row>
    <row r="13428" spans="1:1" x14ac:dyDescent="0.2">
      <c r="A13428" s="12" t="s">
        <v>4005</v>
      </c>
    </row>
    <row r="13429" spans="1:1" x14ac:dyDescent="0.2">
      <c r="A13429" s="25" t="s">
        <v>4415</v>
      </c>
    </row>
    <row r="13430" spans="1:1" x14ac:dyDescent="0.2">
      <c r="A13430" s="26" t="s">
        <v>4415</v>
      </c>
    </row>
    <row r="13431" spans="1:1" x14ac:dyDescent="0.2">
      <c r="A13431" s="27" t="s">
        <v>4415</v>
      </c>
    </row>
    <row r="13432" spans="1:1" x14ac:dyDescent="0.2">
      <c r="A13432" s="28" t="s">
        <v>4415</v>
      </c>
    </row>
    <row r="13433" spans="1:1" x14ac:dyDescent="0.2">
      <c r="A13433" s="12" t="s">
        <v>4006</v>
      </c>
    </row>
    <row r="13434" spans="1:1" x14ac:dyDescent="0.2">
      <c r="A13434" s="25" t="s">
        <v>4415</v>
      </c>
    </row>
    <row r="13435" spans="1:1" x14ac:dyDescent="0.2">
      <c r="A13435" s="26" t="s">
        <v>4415</v>
      </c>
    </row>
    <row r="13436" spans="1:1" x14ac:dyDescent="0.2">
      <c r="A13436" s="27" t="s">
        <v>4415</v>
      </c>
    </row>
    <row r="13437" spans="1:1" x14ac:dyDescent="0.2">
      <c r="A13437" s="28" t="s">
        <v>4415</v>
      </c>
    </row>
    <row r="13438" spans="1:1" x14ac:dyDescent="0.2">
      <c r="A13438" s="12" t="s">
        <v>4007</v>
      </c>
    </row>
    <row r="13439" spans="1:1" x14ac:dyDescent="0.2">
      <c r="A13439" s="25" t="s">
        <v>4415</v>
      </c>
    </row>
    <row r="13440" spans="1:1" x14ac:dyDescent="0.2">
      <c r="A13440" s="26" t="s">
        <v>4415</v>
      </c>
    </row>
    <row r="13441" spans="1:1" x14ac:dyDescent="0.2">
      <c r="A13441" s="27" t="s">
        <v>4415</v>
      </c>
    </row>
    <row r="13442" spans="1:1" x14ac:dyDescent="0.2">
      <c r="A13442" s="28" t="s">
        <v>4415</v>
      </c>
    </row>
    <row r="13443" spans="1:1" x14ac:dyDescent="0.2">
      <c r="A13443" s="12" t="s">
        <v>4008</v>
      </c>
    </row>
    <row r="13444" spans="1:1" x14ac:dyDescent="0.2">
      <c r="A13444" s="25" t="s">
        <v>4415</v>
      </c>
    </row>
    <row r="13445" spans="1:1" x14ac:dyDescent="0.2">
      <c r="A13445" s="26" t="s">
        <v>4415</v>
      </c>
    </row>
    <row r="13446" spans="1:1" x14ac:dyDescent="0.2">
      <c r="A13446" s="27" t="s">
        <v>4415</v>
      </c>
    </row>
    <row r="13447" spans="1:1" x14ac:dyDescent="0.2">
      <c r="A13447" s="28" t="s">
        <v>4415</v>
      </c>
    </row>
    <row r="13448" spans="1:1" x14ac:dyDescent="0.2">
      <c r="A13448" s="12" t="s">
        <v>4009</v>
      </c>
    </row>
    <row r="13449" spans="1:1" x14ac:dyDescent="0.2">
      <c r="A13449" s="25" t="s">
        <v>4415</v>
      </c>
    </row>
    <row r="13450" spans="1:1" x14ac:dyDescent="0.2">
      <c r="A13450" s="26" t="s">
        <v>4415</v>
      </c>
    </row>
    <row r="13451" spans="1:1" x14ac:dyDescent="0.2">
      <c r="A13451" s="27" t="s">
        <v>4415</v>
      </c>
    </row>
    <row r="13452" spans="1:1" x14ac:dyDescent="0.2">
      <c r="A13452" s="28" t="s">
        <v>4415</v>
      </c>
    </row>
    <row r="13453" spans="1:1" x14ac:dyDescent="0.2">
      <c r="A13453" s="12" t="s">
        <v>4010</v>
      </c>
    </row>
    <row r="13454" spans="1:1" x14ac:dyDescent="0.2">
      <c r="A13454" s="25" t="s">
        <v>4415</v>
      </c>
    </row>
    <row r="13455" spans="1:1" x14ac:dyDescent="0.2">
      <c r="A13455" s="26" t="s">
        <v>4415</v>
      </c>
    </row>
    <row r="13456" spans="1:1" x14ac:dyDescent="0.2">
      <c r="A13456" s="27" t="s">
        <v>4415</v>
      </c>
    </row>
    <row r="13457" spans="1:1" x14ac:dyDescent="0.2">
      <c r="A13457" s="28" t="s">
        <v>4415</v>
      </c>
    </row>
    <row r="13458" spans="1:1" x14ac:dyDescent="0.2">
      <c r="A13458" s="12" t="s">
        <v>4011</v>
      </c>
    </row>
    <row r="13459" spans="1:1" x14ac:dyDescent="0.2">
      <c r="A13459" s="25" t="s">
        <v>4415</v>
      </c>
    </row>
    <row r="13460" spans="1:1" x14ac:dyDescent="0.2">
      <c r="A13460" s="26" t="s">
        <v>4415</v>
      </c>
    </row>
    <row r="13461" spans="1:1" x14ac:dyDescent="0.2">
      <c r="A13461" s="27" t="s">
        <v>4415</v>
      </c>
    </row>
    <row r="13462" spans="1:1" x14ac:dyDescent="0.2">
      <c r="A13462" s="28" t="s">
        <v>4415</v>
      </c>
    </row>
    <row r="13463" spans="1:1" x14ac:dyDescent="0.2">
      <c r="A13463" s="12" t="s">
        <v>4012</v>
      </c>
    </row>
    <row r="13464" spans="1:1" x14ac:dyDescent="0.2">
      <c r="A13464" s="25" t="s">
        <v>4415</v>
      </c>
    </row>
    <row r="13465" spans="1:1" x14ac:dyDescent="0.2">
      <c r="A13465" s="26" t="s">
        <v>4415</v>
      </c>
    </row>
    <row r="13466" spans="1:1" x14ac:dyDescent="0.2">
      <c r="A13466" s="27" t="s">
        <v>4415</v>
      </c>
    </row>
    <row r="13467" spans="1:1" x14ac:dyDescent="0.2">
      <c r="A13467" s="28" t="s">
        <v>4415</v>
      </c>
    </row>
    <row r="13468" spans="1:1" x14ac:dyDescent="0.2">
      <c r="A13468" s="12" t="s">
        <v>4013</v>
      </c>
    </row>
    <row r="13469" spans="1:1" x14ac:dyDescent="0.2">
      <c r="A13469" s="25" t="s">
        <v>4415</v>
      </c>
    </row>
    <row r="13470" spans="1:1" x14ac:dyDescent="0.2">
      <c r="A13470" s="26" t="s">
        <v>4415</v>
      </c>
    </row>
    <row r="13471" spans="1:1" x14ac:dyDescent="0.2">
      <c r="A13471" s="27" t="s">
        <v>4415</v>
      </c>
    </row>
    <row r="13472" spans="1:1" x14ac:dyDescent="0.2">
      <c r="A13472" s="28" t="s">
        <v>4415</v>
      </c>
    </row>
    <row r="13473" spans="1:1" x14ac:dyDescent="0.2">
      <c r="A13473" s="12" t="s">
        <v>4014</v>
      </c>
    </row>
    <row r="13474" spans="1:1" x14ac:dyDescent="0.2">
      <c r="A13474" s="25" t="s">
        <v>4415</v>
      </c>
    </row>
    <row r="13475" spans="1:1" x14ac:dyDescent="0.2">
      <c r="A13475" s="26" t="s">
        <v>4415</v>
      </c>
    </row>
    <row r="13476" spans="1:1" x14ac:dyDescent="0.2">
      <c r="A13476" s="27" t="s">
        <v>4415</v>
      </c>
    </row>
    <row r="13477" spans="1:1" x14ac:dyDescent="0.2">
      <c r="A13477" s="28" t="s">
        <v>4415</v>
      </c>
    </row>
    <row r="13478" spans="1:1" x14ac:dyDescent="0.2">
      <c r="A13478" s="12" t="s">
        <v>4015</v>
      </c>
    </row>
    <row r="13479" spans="1:1" x14ac:dyDescent="0.2">
      <c r="A13479" s="25" t="s">
        <v>4415</v>
      </c>
    </row>
    <row r="13480" spans="1:1" x14ac:dyDescent="0.2">
      <c r="A13480" s="26" t="s">
        <v>4415</v>
      </c>
    </row>
    <row r="13481" spans="1:1" x14ac:dyDescent="0.2">
      <c r="A13481" s="27" t="s">
        <v>4415</v>
      </c>
    </row>
    <row r="13482" spans="1:1" x14ac:dyDescent="0.2">
      <c r="A13482" s="28" t="s">
        <v>4415</v>
      </c>
    </row>
    <row r="13483" spans="1:1" x14ac:dyDescent="0.2">
      <c r="A13483" s="12" t="s">
        <v>4016</v>
      </c>
    </row>
    <row r="13484" spans="1:1" x14ac:dyDescent="0.2">
      <c r="A13484" s="25" t="s">
        <v>4415</v>
      </c>
    </row>
    <row r="13485" spans="1:1" x14ac:dyDescent="0.2">
      <c r="A13485" s="26" t="s">
        <v>4415</v>
      </c>
    </row>
    <row r="13486" spans="1:1" x14ac:dyDescent="0.2">
      <c r="A13486" s="27" t="s">
        <v>4415</v>
      </c>
    </row>
    <row r="13487" spans="1:1" x14ac:dyDescent="0.2">
      <c r="A13487" s="28" t="s">
        <v>4415</v>
      </c>
    </row>
    <row r="13488" spans="1:1" x14ac:dyDescent="0.2">
      <c r="A13488" s="12" t="s">
        <v>4017</v>
      </c>
    </row>
    <row r="13489" spans="1:1" x14ac:dyDescent="0.2">
      <c r="A13489" s="25" t="s">
        <v>4415</v>
      </c>
    </row>
    <row r="13490" spans="1:1" x14ac:dyDescent="0.2">
      <c r="A13490" s="26" t="s">
        <v>4415</v>
      </c>
    </row>
    <row r="13491" spans="1:1" x14ac:dyDescent="0.2">
      <c r="A13491" s="27" t="s">
        <v>4415</v>
      </c>
    </row>
    <row r="13492" spans="1:1" x14ac:dyDescent="0.2">
      <c r="A13492" s="28" t="s">
        <v>4415</v>
      </c>
    </row>
    <row r="13493" spans="1:1" x14ac:dyDescent="0.2">
      <c r="A13493" s="12" t="s">
        <v>4018</v>
      </c>
    </row>
    <row r="13494" spans="1:1" x14ac:dyDescent="0.2">
      <c r="A13494" s="25" t="s">
        <v>4415</v>
      </c>
    </row>
    <row r="13495" spans="1:1" x14ac:dyDescent="0.2">
      <c r="A13495" s="26" t="s">
        <v>4415</v>
      </c>
    </row>
    <row r="13496" spans="1:1" x14ac:dyDescent="0.2">
      <c r="A13496" s="27" t="s">
        <v>4415</v>
      </c>
    </row>
    <row r="13497" spans="1:1" x14ac:dyDescent="0.2">
      <c r="A13497" s="28" t="s">
        <v>4415</v>
      </c>
    </row>
    <row r="13498" spans="1:1" x14ac:dyDescent="0.2">
      <c r="A13498" s="12" t="s">
        <v>4019</v>
      </c>
    </row>
    <row r="13499" spans="1:1" x14ac:dyDescent="0.2">
      <c r="A13499" s="25" t="s">
        <v>4415</v>
      </c>
    </row>
    <row r="13500" spans="1:1" x14ac:dyDescent="0.2">
      <c r="A13500" s="26" t="s">
        <v>4415</v>
      </c>
    </row>
    <row r="13501" spans="1:1" x14ac:dyDescent="0.2">
      <c r="A13501" s="27" t="s">
        <v>4415</v>
      </c>
    </row>
    <row r="13502" spans="1:1" x14ac:dyDescent="0.2">
      <c r="A13502" s="28" t="s">
        <v>4415</v>
      </c>
    </row>
    <row r="13503" spans="1:1" x14ac:dyDescent="0.2">
      <c r="A13503" s="12" t="s">
        <v>4020</v>
      </c>
    </row>
    <row r="13504" spans="1:1" x14ac:dyDescent="0.2">
      <c r="A13504" s="25" t="s">
        <v>4415</v>
      </c>
    </row>
    <row r="13505" spans="1:1" x14ac:dyDescent="0.2">
      <c r="A13505" s="26" t="s">
        <v>4415</v>
      </c>
    </row>
    <row r="13506" spans="1:1" x14ac:dyDescent="0.2">
      <c r="A13506" s="27" t="s">
        <v>4415</v>
      </c>
    </row>
    <row r="13507" spans="1:1" x14ac:dyDescent="0.2">
      <c r="A13507" s="28" t="s">
        <v>4415</v>
      </c>
    </row>
    <row r="13508" spans="1:1" x14ac:dyDescent="0.2">
      <c r="A13508" s="12" t="s">
        <v>4021</v>
      </c>
    </row>
    <row r="13509" spans="1:1" x14ac:dyDescent="0.2">
      <c r="A13509" s="25" t="s">
        <v>4415</v>
      </c>
    </row>
    <row r="13510" spans="1:1" x14ac:dyDescent="0.2">
      <c r="A13510" s="26" t="s">
        <v>4415</v>
      </c>
    </row>
    <row r="13511" spans="1:1" x14ac:dyDescent="0.2">
      <c r="A13511" s="27" t="s">
        <v>4415</v>
      </c>
    </row>
    <row r="13512" spans="1:1" x14ac:dyDescent="0.2">
      <c r="A13512" s="28" t="s">
        <v>4415</v>
      </c>
    </row>
    <row r="13513" spans="1:1" x14ac:dyDescent="0.2">
      <c r="A13513" s="12" t="s">
        <v>4022</v>
      </c>
    </row>
    <row r="13514" spans="1:1" x14ac:dyDescent="0.2">
      <c r="A13514" s="25" t="s">
        <v>4415</v>
      </c>
    </row>
    <row r="13515" spans="1:1" x14ac:dyDescent="0.2">
      <c r="A13515" s="26" t="s">
        <v>4415</v>
      </c>
    </row>
    <row r="13516" spans="1:1" x14ac:dyDescent="0.2">
      <c r="A13516" s="27" t="s">
        <v>4415</v>
      </c>
    </row>
    <row r="13517" spans="1:1" x14ac:dyDescent="0.2">
      <c r="A13517" s="28" t="s">
        <v>4415</v>
      </c>
    </row>
    <row r="13518" spans="1:1" x14ac:dyDescent="0.2">
      <c r="A13518" s="12" t="s">
        <v>4023</v>
      </c>
    </row>
    <row r="13519" spans="1:1" x14ac:dyDescent="0.2">
      <c r="A13519" s="25" t="s">
        <v>4415</v>
      </c>
    </row>
    <row r="13520" spans="1:1" x14ac:dyDescent="0.2">
      <c r="A13520" s="26" t="s">
        <v>4415</v>
      </c>
    </row>
    <row r="13521" spans="1:1" x14ac:dyDescent="0.2">
      <c r="A13521" s="27" t="s">
        <v>4415</v>
      </c>
    </row>
    <row r="13522" spans="1:1" x14ac:dyDescent="0.2">
      <c r="A13522" s="28" t="s">
        <v>4415</v>
      </c>
    </row>
    <row r="13523" spans="1:1" x14ac:dyDescent="0.2">
      <c r="A13523" s="12" t="s">
        <v>4024</v>
      </c>
    </row>
    <row r="13524" spans="1:1" x14ac:dyDescent="0.2">
      <c r="A13524" s="25" t="s">
        <v>4415</v>
      </c>
    </row>
    <row r="13525" spans="1:1" x14ac:dyDescent="0.2">
      <c r="A13525" s="26" t="s">
        <v>4415</v>
      </c>
    </row>
    <row r="13526" spans="1:1" x14ac:dyDescent="0.2">
      <c r="A13526" s="27" t="s">
        <v>4415</v>
      </c>
    </row>
    <row r="13527" spans="1:1" x14ac:dyDescent="0.2">
      <c r="A13527" s="28" t="s">
        <v>4415</v>
      </c>
    </row>
    <row r="13528" spans="1:1" x14ac:dyDescent="0.2">
      <c r="A13528" s="12" t="s">
        <v>4025</v>
      </c>
    </row>
    <row r="13529" spans="1:1" x14ac:dyDescent="0.2">
      <c r="A13529" s="25" t="s">
        <v>4415</v>
      </c>
    </row>
    <row r="13530" spans="1:1" x14ac:dyDescent="0.2">
      <c r="A13530" s="26" t="s">
        <v>4415</v>
      </c>
    </row>
    <row r="13531" spans="1:1" x14ac:dyDescent="0.2">
      <c r="A13531" s="27" t="s">
        <v>4415</v>
      </c>
    </row>
    <row r="13532" spans="1:1" x14ac:dyDescent="0.2">
      <c r="A13532" s="28" t="s">
        <v>4415</v>
      </c>
    </row>
    <row r="13533" spans="1:1" x14ac:dyDescent="0.2">
      <c r="A13533" s="12" t="s">
        <v>4026</v>
      </c>
    </row>
    <row r="13534" spans="1:1" x14ac:dyDescent="0.2">
      <c r="A13534" s="25" t="s">
        <v>4415</v>
      </c>
    </row>
    <row r="13535" spans="1:1" x14ac:dyDescent="0.2">
      <c r="A13535" s="26" t="s">
        <v>4415</v>
      </c>
    </row>
    <row r="13536" spans="1:1" x14ac:dyDescent="0.2">
      <c r="A13536" s="27" t="s">
        <v>4415</v>
      </c>
    </row>
    <row r="13537" spans="1:1" x14ac:dyDescent="0.2">
      <c r="A13537" s="28" t="s">
        <v>4415</v>
      </c>
    </row>
    <row r="13538" spans="1:1" x14ac:dyDescent="0.2">
      <c r="A13538" s="12" t="s">
        <v>4027</v>
      </c>
    </row>
    <row r="13539" spans="1:1" x14ac:dyDescent="0.2">
      <c r="A13539" s="25" t="s">
        <v>4415</v>
      </c>
    </row>
    <row r="13540" spans="1:1" x14ac:dyDescent="0.2">
      <c r="A13540" s="26" t="s">
        <v>4415</v>
      </c>
    </row>
    <row r="13541" spans="1:1" x14ac:dyDescent="0.2">
      <c r="A13541" s="27" t="s">
        <v>4415</v>
      </c>
    </row>
    <row r="13542" spans="1:1" x14ac:dyDescent="0.2">
      <c r="A13542" s="28" t="s">
        <v>4415</v>
      </c>
    </row>
    <row r="13543" spans="1:1" x14ac:dyDescent="0.2">
      <c r="A13543" s="12" t="s">
        <v>4028</v>
      </c>
    </row>
    <row r="13544" spans="1:1" x14ac:dyDescent="0.2">
      <c r="A13544" s="25" t="s">
        <v>4415</v>
      </c>
    </row>
    <row r="13545" spans="1:1" x14ac:dyDescent="0.2">
      <c r="A13545" s="26" t="s">
        <v>4415</v>
      </c>
    </row>
    <row r="13546" spans="1:1" x14ac:dyDescent="0.2">
      <c r="A13546" s="27" t="s">
        <v>4415</v>
      </c>
    </row>
    <row r="13547" spans="1:1" x14ac:dyDescent="0.2">
      <c r="A13547" s="28" t="s">
        <v>4415</v>
      </c>
    </row>
    <row r="13548" spans="1:1" x14ac:dyDescent="0.2">
      <c r="A13548" s="12" t="s">
        <v>4029</v>
      </c>
    </row>
    <row r="13549" spans="1:1" x14ac:dyDescent="0.2">
      <c r="A13549" s="25" t="s">
        <v>4415</v>
      </c>
    </row>
    <row r="13550" spans="1:1" x14ac:dyDescent="0.2">
      <c r="A13550" s="26" t="s">
        <v>4415</v>
      </c>
    </row>
    <row r="13551" spans="1:1" x14ac:dyDescent="0.2">
      <c r="A13551" s="27" t="s">
        <v>4415</v>
      </c>
    </row>
    <row r="13552" spans="1:1" x14ac:dyDescent="0.2">
      <c r="A13552" s="28" t="s">
        <v>4415</v>
      </c>
    </row>
    <row r="13553" spans="1:1" x14ac:dyDescent="0.2">
      <c r="A13553" s="12" t="s">
        <v>4030</v>
      </c>
    </row>
    <row r="13554" spans="1:1" x14ac:dyDescent="0.2">
      <c r="A13554" s="25" t="s">
        <v>4415</v>
      </c>
    </row>
    <row r="13555" spans="1:1" x14ac:dyDescent="0.2">
      <c r="A13555" s="26" t="s">
        <v>4415</v>
      </c>
    </row>
    <row r="13556" spans="1:1" x14ac:dyDescent="0.2">
      <c r="A13556" s="27" t="s">
        <v>4415</v>
      </c>
    </row>
    <row r="13557" spans="1:1" x14ac:dyDescent="0.2">
      <c r="A13557" s="28" t="s">
        <v>4415</v>
      </c>
    </row>
    <row r="13558" spans="1:1" x14ac:dyDescent="0.2">
      <c r="A13558" s="12" t="s">
        <v>4031</v>
      </c>
    </row>
    <row r="13559" spans="1:1" x14ac:dyDescent="0.2">
      <c r="A13559" s="25" t="s">
        <v>4415</v>
      </c>
    </row>
    <row r="13560" spans="1:1" x14ac:dyDescent="0.2">
      <c r="A13560" s="26" t="s">
        <v>4415</v>
      </c>
    </row>
    <row r="13561" spans="1:1" x14ac:dyDescent="0.2">
      <c r="A13561" s="27" t="s">
        <v>4415</v>
      </c>
    </row>
    <row r="13562" spans="1:1" x14ac:dyDescent="0.2">
      <c r="A13562" s="28" t="s">
        <v>4415</v>
      </c>
    </row>
    <row r="13563" spans="1:1" x14ac:dyDescent="0.2">
      <c r="A13563" s="12" t="s">
        <v>4032</v>
      </c>
    </row>
    <row r="13564" spans="1:1" x14ac:dyDescent="0.2">
      <c r="A13564" s="25" t="s">
        <v>4415</v>
      </c>
    </row>
    <row r="13565" spans="1:1" x14ac:dyDescent="0.2">
      <c r="A13565" s="26" t="s">
        <v>4415</v>
      </c>
    </row>
    <row r="13566" spans="1:1" x14ac:dyDescent="0.2">
      <c r="A13566" s="27" t="s">
        <v>4415</v>
      </c>
    </row>
    <row r="13567" spans="1:1" x14ac:dyDescent="0.2">
      <c r="A13567" s="28" t="s">
        <v>4415</v>
      </c>
    </row>
    <row r="13568" spans="1:1" x14ac:dyDescent="0.2">
      <c r="A13568" s="12" t="s">
        <v>4033</v>
      </c>
    </row>
    <row r="13569" spans="1:1" x14ac:dyDescent="0.2">
      <c r="A13569" s="25" t="s">
        <v>4415</v>
      </c>
    </row>
    <row r="13570" spans="1:1" x14ac:dyDescent="0.2">
      <c r="A13570" s="26" t="s">
        <v>4415</v>
      </c>
    </row>
    <row r="13571" spans="1:1" x14ac:dyDescent="0.2">
      <c r="A13571" s="27" t="s">
        <v>4415</v>
      </c>
    </row>
    <row r="13572" spans="1:1" x14ac:dyDescent="0.2">
      <c r="A13572" s="28" t="s">
        <v>4415</v>
      </c>
    </row>
    <row r="13573" spans="1:1" x14ac:dyDescent="0.2">
      <c r="A13573" s="12" t="s">
        <v>4034</v>
      </c>
    </row>
    <row r="13574" spans="1:1" x14ac:dyDescent="0.2">
      <c r="A13574" s="25" t="s">
        <v>4415</v>
      </c>
    </row>
    <row r="13575" spans="1:1" x14ac:dyDescent="0.2">
      <c r="A13575" s="26" t="s">
        <v>4415</v>
      </c>
    </row>
    <row r="13576" spans="1:1" x14ac:dyDescent="0.2">
      <c r="A13576" s="27" t="s">
        <v>4415</v>
      </c>
    </row>
    <row r="13577" spans="1:1" x14ac:dyDescent="0.2">
      <c r="A13577" s="28" t="s">
        <v>4415</v>
      </c>
    </row>
    <row r="13578" spans="1:1" x14ac:dyDescent="0.2">
      <c r="A13578" s="12" t="s">
        <v>4035</v>
      </c>
    </row>
    <row r="13579" spans="1:1" x14ac:dyDescent="0.2">
      <c r="A13579" s="25" t="s">
        <v>4415</v>
      </c>
    </row>
    <row r="13580" spans="1:1" x14ac:dyDescent="0.2">
      <c r="A13580" s="26" t="s">
        <v>4415</v>
      </c>
    </row>
    <row r="13581" spans="1:1" x14ac:dyDescent="0.2">
      <c r="A13581" s="27" t="s">
        <v>4415</v>
      </c>
    </row>
    <row r="13582" spans="1:1" x14ac:dyDescent="0.2">
      <c r="A13582" s="28" t="s">
        <v>4415</v>
      </c>
    </row>
    <row r="13583" spans="1:1" x14ac:dyDescent="0.2">
      <c r="A13583" s="12" t="s">
        <v>4036</v>
      </c>
    </row>
    <row r="13584" spans="1:1" x14ac:dyDescent="0.2">
      <c r="A13584" s="25" t="s">
        <v>4415</v>
      </c>
    </row>
    <row r="13585" spans="1:1" x14ac:dyDescent="0.2">
      <c r="A13585" s="26" t="s">
        <v>4415</v>
      </c>
    </row>
    <row r="13586" spans="1:1" x14ac:dyDescent="0.2">
      <c r="A13586" s="27" t="s">
        <v>4415</v>
      </c>
    </row>
    <row r="13587" spans="1:1" x14ac:dyDescent="0.2">
      <c r="A13587" s="28" t="s">
        <v>4415</v>
      </c>
    </row>
    <row r="13588" spans="1:1" x14ac:dyDescent="0.2">
      <c r="A13588" s="12" t="s">
        <v>4037</v>
      </c>
    </row>
    <row r="13589" spans="1:1" x14ac:dyDescent="0.2">
      <c r="A13589" s="25" t="s">
        <v>4415</v>
      </c>
    </row>
    <row r="13590" spans="1:1" x14ac:dyDescent="0.2">
      <c r="A13590" s="26" t="s">
        <v>4415</v>
      </c>
    </row>
    <row r="13591" spans="1:1" x14ac:dyDescent="0.2">
      <c r="A13591" s="27" t="s">
        <v>4415</v>
      </c>
    </row>
    <row r="13592" spans="1:1" x14ac:dyDescent="0.2">
      <c r="A13592" s="28" t="s">
        <v>4415</v>
      </c>
    </row>
    <row r="13593" spans="1:1" x14ac:dyDescent="0.2">
      <c r="A13593" s="12" t="s">
        <v>4038</v>
      </c>
    </row>
    <row r="13594" spans="1:1" x14ac:dyDescent="0.2">
      <c r="A13594" s="25" t="s">
        <v>4415</v>
      </c>
    </row>
    <row r="13595" spans="1:1" x14ac:dyDescent="0.2">
      <c r="A13595" s="26" t="s">
        <v>4415</v>
      </c>
    </row>
    <row r="13596" spans="1:1" x14ac:dyDescent="0.2">
      <c r="A13596" s="27" t="s">
        <v>4415</v>
      </c>
    </row>
    <row r="13597" spans="1:1" x14ac:dyDescent="0.2">
      <c r="A13597" s="28" t="s">
        <v>4415</v>
      </c>
    </row>
    <row r="13598" spans="1:1" x14ac:dyDescent="0.2">
      <c r="A13598" s="12" t="s">
        <v>4039</v>
      </c>
    </row>
    <row r="13599" spans="1:1" x14ac:dyDescent="0.2">
      <c r="A13599" s="25" t="s">
        <v>4415</v>
      </c>
    </row>
    <row r="13600" spans="1:1" x14ac:dyDescent="0.2">
      <c r="A13600" s="26" t="s">
        <v>4415</v>
      </c>
    </row>
    <row r="13601" spans="1:1" x14ac:dyDescent="0.2">
      <c r="A13601" s="27" t="s">
        <v>4415</v>
      </c>
    </row>
    <row r="13602" spans="1:1" x14ac:dyDescent="0.2">
      <c r="A13602" s="28" t="s">
        <v>4415</v>
      </c>
    </row>
    <row r="13603" spans="1:1" x14ac:dyDescent="0.2">
      <c r="A13603" s="12" t="s">
        <v>4040</v>
      </c>
    </row>
    <row r="13604" spans="1:1" x14ac:dyDescent="0.2">
      <c r="A13604" s="25" t="s">
        <v>4415</v>
      </c>
    </row>
    <row r="13605" spans="1:1" x14ac:dyDescent="0.2">
      <c r="A13605" s="26" t="s">
        <v>4415</v>
      </c>
    </row>
    <row r="13606" spans="1:1" x14ac:dyDescent="0.2">
      <c r="A13606" s="27" t="s">
        <v>4415</v>
      </c>
    </row>
    <row r="13607" spans="1:1" x14ac:dyDescent="0.2">
      <c r="A13607" s="28" t="s">
        <v>4415</v>
      </c>
    </row>
    <row r="13608" spans="1:1" x14ac:dyDescent="0.2">
      <c r="A13608" s="12" t="s">
        <v>4041</v>
      </c>
    </row>
    <row r="13609" spans="1:1" x14ac:dyDescent="0.2">
      <c r="A13609" s="25" t="s">
        <v>4415</v>
      </c>
    </row>
    <row r="13610" spans="1:1" x14ac:dyDescent="0.2">
      <c r="A13610" s="26" t="s">
        <v>4415</v>
      </c>
    </row>
    <row r="13611" spans="1:1" x14ac:dyDescent="0.2">
      <c r="A13611" s="27" t="s">
        <v>4415</v>
      </c>
    </row>
    <row r="13612" spans="1:1" x14ac:dyDescent="0.2">
      <c r="A13612" s="28" t="s">
        <v>4415</v>
      </c>
    </row>
    <row r="13613" spans="1:1" x14ac:dyDescent="0.2">
      <c r="A13613" s="12" t="s">
        <v>4042</v>
      </c>
    </row>
    <row r="13614" spans="1:1" x14ac:dyDescent="0.2">
      <c r="A13614" s="25" t="s">
        <v>4415</v>
      </c>
    </row>
    <row r="13615" spans="1:1" x14ac:dyDescent="0.2">
      <c r="A13615" s="26" t="s">
        <v>4415</v>
      </c>
    </row>
    <row r="13616" spans="1:1" x14ac:dyDescent="0.2">
      <c r="A13616" s="27" t="s">
        <v>4415</v>
      </c>
    </row>
    <row r="13617" spans="1:1" x14ac:dyDescent="0.2">
      <c r="A13617" s="28" t="s">
        <v>4415</v>
      </c>
    </row>
    <row r="13618" spans="1:1" x14ac:dyDescent="0.2">
      <c r="A13618" s="12" t="s">
        <v>4043</v>
      </c>
    </row>
    <row r="13619" spans="1:1" x14ac:dyDescent="0.2">
      <c r="A13619" s="25" t="s">
        <v>4415</v>
      </c>
    </row>
    <row r="13620" spans="1:1" x14ac:dyDescent="0.2">
      <c r="A13620" s="26" t="s">
        <v>4415</v>
      </c>
    </row>
    <row r="13621" spans="1:1" x14ac:dyDescent="0.2">
      <c r="A13621" s="27" t="s">
        <v>4415</v>
      </c>
    </row>
    <row r="13622" spans="1:1" x14ac:dyDescent="0.2">
      <c r="A13622" s="28" t="s">
        <v>4415</v>
      </c>
    </row>
    <row r="13623" spans="1:1" x14ac:dyDescent="0.2">
      <c r="A13623" s="12" t="s">
        <v>4044</v>
      </c>
    </row>
    <row r="13624" spans="1:1" x14ac:dyDescent="0.2">
      <c r="A13624" s="25" t="s">
        <v>4415</v>
      </c>
    </row>
    <row r="13625" spans="1:1" x14ac:dyDescent="0.2">
      <c r="A13625" s="26" t="s">
        <v>4415</v>
      </c>
    </row>
    <row r="13626" spans="1:1" x14ac:dyDescent="0.2">
      <c r="A13626" s="27" t="s">
        <v>4415</v>
      </c>
    </row>
    <row r="13627" spans="1:1" x14ac:dyDescent="0.2">
      <c r="A13627" s="28" t="s">
        <v>4415</v>
      </c>
    </row>
    <row r="13628" spans="1:1" x14ac:dyDescent="0.2">
      <c r="A13628" s="12" t="s">
        <v>4045</v>
      </c>
    </row>
    <row r="13629" spans="1:1" x14ac:dyDescent="0.2">
      <c r="A13629" s="25" t="s">
        <v>4415</v>
      </c>
    </row>
    <row r="13630" spans="1:1" x14ac:dyDescent="0.2">
      <c r="A13630" s="26" t="s">
        <v>4415</v>
      </c>
    </row>
    <row r="13631" spans="1:1" x14ac:dyDescent="0.2">
      <c r="A13631" s="27" t="s">
        <v>4415</v>
      </c>
    </row>
    <row r="13632" spans="1:1" x14ac:dyDescent="0.2">
      <c r="A13632" s="28" t="s">
        <v>4415</v>
      </c>
    </row>
    <row r="13633" spans="1:1" x14ac:dyDescent="0.2">
      <c r="A13633" s="12" t="s">
        <v>4046</v>
      </c>
    </row>
    <row r="13634" spans="1:1" x14ac:dyDescent="0.2">
      <c r="A13634" s="25" t="s">
        <v>4415</v>
      </c>
    </row>
    <row r="13635" spans="1:1" x14ac:dyDescent="0.2">
      <c r="A13635" s="26" t="s">
        <v>4415</v>
      </c>
    </row>
    <row r="13636" spans="1:1" x14ac:dyDescent="0.2">
      <c r="A13636" s="27" t="s">
        <v>4415</v>
      </c>
    </row>
    <row r="13637" spans="1:1" x14ac:dyDescent="0.2">
      <c r="A13637" s="28" t="s">
        <v>4415</v>
      </c>
    </row>
    <row r="13638" spans="1:1" x14ac:dyDescent="0.2">
      <c r="A13638" s="12" t="s">
        <v>4047</v>
      </c>
    </row>
    <row r="13639" spans="1:1" x14ac:dyDescent="0.2">
      <c r="A13639" s="25" t="s">
        <v>4415</v>
      </c>
    </row>
    <row r="13640" spans="1:1" x14ac:dyDescent="0.2">
      <c r="A13640" s="26" t="s">
        <v>4415</v>
      </c>
    </row>
    <row r="13641" spans="1:1" x14ac:dyDescent="0.2">
      <c r="A13641" s="27" t="s">
        <v>4415</v>
      </c>
    </row>
    <row r="13642" spans="1:1" x14ac:dyDescent="0.2">
      <c r="A13642" s="28" t="s">
        <v>4415</v>
      </c>
    </row>
    <row r="13643" spans="1:1" x14ac:dyDescent="0.2">
      <c r="A13643" s="12" t="s">
        <v>4048</v>
      </c>
    </row>
    <row r="13644" spans="1:1" x14ac:dyDescent="0.2">
      <c r="A13644" s="25" t="s">
        <v>4415</v>
      </c>
    </row>
    <row r="13645" spans="1:1" x14ac:dyDescent="0.2">
      <c r="A13645" s="26" t="s">
        <v>4415</v>
      </c>
    </row>
    <row r="13646" spans="1:1" x14ac:dyDescent="0.2">
      <c r="A13646" s="27" t="s">
        <v>4415</v>
      </c>
    </row>
    <row r="13647" spans="1:1" x14ac:dyDescent="0.2">
      <c r="A13647" s="28" t="s">
        <v>4415</v>
      </c>
    </row>
    <row r="13648" spans="1:1" x14ac:dyDescent="0.2">
      <c r="A13648" s="12" t="s">
        <v>4049</v>
      </c>
    </row>
    <row r="13649" spans="1:1" x14ac:dyDescent="0.2">
      <c r="A13649" s="25" t="s">
        <v>4415</v>
      </c>
    </row>
    <row r="13650" spans="1:1" x14ac:dyDescent="0.2">
      <c r="A13650" s="26" t="s">
        <v>4415</v>
      </c>
    </row>
    <row r="13651" spans="1:1" x14ac:dyDescent="0.2">
      <c r="A13651" s="27" t="s">
        <v>4415</v>
      </c>
    </row>
    <row r="13652" spans="1:1" x14ac:dyDescent="0.2">
      <c r="A13652" s="28" t="s">
        <v>4415</v>
      </c>
    </row>
    <row r="13653" spans="1:1" x14ac:dyDescent="0.2">
      <c r="A13653" s="12" t="s">
        <v>4050</v>
      </c>
    </row>
    <row r="13654" spans="1:1" x14ac:dyDescent="0.2">
      <c r="A13654" s="25" t="s">
        <v>4415</v>
      </c>
    </row>
    <row r="13655" spans="1:1" x14ac:dyDescent="0.2">
      <c r="A13655" s="26" t="s">
        <v>4415</v>
      </c>
    </row>
    <row r="13656" spans="1:1" x14ac:dyDescent="0.2">
      <c r="A13656" s="27" t="s">
        <v>4415</v>
      </c>
    </row>
    <row r="13657" spans="1:1" x14ac:dyDescent="0.2">
      <c r="A13657" s="28" t="s">
        <v>4415</v>
      </c>
    </row>
    <row r="13658" spans="1:1" x14ac:dyDescent="0.2">
      <c r="A13658" s="12" t="s">
        <v>4051</v>
      </c>
    </row>
    <row r="13659" spans="1:1" x14ac:dyDescent="0.2">
      <c r="A13659" s="25" t="s">
        <v>4415</v>
      </c>
    </row>
    <row r="13660" spans="1:1" x14ac:dyDescent="0.2">
      <c r="A13660" s="26" t="s">
        <v>4415</v>
      </c>
    </row>
    <row r="13661" spans="1:1" x14ac:dyDescent="0.2">
      <c r="A13661" s="27" t="s">
        <v>4415</v>
      </c>
    </row>
    <row r="13662" spans="1:1" x14ac:dyDescent="0.2">
      <c r="A13662" s="28" t="s">
        <v>4415</v>
      </c>
    </row>
    <row r="13663" spans="1:1" x14ac:dyDescent="0.2">
      <c r="A13663" s="12" t="s">
        <v>4052</v>
      </c>
    </row>
    <row r="13664" spans="1:1" x14ac:dyDescent="0.2">
      <c r="A13664" s="25" t="s">
        <v>4415</v>
      </c>
    </row>
    <row r="13665" spans="1:1" x14ac:dyDescent="0.2">
      <c r="A13665" s="26" t="s">
        <v>4415</v>
      </c>
    </row>
    <row r="13666" spans="1:1" x14ac:dyDescent="0.2">
      <c r="A13666" s="27" t="s">
        <v>4415</v>
      </c>
    </row>
    <row r="13667" spans="1:1" x14ac:dyDescent="0.2">
      <c r="A13667" s="28" t="s">
        <v>4415</v>
      </c>
    </row>
    <row r="13668" spans="1:1" x14ac:dyDescent="0.2">
      <c r="A13668" s="12" t="s">
        <v>4053</v>
      </c>
    </row>
    <row r="13669" spans="1:1" x14ac:dyDescent="0.2">
      <c r="A13669" s="25" t="s">
        <v>4415</v>
      </c>
    </row>
    <row r="13670" spans="1:1" x14ac:dyDescent="0.2">
      <c r="A13670" s="26" t="s">
        <v>4415</v>
      </c>
    </row>
    <row r="13671" spans="1:1" x14ac:dyDescent="0.2">
      <c r="A13671" s="27" t="s">
        <v>4415</v>
      </c>
    </row>
    <row r="13672" spans="1:1" x14ac:dyDescent="0.2">
      <c r="A13672" s="28" t="s">
        <v>4415</v>
      </c>
    </row>
    <row r="13673" spans="1:1" x14ac:dyDescent="0.2">
      <c r="A13673" s="12" t="s">
        <v>4054</v>
      </c>
    </row>
    <row r="13674" spans="1:1" x14ac:dyDescent="0.2">
      <c r="A13674" s="25" t="s">
        <v>4415</v>
      </c>
    </row>
    <row r="13675" spans="1:1" x14ac:dyDescent="0.2">
      <c r="A13675" s="26" t="s">
        <v>4415</v>
      </c>
    </row>
    <row r="13676" spans="1:1" x14ac:dyDescent="0.2">
      <c r="A13676" s="27" t="s">
        <v>4415</v>
      </c>
    </row>
    <row r="13677" spans="1:1" x14ac:dyDescent="0.2">
      <c r="A13677" s="28" t="s">
        <v>4415</v>
      </c>
    </row>
    <row r="13678" spans="1:1" x14ac:dyDescent="0.2">
      <c r="A13678" s="12" t="s">
        <v>4055</v>
      </c>
    </row>
    <row r="13679" spans="1:1" x14ac:dyDescent="0.2">
      <c r="A13679" s="25" t="s">
        <v>4415</v>
      </c>
    </row>
    <row r="13680" spans="1:1" x14ac:dyDescent="0.2">
      <c r="A13680" s="26" t="s">
        <v>4415</v>
      </c>
    </row>
    <row r="13681" spans="1:1" x14ac:dyDescent="0.2">
      <c r="A13681" s="27" t="s">
        <v>4415</v>
      </c>
    </row>
    <row r="13682" spans="1:1" x14ac:dyDescent="0.2">
      <c r="A13682" s="28" t="s">
        <v>4415</v>
      </c>
    </row>
    <row r="13683" spans="1:1" x14ac:dyDescent="0.2">
      <c r="A13683" s="12" t="s">
        <v>4056</v>
      </c>
    </row>
    <row r="13684" spans="1:1" x14ac:dyDescent="0.2">
      <c r="A13684" s="25" t="s">
        <v>4415</v>
      </c>
    </row>
    <row r="13685" spans="1:1" x14ac:dyDescent="0.2">
      <c r="A13685" s="26" t="s">
        <v>4415</v>
      </c>
    </row>
    <row r="13686" spans="1:1" x14ac:dyDescent="0.2">
      <c r="A13686" s="27" t="s">
        <v>4415</v>
      </c>
    </row>
    <row r="13687" spans="1:1" x14ac:dyDescent="0.2">
      <c r="A13687" s="28" t="s">
        <v>4415</v>
      </c>
    </row>
    <row r="13688" spans="1:1" x14ac:dyDescent="0.2">
      <c r="A13688" s="12" t="s">
        <v>4057</v>
      </c>
    </row>
    <row r="13689" spans="1:1" x14ac:dyDescent="0.2">
      <c r="A13689" s="25" t="s">
        <v>4415</v>
      </c>
    </row>
    <row r="13690" spans="1:1" x14ac:dyDescent="0.2">
      <c r="A13690" s="26" t="s">
        <v>4415</v>
      </c>
    </row>
    <row r="13691" spans="1:1" x14ac:dyDescent="0.2">
      <c r="A13691" s="27" t="s">
        <v>4415</v>
      </c>
    </row>
    <row r="13692" spans="1:1" x14ac:dyDescent="0.2">
      <c r="A13692" s="28" t="s">
        <v>4415</v>
      </c>
    </row>
    <row r="13693" spans="1:1" x14ac:dyDescent="0.2">
      <c r="A13693" s="12" t="s">
        <v>4058</v>
      </c>
    </row>
    <row r="13694" spans="1:1" x14ac:dyDescent="0.2">
      <c r="A13694" s="25" t="s">
        <v>4415</v>
      </c>
    </row>
    <row r="13695" spans="1:1" x14ac:dyDescent="0.2">
      <c r="A13695" s="26" t="s">
        <v>4415</v>
      </c>
    </row>
    <row r="13696" spans="1:1" x14ac:dyDescent="0.2">
      <c r="A13696" s="27" t="s">
        <v>4415</v>
      </c>
    </row>
    <row r="13697" spans="1:1" x14ac:dyDescent="0.2">
      <c r="A13697" s="28" t="s">
        <v>4415</v>
      </c>
    </row>
    <row r="13698" spans="1:1" x14ac:dyDescent="0.2">
      <c r="A13698" s="12" t="s">
        <v>4059</v>
      </c>
    </row>
    <row r="13699" spans="1:1" x14ac:dyDescent="0.2">
      <c r="A13699" s="25" t="s">
        <v>4415</v>
      </c>
    </row>
    <row r="13700" spans="1:1" x14ac:dyDescent="0.2">
      <c r="A13700" s="26" t="s">
        <v>4415</v>
      </c>
    </row>
    <row r="13701" spans="1:1" x14ac:dyDescent="0.2">
      <c r="A13701" s="27" t="s">
        <v>4415</v>
      </c>
    </row>
    <row r="13702" spans="1:1" x14ac:dyDescent="0.2">
      <c r="A13702" s="28" t="s">
        <v>4415</v>
      </c>
    </row>
    <row r="13703" spans="1:1" x14ac:dyDescent="0.2">
      <c r="A13703" s="12" t="s">
        <v>4060</v>
      </c>
    </row>
    <row r="13704" spans="1:1" x14ac:dyDescent="0.2">
      <c r="A13704" s="25" t="s">
        <v>4415</v>
      </c>
    </row>
    <row r="13705" spans="1:1" x14ac:dyDescent="0.2">
      <c r="A13705" s="26" t="s">
        <v>4415</v>
      </c>
    </row>
    <row r="13706" spans="1:1" x14ac:dyDescent="0.2">
      <c r="A13706" s="27" t="s">
        <v>4415</v>
      </c>
    </row>
    <row r="13707" spans="1:1" x14ac:dyDescent="0.2">
      <c r="A13707" s="28" t="s">
        <v>4415</v>
      </c>
    </row>
    <row r="13708" spans="1:1" x14ac:dyDescent="0.2">
      <c r="A13708" s="12" t="s">
        <v>4061</v>
      </c>
    </row>
    <row r="13709" spans="1:1" x14ac:dyDescent="0.2">
      <c r="A13709" s="25" t="s">
        <v>4415</v>
      </c>
    </row>
    <row r="13710" spans="1:1" x14ac:dyDescent="0.2">
      <c r="A13710" s="26" t="s">
        <v>4415</v>
      </c>
    </row>
    <row r="13711" spans="1:1" x14ac:dyDescent="0.2">
      <c r="A13711" s="27" t="s">
        <v>4415</v>
      </c>
    </row>
    <row r="13712" spans="1:1" x14ac:dyDescent="0.2">
      <c r="A13712" s="28" t="s">
        <v>4415</v>
      </c>
    </row>
    <row r="13713" spans="1:1" x14ac:dyDescent="0.2">
      <c r="A13713" s="12" t="s">
        <v>4062</v>
      </c>
    </row>
    <row r="13714" spans="1:1" x14ac:dyDescent="0.2">
      <c r="A13714" s="25" t="s">
        <v>4415</v>
      </c>
    </row>
    <row r="13715" spans="1:1" x14ac:dyDescent="0.2">
      <c r="A13715" s="26" t="s">
        <v>4415</v>
      </c>
    </row>
    <row r="13716" spans="1:1" x14ac:dyDescent="0.2">
      <c r="A13716" s="27" t="s">
        <v>4415</v>
      </c>
    </row>
    <row r="13717" spans="1:1" x14ac:dyDescent="0.2">
      <c r="A13717" s="28" t="s">
        <v>4415</v>
      </c>
    </row>
    <row r="13718" spans="1:1" x14ac:dyDescent="0.2">
      <c r="A13718" s="12" t="s">
        <v>4063</v>
      </c>
    </row>
    <row r="13719" spans="1:1" x14ac:dyDescent="0.2">
      <c r="A13719" s="25" t="s">
        <v>4415</v>
      </c>
    </row>
    <row r="13720" spans="1:1" x14ac:dyDescent="0.2">
      <c r="A13720" s="26" t="s">
        <v>4415</v>
      </c>
    </row>
    <row r="13721" spans="1:1" x14ac:dyDescent="0.2">
      <c r="A13721" s="27" t="s">
        <v>4415</v>
      </c>
    </row>
    <row r="13722" spans="1:1" x14ac:dyDescent="0.2">
      <c r="A13722" s="28" t="s">
        <v>4415</v>
      </c>
    </row>
    <row r="13723" spans="1:1" x14ac:dyDescent="0.2">
      <c r="A13723" s="12" t="s">
        <v>4064</v>
      </c>
    </row>
    <row r="13724" spans="1:1" x14ac:dyDescent="0.2">
      <c r="A13724" s="25" t="s">
        <v>4415</v>
      </c>
    </row>
    <row r="13725" spans="1:1" x14ac:dyDescent="0.2">
      <c r="A13725" s="26" t="s">
        <v>4415</v>
      </c>
    </row>
    <row r="13726" spans="1:1" x14ac:dyDescent="0.2">
      <c r="A13726" s="27" t="s">
        <v>4415</v>
      </c>
    </row>
    <row r="13727" spans="1:1" x14ac:dyDescent="0.2">
      <c r="A13727" s="28" t="s">
        <v>4415</v>
      </c>
    </row>
    <row r="13728" spans="1:1" x14ac:dyDescent="0.2">
      <c r="A13728" s="12" t="s">
        <v>4065</v>
      </c>
    </row>
    <row r="13729" spans="1:1" x14ac:dyDescent="0.2">
      <c r="A13729" s="25" t="s">
        <v>4415</v>
      </c>
    </row>
    <row r="13730" spans="1:1" x14ac:dyDescent="0.2">
      <c r="A13730" s="26" t="s">
        <v>4415</v>
      </c>
    </row>
    <row r="13731" spans="1:1" x14ac:dyDescent="0.2">
      <c r="A13731" s="27" t="s">
        <v>4415</v>
      </c>
    </row>
    <row r="13732" spans="1:1" x14ac:dyDescent="0.2">
      <c r="A13732" s="28" t="s">
        <v>4415</v>
      </c>
    </row>
    <row r="13733" spans="1:1" x14ac:dyDescent="0.2">
      <c r="A13733" s="12" t="s">
        <v>4066</v>
      </c>
    </row>
    <row r="13734" spans="1:1" x14ac:dyDescent="0.2">
      <c r="A13734" s="25" t="s">
        <v>4415</v>
      </c>
    </row>
    <row r="13735" spans="1:1" x14ac:dyDescent="0.2">
      <c r="A13735" s="26" t="s">
        <v>4415</v>
      </c>
    </row>
    <row r="13736" spans="1:1" x14ac:dyDescent="0.2">
      <c r="A13736" s="27" t="s">
        <v>4415</v>
      </c>
    </row>
    <row r="13737" spans="1:1" x14ac:dyDescent="0.2">
      <c r="A13737" s="28" t="s">
        <v>4415</v>
      </c>
    </row>
    <row r="13738" spans="1:1" x14ac:dyDescent="0.2">
      <c r="A13738" s="12" t="s">
        <v>4067</v>
      </c>
    </row>
    <row r="13739" spans="1:1" x14ac:dyDescent="0.2">
      <c r="A13739" s="25" t="s">
        <v>4415</v>
      </c>
    </row>
    <row r="13740" spans="1:1" x14ac:dyDescent="0.2">
      <c r="A13740" s="26" t="s">
        <v>4415</v>
      </c>
    </row>
    <row r="13741" spans="1:1" x14ac:dyDescent="0.2">
      <c r="A13741" s="27" t="s">
        <v>4415</v>
      </c>
    </row>
    <row r="13742" spans="1:1" x14ac:dyDescent="0.2">
      <c r="A13742" s="28" t="s">
        <v>4415</v>
      </c>
    </row>
    <row r="13743" spans="1:1" x14ac:dyDescent="0.2">
      <c r="A13743" s="12" t="s">
        <v>4068</v>
      </c>
    </row>
    <row r="13744" spans="1:1" x14ac:dyDescent="0.2">
      <c r="A13744" s="25" t="s">
        <v>4415</v>
      </c>
    </row>
    <row r="13745" spans="1:1" x14ac:dyDescent="0.2">
      <c r="A13745" s="26" t="s">
        <v>4415</v>
      </c>
    </row>
    <row r="13746" spans="1:1" x14ac:dyDescent="0.2">
      <c r="A13746" s="27" t="s">
        <v>4415</v>
      </c>
    </row>
    <row r="13747" spans="1:1" x14ac:dyDescent="0.2">
      <c r="A13747" s="28" t="s">
        <v>4415</v>
      </c>
    </row>
    <row r="13748" spans="1:1" x14ac:dyDescent="0.2">
      <c r="A13748" s="12" t="s">
        <v>4069</v>
      </c>
    </row>
    <row r="13749" spans="1:1" x14ac:dyDescent="0.2">
      <c r="A13749" s="25" t="s">
        <v>4415</v>
      </c>
    </row>
    <row r="13750" spans="1:1" x14ac:dyDescent="0.2">
      <c r="A13750" s="26" t="s">
        <v>4415</v>
      </c>
    </row>
    <row r="13751" spans="1:1" x14ac:dyDescent="0.2">
      <c r="A13751" s="27" t="s">
        <v>4415</v>
      </c>
    </row>
    <row r="13752" spans="1:1" x14ac:dyDescent="0.2">
      <c r="A13752" s="28" t="s">
        <v>4415</v>
      </c>
    </row>
    <row r="13753" spans="1:1" x14ac:dyDescent="0.2">
      <c r="A13753" s="12" t="s">
        <v>4070</v>
      </c>
    </row>
    <row r="13754" spans="1:1" x14ac:dyDescent="0.2">
      <c r="A13754" s="25" t="s">
        <v>4415</v>
      </c>
    </row>
    <row r="13755" spans="1:1" x14ac:dyDescent="0.2">
      <c r="A13755" s="26" t="s">
        <v>4415</v>
      </c>
    </row>
    <row r="13756" spans="1:1" x14ac:dyDescent="0.2">
      <c r="A13756" s="27" t="s">
        <v>4415</v>
      </c>
    </row>
    <row r="13757" spans="1:1" x14ac:dyDescent="0.2">
      <c r="A13757" s="28" t="s">
        <v>4415</v>
      </c>
    </row>
    <row r="13758" spans="1:1" x14ac:dyDescent="0.2">
      <c r="A13758" s="12" t="s">
        <v>4071</v>
      </c>
    </row>
    <row r="13759" spans="1:1" x14ac:dyDescent="0.2">
      <c r="A13759" s="25" t="s">
        <v>4415</v>
      </c>
    </row>
    <row r="13760" spans="1:1" x14ac:dyDescent="0.2">
      <c r="A13760" s="26" t="s">
        <v>4415</v>
      </c>
    </row>
    <row r="13761" spans="1:1" x14ac:dyDescent="0.2">
      <c r="A13761" s="27" t="s">
        <v>4415</v>
      </c>
    </row>
    <row r="13762" spans="1:1" x14ac:dyDescent="0.2">
      <c r="A13762" s="28" t="s">
        <v>4415</v>
      </c>
    </row>
    <row r="13763" spans="1:1" x14ac:dyDescent="0.2">
      <c r="A13763" s="12" t="s">
        <v>4072</v>
      </c>
    </row>
    <row r="13764" spans="1:1" x14ac:dyDescent="0.2">
      <c r="A13764" s="25" t="s">
        <v>4415</v>
      </c>
    </row>
    <row r="13765" spans="1:1" x14ac:dyDescent="0.2">
      <c r="A13765" s="26" t="s">
        <v>4415</v>
      </c>
    </row>
    <row r="13766" spans="1:1" x14ac:dyDescent="0.2">
      <c r="A13766" s="27" t="s">
        <v>4415</v>
      </c>
    </row>
    <row r="13767" spans="1:1" x14ac:dyDescent="0.2">
      <c r="A13767" s="28" t="s">
        <v>4415</v>
      </c>
    </row>
    <row r="13768" spans="1:1" x14ac:dyDescent="0.2">
      <c r="A13768" s="12" t="s">
        <v>4073</v>
      </c>
    </row>
    <row r="13769" spans="1:1" x14ac:dyDescent="0.2">
      <c r="A13769" s="25" t="s">
        <v>4415</v>
      </c>
    </row>
    <row r="13770" spans="1:1" x14ac:dyDescent="0.2">
      <c r="A13770" s="26" t="s">
        <v>4415</v>
      </c>
    </row>
    <row r="13771" spans="1:1" x14ac:dyDescent="0.2">
      <c r="A13771" s="27" t="s">
        <v>4415</v>
      </c>
    </row>
    <row r="13772" spans="1:1" x14ac:dyDescent="0.2">
      <c r="A13772" s="28" t="s">
        <v>4415</v>
      </c>
    </row>
    <row r="13773" spans="1:1" x14ac:dyDescent="0.2">
      <c r="A13773" s="12" t="s">
        <v>4074</v>
      </c>
    </row>
    <row r="13774" spans="1:1" x14ac:dyDescent="0.2">
      <c r="A13774" s="25" t="s">
        <v>4415</v>
      </c>
    </row>
    <row r="13775" spans="1:1" x14ac:dyDescent="0.2">
      <c r="A13775" s="26" t="s">
        <v>4415</v>
      </c>
    </row>
    <row r="13776" spans="1:1" x14ac:dyDescent="0.2">
      <c r="A13776" s="27" t="s">
        <v>4415</v>
      </c>
    </row>
    <row r="13777" spans="1:1" x14ac:dyDescent="0.2">
      <c r="A13777" s="28" t="s">
        <v>4415</v>
      </c>
    </row>
    <row r="13778" spans="1:1" x14ac:dyDescent="0.2">
      <c r="A13778" s="12" t="s">
        <v>4075</v>
      </c>
    </row>
    <row r="13779" spans="1:1" x14ac:dyDescent="0.2">
      <c r="A13779" s="25" t="s">
        <v>4415</v>
      </c>
    </row>
    <row r="13780" spans="1:1" x14ac:dyDescent="0.2">
      <c r="A13780" s="26" t="s">
        <v>4415</v>
      </c>
    </row>
    <row r="13781" spans="1:1" x14ac:dyDescent="0.2">
      <c r="A13781" s="27" t="s">
        <v>4415</v>
      </c>
    </row>
    <row r="13782" spans="1:1" x14ac:dyDescent="0.2">
      <c r="A13782" s="28" t="s">
        <v>4415</v>
      </c>
    </row>
    <row r="13783" spans="1:1" x14ac:dyDescent="0.2">
      <c r="A13783" s="12" t="s">
        <v>4076</v>
      </c>
    </row>
    <row r="13784" spans="1:1" x14ac:dyDescent="0.2">
      <c r="A13784" s="25" t="s">
        <v>4415</v>
      </c>
    </row>
    <row r="13785" spans="1:1" x14ac:dyDescent="0.2">
      <c r="A13785" s="26" t="s">
        <v>4415</v>
      </c>
    </row>
    <row r="13786" spans="1:1" x14ac:dyDescent="0.2">
      <c r="A13786" s="27" t="s">
        <v>4415</v>
      </c>
    </row>
    <row r="13787" spans="1:1" x14ac:dyDescent="0.2">
      <c r="A13787" s="28" t="s">
        <v>4415</v>
      </c>
    </row>
    <row r="13788" spans="1:1" x14ac:dyDescent="0.2">
      <c r="A13788" s="12" t="s">
        <v>4077</v>
      </c>
    </row>
    <row r="13789" spans="1:1" x14ac:dyDescent="0.2">
      <c r="A13789" s="25" t="s">
        <v>4415</v>
      </c>
    </row>
    <row r="13790" spans="1:1" x14ac:dyDescent="0.2">
      <c r="A13790" s="26" t="s">
        <v>4415</v>
      </c>
    </row>
    <row r="13791" spans="1:1" x14ac:dyDescent="0.2">
      <c r="A13791" s="27" t="s">
        <v>4415</v>
      </c>
    </row>
    <row r="13792" spans="1:1" x14ac:dyDescent="0.2">
      <c r="A13792" s="28" t="s">
        <v>4415</v>
      </c>
    </row>
    <row r="13793" spans="1:1" x14ac:dyDescent="0.2">
      <c r="A13793" s="12" t="s">
        <v>4078</v>
      </c>
    </row>
    <row r="13794" spans="1:1" x14ac:dyDescent="0.2">
      <c r="A13794" s="25" t="s">
        <v>4415</v>
      </c>
    </row>
    <row r="13795" spans="1:1" x14ac:dyDescent="0.2">
      <c r="A13795" s="26" t="s">
        <v>4415</v>
      </c>
    </row>
    <row r="13796" spans="1:1" x14ac:dyDescent="0.2">
      <c r="A13796" s="27" t="s">
        <v>4415</v>
      </c>
    </row>
    <row r="13797" spans="1:1" x14ac:dyDescent="0.2">
      <c r="A13797" s="28" t="s">
        <v>4415</v>
      </c>
    </row>
    <row r="13798" spans="1:1" x14ac:dyDescent="0.2">
      <c r="A13798" s="12" t="s">
        <v>4079</v>
      </c>
    </row>
    <row r="13799" spans="1:1" x14ac:dyDescent="0.2">
      <c r="A13799" s="25" t="s">
        <v>4415</v>
      </c>
    </row>
    <row r="13800" spans="1:1" x14ac:dyDescent="0.2">
      <c r="A13800" s="26" t="s">
        <v>4415</v>
      </c>
    </row>
    <row r="13801" spans="1:1" x14ac:dyDescent="0.2">
      <c r="A13801" s="27" t="s">
        <v>4415</v>
      </c>
    </row>
    <row r="13802" spans="1:1" x14ac:dyDescent="0.2">
      <c r="A13802" s="28" t="s">
        <v>4415</v>
      </c>
    </row>
    <row r="13803" spans="1:1" x14ac:dyDescent="0.2">
      <c r="A13803" s="12" t="s">
        <v>4080</v>
      </c>
    </row>
    <row r="13804" spans="1:1" x14ac:dyDescent="0.2">
      <c r="A13804" s="25" t="s">
        <v>4415</v>
      </c>
    </row>
    <row r="13805" spans="1:1" x14ac:dyDescent="0.2">
      <c r="A13805" s="26" t="s">
        <v>4415</v>
      </c>
    </row>
    <row r="13806" spans="1:1" x14ac:dyDescent="0.2">
      <c r="A13806" s="27" t="s">
        <v>4415</v>
      </c>
    </row>
    <row r="13807" spans="1:1" x14ac:dyDescent="0.2">
      <c r="A13807" s="28" t="s">
        <v>4415</v>
      </c>
    </row>
    <row r="13808" spans="1:1" x14ac:dyDescent="0.2">
      <c r="A13808" s="12" t="s">
        <v>4081</v>
      </c>
    </row>
    <row r="13809" spans="1:1" x14ac:dyDescent="0.2">
      <c r="A13809" s="25" t="s">
        <v>4415</v>
      </c>
    </row>
    <row r="13810" spans="1:1" x14ac:dyDescent="0.2">
      <c r="A13810" s="26" t="s">
        <v>4415</v>
      </c>
    </row>
    <row r="13811" spans="1:1" x14ac:dyDescent="0.2">
      <c r="A13811" s="27" t="s">
        <v>4415</v>
      </c>
    </row>
    <row r="13812" spans="1:1" x14ac:dyDescent="0.2">
      <c r="A13812" s="28" t="s">
        <v>4415</v>
      </c>
    </row>
    <row r="13813" spans="1:1" x14ac:dyDescent="0.2">
      <c r="A13813" s="12" t="s">
        <v>4082</v>
      </c>
    </row>
    <row r="13814" spans="1:1" x14ac:dyDescent="0.2">
      <c r="A13814" s="25" t="s">
        <v>4415</v>
      </c>
    </row>
    <row r="13815" spans="1:1" x14ac:dyDescent="0.2">
      <c r="A13815" s="26" t="s">
        <v>4415</v>
      </c>
    </row>
    <row r="13816" spans="1:1" x14ac:dyDescent="0.2">
      <c r="A13816" s="27" t="s">
        <v>4415</v>
      </c>
    </row>
    <row r="13817" spans="1:1" x14ac:dyDescent="0.2">
      <c r="A13817" s="28" t="s">
        <v>4415</v>
      </c>
    </row>
    <row r="13818" spans="1:1" x14ac:dyDescent="0.2">
      <c r="A13818" s="12" t="s">
        <v>4083</v>
      </c>
    </row>
    <row r="13819" spans="1:1" x14ac:dyDescent="0.2">
      <c r="A13819" s="25" t="s">
        <v>4415</v>
      </c>
    </row>
    <row r="13820" spans="1:1" x14ac:dyDescent="0.2">
      <c r="A13820" s="26" t="s">
        <v>4415</v>
      </c>
    </row>
    <row r="13821" spans="1:1" x14ac:dyDescent="0.2">
      <c r="A13821" s="27" t="s">
        <v>4415</v>
      </c>
    </row>
    <row r="13822" spans="1:1" x14ac:dyDescent="0.2">
      <c r="A13822" s="28" t="s">
        <v>4415</v>
      </c>
    </row>
    <row r="13823" spans="1:1" x14ac:dyDescent="0.2">
      <c r="A13823" s="12" t="s">
        <v>4084</v>
      </c>
    </row>
    <row r="13824" spans="1:1" x14ac:dyDescent="0.2">
      <c r="A13824" s="25" t="s">
        <v>4415</v>
      </c>
    </row>
    <row r="13825" spans="1:1" x14ac:dyDescent="0.2">
      <c r="A13825" s="26" t="s">
        <v>4415</v>
      </c>
    </row>
    <row r="13826" spans="1:1" x14ac:dyDescent="0.2">
      <c r="A13826" s="27" t="s">
        <v>4415</v>
      </c>
    </row>
    <row r="13827" spans="1:1" x14ac:dyDescent="0.2">
      <c r="A13827" s="28" t="s">
        <v>4415</v>
      </c>
    </row>
    <row r="13828" spans="1:1" x14ac:dyDescent="0.2">
      <c r="A13828" s="12" t="s">
        <v>4085</v>
      </c>
    </row>
    <row r="13829" spans="1:1" x14ac:dyDescent="0.2">
      <c r="A13829" s="25" t="s">
        <v>4415</v>
      </c>
    </row>
    <row r="13830" spans="1:1" x14ac:dyDescent="0.2">
      <c r="A13830" s="26" t="s">
        <v>4415</v>
      </c>
    </row>
    <row r="13831" spans="1:1" x14ac:dyDescent="0.2">
      <c r="A13831" s="27" t="s">
        <v>4415</v>
      </c>
    </row>
    <row r="13832" spans="1:1" x14ac:dyDescent="0.2">
      <c r="A13832" s="28" t="s">
        <v>4415</v>
      </c>
    </row>
    <row r="13833" spans="1:1" x14ac:dyDescent="0.2">
      <c r="A13833" s="12" t="s">
        <v>4086</v>
      </c>
    </row>
    <row r="13834" spans="1:1" x14ac:dyDescent="0.2">
      <c r="A13834" s="25" t="s">
        <v>4415</v>
      </c>
    </row>
    <row r="13835" spans="1:1" x14ac:dyDescent="0.2">
      <c r="A13835" s="26" t="s">
        <v>4415</v>
      </c>
    </row>
    <row r="13836" spans="1:1" x14ac:dyDescent="0.2">
      <c r="A13836" s="27" t="s">
        <v>4415</v>
      </c>
    </row>
    <row r="13837" spans="1:1" x14ac:dyDescent="0.2">
      <c r="A13837" s="28" t="s">
        <v>4415</v>
      </c>
    </row>
    <row r="13838" spans="1:1" x14ac:dyDescent="0.2">
      <c r="A13838" s="12" t="s">
        <v>4087</v>
      </c>
    </row>
    <row r="13839" spans="1:1" x14ac:dyDescent="0.2">
      <c r="A13839" s="25" t="s">
        <v>4415</v>
      </c>
    </row>
    <row r="13840" spans="1:1" x14ac:dyDescent="0.2">
      <c r="A13840" s="26" t="s">
        <v>4415</v>
      </c>
    </row>
    <row r="13841" spans="1:1" x14ac:dyDescent="0.2">
      <c r="A13841" s="27" t="s">
        <v>4415</v>
      </c>
    </row>
    <row r="13842" spans="1:1" x14ac:dyDescent="0.2">
      <c r="A13842" s="28" t="s">
        <v>4415</v>
      </c>
    </row>
    <row r="13843" spans="1:1" x14ac:dyDescent="0.2">
      <c r="A13843" s="12" t="s">
        <v>4088</v>
      </c>
    </row>
    <row r="13844" spans="1:1" x14ac:dyDescent="0.2">
      <c r="A13844" s="25" t="s">
        <v>4415</v>
      </c>
    </row>
    <row r="13845" spans="1:1" x14ac:dyDescent="0.2">
      <c r="A13845" s="26" t="s">
        <v>4415</v>
      </c>
    </row>
    <row r="13846" spans="1:1" x14ac:dyDescent="0.2">
      <c r="A13846" s="27" t="s">
        <v>4415</v>
      </c>
    </row>
    <row r="13847" spans="1:1" x14ac:dyDescent="0.2">
      <c r="A13847" s="28" t="s">
        <v>4415</v>
      </c>
    </row>
    <row r="13848" spans="1:1" x14ac:dyDescent="0.2">
      <c r="A13848" s="12" t="s">
        <v>4090</v>
      </c>
    </row>
    <row r="13849" spans="1:1" x14ac:dyDescent="0.2">
      <c r="A13849" s="25" t="s">
        <v>4415</v>
      </c>
    </row>
    <row r="13850" spans="1:1" x14ac:dyDescent="0.2">
      <c r="A13850" s="26" t="s">
        <v>4415</v>
      </c>
    </row>
    <row r="13851" spans="1:1" x14ac:dyDescent="0.2">
      <c r="A13851" s="27" t="s">
        <v>4415</v>
      </c>
    </row>
    <row r="13852" spans="1:1" x14ac:dyDescent="0.2">
      <c r="A13852" s="28" t="s">
        <v>4415</v>
      </c>
    </row>
    <row r="13853" spans="1:1" x14ac:dyDescent="0.2">
      <c r="A13853" s="12" t="s">
        <v>4091</v>
      </c>
    </row>
    <row r="13854" spans="1:1" x14ac:dyDescent="0.2">
      <c r="A13854" s="25" t="s">
        <v>4415</v>
      </c>
    </row>
    <row r="13855" spans="1:1" x14ac:dyDescent="0.2">
      <c r="A13855" s="26" t="s">
        <v>4415</v>
      </c>
    </row>
    <row r="13856" spans="1:1" x14ac:dyDescent="0.2">
      <c r="A13856" s="27" t="s">
        <v>4415</v>
      </c>
    </row>
    <row r="13857" spans="1:1" x14ac:dyDescent="0.2">
      <c r="A13857" s="28" t="s">
        <v>4415</v>
      </c>
    </row>
    <row r="13858" spans="1:1" x14ac:dyDescent="0.2">
      <c r="A13858" s="12" t="s">
        <v>4092</v>
      </c>
    </row>
    <row r="13859" spans="1:1" x14ac:dyDescent="0.2">
      <c r="A13859" s="25" t="s">
        <v>4415</v>
      </c>
    </row>
    <row r="13860" spans="1:1" x14ac:dyDescent="0.2">
      <c r="A13860" s="26" t="s">
        <v>4415</v>
      </c>
    </row>
    <row r="13861" spans="1:1" x14ac:dyDescent="0.2">
      <c r="A13861" s="27" t="s">
        <v>4415</v>
      </c>
    </row>
    <row r="13862" spans="1:1" x14ac:dyDescent="0.2">
      <c r="A13862" s="28" t="s">
        <v>4415</v>
      </c>
    </row>
    <row r="13863" spans="1:1" x14ac:dyDescent="0.2">
      <c r="A13863" s="12" t="s">
        <v>4093</v>
      </c>
    </row>
    <row r="13864" spans="1:1" x14ac:dyDescent="0.2">
      <c r="A13864" s="25" t="s">
        <v>4415</v>
      </c>
    </row>
    <row r="13865" spans="1:1" x14ac:dyDescent="0.2">
      <c r="A13865" s="26" t="s">
        <v>4415</v>
      </c>
    </row>
    <row r="13866" spans="1:1" x14ac:dyDescent="0.2">
      <c r="A13866" s="27" t="s">
        <v>4415</v>
      </c>
    </row>
    <row r="13867" spans="1:1" x14ac:dyDescent="0.2">
      <c r="A13867" s="28" t="s">
        <v>4415</v>
      </c>
    </row>
    <row r="13868" spans="1:1" x14ac:dyDescent="0.2">
      <c r="A13868" s="12" t="s">
        <v>4094</v>
      </c>
    </row>
    <row r="13869" spans="1:1" x14ac:dyDescent="0.2">
      <c r="A13869" s="25" t="s">
        <v>4415</v>
      </c>
    </row>
    <row r="13870" spans="1:1" x14ac:dyDescent="0.2">
      <c r="A13870" s="26" t="s">
        <v>4415</v>
      </c>
    </row>
    <row r="13871" spans="1:1" x14ac:dyDescent="0.2">
      <c r="A13871" s="27" t="s">
        <v>4415</v>
      </c>
    </row>
    <row r="13872" spans="1:1" x14ac:dyDescent="0.2">
      <c r="A13872" s="28" t="s">
        <v>4415</v>
      </c>
    </row>
    <row r="13873" spans="1:1" x14ac:dyDescent="0.2">
      <c r="A13873" s="12" t="s">
        <v>4095</v>
      </c>
    </row>
    <row r="13874" spans="1:1" x14ac:dyDescent="0.2">
      <c r="A13874" s="25" t="s">
        <v>4415</v>
      </c>
    </row>
    <row r="13875" spans="1:1" x14ac:dyDescent="0.2">
      <c r="A13875" s="26" t="s">
        <v>4415</v>
      </c>
    </row>
    <row r="13876" spans="1:1" x14ac:dyDescent="0.2">
      <c r="A13876" s="27" t="s">
        <v>4415</v>
      </c>
    </row>
    <row r="13877" spans="1:1" x14ac:dyDescent="0.2">
      <c r="A13877" s="28" t="s">
        <v>4415</v>
      </c>
    </row>
    <row r="13878" spans="1:1" x14ac:dyDescent="0.2">
      <c r="A13878" s="12" t="s">
        <v>4096</v>
      </c>
    </row>
    <row r="13879" spans="1:1" x14ac:dyDescent="0.2">
      <c r="A13879" s="25" t="s">
        <v>4415</v>
      </c>
    </row>
    <row r="13880" spans="1:1" x14ac:dyDescent="0.2">
      <c r="A13880" s="26" t="s">
        <v>4415</v>
      </c>
    </row>
    <row r="13881" spans="1:1" x14ac:dyDescent="0.2">
      <c r="A13881" s="27" t="s">
        <v>4415</v>
      </c>
    </row>
    <row r="13882" spans="1:1" x14ac:dyDescent="0.2">
      <c r="A13882" s="28" t="s">
        <v>4415</v>
      </c>
    </row>
    <row r="13883" spans="1:1" x14ac:dyDescent="0.2">
      <c r="A13883" s="12" t="s">
        <v>4097</v>
      </c>
    </row>
    <row r="13884" spans="1:1" x14ac:dyDescent="0.2">
      <c r="A13884" s="25" t="s">
        <v>4415</v>
      </c>
    </row>
    <row r="13885" spans="1:1" x14ac:dyDescent="0.2">
      <c r="A13885" s="26" t="s">
        <v>4415</v>
      </c>
    </row>
    <row r="13886" spans="1:1" x14ac:dyDescent="0.2">
      <c r="A13886" s="27" t="s">
        <v>4415</v>
      </c>
    </row>
    <row r="13887" spans="1:1" x14ac:dyDescent="0.2">
      <c r="A13887" s="28" t="s">
        <v>4415</v>
      </c>
    </row>
    <row r="13888" spans="1:1" x14ac:dyDescent="0.2">
      <c r="A13888" s="12" t="s">
        <v>4098</v>
      </c>
    </row>
    <row r="13889" spans="1:1" x14ac:dyDescent="0.2">
      <c r="A13889" s="25" t="s">
        <v>4415</v>
      </c>
    </row>
    <row r="13890" spans="1:1" x14ac:dyDescent="0.2">
      <c r="A13890" s="26" t="s">
        <v>4415</v>
      </c>
    </row>
    <row r="13891" spans="1:1" x14ac:dyDescent="0.2">
      <c r="A13891" s="27" t="s">
        <v>4415</v>
      </c>
    </row>
    <row r="13892" spans="1:1" x14ac:dyDescent="0.2">
      <c r="A13892" s="28" t="s">
        <v>4415</v>
      </c>
    </row>
    <row r="13893" spans="1:1" x14ac:dyDescent="0.2">
      <c r="A13893" s="12" t="s">
        <v>4099</v>
      </c>
    </row>
    <row r="13894" spans="1:1" x14ac:dyDescent="0.2">
      <c r="A13894" s="25" t="s">
        <v>4415</v>
      </c>
    </row>
    <row r="13895" spans="1:1" x14ac:dyDescent="0.2">
      <c r="A13895" s="26" t="s">
        <v>4415</v>
      </c>
    </row>
    <row r="13896" spans="1:1" x14ac:dyDescent="0.2">
      <c r="A13896" s="27" t="s">
        <v>4415</v>
      </c>
    </row>
    <row r="13897" spans="1:1" x14ac:dyDescent="0.2">
      <c r="A13897" s="28" t="s">
        <v>4415</v>
      </c>
    </row>
    <row r="13898" spans="1:1" x14ac:dyDescent="0.2">
      <c r="A13898" s="12" t="s">
        <v>4100</v>
      </c>
    </row>
    <row r="13899" spans="1:1" x14ac:dyDescent="0.2">
      <c r="A13899" s="25" t="s">
        <v>4415</v>
      </c>
    </row>
    <row r="13900" spans="1:1" x14ac:dyDescent="0.2">
      <c r="A13900" s="26" t="s">
        <v>4415</v>
      </c>
    </row>
    <row r="13901" spans="1:1" x14ac:dyDescent="0.2">
      <c r="A13901" s="27" t="s">
        <v>4415</v>
      </c>
    </row>
    <row r="13902" spans="1:1" x14ac:dyDescent="0.2">
      <c r="A13902" s="28" t="s">
        <v>4415</v>
      </c>
    </row>
    <row r="13903" spans="1:1" x14ac:dyDescent="0.2">
      <c r="A13903" s="12" t="s">
        <v>4101</v>
      </c>
    </row>
    <row r="13904" spans="1:1" x14ac:dyDescent="0.2">
      <c r="A13904" s="25" t="s">
        <v>4415</v>
      </c>
    </row>
    <row r="13905" spans="1:1" x14ac:dyDescent="0.2">
      <c r="A13905" s="26" t="s">
        <v>4415</v>
      </c>
    </row>
    <row r="13906" spans="1:1" x14ac:dyDescent="0.2">
      <c r="A13906" s="27" t="s">
        <v>4415</v>
      </c>
    </row>
    <row r="13907" spans="1:1" x14ac:dyDescent="0.2">
      <c r="A13907" s="28" t="s">
        <v>4415</v>
      </c>
    </row>
    <row r="13908" spans="1:1" x14ac:dyDescent="0.2">
      <c r="A13908" s="12" t="s">
        <v>4102</v>
      </c>
    </row>
    <row r="13909" spans="1:1" x14ac:dyDescent="0.2">
      <c r="A13909" s="25" t="s">
        <v>4415</v>
      </c>
    </row>
    <row r="13910" spans="1:1" x14ac:dyDescent="0.2">
      <c r="A13910" s="26" t="s">
        <v>4415</v>
      </c>
    </row>
    <row r="13911" spans="1:1" x14ac:dyDescent="0.2">
      <c r="A13911" s="27" t="s">
        <v>4415</v>
      </c>
    </row>
    <row r="13912" spans="1:1" x14ac:dyDescent="0.2">
      <c r="A13912" s="28" t="s">
        <v>4415</v>
      </c>
    </row>
    <row r="13913" spans="1:1" x14ac:dyDescent="0.2">
      <c r="A13913" s="12" t="s">
        <v>4104</v>
      </c>
    </row>
    <row r="13914" spans="1:1" x14ac:dyDescent="0.2">
      <c r="A13914" s="25" t="s">
        <v>4415</v>
      </c>
    </row>
    <row r="13915" spans="1:1" x14ac:dyDescent="0.2">
      <c r="A13915" s="26" t="s">
        <v>4415</v>
      </c>
    </row>
    <row r="13916" spans="1:1" x14ac:dyDescent="0.2">
      <c r="A13916" s="27" t="s">
        <v>4415</v>
      </c>
    </row>
    <row r="13917" spans="1:1" x14ac:dyDescent="0.2">
      <c r="A13917" s="28" t="s">
        <v>4415</v>
      </c>
    </row>
    <row r="13918" spans="1:1" x14ac:dyDescent="0.2">
      <c r="A13918" s="12" t="s">
        <v>4105</v>
      </c>
    </row>
    <row r="13919" spans="1:1" x14ac:dyDescent="0.2">
      <c r="A13919" s="25" t="s">
        <v>4415</v>
      </c>
    </row>
    <row r="13920" spans="1:1" x14ac:dyDescent="0.2">
      <c r="A13920" s="26" t="s">
        <v>4415</v>
      </c>
    </row>
    <row r="13921" spans="1:1" x14ac:dyDescent="0.2">
      <c r="A13921" s="27" t="s">
        <v>4415</v>
      </c>
    </row>
    <row r="13922" spans="1:1" x14ac:dyDescent="0.2">
      <c r="A13922" s="28" t="s">
        <v>4415</v>
      </c>
    </row>
    <row r="13923" spans="1:1" x14ac:dyDescent="0.2">
      <c r="A13923" s="12" t="s">
        <v>4106</v>
      </c>
    </row>
    <row r="13924" spans="1:1" x14ac:dyDescent="0.2">
      <c r="A13924" s="25" t="s">
        <v>4415</v>
      </c>
    </row>
    <row r="13925" spans="1:1" x14ac:dyDescent="0.2">
      <c r="A13925" s="26" t="s">
        <v>4415</v>
      </c>
    </row>
    <row r="13926" spans="1:1" x14ac:dyDescent="0.2">
      <c r="A13926" s="27" t="s">
        <v>4415</v>
      </c>
    </row>
    <row r="13927" spans="1:1" x14ac:dyDescent="0.2">
      <c r="A13927" s="28" t="s">
        <v>4415</v>
      </c>
    </row>
    <row r="13928" spans="1:1" x14ac:dyDescent="0.2">
      <c r="A13928" s="12" t="s">
        <v>4107</v>
      </c>
    </row>
    <row r="13929" spans="1:1" x14ac:dyDescent="0.2">
      <c r="A13929" s="25" t="s">
        <v>4415</v>
      </c>
    </row>
    <row r="13930" spans="1:1" x14ac:dyDescent="0.2">
      <c r="A13930" s="26" t="s">
        <v>4415</v>
      </c>
    </row>
    <row r="13931" spans="1:1" x14ac:dyDescent="0.2">
      <c r="A13931" s="27" t="s">
        <v>4415</v>
      </c>
    </row>
    <row r="13932" spans="1:1" x14ac:dyDescent="0.2">
      <c r="A13932" s="28" t="s">
        <v>4415</v>
      </c>
    </row>
    <row r="13933" spans="1:1" x14ac:dyDescent="0.2">
      <c r="A13933" s="12" t="s">
        <v>4108</v>
      </c>
    </row>
    <row r="13934" spans="1:1" x14ac:dyDescent="0.2">
      <c r="A13934" s="25" t="s">
        <v>4415</v>
      </c>
    </row>
    <row r="13935" spans="1:1" x14ac:dyDescent="0.2">
      <c r="A13935" s="26" t="s">
        <v>4415</v>
      </c>
    </row>
    <row r="13936" spans="1:1" x14ac:dyDescent="0.2">
      <c r="A13936" s="27" t="s">
        <v>4415</v>
      </c>
    </row>
    <row r="13937" spans="1:1" x14ac:dyDescent="0.2">
      <c r="A13937" s="28" t="s">
        <v>4415</v>
      </c>
    </row>
    <row r="13938" spans="1:1" x14ac:dyDescent="0.2">
      <c r="A13938" s="12" t="s">
        <v>4109</v>
      </c>
    </row>
    <row r="13939" spans="1:1" x14ac:dyDescent="0.2">
      <c r="A13939" s="25" t="s">
        <v>4415</v>
      </c>
    </row>
    <row r="13940" spans="1:1" x14ac:dyDescent="0.2">
      <c r="A13940" s="26" t="s">
        <v>4415</v>
      </c>
    </row>
    <row r="13941" spans="1:1" x14ac:dyDescent="0.2">
      <c r="A13941" s="27" t="s">
        <v>4415</v>
      </c>
    </row>
    <row r="13942" spans="1:1" x14ac:dyDescent="0.2">
      <c r="A13942" s="28" t="s">
        <v>4415</v>
      </c>
    </row>
    <row r="13943" spans="1:1" x14ac:dyDescent="0.2">
      <c r="A13943" s="12" t="s">
        <v>4110</v>
      </c>
    </row>
    <row r="13944" spans="1:1" x14ac:dyDescent="0.2">
      <c r="A13944" s="25" t="s">
        <v>4415</v>
      </c>
    </row>
    <row r="13945" spans="1:1" x14ac:dyDescent="0.2">
      <c r="A13945" s="26" t="s">
        <v>4415</v>
      </c>
    </row>
    <row r="13946" spans="1:1" x14ac:dyDescent="0.2">
      <c r="A13946" s="27" t="s">
        <v>4415</v>
      </c>
    </row>
    <row r="13947" spans="1:1" x14ac:dyDescent="0.2">
      <c r="A13947" s="28" t="s">
        <v>4415</v>
      </c>
    </row>
    <row r="13948" spans="1:1" x14ac:dyDescent="0.2">
      <c r="A13948" s="12" t="s">
        <v>4111</v>
      </c>
    </row>
    <row r="13949" spans="1:1" x14ac:dyDescent="0.2">
      <c r="A13949" s="25" t="s">
        <v>4415</v>
      </c>
    </row>
    <row r="13950" spans="1:1" x14ac:dyDescent="0.2">
      <c r="A13950" s="26" t="s">
        <v>4415</v>
      </c>
    </row>
    <row r="13951" spans="1:1" x14ac:dyDescent="0.2">
      <c r="A13951" s="27" t="s">
        <v>4415</v>
      </c>
    </row>
    <row r="13952" spans="1:1" x14ac:dyDescent="0.2">
      <c r="A13952" s="28" t="s">
        <v>4415</v>
      </c>
    </row>
    <row r="13953" spans="1:1" x14ac:dyDescent="0.2">
      <c r="A13953" s="12" t="s">
        <v>4112</v>
      </c>
    </row>
    <row r="13954" spans="1:1" x14ac:dyDescent="0.2">
      <c r="A13954" s="25" t="s">
        <v>4415</v>
      </c>
    </row>
    <row r="13955" spans="1:1" x14ac:dyDescent="0.2">
      <c r="A13955" s="26" t="s">
        <v>4415</v>
      </c>
    </row>
    <row r="13956" spans="1:1" x14ac:dyDescent="0.2">
      <c r="A13956" s="27" t="s">
        <v>4415</v>
      </c>
    </row>
    <row r="13957" spans="1:1" x14ac:dyDescent="0.2">
      <c r="A13957" s="28" t="s">
        <v>4415</v>
      </c>
    </row>
    <row r="13958" spans="1:1" x14ac:dyDescent="0.2">
      <c r="A13958" s="12" t="s">
        <v>4113</v>
      </c>
    </row>
    <row r="13959" spans="1:1" x14ac:dyDescent="0.2">
      <c r="A13959" s="25" t="s">
        <v>4415</v>
      </c>
    </row>
    <row r="13960" spans="1:1" x14ac:dyDescent="0.2">
      <c r="A13960" s="26" t="s">
        <v>4415</v>
      </c>
    </row>
    <row r="13961" spans="1:1" x14ac:dyDescent="0.2">
      <c r="A13961" s="27" t="s">
        <v>4415</v>
      </c>
    </row>
    <row r="13962" spans="1:1" x14ac:dyDescent="0.2">
      <c r="A13962" s="28" t="s">
        <v>4415</v>
      </c>
    </row>
    <row r="13963" spans="1:1" x14ac:dyDescent="0.2">
      <c r="A13963" s="12" t="s">
        <v>4114</v>
      </c>
    </row>
    <row r="13964" spans="1:1" x14ac:dyDescent="0.2">
      <c r="A13964" s="25" t="s">
        <v>4415</v>
      </c>
    </row>
    <row r="13965" spans="1:1" x14ac:dyDescent="0.2">
      <c r="A13965" s="26" t="s">
        <v>4415</v>
      </c>
    </row>
    <row r="13966" spans="1:1" x14ac:dyDescent="0.2">
      <c r="A13966" s="27" t="s">
        <v>4415</v>
      </c>
    </row>
    <row r="13967" spans="1:1" x14ac:dyDescent="0.2">
      <c r="A13967" s="28" t="s">
        <v>4415</v>
      </c>
    </row>
    <row r="13968" spans="1:1" x14ac:dyDescent="0.2">
      <c r="A13968" s="12" t="s">
        <v>4115</v>
      </c>
    </row>
    <row r="13969" spans="1:1" x14ac:dyDescent="0.2">
      <c r="A13969" s="25" t="s">
        <v>4415</v>
      </c>
    </row>
    <row r="13970" spans="1:1" x14ac:dyDescent="0.2">
      <c r="A13970" s="26" t="s">
        <v>4415</v>
      </c>
    </row>
    <row r="13971" spans="1:1" x14ac:dyDescent="0.2">
      <c r="A13971" s="27" t="s">
        <v>4415</v>
      </c>
    </row>
    <row r="13972" spans="1:1" x14ac:dyDescent="0.2">
      <c r="A13972" s="28" t="s">
        <v>4415</v>
      </c>
    </row>
    <row r="13973" spans="1:1" x14ac:dyDescent="0.2">
      <c r="A13973" s="12" t="s">
        <v>4116</v>
      </c>
    </row>
    <row r="13974" spans="1:1" x14ac:dyDescent="0.2">
      <c r="A13974" s="25" t="s">
        <v>4415</v>
      </c>
    </row>
    <row r="13975" spans="1:1" x14ac:dyDescent="0.2">
      <c r="A13975" s="26" t="s">
        <v>4415</v>
      </c>
    </row>
    <row r="13976" spans="1:1" x14ac:dyDescent="0.2">
      <c r="A13976" s="27" t="s">
        <v>4415</v>
      </c>
    </row>
    <row r="13977" spans="1:1" x14ac:dyDescent="0.2">
      <c r="A13977" s="28" t="s">
        <v>4415</v>
      </c>
    </row>
    <row r="13978" spans="1:1" x14ac:dyDescent="0.2">
      <c r="A13978" s="12" t="s">
        <v>4117</v>
      </c>
    </row>
    <row r="13979" spans="1:1" x14ac:dyDescent="0.2">
      <c r="A13979" s="25" t="s">
        <v>4415</v>
      </c>
    </row>
    <row r="13980" spans="1:1" x14ac:dyDescent="0.2">
      <c r="A13980" s="26" t="s">
        <v>4415</v>
      </c>
    </row>
    <row r="13981" spans="1:1" x14ac:dyDescent="0.2">
      <c r="A13981" s="27" t="s">
        <v>4415</v>
      </c>
    </row>
    <row r="13982" spans="1:1" x14ac:dyDescent="0.2">
      <c r="A13982" s="28" t="s">
        <v>4415</v>
      </c>
    </row>
    <row r="13983" spans="1:1" x14ac:dyDescent="0.2">
      <c r="A13983" s="12" t="s">
        <v>4118</v>
      </c>
    </row>
    <row r="13984" spans="1:1" x14ac:dyDescent="0.2">
      <c r="A13984" s="25" t="s">
        <v>4415</v>
      </c>
    </row>
    <row r="13985" spans="1:1" x14ac:dyDescent="0.2">
      <c r="A13985" s="26" t="s">
        <v>4415</v>
      </c>
    </row>
    <row r="13986" spans="1:1" x14ac:dyDescent="0.2">
      <c r="A13986" s="27" t="s">
        <v>4415</v>
      </c>
    </row>
    <row r="13987" spans="1:1" x14ac:dyDescent="0.2">
      <c r="A13987" s="28" t="s">
        <v>4415</v>
      </c>
    </row>
    <row r="13988" spans="1:1" x14ac:dyDescent="0.2">
      <c r="A13988" s="12" t="s">
        <v>4119</v>
      </c>
    </row>
    <row r="13989" spans="1:1" x14ac:dyDescent="0.2">
      <c r="A13989" s="25" t="s">
        <v>4415</v>
      </c>
    </row>
    <row r="13990" spans="1:1" x14ac:dyDescent="0.2">
      <c r="A13990" s="26" t="s">
        <v>4415</v>
      </c>
    </row>
    <row r="13991" spans="1:1" x14ac:dyDescent="0.2">
      <c r="A13991" s="27" t="s">
        <v>4415</v>
      </c>
    </row>
    <row r="13992" spans="1:1" x14ac:dyDescent="0.2">
      <c r="A13992" s="28" t="s">
        <v>4415</v>
      </c>
    </row>
    <row r="13993" spans="1:1" x14ac:dyDescent="0.2">
      <c r="A13993" s="12" t="s">
        <v>4120</v>
      </c>
    </row>
    <row r="13994" spans="1:1" x14ac:dyDescent="0.2">
      <c r="A13994" s="25" t="s">
        <v>4415</v>
      </c>
    </row>
    <row r="13995" spans="1:1" x14ac:dyDescent="0.2">
      <c r="A13995" s="26" t="s">
        <v>4415</v>
      </c>
    </row>
    <row r="13996" spans="1:1" x14ac:dyDescent="0.2">
      <c r="A13996" s="27" t="s">
        <v>4415</v>
      </c>
    </row>
    <row r="13997" spans="1:1" x14ac:dyDescent="0.2">
      <c r="A13997" s="28" t="s">
        <v>4415</v>
      </c>
    </row>
    <row r="13998" spans="1:1" x14ac:dyDescent="0.2">
      <c r="A13998" s="12" t="s">
        <v>4121</v>
      </c>
    </row>
    <row r="13999" spans="1:1" x14ac:dyDescent="0.2">
      <c r="A13999" s="25" t="s">
        <v>4415</v>
      </c>
    </row>
    <row r="14000" spans="1:1" x14ac:dyDescent="0.2">
      <c r="A14000" s="26" t="s">
        <v>4415</v>
      </c>
    </row>
    <row r="14001" spans="1:1" x14ac:dyDescent="0.2">
      <c r="A14001" s="27" t="s">
        <v>4415</v>
      </c>
    </row>
    <row r="14002" spans="1:1" x14ac:dyDescent="0.2">
      <c r="A14002" s="28" t="s">
        <v>4415</v>
      </c>
    </row>
    <row r="14003" spans="1:1" x14ac:dyDescent="0.2">
      <c r="A14003" s="12" t="s">
        <v>4122</v>
      </c>
    </row>
    <row r="14004" spans="1:1" x14ac:dyDescent="0.2">
      <c r="A14004" s="25" t="s">
        <v>4415</v>
      </c>
    </row>
    <row r="14005" spans="1:1" x14ac:dyDescent="0.2">
      <c r="A14005" s="26" t="s">
        <v>4415</v>
      </c>
    </row>
    <row r="14006" spans="1:1" x14ac:dyDescent="0.2">
      <c r="A14006" s="27" t="s">
        <v>4415</v>
      </c>
    </row>
    <row r="14007" spans="1:1" x14ac:dyDescent="0.2">
      <c r="A14007" s="28" t="s">
        <v>4415</v>
      </c>
    </row>
    <row r="14008" spans="1:1" x14ac:dyDescent="0.2">
      <c r="A14008" s="12" t="s">
        <v>4123</v>
      </c>
    </row>
    <row r="14009" spans="1:1" x14ac:dyDescent="0.2">
      <c r="A14009" s="25" t="s">
        <v>4415</v>
      </c>
    </row>
    <row r="14010" spans="1:1" x14ac:dyDescent="0.2">
      <c r="A14010" s="26" t="s">
        <v>4415</v>
      </c>
    </row>
    <row r="14011" spans="1:1" x14ac:dyDescent="0.2">
      <c r="A14011" s="27" t="s">
        <v>4415</v>
      </c>
    </row>
    <row r="14012" spans="1:1" x14ac:dyDescent="0.2">
      <c r="A14012" s="28" t="s">
        <v>4415</v>
      </c>
    </row>
    <row r="14013" spans="1:1" x14ac:dyDescent="0.2">
      <c r="A14013" s="12" t="s">
        <v>4124</v>
      </c>
    </row>
    <row r="14014" spans="1:1" x14ac:dyDescent="0.2">
      <c r="A14014" s="25" t="s">
        <v>4415</v>
      </c>
    </row>
    <row r="14015" spans="1:1" x14ac:dyDescent="0.2">
      <c r="A14015" s="26" t="s">
        <v>4415</v>
      </c>
    </row>
    <row r="14016" spans="1:1" x14ac:dyDescent="0.2">
      <c r="A14016" s="27" t="s">
        <v>4415</v>
      </c>
    </row>
    <row r="14017" spans="1:1" x14ac:dyDescent="0.2">
      <c r="A14017" s="28" t="s">
        <v>4415</v>
      </c>
    </row>
    <row r="14018" spans="1:1" x14ac:dyDescent="0.2">
      <c r="A14018" s="12" t="s">
        <v>4125</v>
      </c>
    </row>
    <row r="14019" spans="1:1" x14ac:dyDescent="0.2">
      <c r="A14019" s="25" t="s">
        <v>4415</v>
      </c>
    </row>
    <row r="14020" spans="1:1" x14ac:dyDescent="0.2">
      <c r="A14020" s="26" t="s">
        <v>4415</v>
      </c>
    </row>
    <row r="14021" spans="1:1" x14ac:dyDescent="0.2">
      <c r="A14021" s="27" t="s">
        <v>4415</v>
      </c>
    </row>
    <row r="14022" spans="1:1" x14ac:dyDescent="0.2">
      <c r="A14022" s="28" t="s">
        <v>4415</v>
      </c>
    </row>
    <row r="14023" spans="1:1" x14ac:dyDescent="0.2">
      <c r="A14023" s="12" t="s">
        <v>4126</v>
      </c>
    </row>
    <row r="14024" spans="1:1" x14ac:dyDescent="0.2">
      <c r="A14024" s="25" t="s">
        <v>4415</v>
      </c>
    </row>
    <row r="14025" spans="1:1" x14ac:dyDescent="0.2">
      <c r="A14025" s="26" t="s">
        <v>4415</v>
      </c>
    </row>
    <row r="14026" spans="1:1" x14ac:dyDescent="0.2">
      <c r="A14026" s="27" t="s">
        <v>4415</v>
      </c>
    </row>
    <row r="14027" spans="1:1" x14ac:dyDescent="0.2">
      <c r="A14027" s="28" t="s">
        <v>4415</v>
      </c>
    </row>
    <row r="14028" spans="1:1" x14ac:dyDescent="0.2">
      <c r="A14028" s="12" t="s">
        <v>4127</v>
      </c>
    </row>
    <row r="14029" spans="1:1" x14ac:dyDescent="0.2">
      <c r="A14029" s="25" t="s">
        <v>4415</v>
      </c>
    </row>
    <row r="14030" spans="1:1" x14ac:dyDescent="0.2">
      <c r="A14030" s="26" t="s">
        <v>4415</v>
      </c>
    </row>
    <row r="14031" spans="1:1" x14ac:dyDescent="0.2">
      <c r="A14031" s="27" t="s">
        <v>4415</v>
      </c>
    </row>
    <row r="14032" spans="1:1" x14ac:dyDescent="0.2">
      <c r="A14032" s="28" t="s">
        <v>4415</v>
      </c>
    </row>
    <row r="14033" spans="1:1" x14ac:dyDescent="0.2">
      <c r="A14033" s="12" t="s">
        <v>4128</v>
      </c>
    </row>
    <row r="14034" spans="1:1" x14ac:dyDescent="0.2">
      <c r="A14034" s="25" t="s">
        <v>4415</v>
      </c>
    </row>
    <row r="14035" spans="1:1" x14ac:dyDescent="0.2">
      <c r="A14035" s="26" t="s">
        <v>4415</v>
      </c>
    </row>
    <row r="14036" spans="1:1" x14ac:dyDescent="0.2">
      <c r="A14036" s="27" t="s">
        <v>4415</v>
      </c>
    </row>
    <row r="14037" spans="1:1" x14ac:dyDescent="0.2">
      <c r="A14037" s="28" t="s">
        <v>4415</v>
      </c>
    </row>
    <row r="14038" spans="1:1" x14ac:dyDescent="0.2">
      <c r="A14038" s="12" t="s">
        <v>4129</v>
      </c>
    </row>
    <row r="14039" spans="1:1" x14ac:dyDescent="0.2">
      <c r="A14039" s="25" t="s">
        <v>4415</v>
      </c>
    </row>
    <row r="14040" spans="1:1" x14ac:dyDescent="0.2">
      <c r="A14040" s="26" t="s">
        <v>4415</v>
      </c>
    </row>
    <row r="14041" spans="1:1" x14ac:dyDescent="0.2">
      <c r="A14041" s="27" t="s">
        <v>4415</v>
      </c>
    </row>
    <row r="14042" spans="1:1" x14ac:dyDescent="0.2">
      <c r="A14042" s="28" t="s">
        <v>4415</v>
      </c>
    </row>
    <row r="14043" spans="1:1" x14ac:dyDescent="0.2">
      <c r="A14043" s="12" t="s">
        <v>4130</v>
      </c>
    </row>
    <row r="14044" spans="1:1" x14ac:dyDescent="0.2">
      <c r="A14044" s="25" t="s">
        <v>4415</v>
      </c>
    </row>
    <row r="14045" spans="1:1" x14ac:dyDescent="0.2">
      <c r="A14045" s="26" t="s">
        <v>4415</v>
      </c>
    </row>
    <row r="14046" spans="1:1" x14ac:dyDescent="0.2">
      <c r="A14046" s="27" t="s">
        <v>4415</v>
      </c>
    </row>
    <row r="14047" spans="1:1" x14ac:dyDescent="0.2">
      <c r="A14047" s="28" t="s">
        <v>4415</v>
      </c>
    </row>
    <row r="14048" spans="1:1" x14ac:dyDescent="0.2">
      <c r="A14048" s="12" t="s">
        <v>4131</v>
      </c>
    </row>
    <row r="14049" spans="1:1" x14ac:dyDescent="0.2">
      <c r="A14049" s="25" t="s">
        <v>4415</v>
      </c>
    </row>
    <row r="14050" spans="1:1" x14ac:dyDescent="0.2">
      <c r="A14050" s="26" t="s">
        <v>4415</v>
      </c>
    </row>
    <row r="14051" spans="1:1" x14ac:dyDescent="0.2">
      <c r="A14051" s="27" t="s">
        <v>4415</v>
      </c>
    </row>
    <row r="14052" spans="1:1" x14ac:dyDescent="0.2">
      <c r="A14052" s="28" t="s">
        <v>4415</v>
      </c>
    </row>
    <row r="14053" spans="1:1" x14ac:dyDescent="0.2">
      <c r="A14053" s="12" t="s">
        <v>4132</v>
      </c>
    </row>
    <row r="14054" spans="1:1" x14ac:dyDescent="0.2">
      <c r="A14054" s="25" t="s">
        <v>4415</v>
      </c>
    </row>
    <row r="14055" spans="1:1" x14ac:dyDescent="0.2">
      <c r="A14055" s="26" t="s">
        <v>4415</v>
      </c>
    </row>
    <row r="14056" spans="1:1" x14ac:dyDescent="0.2">
      <c r="A14056" s="27" t="s">
        <v>4415</v>
      </c>
    </row>
    <row r="14057" spans="1:1" x14ac:dyDescent="0.2">
      <c r="A14057" s="28" t="s">
        <v>4415</v>
      </c>
    </row>
    <row r="14058" spans="1:1" x14ac:dyDescent="0.2">
      <c r="A14058" s="12" t="s">
        <v>4133</v>
      </c>
    </row>
    <row r="14059" spans="1:1" x14ac:dyDescent="0.2">
      <c r="A14059" s="25" t="s">
        <v>4415</v>
      </c>
    </row>
    <row r="14060" spans="1:1" x14ac:dyDescent="0.2">
      <c r="A14060" s="26" t="s">
        <v>4415</v>
      </c>
    </row>
    <row r="14061" spans="1:1" x14ac:dyDescent="0.2">
      <c r="A14061" s="27" t="s">
        <v>4415</v>
      </c>
    </row>
    <row r="14062" spans="1:1" x14ac:dyDescent="0.2">
      <c r="A14062" s="28" t="s">
        <v>4415</v>
      </c>
    </row>
    <row r="14063" spans="1:1" x14ac:dyDescent="0.2">
      <c r="A14063" s="12" t="s">
        <v>4134</v>
      </c>
    </row>
    <row r="14064" spans="1:1" x14ac:dyDescent="0.2">
      <c r="A14064" s="25" t="s">
        <v>4415</v>
      </c>
    </row>
    <row r="14065" spans="1:1" x14ac:dyDescent="0.2">
      <c r="A14065" s="26" t="s">
        <v>4415</v>
      </c>
    </row>
    <row r="14066" spans="1:1" x14ac:dyDescent="0.2">
      <c r="A14066" s="27" t="s">
        <v>4415</v>
      </c>
    </row>
    <row r="14067" spans="1:1" x14ac:dyDescent="0.2">
      <c r="A14067" s="28" t="s">
        <v>4415</v>
      </c>
    </row>
    <row r="14068" spans="1:1" x14ac:dyDescent="0.2">
      <c r="A14068" s="12" t="s">
        <v>4135</v>
      </c>
    </row>
    <row r="14069" spans="1:1" x14ac:dyDescent="0.2">
      <c r="A14069" s="25" t="s">
        <v>4415</v>
      </c>
    </row>
    <row r="14070" spans="1:1" x14ac:dyDescent="0.2">
      <c r="A14070" s="26" t="s">
        <v>4415</v>
      </c>
    </row>
    <row r="14071" spans="1:1" x14ac:dyDescent="0.2">
      <c r="A14071" s="27" t="s">
        <v>4415</v>
      </c>
    </row>
    <row r="14072" spans="1:1" x14ac:dyDescent="0.2">
      <c r="A14072" s="28" t="s">
        <v>4415</v>
      </c>
    </row>
    <row r="14073" spans="1:1" x14ac:dyDescent="0.2">
      <c r="A14073" s="12" t="s">
        <v>4136</v>
      </c>
    </row>
    <row r="14074" spans="1:1" x14ac:dyDescent="0.2">
      <c r="A14074" s="25" t="s">
        <v>4415</v>
      </c>
    </row>
    <row r="14075" spans="1:1" x14ac:dyDescent="0.2">
      <c r="A14075" s="26" t="s">
        <v>4415</v>
      </c>
    </row>
    <row r="14076" spans="1:1" x14ac:dyDescent="0.2">
      <c r="A14076" s="27" t="s">
        <v>4415</v>
      </c>
    </row>
    <row r="14077" spans="1:1" x14ac:dyDescent="0.2">
      <c r="A14077" s="28" t="s">
        <v>4415</v>
      </c>
    </row>
    <row r="14078" spans="1:1" x14ac:dyDescent="0.2">
      <c r="A14078" s="12" t="s">
        <v>4137</v>
      </c>
    </row>
    <row r="14079" spans="1:1" x14ac:dyDescent="0.2">
      <c r="A14079" s="25" t="s">
        <v>4415</v>
      </c>
    </row>
    <row r="14080" spans="1:1" x14ac:dyDescent="0.2">
      <c r="A14080" s="26" t="s">
        <v>4415</v>
      </c>
    </row>
    <row r="14081" spans="1:1" x14ac:dyDescent="0.2">
      <c r="A14081" s="27" t="s">
        <v>4415</v>
      </c>
    </row>
    <row r="14082" spans="1:1" x14ac:dyDescent="0.2">
      <c r="A14082" s="28" t="s">
        <v>4415</v>
      </c>
    </row>
    <row r="14083" spans="1:1" x14ac:dyDescent="0.2">
      <c r="A14083" s="12" t="s">
        <v>4138</v>
      </c>
    </row>
    <row r="14084" spans="1:1" x14ac:dyDescent="0.2">
      <c r="A14084" s="25" t="s">
        <v>4415</v>
      </c>
    </row>
    <row r="14085" spans="1:1" x14ac:dyDescent="0.2">
      <c r="A14085" s="26" t="s">
        <v>4415</v>
      </c>
    </row>
    <row r="14086" spans="1:1" x14ac:dyDescent="0.2">
      <c r="A14086" s="27" t="s">
        <v>4415</v>
      </c>
    </row>
    <row r="14087" spans="1:1" x14ac:dyDescent="0.2">
      <c r="A14087" s="28" t="s">
        <v>4415</v>
      </c>
    </row>
    <row r="14088" spans="1:1" x14ac:dyDescent="0.2">
      <c r="A14088" s="12" t="s">
        <v>4139</v>
      </c>
    </row>
    <row r="14089" spans="1:1" x14ac:dyDescent="0.2">
      <c r="A14089" s="25" t="s">
        <v>4415</v>
      </c>
    </row>
    <row r="14090" spans="1:1" x14ac:dyDescent="0.2">
      <c r="A14090" s="26" t="s">
        <v>4415</v>
      </c>
    </row>
    <row r="14091" spans="1:1" x14ac:dyDescent="0.2">
      <c r="A14091" s="27" t="s">
        <v>4415</v>
      </c>
    </row>
    <row r="14092" spans="1:1" x14ac:dyDescent="0.2">
      <c r="A14092" s="28" t="s">
        <v>4415</v>
      </c>
    </row>
    <row r="14093" spans="1:1" x14ac:dyDescent="0.2">
      <c r="A14093" s="12" t="s">
        <v>4140</v>
      </c>
    </row>
    <row r="14094" spans="1:1" x14ac:dyDescent="0.2">
      <c r="A14094" s="25" t="s">
        <v>4415</v>
      </c>
    </row>
    <row r="14095" spans="1:1" x14ac:dyDescent="0.2">
      <c r="A14095" s="26" t="s">
        <v>4415</v>
      </c>
    </row>
    <row r="14096" spans="1:1" x14ac:dyDescent="0.2">
      <c r="A14096" s="27" t="s">
        <v>4415</v>
      </c>
    </row>
    <row r="14097" spans="1:1" x14ac:dyDescent="0.2">
      <c r="A14097" s="28" t="s">
        <v>4415</v>
      </c>
    </row>
    <row r="14098" spans="1:1" x14ac:dyDescent="0.2">
      <c r="A14098" s="12" t="s">
        <v>4141</v>
      </c>
    </row>
    <row r="14099" spans="1:1" x14ac:dyDescent="0.2">
      <c r="A14099" s="25" t="s">
        <v>4415</v>
      </c>
    </row>
    <row r="14100" spans="1:1" x14ac:dyDescent="0.2">
      <c r="A14100" s="26" t="s">
        <v>4415</v>
      </c>
    </row>
    <row r="14101" spans="1:1" x14ac:dyDescent="0.2">
      <c r="A14101" s="27" t="s">
        <v>4415</v>
      </c>
    </row>
    <row r="14102" spans="1:1" x14ac:dyDescent="0.2">
      <c r="A14102" s="28" t="s">
        <v>4415</v>
      </c>
    </row>
    <row r="14103" spans="1:1" x14ac:dyDescent="0.2">
      <c r="A14103" s="12" t="s">
        <v>4142</v>
      </c>
    </row>
    <row r="14104" spans="1:1" x14ac:dyDescent="0.2">
      <c r="A14104" s="25" t="s">
        <v>4415</v>
      </c>
    </row>
    <row r="14105" spans="1:1" x14ac:dyDescent="0.2">
      <c r="A14105" s="26" t="s">
        <v>4415</v>
      </c>
    </row>
    <row r="14106" spans="1:1" x14ac:dyDescent="0.2">
      <c r="A14106" s="27" t="s">
        <v>4415</v>
      </c>
    </row>
    <row r="14107" spans="1:1" x14ac:dyDescent="0.2">
      <c r="A14107" s="28" t="s">
        <v>4415</v>
      </c>
    </row>
    <row r="14108" spans="1:1" x14ac:dyDescent="0.2">
      <c r="A14108" s="12" t="s">
        <v>4143</v>
      </c>
    </row>
    <row r="14109" spans="1:1" x14ac:dyDescent="0.2">
      <c r="A14109" s="25" t="s">
        <v>4415</v>
      </c>
    </row>
    <row r="14110" spans="1:1" x14ac:dyDescent="0.2">
      <c r="A14110" s="26" t="s">
        <v>4415</v>
      </c>
    </row>
    <row r="14111" spans="1:1" x14ac:dyDescent="0.2">
      <c r="A14111" s="27" t="s">
        <v>4415</v>
      </c>
    </row>
    <row r="14112" spans="1:1" x14ac:dyDescent="0.2">
      <c r="A14112" s="28" t="s">
        <v>4415</v>
      </c>
    </row>
    <row r="14113" spans="1:1" x14ac:dyDescent="0.2">
      <c r="A14113" s="12" t="s">
        <v>4144</v>
      </c>
    </row>
    <row r="14114" spans="1:1" x14ac:dyDescent="0.2">
      <c r="A14114" s="25" t="s">
        <v>4415</v>
      </c>
    </row>
    <row r="14115" spans="1:1" x14ac:dyDescent="0.2">
      <c r="A14115" s="26" t="s">
        <v>4415</v>
      </c>
    </row>
    <row r="14116" spans="1:1" x14ac:dyDescent="0.2">
      <c r="A14116" s="27" t="s">
        <v>4415</v>
      </c>
    </row>
    <row r="14117" spans="1:1" x14ac:dyDescent="0.2">
      <c r="A14117" s="28" t="s">
        <v>4415</v>
      </c>
    </row>
    <row r="14118" spans="1:1" x14ac:dyDescent="0.2">
      <c r="A14118" s="12" t="s">
        <v>4145</v>
      </c>
    </row>
    <row r="14119" spans="1:1" x14ac:dyDescent="0.2">
      <c r="A14119" s="25" t="s">
        <v>4415</v>
      </c>
    </row>
    <row r="14120" spans="1:1" x14ac:dyDescent="0.2">
      <c r="A14120" s="26" t="s">
        <v>4415</v>
      </c>
    </row>
    <row r="14121" spans="1:1" x14ac:dyDescent="0.2">
      <c r="A14121" s="27" t="s">
        <v>4415</v>
      </c>
    </row>
    <row r="14122" spans="1:1" x14ac:dyDescent="0.2">
      <c r="A14122" s="28" t="s">
        <v>4415</v>
      </c>
    </row>
    <row r="14123" spans="1:1" x14ac:dyDescent="0.2">
      <c r="A14123" s="12" t="s">
        <v>4146</v>
      </c>
    </row>
    <row r="14124" spans="1:1" x14ac:dyDescent="0.2">
      <c r="A14124" s="25" t="s">
        <v>4415</v>
      </c>
    </row>
    <row r="14125" spans="1:1" x14ac:dyDescent="0.2">
      <c r="A14125" s="26" t="s">
        <v>4415</v>
      </c>
    </row>
    <row r="14126" spans="1:1" x14ac:dyDescent="0.2">
      <c r="A14126" s="27" t="s">
        <v>4415</v>
      </c>
    </row>
    <row r="14127" spans="1:1" x14ac:dyDescent="0.2">
      <c r="A14127" s="28" t="s">
        <v>4415</v>
      </c>
    </row>
    <row r="14128" spans="1:1" x14ac:dyDescent="0.2">
      <c r="A14128" s="12" t="s">
        <v>4147</v>
      </c>
    </row>
    <row r="14129" spans="1:1" x14ac:dyDescent="0.2">
      <c r="A14129" s="25" t="s">
        <v>4415</v>
      </c>
    </row>
    <row r="14130" spans="1:1" x14ac:dyDescent="0.2">
      <c r="A14130" s="26" t="s">
        <v>4415</v>
      </c>
    </row>
    <row r="14131" spans="1:1" x14ac:dyDescent="0.2">
      <c r="A14131" s="27" t="s">
        <v>4415</v>
      </c>
    </row>
    <row r="14132" spans="1:1" x14ac:dyDescent="0.2">
      <c r="A14132" s="28" t="s">
        <v>4415</v>
      </c>
    </row>
    <row r="14133" spans="1:1" x14ac:dyDescent="0.2">
      <c r="A14133" s="12" t="s">
        <v>4148</v>
      </c>
    </row>
    <row r="14134" spans="1:1" x14ac:dyDescent="0.2">
      <c r="A14134" s="25" t="s">
        <v>4415</v>
      </c>
    </row>
    <row r="14135" spans="1:1" x14ac:dyDescent="0.2">
      <c r="A14135" s="26" t="s">
        <v>4415</v>
      </c>
    </row>
    <row r="14136" spans="1:1" x14ac:dyDescent="0.2">
      <c r="A14136" s="27" t="s">
        <v>4415</v>
      </c>
    </row>
    <row r="14137" spans="1:1" x14ac:dyDescent="0.2">
      <c r="A14137" s="28" t="s">
        <v>4415</v>
      </c>
    </row>
    <row r="14138" spans="1:1" x14ac:dyDescent="0.2">
      <c r="A14138" s="12" t="s">
        <v>4149</v>
      </c>
    </row>
    <row r="14139" spans="1:1" x14ac:dyDescent="0.2">
      <c r="A14139" s="25" t="s">
        <v>4415</v>
      </c>
    </row>
    <row r="14140" spans="1:1" x14ac:dyDescent="0.2">
      <c r="A14140" s="26" t="s">
        <v>4415</v>
      </c>
    </row>
    <row r="14141" spans="1:1" x14ac:dyDescent="0.2">
      <c r="A14141" s="27" t="s">
        <v>4415</v>
      </c>
    </row>
    <row r="14142" spans="1:1" x14ac:dyDescent="0.2">
      <c r="A14142" s="28" t="s">
        <v>4415</v>
      </c>
    </row>
    <row r="14143" spans="1:1" x14ac:dyDescent="0.2">
      <c r="A14143" s="12" t="s">
        <v>4150</v>
      </c>
    </row>
    <row r="14144" spans="1:1" x14ac:dyDescent="0.2">
      <c r="A14144" s="25" t="s">
        <v>4415</v>
      </c>
    </row>
    <row r="14145" spans="1:1" x14ac:dyDescent="0.2">
      <c r="A14145" s="26" t="s">
        <v>4415</v>
      </c>
    </row>
    <row r="14146" spans="1:1" x14ac:dyDescent="0.2">
      <c r="A14146" s="27" t="s">
        <v>4415</v>
      </c>
    </row>
    <row r="14147" spans="1:1" x14ac:dyDescent="0.2">
      <c r="A14147" s="28" t="s">
        <v>4415</v>
      </c>
    </row>
    <row r="14148" spans="1:1" x14ac:dyDescent="0.2">
      <c r="A14148" s="12" t="s">
        <v>4151</v>
      </c>
    </row>
    <row r="14149" spans="1:1" x14ac:dyDescent="0.2">
      <c r="A14149" s="25" t="s">
        <v>4415</v>
      </c>
    </row>
    <row r="14150" spans="1:1" x14ac:dyDescent="0.2">
      <c r="A14150" s="26" t="s">
        <v>4415</v>
      </c>
    </row>
    <row r="14151" spans="1:1" x14ac:dyDescent="0.2">
      <c r="A14151" s="27" t="s">
        <v>4415</v>
      </c>
    </row>
    <row r="14152" spans="1:1" x14ac:dyDescent="0.2">
      <c r="A14152" s="28" t="s">
        <v>4415</v>
      </c>
    </row>
    <row r="14153" spans="1:1" x14ac:dyDescent="0.2">
      <c r="A14153" s="12" t="s">
        <v>4152</v>
      </c>
    </row>
    <row r="14154" spans="1:1" x14ac:dyDescent="0.2">
      <c r="A14154" s="25" t="s">
        <v>4415</v>
      </c>
    </row>
    <row r="14155" spans="1:1" x14ac:dyDescent="0.2">
      <c r="A14155" s="26" t="s">
        <v>4415</v>
      </c>
    </row>
    <row r="14156" spans="1:1" x14ac:dyDescent="0.2">
      <c r="A14156" s="27" t="s">
        <v>4415</v>
      </c>
    </row>
    <row r="14157" spans="1:1" x14ac:dyDescent="0.2">
      <c r="A14157" s="28" t="s">
        <v>4415</v>
      </c>
    </row>
    <row r="14158" spans="1:1" x14ac:dyDescent="0.2">
      <c r="A14158" s="12" t="s">
        <v>4153</v>
      </c>
    </row>
    <row r="14159" spans="1:1" x14ac:dyDescent="0.2">
      <c r="A14159" s="25" t="s">
        <v>4415</v>
      </c>
    </row>
    <row r="14160" spans="1:1" x14ac:dyDescent="0.2">
      <c r="A14160" s="26" t="s">
        <v>4415</v>
      </c>
    </row>
    <row r="14161" spans="1:1" x14ac:dyDescent="0.2">
      <c r="A14161" s="27" t="s">
        <v>4415</v>
      </c>
    </row>
    <row r="14162" spans="1:1" x14ac:dyDescent="0.2">
      <c r="A14162" s="28" t="s">
        <v>4415</v>
      </c>
    </row>
    <row r="14163" spans="1:1" x14ac:dyDescent="0.2">
      <c r="A14163" s="12" t="s">
        <v>4154</v>
      </c>
    </row>
    <row r="14164" spans="1:1" x14ac:dyDescent="0.2">
      <c r="A14164" s="25" t="s">
        <v>4415</v>
      </c>
    </row>
    <row r="14165" spans="1:1" x14ac:dyDescent="0.2">
      <c r="A14165" s="26" t="s">
        <v>4415</v>
      </c>
    </row>
    <row r="14166" spans="1:1" x14ac:dyDescent="0.2">
      <c r="A14166" s="27" t="s">
        <v>4415</v>
      </c>
    </row>
    <row r="14167" spans="1:1" x14ac:dyDescent="0.2">
      <c r="A14167" s="28" t="s">
        <v>4415</v>
      </c>
    </row>
    <row r="14168" spans="1:1" x14ac:dyDescent="0.2">
      <c r="A14168" s="12" t="s">
        <v>4155</v>
      </c>
    </row>
    <row r="14169" spans="1:1" x14ac:dyDescent="0.2">
      <c r="A14169" s="25" t="s">
        <v>4415</v>
      </c>
    </row>
    <row r="14170" spans="1:1" x14ac:dyDescent="0.2">
      <c r="A14170" s="26" t="s">
        <v>4415</v>
      </c>
    </row>
    <row r="14171" spans="1:1" x14ac:dyDescent="0.2">
      <c r="A14171" s="27" t="s">
        <v>4415</v>
      </c>
    </row>
    <row r="14172" spans="1:1" x14ac:dyDescent="0.2">
      <c r="A14172" s="28" t="s">
        <v>4415</v>
      </c>
    </row>
    <row r="14173" spans="1:1" x14ac:dyDescent="0.2">
      <c r="A14173" s="12" t="s">
        <v>4156</v>
      </c>
    </row>
    <row r="14174" spans="1:1" x14ac:dyDescent="0.2">
      <c r="A14174" s="25" t="s">
        <v>4415</v>
      </c>
    </row>
    <row r="14175" spans="1:1" x14ac:dyDescent="0.2">
      <c r="A14175" s="26" t="s">
        <v>4415</v>
      </c>
    </row>
    <row r="14176" spans="1:1" x14ac:dyDescent="0.2">
      <c r="A14176" s="27" t="s">
        <v>4415</v>
      </c>
    </row>
    <row r="14177" spans="1:1" x14ac:dyDescent="0.2">
      <c r="A14177" s="28" t="s">
        <v>4415</v>
      </c>
    </row>
    <row r="14178" spans="1:1" x14ac:dyDescent="0.2">
      <c r="A14178" s="12" t="s">
        <v>4157</v>
      </c>
    </row>
    <row r="14179" spans="1:1" x14ac:dyDescent="0.2">
      <c r="A14179" s="25" t="s">
        <v>4415</v>
      </c>
    </row>
    <row r="14180" spans="1:1" x14ac:dyDescent="0.2">
      <c r="A14180" s="26" t="s">
        <v>4415</v>
      </c>
    </row>
    <row r="14181" spans="1:1" x14ac:dyDescent="0.2">
      <c r="A14181" s="27" t="s">
        <v>4415</v>
      </c>
    </row>
    <row r="14182" spans="1:1" x14ac:dyDescent="0.2">
      <c r="A14182" s="28" t="s">
        <v>4415</v>
      </c>
    </row>
    <row r="14183" spans="1:1" x14ac:dyDescent="0.2">
      <c r="A14183" s="12" t="s">
        <v>4158</v>
      </c>
    </row>
    <row r="14184" spans="1:1" x14ac:dyDescent="0.2">
      <c r="A14184" s="25" t="s">
        <v>4415</v>
      </c>
    </row>
    <row r="14185" spans="1:1" x14ac:dyDescent="0.2">
      <c r="A14185" s="26" t="s">
        <v>4415</v>
      </c>
    </row>
    <row r="14186" spans="1:1" x14ac:dyDescent="0.2">
      <c r="A14186" s="27" t="s">
        <v>4415</v>
      </c>
    </row>
    <row r="14187" spans="1:1" x14ac:dyDescent="0.2">
      <c r="A14187" s="28" t="s">
        <v>4415</v>
      </c>
    </row>
    <row r="14188" spans="1:1" x14ac:dyDescent="0.2">
      <c r="A14188" s="12" t="s">
        <v>4159</v>
      </c>
    </row>
    <row r="14189" spans="1:1" x14ac:dyDescent="0.2">
      <c r="A14189" s="25" t="s">
        <v>4415</v>
      </c>
    </row>
    <row r="14190" spans="1:1" x14ac:dyDescent="0.2">
      <c r="A14190" s="26" t="s">
        <v>4415</v>
      </c>
    </row>
    <row r="14191" spans="1:1" x14ac:dyDescent="0.2">
      <c r="A14191" s="27" t="s">
        <v>4415</v>
      </c>
    </row>
    <row r="14192" spans="1:1" x14ac:dyDescent="0.2">
      <c r="A14192" s="28" t="s">
        <v>4415</v>
      </c>
    </row>
    <row r="14193" spans="1:1" x14ac:dyDescent="0.2">
      <c r="A14193" s="12" t="s">
        <v>4160</v>
      </c>
    </row>
    <row r="14194" spans="1:1" x14ac:dyDescent="0.2">
      <c r="A14194" s="25" t="s">
        <v>4415</v>
      </c>
    </row>
    <row r="14195" spans="1:1" x14ac:dyDescent="0.2">
      <c r="A14195" s="26" t="s">
        <v>4415</v>
      </c>
    </row>
    <row r="14196" spans="1:1" x14ac:dyDescent="0.2">
      <c r="A14196" s="27" t="s">
        <v>4415</v>
      </c>
    </row>
    <row r="14197" spans="1:1" x14ac:dyDescent="0.2">
      <c r="A14197" s="28" t="s">
        <v>4415</v>
      </c>
    </row>
    <row r="14198" spans="1:1" x14ac:dyDescent="0.2">
      <c r="A14198" s="12" t="s">
        <v>4161</v>
      </c>
    </row>
    <row r="14199" spans="1:1" x14ac:dyDescent="0.2">
      <c r="A14199" s="25" t="s">
        <v>4415</v>
      </c>
    </row>
    <row r="14200" spans="1:1" x14ac:dyDescent="0.2">
      <c r="A14200" s="26" t="s">
        <v>4415</v>
      </c>
    </row>
    <row r="14201" spans="1:1" x14ac:dyDescent="0.2">
      <c r="A14201" s="27" t="s">
        <v>4415</v>
      </c>
    </row>
    <row r="14202" spans="1:1" x14ac:dyDescent="0.2">
      <c r="A14202" s="28" t="s">
        <v>4415</v>
      </c>
    </row>
    <row r="14203" spans="1:1" x14ac:dyDescent="0.2">
      <c r="A14203" s="12" t="s">
        <v>4162</v>
      </c>
    </row>
    <row r="14204" spans="1:1" x14ac:dyDescent="0.2">
      <c r="A14204" s="25" t="s">
        <v>4415</v>
      </c>
    </row>
    <row r="14205" spans="1:1" x14ac:dyDescent="0.2">
      <c r="A14205" s="26" t="s">
        <v>4415</v>
      </c>
    </row>
    <row r="14206" spans="1:1" x14ac:dyDescent="0.2">
      <c r="A14206" s="27" t="s">
        <v>4415</v>
      </c>
    </row>
    <row r="14207" spans="1:1" x14ac:dyDescent="0.2">
      <c r="A14207" s="28" t="s">
        <v>4415</v>
      </c>
    </row>
    <row r="14208" spans="1:1" x14ac:dyDescent="0.2">
      <c r="A14208" s="12" t="s">
        <v>4163</v>
      </c>
    </row>
    <row r="14209" spans="1:1" x14ac:dyDescent="0.2">
      <c r="A14209" s="25" t="s">
        <v>4415</v>
      </c>
    </row>
    <row r="14210" spans="1:1" x14ac:dyDescent="0.2">
      <c r="A14210" s="26" t="s">
        <v>4415</v>
      </c>
    </row>
    <row r="14211" spans="1:1" x14ac:dyDescent="0.2">
      <c r="A14211" s="27" t="s">
        <v>4415</v>
      </c>
    </row>
    <row r="14212" spans="1:1" x14ac:dyDescent="0.2">
      <c r="A14212" s="28" t="s">
        <v>4415</v>
      </c>
    </row>
    <row r="14213" spans="1:1" x14ac:dyDescent="0.2">
      <c r="A14213" s="12" t="s">
        <v>4164</v>
      </c>
    </row>
    <row r="14214" spans="1:1" x14ac:dyDescent="0.2">
      <c r="A14214" s="25" t="s">
        <v>4415</v>
      </c>
    </row>
    <row r="14215" spans="1:1" x14ac:dyDescent="0.2">
      <c r="A14215" s="26" t="s">
        <v>4415</v>
      </c>
    </row>
    <row r="14216" spans="1:1" x14ac:dyDescent="0.2">
      <c r="A14216" s="27" t="s">
        <v>4415</v>
      </c>
    </row>
    <row r="14217" spans="1:1" x14ac:dyDescent="0.2">
      <c r="A14217" s="28" t="s">
        <v>4415</v>
      </c>
    </row>
    <row r="14218" spans="1:1" x14ac:dyDescent="0.2">
      <c r="A14218" s="12" t="s">
        <v>4165</v>
      </c>
    </row>
    <row r="14219" spans="1:1" x14ac:dyDescent="0.2">
      <c r="A14219" s="25" t="s">
        <v>4415</v>
      </c>
    </row>
    <row r="14220" spans="1:1" x14ac:dyDescent="0.2">
      <c r="A14220" s="26" t="s">
        <v>4415</v>
      </c>
    </row>
    <row r="14221" spans="1:1" x14ac:dyDescent="0.2">
      <c r="A14221" s="27" t="s">
        <v>4415</v>
      </c>
    </row>
    <row r="14222" spans="1:1" x14ac:dyDescent="0.2">
      <c r="A14222" s="28" t="s">
        <v>4415</v>
      </c>
    </row>
    <row r="14223" spans="1:1" x14ac:dyDescent="0.2">
      <c r="A14223" s="12" t="s">
        <v>4166</v>
      </c>
    </row>
    <row r="14224" spans="1:1" x14ac:dyDescent="0.2">
      <c r="A14224" s="25" t="s">
        <v>4415</v>
      </c>
    </row>
    <row r="14225" spans="1:1" x14ac:dyDescent="0.2">
      <c r="A14225" s="26" t="s">
        <v>4415</v>
      </c>
    </row>
    <row r="14226" spans="1:1" x14ac:dyDescent="0.2">
      <c r="A14226" s="27" t="s">
        <v>4415</v>
      </c>
    </row>
    <row r="14227" spans="1:1" x14ac:dyDescent="0.2">
      <c r="A14227" s="28" t="s">
        <v>4415</v>
      </c>
    </row>
    <row r="14228" spans="1:1" x14ac:dyDescent="0.2">
      <c r="A14228" s="12" t="s">
        <v>4167</v>
      </c>
    </row>
    <row r="14229" spans="1:1" x14ac:dyDescent="0.2">
      <c r="A14229" s="25" t="s">
        <v>4415</v>
      </c>
    </row>
    <row r="14230" spans="1:1" x14ac:dyDescent="0.2">
      <c r="A14230" s="26" t="s">
        <v>4415</v>
      </c>
    </row>
    <row r="14231" spans="1:1" x14ac:dyDescent="0.2">
      <c r="A14231" s="27" t="s">
        <v>4415</v>
      </c>
    </row>
    <row r="14232" spans="1:1" x14ac:dyDescent="0.2">
      <c r="A14232" s="28" t="s">
        <v>4415</v>
      </c>
    </row>
    <row r="14233" spans="1:1" x14ac:dyDescent="0.2">
      <c r="A14233" s="12" t="s">
        <v>4168</v>
      </c>
    </row>
    <row r="14234" spans="1:1" x14ac:dyDescent="0.2">
      <c r="A14234" s="25" t="s">
        <v>4415</v>
      </c>
    </row>
    <row r="14235" spans="1:1" x14ac:dyDescent="0.2">
      <c r="A14235" s="26" t="s">
        <v>4415</v>
      </c>
    </row>
    <row r="14236" spans="1:1" x14ac:dyDescent="0.2">
      <c r="A14236" s="27" t="s">
        <v>4415</v>
      </c>
    </row>
    <row r="14237" spans="1:1" x14ac:dyDescent="0.2">
      <c r="A14237" s="28" t="s">
        <v>4415</v>
      </c>
    </row>
    <row r="14238" spans="1:1" x14ac:dyDescent="0.2">
      <c r="A14238" s="12" t="s">
        <v>4169</v>
      </c>
    </row>
    <row r="14239" spans="1:1" x14ac:dyDescent="0.2">
      <c r="A14239" s="25" t="s">
        <v>4415</v>
      </c>
    </row>
    <row r="14240" spans="1:1" x14ac:dyDescent="0.2">
      <c r="A14240" s="26" t="s">
        <v>4415</v>
      </c>
    </row>
    <row r="14241" spans="1:1" x14ac:dyDescent="0.2">
      <c r="A14241" s="27" t="s">
        <v>4415</v>
      </c>
    </row>
    <row r="14242" spans="1:1" x14ac:dyDescent="0.2">
      <c r="A14242" s="28" t="s">
        <v>4415</v>
      </c>
    </row>
    <row r="14243" spans="1:1" x14ac:dyDescent="0.2">
      <c r="A14243" s="12" t="s">
        <v>4170</v>
      </c>
    </row>
    <row r="14244" spans="1:1" x14ac:dyDescent="0.2">
      <c r="A14244" s="25" t="s">
        <v>4415</v>
      </c>
    </row>
    <row r="14245" spans="1:1" x14ac:dyDescent="0.2">
      <c r="A14245" s="26" t="s">
        <v>4415</v>
      </c>
    </row>
    <row r="14246" spans="1:1" x14ac:dyDescent="0.2">
      <c r="A14246" s="27" t="s">
        <v>4415</v>
      </c>
    </row>
    <row r="14247" spans="1:1" x14ac:dyDescent="0.2">
      <c r="A14247" s="28" t="s">
        <v>4415</v>
      </c>
    </row>
    <row r="14248" spans="1:1" x14ac:dyDescent="0.2">
      <c r="A14248" s="12" t="s">
        <v>4171</v>
      </c>
    </row>
    <row r="14249" spans="1:1" x14ac:dyDescent="0.2">
      <c r="A14249" s="25" t="s">
        <v>4415</v>
      </c>
    </row>
    <row r="14250" spans="1:1" x14ac:dyDescent="0.2">
      <c r="A14250" s="26" t="s">
        <v>4415</v>
      </c>
    </row>
    <row r="14251" spans="1:1" x14ac:dyDescent="0.2">
      <c r="A14251" s="27" t="s">
        <v>4415</v>
      </c>
    </row>
    <row r="14252" spans="1:1" x14ac:dyDescent="0.2">
      <c r="A14252" s="28" t="s">
        <v>4415</v>
      </c>
    </row>
    <row r="14253" spans="1:1" x14ac:dyDescent="0.2">
      <c r="A14253" s="12" t="s">
        <v>4172</v>
      </c>
    </row>
    <row r="14254" spans="1:1" x14ac:dyDescent="0.2">
      <c r="A14254" s="25" t="s">
        <v>4415</v>
      </c>
    </row>
    <row r="14255" spans="1:1" x14ac:dyDescent="0.2">
      <c r="A14255" s="26" t="s">
        <v>4415</v>
      </c>
    </row>
    <row r="14256" spans="1:1" x14ac:dyDescent="0.2">
      <c r="A14256" s="27" t="s">
        <v>4415</v>
      </c>
    </row>
    <row r="14257" spans="1:1" x14ac:dyDescent="0.2">
      <c r="A14257" s="28" t="s">
        <v>4415</v>
      </c>
    </row>
    <row r="14258" spans="1:1" x14ac:dyDescent="0.2">
      <c r="A14258" s="12" t="s">
        <v>4173</v>
      </c>
    </row>
    <row r="14259" spans="1:1" x14ac:dyDescent="0.2">
      <c r="A14259" s="25" t="s">
        <v>4415</v>
      </c>
    </row>
    <row r="14260" spans="1:1" x14ac:dyDescent="0.2">
      <c r="A14260" s="26" t="s">
        <v>4415</v>
      </c>
    </row>
    <row r="14261" spans="1:1" x14ac:dyDescent="0.2">
      <c r="A14261" s="27" t="s">
        <v>4415</v>
      </c>
    </row>
    <row r="14262" spans="1:1" x14ac:dyDescent="0.2">
      <c r="A14262" s="28" t="s">
        <v>4415</v>
      </c>
    </row>
    <row r="14263" spans="1:1" x14ac:dyDescent="0.2">
      <c r="A14263" s="12" t="s">
        <v>4174</v>
      </c>
    </row>
    <row r="14264" spans="1:1" x14ac:dyDescent="0.2">
      <c r="A14264" s="25" t="s">
        <v>4415</v>
      </c>
    </row>
    <row r="14265" spans="1:1" x14ac:dyDescent="0.2">
      <c r="A14265" s="26" t="s">
        <v>4415</v>
      </c>
    </row>
    <row r="14266" spans="1:1" x14ac:dyDescent="0.2">
      <c r="A14266" s="27" t="s">
        <v>4415</v>
      </c>
    </row>
    <row r="14267" spans="1:1" x14ac:dyDescent="0.2">
      <c r="A14267" s="28" t="s">
        <v>4415</v>
      </c>
    </row>
    <row r="14268" spans="1:1" x14ac:dyDescent="0.2">
      <c r="A14268" s="12" t="s">
        <v>4175</v>
      </c>
    </row>
    <row r="14269" spans="1:1" x14ac:dyDescent="0.2">
      <c r="A14269" s="25" t="s">
        <v>4415</v>
      </c>
    </row>
    <row r="14270" spans="1:1" x14ac:dyDescent="0.2">
      <c r="A14270" s="26" t="s">
        <v>4415</v>
      </c>
    </row>
    <row r="14271" spans="1:1" x14ac:dyDescent="0.2">
      <c r="A14271" s="27" t="s">
        <v>4415</v>
      </c>
    </row>
    <row r="14272" spans="1:1" x14ac:dyDescent="0.2">
      <c r="A14272" s="28" t="s">
        <v>4415</v>
      </c>
    </row>
    <row r="14273" spans="1:1" x14ac:dyDescent="0.2">
      <c r="A14273" s="12" t="s">
        <v>4176</v>
      </c>
    </row>
    <row r="14274" spans="1:1" x14ac:dyDescent="0.2">
      <c r="A14274" s="25" t="s">
        <v>4415</v>
      </c>
    </row>
    <row r="14275" spans="1:1" x14ac:dyDescent="0.2">
      <c r="A14275" s="26" t="s">
        <v>4415</v>
      </c>
    </row>
    <row r="14276" spans="1:1" x14ac:dyDescent="0.2">
      <c r="A14276" s="27" t="s">
        <v>4415</v>
      </c>
    </row>
    <row r="14277" spans="1:1" x14ac:dyDescent="0.2">
      <c r="A14277" s="28" t="s">
        <v>4415</v>
      </c>
    </row>
    <row r="14278" spans="1:1" x14ac:dyDescent="0.2">
      <c r="A14278" s="12" t="s">
        <v>4177</v>
      </c>
    </row>
    <row r="14279" spans="1:1" x14ac:dyDescent="0.2">
      <c r="A14279" s="25" t="s">
        <v>4415</v>
      </c>
    </row>
    <row r="14280" spans="1:1" x14ac:dyDescent="0.2">
      <c r="A14280" s="26" t="s">
        <v>4415</v>
      </c>
    </row>
    <row r="14281" spans="1:1" x14ac:dyDescent="0.2">
      <c r="A14281" s="27" t="s">
        <v>4415</v>
      </c>
    </row>
    <row r="14282" spans="1:1" x14ac:dyDescent="0.2">
      <c r="A14282" s="28" t="s">
        <v>4415</v>
      </c>
    </row>
    <row r="14283" spans="1:1" x14ac:dyDescent="0.2">
      <c r="A14283" s="12" t="s">
        <v>4178</v>
      </c>
    </row>
    <row r="14284" spans="1:1" x14ac:dyDescent="0.2">
      <c r="A14284" s="25" t="s">
        <v>4415</v>
      </c>
    </row>
    <row r="14285" spans="1:1" x14ac:dyDescent="0.2">
      <c r="A14285" s="26" t="s">
        <v>4415</v>
      </c>
    </row>
    <row r="14286" spans="1:1" x14ac:dyDescent="0.2">
      <c r="A14286" s="27" t="s">
        <v>4415</v>
      </c>
    </row>
    <row r="14287" spans="1:1" x14ac:dyDescent="0.2">
      <c r="A14287" s="28" t="s">
        <v>4415</v>
      </c>
    </row>
    <row r="14288" spans="1:1" x14ac:dyDescent="0.2">
      <c r="A14288" s="12" t="s">
        <v>4179</v>
      </c>
    </row>
    <row r="14289" spans="1:1" x14ac:dyDescent="0.2">
      <c r="A14289" s="25" t="s">
        <v>4415</v>
      </c>
    </row>
    <row r="14290" spans="1:1" x14ac:dyDescent="0.2">
      <c r="A14290" s="26" t="s">
        <v>4415</v>
      </c>
    </row>
    <row r="14291" spans="1:1" x14ac:dyDescent="0.2">
      <c r="A14291" s="27" t="s">
        <v>4415</v>
      </c>
    </row>
    <row r="14292" spans="1:1" x14ac:dyDescent="0.2">
      <c r="A14292" s="28" t="s">
        <v>4415</v>
      </c>
    </row>
    <row r="14293" spans="1:1" x14ac:dyDescent="0.2">
      <c r="A14293" s="12" t="s">
        <v>4180</v>
      </c>
    </row>
    <row r="14294" spans="1:1" x14ac:dyDescent="0.2">
      <c r="A14294" s="25" t="s">
        <v>4415</v>
      </c>
    </row>
    <row r="14295" spans="1:1" x14ac:dyDescent="0.2">
      <c r="A14295" s="26" t="s">
        <v>4415</v>
      </c>
    </row>
    <row r="14296" spans="1:1" x14ac:dyDescent="0.2">
      <c r="A14296" s="27" t="s">
        <v>4415</v>
      </c>
    </row>
    <row r="14297" spans="1:1" x14ac:dyDescent="0.2">
      <c r="A14297" s="28" t="s">
        <v>4415</v>
      </c>
    </row>
    <row r="14298" spans="1:1" x14ac:dyDescent="0.2">
      <c r="A14298" s="12" t="s">
        <v>4181</v>
      </c>
    </row>
    <row r="14299" spans="1:1" x14ac:dyDescent="0.2">
      <c r="A14299" s="25" t="s">
        <v>4415</v>
      </c>
    </row>
    <row r="14300" spans="1:1" x14ac:dyDescent="0.2">
      <c r="A14300" s="26" t="s">
        <v>4415</v>
      </c>
    </row>
    <row r="14301" spans="1:1" x14ac:dyDescent="0.2">
      <c r="A14301" s="27" t="s">
        <v>4415</v>
      </c>
    </row>
    <row r="14302" spans="1:1" x14ac:dyDescent="0.2">
      <c r="A14302" s="28" t="s">
        <v>4415</v>
      </c>
    </row>
    <row r="14303" spans="1:1" x14ac:dyDescent="0.2">
      <c r="A14303" s="12" t="s">
        <v>4182</v>
      </c>
    </row>
    <row r="14304" spans="1:1" x14ac:dyDescent="0.2">
      <c r="A14304" s="25" t="s">
        <v>4415</v>
      </c>
    </row>
    <row r="14305" spans="1:1" x14ac:dyDescent="0.2">
      <c r="A14305" s="26" t="s">
        <v>4415</v>
      </c>
    </row>
    <row r="14306" spans="1:1" x14ac:dyDescent="0.2">
      <c r="A14306" s="27" t="s">
        <v>4415</v>
      </c>
    </row>
    <row r="14307" spans="1:1" x14ac:dyDescent="0.2">
      <c r="A14307" s="28" t="s">
        <v>4415</v>
      </c>
    </row>
    <row r="14308" spans="1:1" x14ac:dyDescent="0.2">
      <c r="A14308" s="12" t="s">
        <v>4183</v>
      </c>
    </row>
    <row r="14309" spans="1:1" x14ac:dyDescent="0.2">
      <c r="A14309" s="25" t="s">
        <v>4415</v>
      </c>
    </row>
    <row r="14310" spans="1:1" x14ac:dyDescent="0.2">
      <c r="A14310" s="26" t="s">
        <v>4415</v>
      </c>
    </row>
    <row r="14311" spans="1:1" x14ac:dyDescent="0.2">
      <c r="A14311" s="27" t="s">
        <v>4415</v>
      </c>
    </row>
    <row r="14312" spans="1:1" x14ac:dyDescent="0.2">
      <c r="A14312" s="28" t="s">
        <v>4415</v>
      </c>
    </row>
    <row r="14313" spans="1:1" x14ac:dyDescent="0.2">
      <c r="A14313" s="12" t="s">
        <v>4184</v>
      </c>
    </row>
    <row r="14314" spans="1:1" x14ac:dyDescent="0.2">
      <c r="A14314" s="25" t="s">
        <v>4415</v>
      </c>
    </row>
    <row r="14315" spans="1:1" x14ac:dyDescent="0.2">
      <c r="A14315" s="26" t="s">
        <v>4415</v>
      </c>
    </row>
    <row r="14316" spans="1:1" x14ac:dyDescent="0.2">
      <c r="A14316" s="27" t="s">
        <v>4415</v>
      </c>
    </row>
    <row r="14317" spans="1:1" x14ac:dyDescent="0.2">
      <c r="A14317" s="28" t="s">
        <v>4415</v>
      </c>
    </row>
    <row r="14318" spans="1:1" x14ac:dyDescent="0.2">
      <c r="A14318" s="12" t="s">
        <v>4185</v>
      </c>
    </row>
    <row r="14319" spans="1:1" x14ac:dyDescent="0.2">
      <c r="A14319" s="25" t="s">
        <v>4415</v>
      </c>
    </row>
    <row r="14320" spans="1:1" x14ac:dyDescent="0.2">
      <c r="A14320" s="26" t="s">
        <v>4415</v>
      </c>
    </row>
    <row r="14321" spans="1:1" x14ac:dyDescent="0.2">
      <c r="A14321" s="27" t="s">
        <v>4415</v>
      </c>
    </row>
    <row r="14322" spans="1:1" x14ac:dyDescent="0.2">
      <c r="A14322" s="28" t="s">
        <v>4415</v>
      </c>
    </row>
    <row r="14323" spans="1:1" x14ac:dyDescent="0.2">
      <c r="A14323" s="12" t="s">
        <v>4186</v>
      </c>
    </row>
    <row r="14324" spans="1:1" x14ac:dyDescent="0.2">
      <c r="A14324" s="25" t="s">
        <v>4415</v>
      </c>
    </row>
    <row r="14325" spans="1:1" x14ac:dyDescent="0.2">
      <c r="A14325" s="26" t="s">
        <v>4415</v>
      </c>
    </row>
    <row r="14326" spans="1:1" x14ac:dyDescent="0.2">
      <c r="A14326" s="27" t="s">
        <v>4415</v>
      </c>
    </row>
    <row r="14327" spans="1:1" x14ac:dyDescent="0.2">
      <c r="A14327" s="28" t="s">
        <v>4415</v>
      </c>
    </row>
    <row r="14328" spans="1:1" x14ac:dyDescent="0.2">
      <c r="A14328" s="12" t="s">
        <v>4187</v>
      </c>
    </row>
    <row r="14329" spans="1:1" x14ac:dyDescent="0.2">
      <c r="A14329" s="25" t="s">
        <v>4415</v>
      </c>
    </row>
    <row r="14330" spans="1:1" x14ac:dyDescent="0.2">
      <c r="A14330" s="26" t="s">
        <v>4415</v>
      </c>
    </row>
    <row r="14331" spans="1:1" x14ac:dyDescent="0.2">
      <c r="A14331" s="27" t="s">
        <v>4415</v>
      </c>
    </row>
    <row r="14332" spans="1:1" x14ac:dyDescent="0.2">
      <c r="A14332" s="28" t="s">
        <v>4415</v>
      </c>
    </row>
    <row r="14333" spans="1:1" x14ac:dyDescent="0.2">
      <c r="A14333" s="12" t="s">
        <v>4188</v>
      </c>
    </row>
    <row r="14334" spans="1:1" x14ac:dyDescent="0.2">
      <c r="A14334" s="25" t="s">
        <v>4415</v>
      </c>
    </row>
    <row r="14335" spans="1:1" x14ac:dyDescent="0.2">
      <c r="A14335" s="26" t="s">
        <v>4415</v>
      </c>
    </row>
    <row r="14336" spans="1:1" x14ac:dyDescent="0.2">
      <c r="A14336" s="27" t="s">
        <v>4415</v>
      </c>
    </row>
    <row r="14337" spans="1:1" x14ac:dyDescent="0.2">
      <c r="A14337" s="28" t="s">
        <v>4415</v>
      </c>
    </row>
    <row r="14338" spans="1:1" x14ac:dyDescent="0.2">
      <c r="A14338" s="12" t="s">
        <v>4189</v>
      </c>
    </row>
    <row r="14339" spans="1:1" x14ac:dyDescent="0.2">
      <c r="A14339" s="25" t="s">
        <v>4415</v>
      </c>
    </row>
    <row r="14340" spans="1:1" x14ac:dyDescent="0.2">
      <c r="A14340" s="26" t="s">
        <v>4415</v>
      </c>
    </row>
    <row r="14341" spans="1:1" x14ac:dyDescent="0.2">
      <c r="A14341" s="27" t="s">
        <v>4415</v>
      </c>
    </row>
    <row r="14342" spans="1:1" x14ac:dyDescent="0.2">
      <c r="A14342" s="28" t="s">
        <v>4415</v>
      </c>
    </row>
    <row r="14343" spans="1:1" x14ac:dyDescent="0.2">
      <c r="A14343" s="12" t="s">
        <v>4190</v>
      </c>
    </row>
    <row r="14344" spans="1:1" x14ac:dyDescent="0.2">
      <c r="A14344" s="25" t="s">
        <v>4415</v>
      </c>
    </row>
    <row r="14345" spans="1:1" x14ac:dyDescent="0.2">
      <c r="A14345" s="26" t="s">
        <v>4415</v>
      </c>
    </row>
    <row r="14346" spans="1:1" x14ac:dyDescent="0.2">
      <c r="A14346" s="27" t="s">
        <v>4415</v>
      </c>
    </row>
    <row r="14347" spans="1:1" x14ac:dyDescent="0.2">
      <c r="A14347" s="28" t="s">
        <v>4415</v>
      </c>
    </row>
    <row r="14348" spans="1:1" x14ac:dyDescent="0.2">
      <c r="A14348" s="12" t="s">
        <v>4191</v>
      </c>
    </row>
    <row r="14349" spans="1:1" x14ac:dyDescent="0.2">
      <c r="A14349" s="25" t="s">
        <v>4415</v>
      </c>
    </row>
    <row r="14350" spans="1:1" x14ac:dyDescent="0.2">
      <c r="A14350" s="26" t="s">
        <v>4415</v>
      </c>
    </row>
    <row r="14351" spans="1:1" x14ac:dyDescent="0.2">
      <c r="A14351" s="27" t="s">
        <v>4415</v>
      </c>
    </row>
    <row r="14352" spans="1:1" x14ac:dyDescent="0.2">
      <c r="A14352" s="28" t="s">
        <v>4415</v>
      </c>
    </row>
    <row r="14353" spans="1:1" x14ac:dyDescent="0.2">
      <c r="A14353" s="12" t="s">
        <v>4192</v>
      </c>
    </row>
    <row r="14354" spans="1:1" x14ac:dyDescent="0.2">
      <c r="A14354" s="25" t="s">
        <v>4415</v>
      </c>
    </row>
    <row r="14355" spans="1:1" x14ac:dyDescent="0.2">
      <c r="A14355" s="26" t="s">
        <v>4415</v>
      </c>
    </row>
    <row r="14356" spans="1:1" x14ac:dyDescent="0.2">
      <c r="A14356" s="27" t="s">
        <v>4415</v>
      </c>
    </row>
    <row r="14357" spans="1:1" x14ac:dyDescent="0.2">
      <c r="A14357" s="28" t="s">
        <v>4415</v>
      </c>
    </row>
    <row r="14358" spans="1:1" x14ac:dyDescent="0.2">
      <c r="A14358" s="12" t="s">
        <v>4193</v>
      </c>
    </row>
    <row r="14359" spans="1:1" x14ac:dyDescent="0.2">
      <c r="A14359" s="25" t="s">
        <v>4415</v>
      </c>
    </row>
    <row r="14360" spans="1:1" x14ac:dyDescent="0.2">
      <c r="A14360" s="26" t="s">
        <v>4415</v>
      </c>
    </row>
    <row r="14361" spans="1:1" x14ac:dyDescent="0.2">
      <c r="A14361" s="27" t="s">
        <v>4415</v>
      </c>
    </row>
    <row r="14362" spans="1:1" x14ac:dyDescent="0.2">
      <c r="A14362" s="28" t="s">
        <v>4415</v>
      </c>
    </row>
    <row r="14363" spans="1:1" x14ac:dyDescent="0.2">
      <c r="A14363" s="12" t="s">
        <v>4194</v>
      </c>
    </row>
    <row r="14364" spans="1:1" x14ac:dyDescent="0.2">
      <c r="A14364" s="25" t="s">
        <v>4415</v>
      </c>
    </row>
    <row r="14365" spans="1:1" x14ac:dyDescent="0.2">
      <c r="A14365" s="26" t="s">
        <v>4415</v>
      </c>
    </row>
    <row r="14366" spans="1:1" x14ac:dyDescent="0.2">
      <c r="A14366" s="27" t="s">
        <v>4415</v>
      </c>
    </row>
    <row r="14367" spans="1:1" x14ac:dyDescent="0.2">
      <c r="A14367" s="28" t="s">
        <v>4415</v>
      </c>
    </row>
    <row r="14368" spans="1:1" x14ac:dyDescent="0.2">
      <c r="A14368" s="12" t="s">
        <v>4195</v>
      </c>
    </row>
    <row r="14369" spans="1:1" x14ac:dyDescent="0.2">
      <c r="A14369" s="25" t="s">
        <v>4415</v>
      </c>
    </row>
    <row r="14370" spans="1:1" x14ac:dyDescent="0.2">
      <c r="A14370" s="26" t="s">
        <v>4415</v>
      </c>
    </row>
    <row r="14371" spans="1:1" x14ac:dyDescent="0.2">
      <c r="A14371" s="27" t="s">
        <v>4415</v>
      </c>
    </row>
    <row r="14372" spans="1:1" x14ac:dyDescent="0.2">
      <c r="A14372" s="28" t="s">
        <v>4415</v>
      </c>
    </row>
    <row r="14373" spans="1:1" x14ac:dyDescent="0.2">
      <c r="A14373" s="12" t="s">
        <v>4196</v>
      </c>
    </row>
    <row r="14374" spans="1:1" x14ac:dyDescent="0.2">
      <c r="A14374" s="25" t="s">
        <v>4415</v>
      </c>
    </row>
    <row r="14375" spans="1:1" x14ac:dyDescent="0.2">
      <c r="A14375" s="26" t="s">
        <v>4415</v>
      </c>
    </row>
    <row r="14376" spans="1:1" x14ac:dyDescent="0.2">
      <c r="A14376" s="27" t="s">
        <v>4415</v>
      </c>
    </row>
    <row r="14377" spans="1:1" x14ac:dyDescent="0.2">
      <c r="A14377" s="28" t="s">
        <v>4415</v>
      </c>
    </row>
    <row r="14378" spans="1:1" x14ac:dyDescent="0.2">
      <c r="A14378" s="12" t="s">
        <v>4197</v>
      </c>
    </row>
    <row r="14379" spans="1:1" x14ac:dyDescent="0.2">
      <c r="A14379" s="25" t="s">
        <v>4415</v>
      </c>
    </row>
    <row r="14380" spans="1:1" x14ac:dyDescent="0.2">
      <c r="A14380" s="26" t="s">
        <v>4415</v>
      </c>
    </row>
    <row r="14381" spans="1:1" x14ac:dyDescent="0.2">
      <c r="A14381" s="27" t="s">
        <v>4415</v>
      </c>
    </row>
    <row r="14382" spans="1:1" x14ac:dyDescent="0.2">
      <c r="A14382" s="28" t="s">
        <v>4415</v>
      </c>
    </row>
    <row r="14383" spans="1:1" x14ac:dyDescent="0.2">
      <c r="A14383" s="12" t="s">
        <v>4198</v>
      </c>
    </row>
    <row r="14384" spans="1:1" x14ac:dyDescent="0.2">
      <c r="A14384" s="25" t="s">
        <v>4415</v>
      </c>
    </row>
    <row r="14385" spans="1:1" x14ac:dyDescent="0.2">
      <c r="A14385" s="26" t="s">
        <v>4415</v>
      </c>
    </row>
    <row r="14386" spans="1:1" x14ac:dyDescent="0.2">
      <c r="A14386" s="27" t="s">
        <v>4415</v>
      </c>
    </row>
    <row r="14387" spans="1:1" x14ac:dyDescent="0.2">
      <c r="A14387" s="28" t="s">
        <v>4415</v>
      </c>
    </row>
    <row r="14388" spans="1:1" x14ac:dyDescent="0.2">
      <c r="A14388" s="12" t="s">
        <v>4199</v>
      </c>
    </row>
    <row r="14389" spans="1:1" x14ac:dyDescent="0.2">
      <c r="A14389" s="25" t="s">
        <v>4415</v>
      </c>
    </row>
    <row r="14390" spans="1:1" x14ac:dyDescent="0.2">
      <c r="A14390" s="26" t="s">
        <v>4415</v>
      </c>
    </row>
    <row r="14391" spans="1:1" x14ac:dyDescent="0.2">
      <c r="A14391" s="27" t="s">
        <v>4415</v>
      </c>
    </row>
    <row r="14392" spans="1:1" x14ac:dyDescent="0.2">
      <c r="A14392" s="28" t="s">
        <v>4415</v>
      </c>
    </row>
    <row r="14393" spans="1:1" x14ac:dyDescent="0.2">
      <c r="A14393" s="12" t="s">
        <v>4200</v>
      </c>
    </row>
    <row r="14394" spans="1:1" x14ac:dyDescent="0.2">
      <c r="A14394" s="25" t="s">
        <v>4415</v>
      </c>
    </row>
    <row r="14395" spans="1:1" x14ac:dyDescent="0.2">
      <c r="A14395" s="26" t="s">
        <v>4415</v>
      </c>
    </row>
    <row r="14396" spans="1:1" x14ac:dyDescent="0.2">
      <c r="A14396" s="27" t="s">
        <v>4415</v>
      </c>
    </row>
    <row r="14397" spans="1:1" x14ac:dyDescent="0.2">
      <c r="A14397" s="28" t="s">
        <v>4415</v>
      </c>
    </row>
    <row r="14398" spans="1:1" x14ac:dyDescent="0.2">
      <c r="A14398" s="12" t="s">
        <v>4201</v>
      </c>
    </row>
    <row r="14399" spans="1:1" x14ac:dyDescent="0.2">
      <c r="A14399" s="25" t="s">
        <v>4415</v>
      </c>
    </row>
    <row r="14400" spans="1:1" x14ac:dyDescent="0.2">
      <c r="A14400" s="26" t="s">
        <v>4415</v>
      </c>
    </row>
    <row r="14401" spans="1:1" x14ac:dyDescent="0.2">
      <c r="A14401" s="27" t="s">
        <v>4415</v>
      </c>
    </row>
    <row r="14402" spans="1:1" x14ac:dyDescent="0.2">
      <c r="A14402" s="28" t="s">
        <v>4415</v>
      </c>
    </row>
    <row r="14403" spans="1:1" x14ac:dyDescent="0.2">
      <c r="A14403" s="12" t="s">
        <v>4202</v>
      </c>
    </row>
    <row r="14404" spans="1:1" x14ac:dyDescent="0.2">
      <c r="A14404" s="25" t="s">
        <v>4415</v>
      </c>
    </row>
    <row r="14405" spans="1:1" x14ac:dyDescent="0.2">
      <c r="A14405" s="26" t="s">
        <v>4415</v>
      </c>
    </row>
    <row r="14406" spans="1:1" x14ac:dyDescent="0.2">
      <c r="A14406" s="27" t="s">
        <v>4415</v>
      </c>
    </row>
    <row r="14407" spans="1:1" x14ac:dyDescent="0.2">
      <c r="A14407" s="28" t="s">
        <v>4415</v>
      </c>
    </row>
    <row r="14408" spans="1:1" x14ac:dyDescent="0.2">
      <c r="A14408" s="12" t="s">
        <v>4203</v>
      </c>
    </row>
    <row r="14409" spans="1:1" x14ac:dyDescent="0.2">
      <c r="A14409" s="25" t="s">
        <v>4415</v>
      </c>
    </row>
    <row r="14410" spans="1:1" x14ac:dyDescent="0.2">
      <c r="A14410" s="26" t="s">
        <v>4415</v>
      </c>
    </row>
    <row r="14411" spans="1:1" x14ac:dyDescent="0.2">
      <c r="A14411" s="27" t="s">
        <v>4415</v>
      </c>
    </row>
    <row r="14412" spans="1:1" x14ac:dyDescent="0.2">
      <c r="A14412" s="28" t="s">
        <v>4415</v>
      </c>
    </row>
    <row r="14413" spans="1:1" x14ac:dyDescent="0.2">
      <c r="A14413" s="12" t="s">
        <v>4204</v>
      </c>
    </row>
    <row r="14414" spans="1:1" x14ac:dyDescent="0.2">
      <c r="A14414" s="25" t="s">
        <v>4415</v>
      </c>
    </row>
    <row r="14415" spans="1:1" x14ac:dyDescent="0.2">
      <c r="A14415" s="26" t="s">
        <v>4415</v>
      </c>
    </row>
    <row r="14416" spans="1:1" x14ac:dyDescent="0.2">
      <c r="A14416" s="27" t="s">
        <v>4415</v>
      </c>
    </row>
    <row r="14417" spans="1:1" x14ac:dyDescent="0.2">
      <c r="A14417" s="28" t="s">
        <v>4415</v>
      </c>
    </row>
    <row r="14418" spans="1:1" x14ac:dyDescent="0.2">
      <c r="A14418" s="12" t="s">
        <v>4205</v>
      </c>
    </row>
    <row r="14419" spans="1:1" x14ac:dyDescent="0.2">
      <c r="A14419" s="25" t="s">
        <v>4415</v>
      </c>
    </row>
    <row r="14420" spans="1:1" x14ac:dyDescent="0.2">
      <c r="A14420" s="26" t="s">
        <v>4415</v>
      </c>
    </row>
    <row r="14421" spans="1:1" x14ac:dyDescent="0.2">
      <c r="A14421" s="27" t="s">
        <v>4415</v>
      </c>
    </row>
    <row r="14422" spans="1:1" x14ac:dyDescent="0.2">
      <c r="A14422" s="28" t="s">
        <v>4415</v>
      </c>
    </row>
    <row r="14423" spans="1:1" x14ac:dyDescent="0.2">
      <c r="A14423" s="12" t="s">
        <v>4206</v>
      </c>
    </row>
    <row r="14424" spans="1:1" x14ac:dyDescent="0.2">
      <c r="A14424" s="25" t="s">
        <v>4415</v>
      </c>
    </row>
    <row r="14425" spans="1:1" x14ac:dyDescent="0.2">
      <c r="A14425" s="26" t="s">
        <v>4415</v>
      </c>
    </row>
    <row r="14426" spans="1:1" x14ac:dyDescent="0.2">
      <c r="A14426" s="27" t="s">
        <v>4415</v>
      </c>
    </row>
    <row r="14427" spans="1:1" x14ac:dyDescent="0.2">
      <c r="A14427" s="28" t="s">
        <v>4415</v>
      </c>
    </row>
    <row r="14428" spans="1:1" x14ac:dyDescent="0.2">
      <c r="A14428" s="12" t="s">
        <v>4207</v>
      </c>
    </row>
    <row r="14429" spans="1:1" x14ac:dyDescent="0.2">
      <c r="A14429" s="25" t="s">
        <v>4415</v>
      </c>
    </row>
    <row r="14430" spans="1:1" x14ac:dyDescent="0.2">
      <c r="A14430" s="26" t="s">
        <v>4415</v>
      </c>
    </row>
    <row r="14431" spans="1:1" x14ac:dyDescent="0.2">
      <c r="A14431" s="27" t="s">
        <v>4415</v>
      </c>
    </row>
    <row r="14432" spans="1:1" x14ac:dyDescent="0.2">
      <c r="A14432" s="28" t="s">
        <v>4415</v>
      </c>
    </row>
    <row r="14433" spans="1:1" x14ac:dyDescent="0.2">
      <c r="A14433" s="12" t="s">
        <v>4208</v>
      </c>
    </row>
    <row r="14434" spans="1:1" x14ac:dyDescent="0.2">
      <c r="A14434" s="25" t="s">
        <v>4415</v>
      </c>
    </row>
    <row r="14435" spans="1:1" x14ac:dyDescent="0.2">
      <c r="A14435" s="26" t="s">
        <v>4415</v>
      </c>
    </row>
    <row r="14436" spans="1:1" x14ac:dyDescent="0.2">
      <c r="A14436" s="27" t="s">
        <v>4415</v>
      </c>
    </row>
    <row r="14437" spans="1:1" x14ac:dyDescent="0.2">
      <c r="A14437" s="28" t="s">
        <v>4415</v>
      </c>
    </row>
    <row r="14438" spans="1:1" x14ac:dyDescent="0.2">
      <c r="A14438" s="12" t="s">
        <v>4209</v>
      </c>
    </row>
    <row r="14439" spans="1:1" x14ac:dyDescent="0.2">
      <c r="A14439" s="25" t="s">
        <v>4415</v>
      </c>
    </row>
    <row r="14440" spans="1:1" x14ac:dyDescent="0.2">
      <c r="A14440" s="26" t="s">
        <v>4415</v>
      </c>
    </row>
    <row r="14441" spans="1:1" x14ac:dyDescent="0.2">
      <c r="A14441" s="27" t="s">
        <v>4415</v>
      </c>
    </row>
    <row r="14442" spans="1:1" x14ac:dyDescent="0.2">
      <c r="A14442" s="28" t="s">
        <v>4415</v>
      </c>
    </row>
    <row r="14443" spans="1:1" x14ac:dyDescent="0.2">
      <c r="A14443" s="12" t="s">
        <v>4210</v>
      </c>
    </row>
    <row r="14444" spans="1:1" x14ac:dyDescent="0.2">
      <c r="A14444" s="25" t="s">
        <v>4415</v>
      </c>
    </row>
    <row r="14445" spans="1:1" x14ac:dyDescent="0.2">
      <c r="A14445" s="26" t="s">
        <v>4415</v>
      </c>
    </row>
    <row r="14446" spans="1:1" x14ac:dyDescent="0.2">
      <c r="A14446" s="27" t="s">
        <v>4415</v>
      </c>
    </row>
    <row r="14447" spans="1:1" x14ac:dyDescent="0.2">
      <c r="A14447" s="28" t="s">
        <v>4415</v>
      </c>
    </row>
    <row r="14448" spans="1:1" x14ac:dyDescent="0.2">
      <c r="A14448" s="12" t="s">
        <v>4211</v>
      </c>
    </row>
    <row r="14449" spans="1:1" x14ac:dyDescent="0.2">
      <c r="A14449" s="25" t="s">
        <v>4415</v>
      </c>
    </row>
    <row r="14450" spans="1:1" x14ac:dyDescent="0.2">
      <c r="A14450" s="26" t="s">
        <v>4415</v>
      </c>
    </row>
    <row r="14451" spans="1:1" x14ac:dyDescent="0.2">
      <c r="A14451" s="27" t="s">
        <v>4415</v>
      </c>
    </row>
    <row r="14452" spans="1:1" x14ac:dyDescent="0.2">
      <c r="A14452" s="28" t="s">
        <v>4415</v>
      </c>
    </row>
    <row r="14453" spans="1:1" x14ac:dyDescent="0.2">
      <c r="A14453" s="12" t="s">
        <v>4212</v>
      </c>
    </row>
    <row r="14454" spans="1:1" x14ac:dyDescent="0.2">
      <c r="A14454" s="25" t="s">
        <v>4415</v>
      </c>
    </row>
    <row r="14455" spans="1:1" x14ac:dyDescent="0.2">
      <c r="A14455" s="26" t="s">
        <v>4415</v>
      </c>
    </row>
    <row r="14456" spans="1:1" x14ac:dyDescent="0.2">
      <c r="A14456" s="27" t="s">
        <v>4415</v>
      </c>
    </row>
    <row r="14457" spans="1:1" x14ac:dyDescent="0.2">
      <c r="A14457" s="28" t="s">
        <v>4415</v>
      </c>
    </row>
    <row r="14458" spans="1:1" x14ac:dyDescent="0.2">
      <c r="A14458" s="12" t="s">
        <v>4213</v>
      </c>
    </row>
    <row r="14459" spans="1:1" x14ac:dyDescent="0.2">
      <c r="A14459" s="25" t="s">
        <v>4415</v>
      </c>
    </row>
    <row r="14460" spans="1:1" x14ac:dyDescent="0.2">
      <c r="A14460" s="26" t="s">
        <v>4415</v>
      </c>
    </row>
    <row r="14461" spans="1:1" x14ac:dyDescent="0.2">
      <c r="A14461" s="27" t="s">
        <v>4415</v>
      </c>
    </row>
    <row r="14462" spans="1:1" x14ac:dyDescent="0.2">
      <c r="A14462" s="28" t="s">
        <v>4415</v>
      </c>
    </row>
    <row r="14463" spans="1:1" x14ac:dyDescent="0.2">
      <c r="A14463" s="12" t="s">
        <v>4214</v>
      </c>
    </row>
    <row r="14464" spans="1:1" x14ac:dyDescent="0.2">
      <c r="A14464" s="25" t="s">
        <v>4415</v>
      </c>
    </row>
    <row r="14465" spans="1:1" x14ac:dyDescent="0.2">
      <c r="A14465" s="26" t="s">
        <v>4415</v>
      </c>
    </row>
    <row r="14466" spans="1:1" x14ac:dyDescent="0.2">
      <c r="A14466" s="27" t="s">
        <v>4415</v>
      </c>
    </row>
    <row r="14467" spans="1:1" x14ac:dyDescent="0.2">
      <c r="A14467" s="28" t="s">
        <v>4415</v>
      </c>
    </row>
    <row r="14468" spans="1:1" x14ac:dyDescent="0.2">
      <c r="A14468" s="12" t="s">
        <v>4215</v>
      </c>
    </row>
    <row r="14469" spans="1:1" x14ac:dyDescent="0.2">
      <c r="A14469" s="25" t="s">
        <v>4415</v>
      </c>
    </row>
    <row r="14470" spans="1:1" x14ac:dyDescent="0.2">
      <c r="A14470" s="26" t="s">
        <v>4415</v>
      </c>
    </row>
    <row r="14471" spans="1:1" x14ac:dyDescent="0.2">
      <c r="A14471" s="27" t="s">
        <v>4415</v>
      </c>
    </row>
    <row r="14472" spans="1:1" x14ac:dyDescent="0.2">
      <c r="A14472" s="28" t="s">
        <v>4415</v>
      </c>
    </row>
    <row r="14473" spans="1:1" x14ac:dyDescent="0.2">
      <c r="A14473" s="12" t="s">
        <v>4216</v>
      </c>
    </row>
    <row r="14474" spans="1:1" x14ac:dyDescent="0.2">
      <c r="A14474" s="25" t="s">
        <v>4415</v>
      </c>
    </row>
    <row r="14475" spans="1:1" x14ac:dyDescent="0.2">
      <c r="A14475" s="26" t="s">
        <v>4415</v>
      </c>
    </row>
    <row r="14476" spans="1:1" x14ac:dyDescent="0.2">
      <c r="A14476" s="27" t="s">
        <v>4415</v>
      </c>
    </row>
    <row r="14477" spans="1:1" x14ac:dyDescent="0.2">
      <c r="A14477" s="28" t="s">
        <v>4415</v>
      </c>
    </row>
    <row r="14478" spans="1:1" x14ac:dyDescent="0.2">
      <c r="A14478" s="12" t="s">
        <v>4217</v>
      </c>
    </row>
    <row r="14479" spans="1:1" x14ac:dyDescent="0.2">
      <c r="A14479" s="25" t="s">
        <v>4415</v>
      </c>
    </row>
    <row r="14480" spans="1:1" x14ac:dyDescent="0.2">
      <c r="A14480" s="26" t="s">
        <v>4415</v>
      </c>
    </row>
    <row r="14481" spans="1:1" x14ac:dyDescent="0.2">
      <c r="A14481" s="27" t="s">
        <v>4415</v>
      </c>
    </row>
    <row r="14482" spans="1:1" x14ac:dyDescent="0.2">
      <c r="A14482" s="28" t="s">
        <v>4415</v>
      </c>
    </row>
    <row r="14483" spans="1:1" x14ac:dyDescent="0.2">
      <c r="A14483" s="12" t="s">
        <v>4218</v>
      </c>
    </row>
    <row r="14484" spans="1:1" x14ac:dyDescent="0.2">
      <c r="A14484" s="25" t="s">
        <v>4415</v>
      </c>
    </row>
    <row r="14485" spans="1:1" x14ac:dyDescent="0.2">
      <c r="A14485" s="26" t="s">
        <v>4415</v>
      </c>
    </row>
    <row r="14486" spans="1:1" x14ac:dyDescent="0.2">
      <c r="A14486" s="27" t="s">
        <v>4415</v>
      </c>
    </row>
    <row r="14487" spans="1:1" x14ac:dyDescent="0.2">
      <c r="A14487" s="28" t="s">
        <v>4415</v>
      </c>
    </row>
    <row r="14488" spans="1:1" x14ac:dyDescent="0.2">
      <c r="A14488" s="12" t="s">
        <v>4219</v>
      </c>
    </row>
    <row r="14489" spans="1:1" x14ac:dyDescent="0.2">
      <c r="A14489" s="25" t="s">
        <v>4415</v>
      </c>
    </row>
    <row r="14490" spans="1:1" x14ac:dyDescent="0.2">
      <c r="A14490" s="26" t="s">
        <v>4415</v>
      </c>
    </row>
    <row r="14491" spans="1:1" x14ac:dyDescent="0.2">
      <c r="A14491" s="27" t="s">
        <v>4415</v>
      </c>
    </row>
    <row r="14492" spans="1:1" x14ac:dyDescent="0.2">
      <c r="A14492" s="28" t="s">
        <v>4415</v>
      </c>
    </row>
    <row r="14493" spans="1:1" x14ac:dyDescent="0.2">
      <c r="A14493" s="12" t="s">
        <v>4220</v>
      </c>
    </row>
    <row r="14494" spans="1:1" x14ac:dyDescent="0.2">
      <c r="A14494" s="25" t="s">
        <v>4415</v>
      </c>
    </row>
    <row r="14495" spans="1:1" x14ac:dyDescent="0.2">
      <c r="A14495" s="26" t="s">
        <v>4415</v>
      </c>
    </row>
    <row r="14496" spans="1:1" x14ac:dyDescent="0.2">
      <c r="A14496" s="27" t="s">
        <v>4415</v>
      </c>
    </row>
    <row r="14497" spans="1:1" x14ac:dyDescent="0.2">
      <c r="A14497" s="28" t="s">
        <v>4415</v>
      </c>
    </row>
    <row r="14498" spans="1:1" x14ac:dyDescent="0.2">
      <c r="A14498" s="12" t="s">
        <v>4221</v>
      </c>
    </row>
    <row r="14499" spans="1:1" x14ac:dyDescent="0.2">
      <c r="A14499" s="25" t="s">
        <v>4415</v>
      </c>
    </row>
    <row r="14500" spans="1:1" x14ac:dyDescent="0.2">
      <c r="A14500" s="26" t="s">
        <v>4415</v>
      </c>
    </row>
    <row r="14501" spans="1:1" x14ac:dyDescent="0.2">
      <c r="A14501" s="27" t="s">
        <v>4415</v>
      </c>
    </row>
    <row r="14502" spans="1:1" x14ac:dyDescent="0.2">
      <c r="A14502" s="28" t="s">
        <v>4415</v>
      </c>
    </row>
    <row r="14503" spans="1:1" x14ac:dyDescent="0.2">
      <c r="A14503" s="12" t="s">
        <v>4222</v>
      </c>
    </row>
    <row r="14504" spans="1:1" x14ac:dyDescent="0.2">
      <c r="A14504" s="25" t="s">
        <v>4415</v>
      </c>
    </row>
    <row r="14505" spans="1:1" x14ac:dyDescent="0.2">
      <c r="A14505" s="26" t="s">
        <v>4415</v>
      </c>
    </row>
    <row r="14506" spans="1:1" x14ac:dyDescent="0.2">
      <c r="A14506" s="27" t="s">
        <v>4415</v>
      </c>
    </row>
    <row r="14507" spans="1:1" x14ac:dyDescent="0.2">
      <c r="A14507" s="28" t="s">
        <v>4415</v>
      </c>
    </row>
    <row r="14508" spans="1:1" x14ac:dyDescent="0.2">
      <c r="A14508" s="12" t="s">
        <v>4223</v>
      </c>
    </row>
    <row r="14509" spans="1:1" x14ac:dyDescent="0.2">
      <c r="A14509" s="25" t="s">
        <v>4415</v>
      </c>
    </row>
    <row r="14510" spans="1:1" x14ac:dyDescent="0.2">
      <c r="A14510" s="26" t="s">
        <v>4415</v>
      </c>
    </row>
    <row r="14511" spans="1:1" x14ac:dyDescent="0.2">
      <c r="A14511" s="27" t="s">
        <v>4415</v>
      </c>
    </row>
    <row r="14512" spans="1:1" x14ac:dyDescent="0.2">
      <c r="A14512" s="28" t="s">
        <v>4415</v>
      </c>
    </row>
    <row r="14513" spans="1:1" x14ac:dyDescent="0.2">
      <c r="A14513" s="12" t="s">
        <v>4224</v>
      </c>
    </row>
    <row r="14514" spans="1:1" x14ac:dyDescent="0.2">
      <c r="A14514" s="25" t="s">
        <v>4415</v>
      </c>
    </row>
    <row r="14515" spans="1:1" x14ac:dyDescent="0.2">
      <c r="A14515" s="26" t="s">
        <v>4415</v>
      </c>
    </row>
    <row r="14516" spans="1:1" x14ac:dyDescent="0.2">
      <c r="A14516" s="27" t="s">
        <v>4415</v>
      </c>
    </row>
    <row r="14517" spans="1:1" x14ac:dyDescent="0.2">
      <c r="A14517" s="28" t="s">
        <v>4415</v>
      </c>
    </row>
    <row r="14518" spans="1:1" x14ac:dyDescent="0.2">
      <c r="A14518" s="12" t="s">
        <v>4225</v>
      </c>
    </row>
    <row r="14519" spans="1:1" x14ac:dyDescent="0.2">
      <c r="A14519" s="25" t="s">
        <v>4415</v>
      </c>
    </row>
    <row r="14520" spans="1:1" x14ac:dyDescent="0.2">
      <c r="A14520" s="26" t="s">
        <v>4415</v>
      </c>
    </row>
    <row r="14521" spans="1:1" x14ac:dyDescent="0.2">
      <c r="A14521" s="27" t="s">
        <v>4415</v>
      </c>
    </row>
    <row r="14522" spans="1:1" x14ac:dyDescent="0.2">
      <c r="A14522" s="28" t="s">
        <v>4415</v>
      </c>
    </row>
    <row r="14523" spans="1:1" x14ac:dyDescent="0.2">
      <c r="A14523" s="12" t="s">
        <v>4226</v>
      </c>
    </row>
    <row r="14524" spans="1:1" x14ac:dyDescent="0.2">
      <c r="A14524" s="25" t="s">
        <v>4415</v>
      </c>
    </row>
    <row r="14525" spans="1:1" x14ac:dyDescent="0.2">
      <c r="A14525" s="26" t="s">
        <v>4415</v>
      </c>
    </row>
    <row r="14526" spans="1:1" x14ac:dyDescent="0.2">
      <c r="A14526" s="27" t="s">
        <v>4415</v>
      </c>
    </row>
    <row r="14527" spans="1:1" x14ac:dyDescent="0.2">
      <c r="A14527" s="28" t="s">
        <v>4415</v>
      </c>
    </row>
    <row r="14528" spans="1:1" x14ac:dyDescent="0.2">
      <c r="A14528" s="12" t="s">
        <v>4227</v>
      </c>
    </row>
    <row r="14529" spans="1:1" x14ac:dyDescent="0.2">
      <c r="A14529" s="25" t="s">
        <v>4415</v>
      </c>
    </row>
    <row r="14530" spans="1:1" x14ac:dyDescent="0.2">
      <c r="A14530" s="26" t="s">
        <v>4415</v>
      </c>
    </row>
    <row r="14531" spans="1:1" x14ac:dyDescent="0.2">
      <c r="A14531" s="27" t="s">
        <v>4415</v>
      </c>
    </row>
    <row r="14532" spans="1:1" x14ac:dyDescent="0.2">
      <c r="A14532" s="28" t="s">
        <v>4415</v>
      </c>
    </row>
    <row r="14533" spans="1:1" x14ac:dyDescent="0.2">
      <c r="A14533" s="12" t="s">
        <v>4228</v>
      </c>
    </row>
    <row r="14534" spans="1:1" x14ac:dyDescent="0.2">
      <c r="A14534" s="25" t="s">
        <v>4415</v>
      </c>
    </row>
    <row r="14535" spans="1:1" x14ac:dyDescent="0.2">
      <c r="A14535" s="26" t="s">
        <v>4415</v>
      </c>
    </row>
    <row r="14536" spans="1:1" x14ac:dyDescent="0.2">
      <c r="A14536" s="27" t="s">
        <v>4415</v>
      </c>
    </row>
    <row r="14537" spans="1:1" x14ac:dyDescent="0.2">
      <c r="A14537" s="28" t="s">
        <v>4415</v>
      </c>
    </row>
    <row r="14538" spans="1:1" x14ac:dyDescent="0.2">
      <c r="A14538" s="12" t="s">
        <v>4229</v>
      </c>
    </row>
    <row r="14539" spans="1:1" x14ac:dyDescent="0.2">
      <c r="A14539" s="25" t="s">
        <v>4415</v>
      </c>
    </row>
    <row r="14540" spans="1:1" x14ac:dyDescent="0.2">
      <c r="A14540" s="26" t="s">
        <v>4415</v>
      </c>
    </row>
    <row r="14541" spans="1:1" x14ac:dyDescent="0.2">
      <c r="A14541" s="27" t="s">
        <v>4415</v>
      </c>
    </row>
    <row r="14542" spans="1:1" x14ac:dyDescent="0.2">
      <c r="A14542" s="28" t="s">
        <v>4415</v>
      </c>
    </row>
    <row r="14543" spans="1:1" x14ac:dyDescent="0.2">
      <c r="A14543" s="12" t="s">
        <v>4230</v>
      </c>
    </row>
    <row r="14544" spans="1:1" x14ac:dyDescent="0.2">
      <c r="A14544" s="25" t="s">
        <v>4415</v>
      </c>
    </row>
    <row r="14545" spans="1:1" x14ac:dyDescent="0.2">
      <c r="A14545" s="26" t="s">
        <v>4415</v>
      </c>
    </row>
    <row r="14546" spans="1:1" x14ac:dyDescent="0.2">
      <c r="A14546" s="27" t="s">
        <v>4415</v>
      </c>
    </row>
    <row r="14547" spans="1:1" x14ac:dyDescent="0.2">
      <c r="A14547" s="28" t="s">
        <v>4415</v>
      </c>
    </row>
    <row r="14548" spans="1:1" x14ac:dyDescent="0.2">
      <c r="A14548" s="12" t="s">
        <v>4231</v>
      </c>
    </row>
    <row r="14549" spans="1:1" x14ac:dyDescent="0.2">
      <c r="A14549" s="25" t="s">
        <v>4415</v>
      </c>
    </row>
    <row r="14550" spans="1:1" x14ac:dyDescent="0.2">
      <c r="A14550" s="26" t="s">
        <v>4415</v>
      </c>
    </row>
    <row r="14551" spans="1:1" x14ac:dyDescent="0.2">
      <c r="A14551" s="27" t="s">
        <v>4415</v>
      </c>
    </row>
    <row r="14552" spans="1:1" x14ac:dyDescent="0.2">
      <c r="A14552" s="28" t="s">
        <v>4415</v>
      </c>
    </row>
    <row r="14553" spans="1:1" x14ac:dyDescent="0.2">
      <c r="A14553" s="12" t="s">
        <v>4232</v>
      </c>
    </row>
    <row r="14554" spans="1:1" x14ac:dyDescent="0.2">
      <c r="A14554" s="25" t="s">
        <v>4415</v>
      </c>
    </row>
    <row r="14555" spans="1:1" x14ac:dyDescent="0.2">
      <c r="A14555" s="26" t="s">
        <v>4415</v>
      </c>
    </row>
    <row r="14556" spans="1:1" x14ac:dyDescent="0.2">
      <c r="A14556" s="27" t="s">
        <v>4415</v>
      </c>
    </row>
    <row r="14557" spans="1:1" x14ac:dyDescent="0.2">
      <c r="A14557" s="28" t="s">
        <v>4415</v>
      </c>
    </row>
    <row r="14558" spans="1:1" x14ac:dyDescent="0.2">
      <c r="A14558" s="12" t="s">
        <v>4233</v>
      </c>
    </row>
    <row r="14559" spans="1:1" x14ac:dyDescent="0.2">
      <c r="A14559" s="25" t="s">
        <v>4415</v>
      </c>
    </row>
    <row r="14560" spans="1:1" x14ac:dyDescent="0.2">
      <c r="A14560" s="26" t="s">
        <v>4415</v>
      </c>
    </row>
    <row r="14561" spans="1:1" x14ac:dyDescent="0.2">
      <c r="A14561" s="27" t="s">
        <v>4415</v>
      </c>
    </row>
    <row r="14562" spans="1:1" x14ac:dyDescent="0.2">
      <c r="A14562" s="28" t="s">
        <v>4415</v>
      </c>
    </row>
    <row r="14563" spans="1:1" x14ac:dyDescent="0.2">
      <c r="A14563" s="12" t="s">
        <v>4234</v>
      </c>
    </row>
    <row r="14564" spans="1:1" x14ac:dyDescent="0.2">
      <c r="A14564" s="25" t="s">
        <v>4415</v>
      </c>
    </row>
    <row r="14565" spans="1:1" x14ac:dyDescent="0.2">
      <c r="A14565" s="26" t="s">
        <v>4415</v>
      </c>
    </row>
    <row r="14566" spans="1:1" x14ac:dyDescent="0.2">
      <c r="A14566" s="27" t="s">
        <v>4415</v>
      </c>
    </row>
    <row r="14567" spans="1:1" x14ac:dyDescent="0.2">
      <c r="A14567" s="28" t="s">
        <v>4415</v>
      </c>
    </row>
    <row r="14568" spans="1:1" x14ac:dyDescent="0.2">
      <c r="A14568" s="12" t="s">
        <v>4235</v>
      </c>
    </row>
    <row r="14569" spans="1:1" x14ac:dyDescent="0.2">
      <c r="A14569" s="25" t="s">
        <v>4415</v>
      </c>
    </row>
    <row r="14570" spans="1:1" x14ac:dyDescent="0.2">
      <c r="A14570" s="26" t="s">
        <v>4415</v>
      </c>
    </row>
    <row r="14571" spans="1:1" x14ac:dyDescent="0.2">
      <c r="A14571" s="27" t="s">
        <v>4415</v>
      </c>
    </row>
    <row r="14572" spans="1:1" x14ac:dyDescent="0.2">
      <c r="A14572" s="28" t="s">
        <v>4415</v>
      </c>
    </row>
    <row r="14573" spans="1:1" x14ac:dyDescent="0.2">
      <c r="A14573" s="12" t="s">
        <v>4236</v>
      </c>
    </row>
    <row r="14574" spans="1:1" x14ac:dyDescent="0.2">
      <c r="A14574" s="25" t="s">
        <v>4415</v>
      </c>
    </row>
    <row r="14575" spans="1:1" x14ac:dyDescent="0.2">
      <c r="A14575" s="26" t="s">
        <v>4415</v>
      </c>
    </row>
    <row r="14576" spans="1:1" x14ac:dyDescent="0.2">
      <c r="A14576" s="27" t="s">
        <v>4415</v>
      </c>
    </row>
    <row r="14577" spans="1:1" x14ac:dyDescent="0.2">
      <c r="A14577" s="28" t="s">
        <v>4415</v>
      </c>
    </row>
    <row r="14578" spans="1:1" x14ac:dyDescent="0.2">
      <c r="A14578" s="12" t="s">
        <v>4237</v>
      </c>
    </row>
    <row r="14579" spans="1:1" x14ac:dyDescent="0.2">
      <c r="A14579" s="25" t="s">
        <v>4415</v>
      </c>
    </row>
    <row r="14580" spans="1:1" x14ac:dyDescent="0.2">
      <c r="A14580" s="26" t="s">
        <v>4415</v>
      </c>
    </row>
    <row r="14581" spans="1:1" x14ac:dyDescent="0.2">
      <c r="A14581" s="27" t="s">
        <v>4415</v>
      </c>
    </row>
    <row r="14582" spans="1:1" x14ac:dyDescent="0.2">
      <c r="A14582" s="28" t="s">
        <v>4415</v>
      </c>
    </row>
    <row r="14583" spans="1:1" x14ac:dyDescent="0.2">
      <c r="A14583" s="12" t="s">
        <v>4238</v>
      </c>
    </row>
    <row r="14584" spans="1:1" x14ac:dyDescent="0.2">
      <c r="A14584" s="25" t="s">
        <v>4415</v>
      </c>
    </row>
    <row r="14585" spans="1:1" x14ac:dyDescent="0.2">
      <c r="A14585" s="26" t="s">
        <v>4415</v>
      </c>
    </row>
    <row r="14586" spans="1:1" x14ac:dyDescent="0.2">
      <c r="A14586" s="27" t="s">
        <v>4415</v>
      </c>
    </row>
    <row r="14587" spans="1:1" x14ac:dyDescent="0.2">
      <c r="A14587" s="28" t="s">
        <v>4415</v>
      </c>
    </row>
    <row r="14588" spans="1:1" x14ac:dyDescent="0.2">
      <c r="A14588" s="12" t="s">
        <v>4239</v>
      </c>
    </row>
    <row r="14589" spans="1:1" x14ac:dyDescent="0.2">
      <c r="A14589" s="25" t="s">
        <v>4415</v>
      </c>
    </row>
    <row r="14590" spans="1:1" x14ac:dyDescent="0.2">
      <c r="A14590" s="26" t="s">
        <v>4415</v>
      </c>
    </row>
    <row r="14591" spans="1:1" x14ac:dyDescent="0.2">
      <c r="A14591" s="27" t="s">
        <v>4415</v>
      </c>
    </row>
    <row r="14592" spans="1:1" x14ac:dyDescent="0.2">
      <c r="A14592" s="28" t="s">
        <v>4415</v>
      </c>
    </row>
    <row r="14593" spans="1:1" x14ac:dyDescent="0.2">
      <c r="A14593" s="12" t="s">
        <v>4240</v>
      </c>
    </row>
    <row r="14594" spans="1:1" x14ac:dyDescent="0.2">
      <c r="A14594" s="25" t="s">
        <v>4415</v>
      </c>
    </row>
    <row r="14595" spans="1:1" x14ac:dyDescent="0.2">
      <c r="A14595" s="26" t="s">
        <v>4415</v>
      </c>
    </row>
    <row r="14596" spans="1:1" x14ac:dyDescent="0.2">
      <c r="A14596" s="27" t="s">
        <v>4415</v>
      </c>
    </row>
    <row r="14597" spans="1:1" x14ac:dyDescent="0.2">
      <c r="A14597" s="28" t="s">
        <v>4415</v>
      </c>
    </row>
    <row r="14598" spans="1:1" x14ac:dyDescent="0.2">
      <c r="A14598" s="12" t="s">
        <v>4241</v>
      </c>
    </row>
    <row r="14599" spans="1:1" x14ac:dyDescent="0.2">
      <c r="A14599" s="25" t="s">
        <v>4415</v>
      </c>
    </row>
    <row r="14600" spans="1:1" x14ac:dyDescent="0.2">
      <c r="A14600" s="26" t="s">
        <v>4415</v>
      </c>
    </row>
    <row r="14601" spans="1:1" x14ac:dyDescent="0.2">
      <c r="A14601" s="27" t="s">
        <v>4415</v>
      </c>
    </row>
    <row r="14602" spans="1:1" x14ac:dyDescent="0.2">
      <c r="A14602" s="28" t="s">
        <v>4415</v>
      </c>
    </row>
    <row r="14603" spans="1:1" x14ac:dyDescent="0.2">
      <c r="A14603" s="12" t="s">
        <v>4242</v>
      </c>
    </row>
    <row r="14604" spans="1:1" x14ac:dyDescent="0.2">
      <c r="A14604" s="25" t="s">
        <v>4415</v>
      </c>
    </row>
    <row r="14605" spans="1:1" x14ac:dyDescent="0.2">
      <c r="A14605" s="26" t="s">
        <v>4415</v>
      </c>
    </row>
    <row r="14606" spans="1:1" x14ac:dyDescent="0.2">
      <c r="A14606" s="27" t="s">
        <v>4415</v>
      </c>
    </row>
    <row r="14607" spans="1:1" x14ac:dyDescent="0.2">
      <c r="A14607" s="28" t="s">
        <v>4415</v>
      </c>
    </row>
    <row r="14608" spans="1:1" x14ac:dyDescent="0.2">
      <c r="A14608" s="12" t="s">
        <v>4243</v>
      </c>
    </row>
    <row r="14609" spans="1:1" x14ac:dyDescent="0.2">
      <c r="A14609" s="25" t="s">
        <v>4415</v>
      </c>
    </row>
    <row r="14610" spans="1:1" x14ac:dyDescent="0.2">
      <c r="A14610" s="26" t="s">
        <v>4415</v>
      </c>
    </row>
    <row r="14611" spans="1:1" x14ac:dyDescent="0.2">
      <c r="A14611" s="27" t="s">
        <v>4415</v>
      </c>
    </row>
    <row r="14612" spans="1:1" x14ac:dyDescent="0.2">
      <c r="A14612" s="28" t="s">
        <v>4415</v>
      </c>
    </row>
    <row r="14613" spans="1:1" x14ac:dyDescent="0.2">
      <c r="A14613" s="12" t="s">
        <v>4244</v>
      </c>
    </row>
    <row r="14614" spans="1:1" x14ac:dyDescent="0.2">
      <c r="A14614" s="25" t="s">
        <v>4415</v>
      </c>
    </row>
    <row r="14615" spans="1:1" x14ac:dyDescent="0.2">
      <c r="A14615" s="26" t="s">
        <v>4415</v>
      </c>
    </row>
    <row r="14616" spans="1:1" x14ac:dyDescent="0.2">
      <c r="A14616" s="27" t="s">
        <v>4415</v>
      </c>
    </row>
    <row r="14617" spans="1:1" x14ac:dyDescent="0.2">
      <c r="A14617" s="28" t="s">
        <v>4415</v>
      </c>
    </row>
    <row r="14618" spans="1:1" x14ac:dyDescent="0.2">
      <c r="A14618" s="12" t="s">
        <v>4245</v>
      </c>
    </row>
    <row r="14619" spans="1:1" x14ac:dyDescent="0.2">
      <c r="A14619" s="25" t="s">
        <v>4415</v>
      </c>
    </row>
    <row r="14620" spans="1:1" x14ac:dyDescent="0.2">
      <c r="A14620" s="26" t="s">
        <v>4415</v>
      </c>
    </row>
    <row r="14621" spans="1:1" x14ac:dyDescent="0.2">
      <c r="A14621" s="27" t="s">
        <v>4415</v>
      </c>
    </row>
    <row r="14622" spans="1:1" x14ac:dyDescent="0.2">
      <c r="A14622" s="28" t="s">
        <v>4415</v>
      </c>
    </row>
    <row r="14623" spans="1:1" x14ac:dyDescent="0.2">
      <c r="A14623" s="12" t="s">
        <v>4246</v>
      </c>
    </row>
    <row r="14624" spans="1:1" x14ac:dyDescent="0.2">
      <c r="A14624" s="25" t="s">
        <v>4415</v>
      </c>
    </row>
    <row r="14625" spans="1:1" x14ac:dyDescent="0.2">
      <c r="A14625" s="26" t="s">
        <v>4415</v>
      </c>
    </row>
    <row r="14626" spans="1:1" x14ac:dyDescent="0.2">
      <c r="A14626" s="27" t="s">
        <v>4415</v>
      </c>
    </row>
    <row r="14627" spans="1:1" x14ac:dyDescent="0.2">
      <c r="A14627" s="28" t="s">
        <v>4415</v>
      </c>
    </row>
    <row r="14628" spans="1:1" x14ac:dyDescent="0.2">
      <c r="A14628" s="12" t="s">
        <v>4247</v>
      </c>
    </row>
    <row r="14629" spans="1:1" x14ac:dyDescent="0.2">
      <c r="A14629" s="25" t="s">
        <v>4415</v>
      </c>
    </row>
    <row r="14630" spans="1:1" x14ac:dyDescent="0.2">
      <c r="A14630" s="26" t="s">
        <v>4415</v>
      </c>
    </row>
    <row r="14631" spans="1:1" x14ac:dyDescent="0.2">
      <c r="A14631" s="27" t="s">
        <v>4415</v>
      </c>
    </row>
    <row r="14632" spans="1:1" x14ac:dyDescent="0.2">
      <c r="A14632" s="28" t="s">
        <v>4415</v>
      </c>
    </row>
    <row r="14633" spans="1:1" x14ac:dyDescent="0.2">
      <c r="A14633" s="12" t="s">
        <v>4248</v>
      </c>
    </row>
    <row r="14634" spans="1:1" x14ac:dyDescent="0.2">
      <c r="A14634" s="25" t="s">
        <v>4415</v>
      </c>
    </row>
    <row r="14635" spans="1:1" x14ac:dyDescent="0.2">
      <c r="A14635" s="26" t="s">
        <v>4415</v>
      </c>
    </row>
    <row r="14636" spans="1:1" x14ac:dyDescent="0.2">
      <c r="A14636" s="27" t="s">
        <v>4415</v>
      </c>
    </row>
    <row r="14637" spans="1:1" x14ac:dyDescent="0.2">
      <c r="A14637" s="28" t="s">
        <v>4415</v>
      </c>
    </row>
    <row r="14638" spans="1:1" x14ac:dyDescent="0.2">
      <c r="A14638" s="12" t="s">
        <v>4249</v>
      </c>
    </row>
    <row r="14639" spans="1:1" x14ac:dyDescent="0.2">
      <c r="A14639" s="25" t="s">
        <v>4415</v>
      </c>
    </row>
    <row r="14640" spans="1:1" x14ac:dyDescent="0.2">
      <c r="A14640" s="26" t="s">
        <v>4415</v>
      </c>
    </row>
    <row r="14641" spans="1:1" x14ac:dyDescent="0.2">
      <c r="A14641" s="27" t="s">
        <v>4415</v>
      </c>
    </row>
    <row r="14642" spans="1:1" x14ac:dyDescent="0.2">
      <c r="A14642" s="28" t="s">
        <v>4415</v>
      </c>
    </row>
    <row r="14643" spans="1:1" x14ac:dyDescent="0.2">
      <c r="A14643" s="12" t="s">
        <v>4250</v>
      </c>
    </row>
    <row r="14644" spans="1:1" x14ac:dyDescent="0.2">
      <c r="A14644" s="25" t="s">
        <v>4415</v>
      </c>
    </row>
    <row r="14645" spans="1:1" x14ac:dyDescent="0.2">
      <c r="A14645" s="26" t="s">
        <v>4415</v>
      </c>
    </row>
    <row r="14646" spans="1:1" x14ac:dyDescent="0.2">
      <c r="A14646" s="27" t="s">
        <v>4415</v>
      </c>
    </row>
    <row r="14647" spans="1:1" x14ac:dyDescent="0.2">
      <c r="A14647" s="28" t="s">
        <v>4415</v>
      </c>
    </row>
    <row r="14648" spans="1:1" x14ac:dyDescent="0.2">
      <c r="A14648" s="12" t="s">
        <v>4251</v>
      </c>
    </row>
    <row r="14649" spans="1:1" x14ac:dyDescent="0.2">
      <c r="A14649" s="25" t="s">
        <v>4415</v>
      </c>
    </row>
    <row r="14650" spans="1:1" x14ac:dyDescent="0.2">
      <c r="A14650" s="26" t="s">
        <v>4415</v>
      </c>
    </row>
    <row r="14651" spans="1:1" x14ac:dyDescent="0.2">
      <c r="A14651" s="27" t="s">
        <v>4415</v>
      </c>
    </row>
    <row r="14652" spans="1:1" x14ac:dyDescent="0.2">
      <c r="A14652" s="28" t="s">
        <v>4415</v>
      </c>
    </row>
    <row r="14653" spans="1:1" x14ac:dyDescent="0.2">
      <c r="A14653" s="12" t="s">
        <v>4252</v>
      </c>
    </row>
    <row r="14654" spans="1:1" x14ac:dyDescent="0.2">
      <c r="A14654" s="25" t="s">
        <v>4415</v>
      </c>
    </row>
    <row r="14655" spans="1:1" x14ac:dyDescent="0.2">
      <c r="A14655" s="26" t="s">
        <v>4415</v>
      </c>
    </row>
    <row r="14656" spans="1:1" x14ac:dyDescent="0.2">
      <c r="A14656" s="27" t="s">
        <v>4415</v>
      </c>
    </row>
    <row r="14657" spans="1:1" x14ac:dyDescent="0.2">
      <c r="A14657" s="28" t="s">
        <v>4415</v>
      </c>
    </row>
    <row r="14658" spans="1:1" x14ac:dyDescent="0.2">
      <c r="A14658" s="12" t="s">
        <v>4253</v>
      </c>
    </row>
    <row r="14659" spans="1:1" x14ac:dyDescent="0.2">
      <c r="A14659" s="25" t="s">
        <v>4415</v>
      </c>
    </row>
    <row r="14660" spans="1:1" x14ac:dyDescent="0.2">
      <c r="A14660" s="26" t="s">
        <v>4415</v>
      </c>
    </row>
    <row r="14661" spans="1:1" x14ac:dyDescent="0.2">
      <c r="A14661" s="27" t="s">
        <v>4415</v>
      </c>
    </row>
    <row r="14662" spans="1:1" x14ac:dyDescent="0.2">
      <c r="A14662" s="28" t="s">
        <v>4415</v>
      </c>
    </row>
    <row r="14663" spans="1:1" x14ac:dyDescent="0.2">
      <c r="A14663" s="12" t="s">
        <v>4254</v>
      </c>
    </row>
    <row r="14664" spans="1:1" x14ac:dyDescent="0.2">
      <c r="A14664" s="25" t="s">
        <v>4415</v>
      </c>
    </row>
    <row r="14665" spans="1:1" x14ac:dyDescent="0.2">
      <c r="A14665" s="26" t="s">
        <v>4415</v>
      </c>
    </row>
    <row r="14666" spans="1:1" x14ac:dyDescent="0.2">
      <c r="A14666" s="27" t="s">
        <v>4415</v>
      </c>
    </row>
    <row r="14667" spans="1:1" x14ac:dyDescent="0.2">
      <c r="A14667" s="28" t="s">
        <v>4415</v>
      </c>
    </row>
    <row r="14668" spans="1:1" x14ac:dyDescent="0.2">
      <c r="A14668" s="12" t="s">
        <v>4255</v>
      </c>
    </row>
    <row r="14669" spans="1:1" x14ac:dyDescent="0.2">
      <c r="A14669" s="25" t="s">
        <v>4415</v>
      </c>
    </row>
    <row r="14670" spans="1:1" x14ac:dyDescent="0.2">
      <c r="A14670" s="26" t="s">
        <v>4415</v>
      </c>
    </row>
    <row r="14671" spans="1:1" x14ac:dyDescent="0.2">
      <c r="A14671" s="27" t="s">
        <v>4415</v>
      </c>
    </row>
    <row r="14672" spans="1:1" x14ac:dyDescent="0.2">
      <c r="A14672" s="28" t="s">
        <v>4415</v>
      </c>
    </row>
    <row r="14673" spans="1:1" x14ac:dyDescent="0.2">
      <c r="A14673" s="12" t="s">
        <v>4256</v>
      </c>
    </row>
    <row r="14674" spans="1:1" x14ac:dyDescent="0.2">
      <c r="A14674" s="25" t="s">
        <v>4415</v>
      </c>
    </row>
    <row r="14675" spans="1:1" x14ac:dyDescent="0.2">
      <c r="A14675" s="26" t="s">
        <v>4415</v>
      </c>
    </row>
    <row r="14676" spans="1:1" x14ac:dyDescent="0.2">
      <c r="A14676" s="27" t="s">
        <v>4415</v>
      </c>
    </row>
    <row r="14677" spans="1:1" x14ac:dyDescent="0.2">
      <c r="A14677" s="28" t="s">
        <v>4415</v>
      </c>
    </row>
    <row r="14678" spans="1:1" x14ac:dyDescent="0.2">
      <c r="A14678" s="12" t="s">
        <v>4257</v>
      </c>
    </row>
    <row r="14679" spans="1:1" x14ac:dyDescent="0.2">
      <c r="A14679" s="25" t="s">
        <v>4415</v>
      </c>
    </row>
    <row r="14680" spans="1:1" x14ac:dyDescent="0.2">
      <c r="A14680" s="26" t="s">
        <v>4415</v>
      </c>
    </row>
    <row r="14681" spans="1:1" x14ac:dyDescent="0.2">
      <c r="A14681" s="27" t="s">
        <v>4415</v>
      </c>
    </row>
    <row r="14682" spans="1:1" x14ac:dyDescent="0.2">
      <c r="A14682" s="28" t="s">
        <v>4415</v>
      </c>
    </row>
    <row r="14683" spans="1:1" x14ac:dyDescent="0.2">
      <c r="A14683" s="12" t="s">
        <v>4258</v>
      </c>
    </row>
    <row r="14684" spans="1:1" x14ac:dyDescent="0.2">
      <c r="A14684" s="25" t="s">
        <v>4415</v>
      </c>
    </row>
    <row r="14685" spans="1:1" x14ac:dyDescent="0.2">
      <c r="A14685" s="26" t="s">
        <v>4415</v>
      </c>
    </row>
    <row r="14686" spans="1:1" x14ac:dyDescent="0.2">
      <c r="A14686" s="27" t="s">
        <v>4415</v>
      </c>
    </row>
    <row r="14687" spans="1:1" x14ac:dyDescent="0.2">
      <c r="A14687" s="28" t="s">
        <v>4415</v>
      </c>
    </row>
    <row r="14688" spans="1:1" x14ac:dyDescent="0.2">
      <c r="A14688" s="12" t="s">
        <v>4259</v>
      </c>
    </row>
    <row r="14689" spans="1:1" x14ac:dyDescent="0.2">
      <c r="A14689" s="25" t="s">
        <v>4415</v>
      </c>
    </row>
    <row r="14690" spans="1:1" x14ac:dyDescent="0.2">
      <c r="A14690" s="26" t="s">
        <v>4415</v>
      </c>
    </row>
    <row r="14691" spans="1:1" x14ac:dyDescent="0.2">
      <c r="A14691" s="27" t="s">
        <v>4415</v>
      </c>
    </row>
    <row r="14692" spans="1:1" x14ac:dyDescent="0.2">
      <c r="A14692" s="28" t="s">
        <v>4415</v>
      </c>
    </row>
    <row r="14693" spans="1:1" x14ac:dyDescent="0.2">
      <c r="A14693" s="12" t="s">
        <v>4260</v>
      </c>
    </row>
    <row r="14694" spans="1:1" x14ac:dyDescent="0.2">
      <c r="A14694" s="25" t="s">
        <v>4415</v>
      </c>
    </row>
    <row r="14695" spans="1:1" x14ac:dyDescent="0.2">
      <c r="A14695" s="26" t="s">
        <v>4415</v>
      </c>
    </row>
    <row r="14696" spans="1:1" x14ac:dyDescent="0.2">
      <c r="A14696" s="27" t="s">
        <v>4415</v>
      </c>
    </row>
    <row r="14697" spans="1:1" x14ac:dyDescent="0.2">
      <c r="A14697" s="28" t="s">
        <v>4415</v>
      </c>
    </row>
    <row r="14698" spans="1:1" x14ac:dyDescent="0.2">
      <c r="A14698" s="12" t="s">
        <v>4261</v>
      </c>
    </row>
    <row r="14699" spans="1:1" x14ac:dyDescent="0.2">
      <c r="A14699" s="25" t="s">
        <v>4415</v>
      </c>
    </row>
    <row r="14700" spans="1:1" x14ac:dyDescent="0.2">
      <c r="A14700" s="26" t="s">
        <v>4415</v>
      </c>
    </row>
    <row r="14701" spans="1:1" x14ac:dyDescent="0.2">
      <c r="A14701" s="27" t="s">
        <v>4415</v>
      </c>
    </row>
    <row r="14702" spans="1:1" x14ac:dyDescent="0.2">
      <c r="A14702" s="28" t="s">
        <v>4415</v>
      </c>
    </row>
    <row r="14703" spans="1:1" x14ac:dyDescent="0.2">
      <c r="A14703" s="12" t="s">
        <v>4262</v>
      </c>
    </row>
    <row r="14704" spans="1:1" x14ac:dyDescent="0.2">
      <c r="A14704" s="25" t="s">
        <v>4415</v>
      </c>
    </row>
    <row r="14705" spans="1:1" x14ac:dyDescent="0.2">
      <c r="A14705" s="26" t="s">
        <v>4415</v>
      </c>
    </row>
    <row r="14706" spans="1:1" x14ac:dyDescent="0.2">
      <c r="A14706" s="27" t="s">
        <v>4415</v>
      </c>
    </row>
    <row r="14707" spans="1:1" x14ac:dyDescent="0.2">
      <c r="A14707" s="28" t="s">
        <v>4415</v>
      </c>
    </row>
    <row r="14708" spans="1:1" x14ac:dyDescent="0.2">
      <c r="A14708" s="12" t="s">
        <v>4263</v>
      </c>
    </row>
    <row r="14709" spans="1:1" x14ac:dyDescent="0.2">
      <c r="A14709" s="25" t="s">
        <v>4415</v>
      </c>
    </row>
    <row r="14710" spans="1:1" x14ac:dyDescent="0.2">
      <c r="A14710" s="26" t="s">
        <v>4415</v>
      </c>
    </row>
    <row r="14711" spans="1:1" x14ac:dyDescent="0.2">
      <c r="A14711" s="27" t="s">
        <v>4415</v>
      </c>
    </row>
    <row r="14712" spans="1:1" x14ac:dyDescent="0.2">
      <c r="A14712" s="28" t="s">
        <v>4415</v>
      </c>
    </row>
    <row r="14713" spans="1:1" x14ac:dyDescent="0.2">
      <c r="A14713" s="12" t="s">
        <v>4264</v>
      </c>
    </row>
    <row r="14714" spans="1:1" x14ac:dyDescent="0.2">
      <c r="A14714" s="25" t="s">
        <v>4415</v>
      </c>
    </row>
    <row r="14715" spans="1:1" x14ac:dyDescent="0.2">
      <c r="A14715" s="26" t="s">
        <v>4415</v>
      </c>
    </row>
    <row r="14716" spans="1:1" x14ac:dyDescent="0.2">
      <c r="A14716" s="27" t="s">
        <v>4415</v>
      </c>
    </row>
    <row r="14717" spans="1:1" x14ac:dyDescent="0.2">
      <c r="A14717" s="28" t="s">
        <v>4415</v>
      </c>
    </row>
    <row r="14718" spans="1:1" x14ac:dyDescent="0.2">
      <c r="A14718" s="12" t="s">
        <v>4265</v>
      </c>
    </row>
    <row r="14719" spans="1:1" x14ac:dyDescent="0.2">
      <c r="A14719" s="25" t="s">
        <v>4415</v>
      </c>
    </row>
    <row r="14720" spans="1:1" x14ac:dyDescent="0.2">
      <c r="A14720" s="26" t="s">
        <v>4415</v>
      </c>
    </row>
    <row r="14721" spans="1:1" x14ac:dyDescent="0.2">
      <c r="A14721" s="27" t="s">
        <v>4415</v>
      </c>
    </row>
    <row r="14722" spans="1:1" x14ac:dyDescent="0.2">
      <c r="A14722" s="28" t="s">
        <v>4415</v>
      </c>
    </row>
    <row r="14723" spans="1:1" x14ac:dyDescent="0.2">
      <c r="A14723" s="12" t="s">
        <v>4266</v>
      </c>
    </row>
    <row r="14724" spans="1:1" x14ac:dyDescent="0.2">
      <c r="A14724" s="25" t="s">
        <v>4415</v>
      </c>
    </row>
    <row r="14725" spans="1:1" x14ac:dyDescent="0.2">
      <c r="A14725" s="26" t="s">
        <v>4415</v>
      </c>
    </row>
    <row r="14726" spans="1:1" x14ac:dyDescent="0.2">
      <c r="A14726" s="27" t="s">
        <v>4415</v>
      </c>
    </row>
    <row r="14727" spans="1:1" x14ac:dyDescent="0.2">
      <c r="A14727" s="28" t="s">
        <v>4415</v>
      </c>
    </row>
    <row r="14728" spans="1:1" x14ac:dyDescent="0.2">
      <c r="A14728" s="12" t="s">
        <v>4267</v>
      </c>
    </row>
    <row r="14729" spans="1:1" x14ac:dyDescent="0.2">
      <c r="A14729" s="25" t="s">
        <v>4415</v>
      </c>
    </row>
    <row r="14730" spans="1:1" x14ac:dyDescent="0.2">
      <c r="A14730" s="26" t="s">
        <v>4415</v>
      </c>
    </row>
    <row r="14731" spans="1:1" x14ac:dyDescent="0.2">
      <c r="A14731" s="27" t="s">
        <v>4415</v>
      </c>
    </row>
    <row r="14732" spans="1:1" x14ac:dyDescent="0.2">
      <c r="A14732" s="28" t="s">
        <v>4415</v>
      </c>
    </row>
    <row r="14733" spans="1:1" x14ac:dyDescent="0.2">
      <c r="A14733" s="12" t="s">
        <v>4268</v>
      </c>
    </row>
    <row r="14734" spans="1:1" x14ac:dyDescent="0.2">
      <c r="A14734" s="25" t="s">
        <v>4415</v>
      </c>
    </row>
    <row r="14735" spans="1:1" x14ac:dyDescent="0.2">
      <c r="A14735" s="26" t="s">
        <v>4415</v>
      </c>
    </row>
    <row r="14736" spans="1:1" x14ac:dyDescent="0.2">
      <c r="A14736" s="27" t="s">
        <v>4415</v>
      </c>
    </row>
    <row r="14737" spans="1:1" x14ac:dyDescent="0.2">
      <c r="A14737" s="28" t="s">
        <v>4415</v>
      </c>
    </row>
    <row r="14738" spans="1:1" x14ac:dyDescent="0.2">
      <c r="A14738" s="12" t="s">
        <v>4269</v>
      </c>
    </row>
    <row r="14739" spans="1:1" x14ac:dyDescent="0.2">
      <c r="A14739" s="25" t="s">
        <v>4415</v>
      </c>
    </row>
    <row r="14740" spans="1:1" x14ac:dyDescent="0.2">
      <c r="A14740" s="26" t="s">
        <v>4415</v>
      </c>
    </row>
    <row r="14741" spans="1:1" x14ac:dyDescent="0.2">
      <c r="A14741" s="27" t="s">
        <v>4415</v>
      </c>
    </row>
    <row r="14742" spans="1:1" x14ac:dyDescent="0.2">
      <c r="A14742" s="28" t="s">
        <v>4415</v>
      </c>
    </row>
    <row r="14743" spans="1:1" x14ac:dyDescent="0.2">
      <c r="A14743" s="12" t="s">
        <v>4270</v>
      </c>
    </row>
    <row r="14744" spans="1:1" x14ac:dyDescent="0.2">
      <c r="A14744" s="25" t="s">
        <v>4415</v>
      </c>
    </row>
    <row r="14745" spans="1:1" x14ac:dyDescent="0.2">
      <c r="A14745" s="26" t="s">
        <v>4415</v>
      </c>
    </row>
    <row r="14746" spans="1:1" x14ac:dyDescent="0.2">
      <c r="A14746" s="27" t="s">
        <v>4415</v>
      </c>
    </row>
    <row r="14747" spans="1:1" x14ac:dyDescent="0.2">
      <c r="A14747" s="28" t="s">
        <v>4415</v>
      </c>
    </row>
    <row r="14748" spans="1:1" x14ac:dyDescent="0.2">
      <c r="A14748" s="12" t="s">
        <v>4271</v>
      </c>
    </row>
    <row r="14749" spans="1:1" x14ac:dyDescent="0.2">
      <c r="A14749" s="25" t="s">
        <v>4415</v>
      </c>
    </row>
    <row r="14750" spans="1:1" x14ac:dyDescent="0.2">
      <c r="A14750" s="26" t="s">
        <v>4415</v>
      </c>
    </row>
    <row r="14751" spans="1:1" x14ac:dyDescent="0.2">
      <c r="A14751" s="27" t="s">
        <v>4415</v>
      </c>
    </row>
    <row r="14752" spans="1:1" x14ac:dyDescent="0.2">
      <c r="A14752" s="28" t="s">
        <v>4415</v>
      </c>
    </row>
    <row r="14753" spans="1:1" x14ac:dyDescent="0.2">
      <c r="A14753" s="12" t="s">
        <v>4272</v>
      </c>
    </row>
    <row r="14754" spans="1:1" x14ac:dyDescent="0.2">
      <c r="A14754" s="25" t="s">
        <v>4415</v>
      </c>
    </row>
    <row r="14755" spans="1:1" x14ac:dyDescent="0.2">
      <c r="A14755" s="26" t="s">
        <v>4415</v>
      </c>
    </row>
    <row r="14756" spans="1:1" x14ac:dyDescent="0.2">
      <c r="A14756" s="27" t="s">
        <v>4415</v>
      </c>
    </row>
    <row r="14757" spans="1:1" x14ac:dyDescent="0.2">
      <c r="A14757" s="28" t="s">
        <v>4415</v>
      </c>
    </row>
    <row r="14758" spans="1:1" x14ac:dyDescent="0.2">
      <c r="A14758" s="12" t="s">
        <v>4273</v>
      </c>
    </row>
    <row r="14759" spans="1:1" x14ac:dyDescent="0.2">
      <c r="A14759" s="25" t="s">
        <v>4415</v>
      </c>
    </row>
    <row r="14760" spans="1:1" x14ac:dyDescent="0.2">
      <c r="A14760" s="26" t="s">
        <v>4415</v>
      </c>
    </row>
    <row r="14761" spans="1:1" x14ac:dyDescent="0.2">
      <c r="A14761" s="27" t="s">
        <v>4415</v>
      </c>
    </row>
    <row r="14762" spans="1:1" x14ac:dyDescent="0.2">
      <c r="A14762" s="28" t="s">
        <v>4415</v>
      </c>
    </row>
    <row r="14763" spans="1:1" x14ac:dyDescent="0.2">
      <c r="A14763" s="12" t="s">
        <v>4274</v>
      </c>
    </row>
    <row r="14764" spans="1:1" x14ac:dyDescent="0.2">
      <c r="A14764" s="25" t="s">
        <v>4415</v>
      </c>
    </row>
    <row r="14765" spans="1:1" x14ac:dyDescent="0.2">
      <c r="A14765" s="26" t="s">
        <v>4415</v>
      </c>
    </row>
    <row r="14766" spans="1:1" x14ac:dyDescent="0.2">
      <c r="A14766" s="27" t="s">
        <v>4415</v>
      </c>
    </row>
    <row r="14767" spans="1:1" x14ac:dyDescent="0.2">
      <c r="A14767" s="28" t="s">
        <v>4415</v>
      </c>
    </row>
    <row r="14768" spans="1:1" x14ac:dyDescent="0.2">
      <c r="A14768" s="12" t="s">
        <v>4275</v>
      </c>
    </row>
    <row r="14769" spans="1:1" x14ac:dyDescent="0.2">
      <c r="A14769" s="25" t="s">
        <v>4415</v>
      </c>
    </row>
    <row r="14770" spans="1:1" x14ac:dyDescent="0.2">
      <c r="A14770" s="26" t="s">
        <v>4415</v>
      </c>
    </row>
    <row r="14771" spans="1:1" x14ac:dyDescent="0.2">
      <c r="A14771" s="27" t="s">
        <v>4415</v>
      </c>
    </row>
    <row r="14772" spans="1:1" x14ac:dyDescent="0.2">
      <c r="A14772" s="28" t="s">
        <v>4415</v>
      </c>
    </row>
    <row r="14773" spans="1:1" x14ac:dyDescent="0.2">
      <c r="A14773" s="12" t="s">
        <v>4276</v>
      </c>
    </row>
    <row r="14774" spans="1:1" x14ac:dyDescent="0.2">
      <c r="A14774" s="25" t="s">
        <v>4415</v>
      </c>
    </row>
    <row r="14775" spans="1:1" x14ac:dyDescent="0.2">
      <c r="A14775" s="26" t="s">
        <v>4415</v>
      </c>
    </row>
    <row r="14776" spans="1:1" x14ac:dyDescent="0.2">
      <c r="A14776" s="27" t="s">
        <v>4415</v>
      </c>
    </row>
    <row r="14777" spans="1:1" x14ac:dyDescent="0.2">
      <c r="A14777" s="28" t="s">
        <v>4415</v>
      </c>
    </row>
    <row r="14778" spans="1:1" x14ac:dyDescent="0.2">
      <c r="A14778" s="12" t="s">
        <v>4277</v>
      </c>
    </row>
    <row r="14779" spans="1:1" x14ac:dyDescent="0.2">
      <c r="A14779" s="25" t="s">
        <v>4415</v>
      </c>
    </row>
    <row r="14780" spans="1:1" x14ac:dyDescent="0.2">
      <c r="A14780" s="26" t="s">
        <v>4415</v>
      </c>
    </row>
    <row r="14781" spans="1:1" x14ac:dyDescent="0.2">
      <c r="A14781" s="27" t="s">
        <v>4415</v>
      </c>
    </row>
    <row r="14782" spans="1:1" x14ac:dyDescent="0.2">
      <c r="A14782" s="28" t="s">
        <v>4415</v>
      </c>
    </row>
    <row r="14783" spans="1:1" x14ac:dyDescent="0.2">
      <c r="A14783" s="12" t="s">
        <v>4278</v>
      </c>
    </row>
    <row r="14784" spans="1:1" x14ac:dyDescent="0.2">
      <c r="A14784" s="25" t="s">
        <v>4415</v>
      </c>
    </row>
    <row r="14785" spans="1:1" x14ac:dyDescent="0.2">
      <c r="A14785" s="26" t="s">
        <v>4415</v>
      </c>
    </row>
    <row r="14786" spans="1:1" x14ac:dyDescent="0.2">
      <c r="A14786" s="27" t="s">
        <v>4415</v>
      </c>
    </row>
    <row r="14787" spans="1:1" x14ac:dyDescent="0.2">
      <c r="A14787" s="28" t="s">
        <v>4415</v>
      </c>
    </row>
    <row r="14788" spans="1:1" x14ac:dyDescent="0.2">
      <c r="A14788" s="12" t="s">
        <v>4279</v>
      </c>
    </row>
    <row r="14789" spans="1:1" x14ac:dyDescent="0.2">
      <c r="A14789" s="25" t="s">
        <v>4415</v>
      </c>
    </row>
    <row r="14790" spans="1:1" x14ac:dyDescent="0.2">
      <c r="A14790" s="26" t="s">
        <v>4415</v>
      </c>
    </row>
    <row r="14791" spans="1:1" x14ac:dyDescent="0.2">
      <c r="A14791" s="27" t="s">
        <v>4415</v>
      </c>
    </row>
    <row r="14792" spans="1:1" x14ac:dyDescent="0.2">
      <c r="A14792" s="28" t="s">
        <v>4415</v>
      </c>
    </row>
    <row r="14793" spans="1:1" x14ac:dyDescent="0.2">
      <c r="A14793" s="12" t="s">
        <v>4280</v>
      </c>
    </row>
    <row r="14794" spans="1:1" x14ac:dyDescent="0.2">
      <c r="A14794" s="25" t="s">
        <v>4415</v>
      </c>
    </row>
    <row r="14795" spans="1:1" x14ac:dyDescent="0.2">
      <c r="A14795" s="26" t="s">
        <v>4415</v>
      </c>
    </row>
    <row r="14796" spans="1:1" x14ac:dyDescent="0.2">
      <c r="A14796" s="27" t="s">
        <v>4415</v>
      </c>
    </row>
    <row r="14797" spans="1:1" x14ac:dyDescent="0.2">
      <c r="A14797" s="28" t="s">
        <v>4415</v>
      </c>
    </row>
    <row r="14798" spans="1:1" x14ac:dyDescent="0.2">
      <c r="A14798" s="12" t="s">
        <v>4281</v>
      </c>
    </row>
    <row r="14799" spans="1:1" x14ac:dyDescent="0.2">
      <c r="A14799" s="25" t="s">
        <v>4415</v>
      </c>
    </row>
    <row r="14800" spans="1:1" x14ac:dyDescent="0.2">
      <c r="A14800" s="26" t="s">
        <v>4415</v>
      </c>
    </row>
    <row r="14801" spans="1:1" x14ac:dyDescent="0.2">
      <c r="A14801" s="27" t="s">
        <v>4415</v>
      </c>
    </row>
    <row r="14802" spans="1:1" x14ac:dyDescent="0.2">
      <c r="A14802" s="28" t="s">
        <v>4415</v>
      </c>
    </row>
    <row r="14803" spans="1:1" x14ac:dyDescent="0.2">
      <c r="A14803" s="12" t="s">
        <v>4282</v>
      </c>
    </row>
    <row r="14804" spans="1:1" x14ac:dyDescent="0.2">
      <c r="A14804" s="25" t="s">
        <v>4415</v>
      </c>
    </row>
    <row r="14805" spans="1:1" x14ac:dyDescent="0.2">
      <c r="A14805" s="26" t="s">
        <v>4415</v>
      </c>
    </row>
    <row r="14806" spans="1:1" x14ac:dyDescent="0.2">
      <c r="A14806" s="27" t="s">
        <v>4415</v>
      </c>
    </row>
    <row r="14807" spans="1:1" x14ac:dyDescent="0.2">
      <c r="A14807" s="28" t="s">
        <v>4415</v>
      </c>
    </row>
    <row r="14808" spans="1:1" x14ac:dyDescent="0.2">
      <c r="A14808" s="12" t="s">
        <v>4283</v>
      </c>
    </row>
    <row r="14809" spans="1:1" x14ac:dyDescent="0.2">
      <c r="A14809" s="25" t="s">
        <v>4415</v>
      </c>
    </row>
    <row r="14810" spans="1:1" x14ac:dyDescent="0.2">
      <c r="A14810" s="26" t="s">
        <v>4415</v>
      </c>
    </row>
    <row r="14811" spans="1:1" x14ac:dyDescent="0.2">
      <c r="A14811" s="27" t="s">
        <v>4415</v>
      </c>
    </row>
    <row r="14812" spans="1:1" x14ac:dyDescent="0.2">
      <c r="A14812" s="28" t="s">
        <v>4415</v>
      </c>
    </row>
    <row r="14813" spans="1:1" x14ac:dyDescent="0.2">
      <c r="A14813" s="12" t="s">
        <v>4284</v>
      </c>
    </row>
    <row r="14814" spans="1:1" x14ac:dyDescent="0.2">
      <c r="A14814" s="25" t="s">
        <v>4415</v>
      </c>
    </row>
    <row r="14815" spans="1:1" x14ac:dyDescent="0.2">
      <c r="A14815" s="26" t="s">
        <v>4415</v>
      </c>
    </row>
    <row r="14816" spans="1:1" x14ac:dyDescent="0.2">
      <c r="A14816" s="27" t="s">
        <v>4415</v>
      </c>
    </row>
    <row r="14817" spans="1:1" x14ac:dyDescent="0.2">
      <c r="A14817" s="28" t="s">
        <v>4415</v>
      </c>
    </row>
    <row r="14818" spans="1:1" x14ac:dyDescent="0.2">
      <c r="A14818" s="12" t="s">
        <v>4285</v>
      </c>
    </row>
    <row r="14819" spans="1:1" x14ac:dyDescent="0.2">
      <c r="A14819" s="25" t="s">
        <v>4415</v>
      </c>
    </row>
    <row r="14820" spans="1:1" x14ac:dyDescent="0.2">
      <c r="A14820" s="26" t="s">
        <v>4415</v>
      </c>
    </row>
    <row r="14821" spans="1:1" x14ac:dyDescent="0.2">
      <c r="A14821" s="27" t="s">
        <v>4415</v>
      </c>
    </row>
    <row r="14822" spans="1:1" x14ac:dyDescent="0.2">
      <c r="A14822" s="28" t="s">
        <v>4415</v>
      </c>
    </row>
    <row r="14823" spans="1:1" x14ac:dyDescent="0.2">
      <c r="A14823" s="12" t="s">
        <v>4286</v>
      </c>
    </row>
    <row r="14824" spans="1:1" x14ac:dyDescent="0.2">
      <c r="A14824" s="25" t="s">
        <v>4415</v>
      </c>
    </row>
    <row r="14825" spans="1:1" x14ac:dyDescent="0.2">
      <c r="A14825" s="26" t="s">
        <v>4415</v>
      </c>
    </row>
    <row r="14826" spans="1:1" x14ac:dyDescent="0.2">
      <c r="A14826" s="27" t="s">
        <v>4415</v>
      </c>
    </row>
    <row r="14827" spans="1:1" x14ac:dyDescent="0.2">
      <c r="A14827" s="28" t="s">
        <v>4415</v>
      </c>
    </row>
    <row r="14828" spans="1:1" x14ac:dyDescent="0.2">
      <c r="A14828" s="12" t="s">
        <v>4287</v>
      </c>
    </row>
    <row r="14829" spans="1:1" x14ac:dyDescent="0.2">
      <c r="A14829" s="25" t="s">
        <v>4415</v>
      </c>
    </row>
    <row r="14830" spans="1:1" x14ac:dyDescent="0.2">
      <c r="A14830" s="26" t="s">
        <v>4415</v>
      </c>
    </row>
    <row r="14831" spans="1:1" x14ac:dyDescent="0.2">
      <c r="A14831" s="27" t="s">
        <v>4415</v>
      </c>
    </row>
    <row r="14832" spans="1:1" x14ac:dyDescent="0.2">
      <c r="A14832" s="28" t="s">
        <v>4415</v>
      </c>
    </row>
    <row r="14833" spans="1:1" x14ac:dyDescent="0.2">
      <c r="A14833" s="12" t="s">
        <v>4288</v>
      </c>
    </row>
    <row r="14834" spans="1:1" x14ac:dyDescent="0.2">
      <c r="A14834" s="25" t="s">
        <v>4415</v>
      </c>
    </row>
    <row r="14835" spans="1:1" x14ac:dyDescent="0.2">
      <c r="A14835" s="26" t="s">
        <v>4415</v>
      </c>
    </row>
    <row r="14836" spans="1:1" x14ac:dyDescent="0.2">
      <c r="A14836" s="27" t="s">
        <v>4415</v>
      </c>
    </row>
    <row r="14837" spans="1:1" x14ac:dyDescent="0.2">
      <c r="A14837" s="28" t="s">
        <v>4415</v>
      </c>
    </row>
    <row r="14838" spans="1:1" x14ac:dyDescent="0.2">
      <c r="A14838" s="12" t="s">
        <v>4289</v>
      </c>
    </row>
    <row r="14839" spans="1:1" x14ac:dyDescent="0.2">
      <c r="A14839" s="25" t="s">
        <v>4415</v>
      </c>
    </row>
    <row r="14840" spans="1:1" x14ac:dyDescent="0.2">
      <c r="A14840" s="26" t="s">
        <v>4415</v>
      </c>
    </row>
    <row r="14841" spans="1:1" x14ac:dyDescent="0.2">
      <c r="A14841" s="27" t="s">
        <v>4415</v>
      </c>
    </row>
    <row r="14842" spans="1:1" x14ac:dyDescent="0.2">
      <c r="A14842" s="28" t="s">
        <v>4415</v>
      </c>
    </row>
    <row r="14843" spans="1:1" x14ac:dyDescent="0.2">
      <c r="A14843" s="12" t="s">
        <v>4290</v>
      </c>
    </row>
    <row r="14844" spans="1:1" x14ac:dyDescent="0.2">
      <c r="A14844" s="25" t="s">
        <v>4415</v>
      </c>
    </row>
    <row r="14845" spans="1:1" x14ac:dyDescent="0.2">
      <c r="A14845" s="26" t="s">
        <v>4415</v>
      </c>
    </row>
    <row r="14846" spans="1:1" x14ac:dyDescent="0.2">
      <c r="A14846" s="27" t="s">
        <v>4415</v>
      </c>
    </row>
    <row r="14847" spans="1:1" x14ac:dyDescent="0.2">
      <c r="A14847" s="28" t="s">
        <v>4415</v>
      </c>
    </row>
    <row r="14848" spans="1:1" x14ac:dyDescent="0.2">
      <c r="A14848" s="12" t="s">
        <v>4291</v>
      </c>
    </row>
    <row r="14849" spans="1:1" x14ac:dyDescent="0.2">
      <c r="A14849" s="25" t="s">
        <v>4415</v>
      </c>
    </row>
    <row r="14850" spans="1:1" x14ac:dyDescent="0.2">
      <c r="A14850" s="26" t="s">
        <v>4415</v>
      </c>
    </row>
    <row r="14851" spans="1:1" x14ac:dyDescent="0.2">
      <c r="A14851" s="27" t="s">
        <v>4415</v>
      </c>
    </row>
    <row r="14852" spans="1:1" x14ac:dyDescent="0.2">
      <c r="A14852" s="28" t="s">
        <v>4415</v>
      </c>
    </row>
    <row r="14853" spans="1:1" x14ac:dyDescent="0.2">
      <c r="A14853" s="12" t="s">
        <v>4292</v>
      </c>
    </row>
    <row r="14854" spans="1:1" x14ac:dyDescent="0.2">
      <c r="A14854" s="25" t="s">
        <v>4415</v>
      </c>
    </row>
    <row r="14855" spans="1:1" x14ac:dyDescent="0.2">
      <c r="A14855" s="26" t="s">
        <v>4415</v>
      </c>
    </row>
    <row r="14856" spans="1:1" x14ac:dyDescent="0.2">
      <c r="A14856" s="27" t="s">
        <v>4415</v>
      </c>
    </row>
    <row r="14857" spans="1:1" x14ac:dyDescent="0.2">
      <c r="A14857" s="28" t="s">
        <v>4415</v>
      </c>
    </row>
    <row r="14858" spans="1:1" x14ac:dyDescent="0.2">
      <c r="A14858" s="12" t="s">
        <v>4293</v>
      </c>
    </row>
    <row r="14859" spans="1:1" x14ac:dyDescent="0.2">
      <c r="A14859" s="25" t="s">
        <v>4415</v>
      </c>
    </row>
    <row r="14860" spans="1:1" x14ac:dyDescent="0.2">
      <c r="A14860" s="26" t="s">
        <v>4415</v>
      </c>
    </row>
    <row r="14861" spans="1:1" x14ac:dyDescent="0.2">
      <c r="A14861" s="27" t="s">
        <v>4415</v>
      </c>
    </row>
    <row r="14862" spans="1:1" x14ac:dyDescent="0.2">
      <c r="A14862" s="28" t="s">
        <v>4415</v>
      </c>
    </row>
    <row r="14863" spans="1:1" x14ac:dyDescent="0.2">
      <c r="A14863" s="12" t="s">
        <v>4294</v>
      </c>
    </row>
    <row r="14864" spans="1:1" x14ac:dyDescent="0.2">
      <c r="A14864" s="25" t="s">
        <v>4415</v>
      </c>
    </row>
    <row r="14865" spans="1:1" x14ac:dyDescent="0.2">
      <c r="A14865" s="26" t="s">
        <v>4415</v>
      </c>
    </row>
    <row r="14866" spans="1:1" x14ac:dyDescent="0.2">
      <c r="A14866" s="27" t="s">
        <v>4415</v>
      </c>
    </row>
    <row r="14867" spans="1:1" x14ac:dyDescent="0.2">
      <c r="A14867" s="28" t="s">
        <v>4415</v>
      </c>
    </row>
    <row r="14868" spans="1:1" x14ac:dyDescent="0.2">
      <c r="A14868" s="12" t="s">
        <v>4295</v>
      </c>
    </row>
    <row r="14869" spans="1:1" x14ac:dyDescent="0.2">
      <c r="A14869" s="25" t="s">
        <v>4415</v>
      </c>
    </row>
    <row r="14870" spans="1:1" x14ac:dyDescent="0.2">
      <c r="A14870" s="26" t="s">
        <v>4415</v>
      </c>
    </row>
    <row r="14871" spans="1:1" x14ac:dyDescent="0.2">
      <c r="A14871" s="27" t="s">
        <v>4415</v>
      </c>
    </row>
    <row r="14872" spans="1:1" x14ac:dyDescent="0.2">
      <c r="A14872" s="28" t="s">
        <v>4415</v>
      </c>
    </row>
    <row r="14873" spans="1:1" x14ac:dyDescent="0.2">
      <c r="A14873" s="12" t="s">
        <v>4296</v>
      </c>
    </row>
    <row r="14874" spans="1:1" x14ac:dyDescent="0.2">
      <c r="A14874" s="25" t="s">
        <v>4415</v>
      </c>
    </row>
    <row r="14875" spans="1:1" x14ac:dyDescent="0.2">
      <c r="A14875" s="26" t="s">
        <v>4415</v>
      </c>
    </row>
    <row r="14876" spans="1:1" x14ac:dyDescent="0.2">
      <c r="A14876" s="27" t="s">
        <v>4415</v>
      </c>
    </row>
    <row r="14877" spans="1:1" x14ac:dyDescent="0.2">
      <c r="A14877" s="28" t="s">
        <v>4415</v>
      </c>
    </row>
    <row r="14878" spans="1:1" x14ac:dyDescent="0.2">
      <c r="A14878" s="12" t="s">
        <v>4297</v>
      </c>
    </row>
    <row r="14879" spans="1:1" x14ac:dyDescent="0.2">
      <c r="A14879" s="25" t="s">
        <v>4415</v>
      </c>
    </row>
    <row r="14880" spans="1:1" x14ac:dyDescent="0.2">
      <c r="A14880" s="26" t="s">
        <v>4415</v>
      </c>
    </row>
    <row r="14881" spans="1:1" x14ac:dyDescent="0.2">
      <c r="A14881" s="27" t="s">
        <v>4415</v>
      </c>
    </row>
    <row r="14882" spans="1:1" x14ac:dyDescent="0.2">
      <c r="A14882" s="28" t="s">
        <v>4415</v>
      </c>
    </row>
    <row r="14883" spans="1:1" x14ac:dyDescent="0.2">
      <c r="A14883" s="12" t="s">
        <v>4298</v>
      </c>
    </row>
    <row r="14884" spans="1:1" x14ac:dyDescent="0.2">
      <c r="A14884" s="25" t="s">
        <v>4415</v>
      </c>
    </row>
    <row r="14885" spans="1:1" x14ac:dyDescent="0.2">
      <c r="A14885" s="26" t="s">
        <v>4415</v>
      </c>
    </row>
    <row r="14886" spans="1:1" x14ac:dyDescent="0.2">
      <c r="A14886" s="27" t="s">
        <v>4415</v>
      </c>
    </row>
    <row r="14887" spans="1:1" x14ac:dyDescent="0.2">
      <c r="A14887" s="28" t="s">
        <v>4415</v>
      </c>
    </row>
    <row r="14888" spans="1:1" x14ac:dyDescent="0.2">
      <c r="A14888" s="12" t="s">
        <v>4299</v>
      </c>
    </row>
    <row r="14889" spans="1:1" x14ac:dyDescent="0.2">
      <c r="A14889" s="25" t="s">
        <v>4415</v>
      </c>
    </row>
    <row r="14890" spans="1:1" x14ac:dyDescent="0.2">
      <c r="A14890" s="26" t="s">
        <v>4415</v>
      </c>
    </row>
    <row r="14891" spans="1:1" x14ac:dyDescent="0.2">
      <c r="A14891" s="27" t="s">
        <v>4415</v>
      </c>
    </row>
    <row r="14892" spans="1:1" x14ac:dyDescent="0.2">
      <c r="A14892" s="28" t="s">
        <v>4415</v>
      </c>
    </row>
    <row r="14893" spans="1:1" x14ac:dyDescent="0.2">
      <c r="A14893" s="12" t="s">
        <v>4300</v>
      </c>
    </row>
    <row r="14894" spans="1:1" x14ac:dyDescent="0.2">
      <c r="A14894" s="25" t="s">
        <v>4415</v>
      </c>
    </row>
    <row r="14895" spans="1:1" x14ac:dyDescent="0.2">
      <c r="A14895" s="26" t="s">
        <v>4415</v>
      </c>
    </row>
    <row r="14896" spans="1:1" x14ac:dyDescent="0.2">
      <c r="A14896" s="27" t="s">
        <v>4415</v>
      </c>
    </row>
    <row r="14897" spans="1:1" x14ac:dyDescent="0.2">
      <c r="A14897" s="28" t="s">
        <v>4415</v>
      </c>
    </row>
    <row r="14898" spans="1:1" x14ac:dyDescent="0.2">
      <c r="A14898" s="12" t="s">
        <v>4301</v>
      </c>
    </row>
    <row r="14899" spans="1:1" x14ac:dyDescent="0.2">
      <c r="A14899" s="25" t="s">
        <v>4415</v>
      </c>
    </row>
    <row r="14900" spans="1:1" x14ac:dyDescent="0.2">
      <c r="A14900" s="26" t="s">
        <v>4415</v>
      </c>
    </row>
    <row r="14901" spans="1:1" x14ac:dyDescent="0.2">
      <c r="A14901" s="27" t="s">
        <v>4415</v>
      </c>
    </row>
    <row r="14902" spans="1:1" x14ac:dyDescent="0.2">
      <c r="A14902" s="28" t="s">
        <v>4415</v>
      </c>
    </row>
    <row r="14903" spans="1:1" x14ac:dyDescent="0.2">
      <c r="A14903" s="12" t="s">
        <v>4302</v>
      </c>
    </row>
    <row r="14904" spans="1:1" x14ac:dyDescent="0.2">
      <c r="A14904" s="25" t="s">
        <v>4415</v>
      </c>
    </row>
    <row r="14905" spans="1:1" x14ac:dyDescent="0.2">
      <c r="A14905" s="26" t="s">
        <v>4415</v>
      </c>
    </row>
    <row r="14906" spans="1:1" x14ac:dyDescent="0.2">
      <c r="A14906" s="27" t="s">
        <v>4415</v>
      </c>
    </row>
    <row r="14907" spans="1:1" x14ac:dyDescent="0.2">
      <c r="A14907" s="28" t="s">
        <v>4415</v>
      </c>
    </row>
    <row r="14908" spans="1:1" x14ac:dyDescent="0.2">
      <c r="A14908" s="12" t="s">
        <v>4303</v>
      </c>
    </row>
    <row r="14909" spans="1:1" x14ac:dyDescent="0.2">
      <c r="A14909" s="25" t="s">
        <v>4415</v>
      </c>
    </row>
    <row r="14910" spans="1:1" x14ac:dyDescent="0.2">
      <c r="A14910" s="26" t="s">
        <v>4415</v>
      </c>
    </row>
    <row r="14911" spans="1:1" x14ac:dyDescent="0.2">
      <c r="A14911" s="27" t="s">
        <v>4415</v>
      </c>
    </row>
    <row r="14912" spans="1:1" x14ac:dyDescent="0.2">
      <c r="A14912" s="28" t="s">
        <v>4415</v>
      </c>
    </row>
    <row r="14913" spans="1:1" x14ac:dyDescent="0.2">
      <c r="A14913" s="12" t="s">
        <v>4304</v>
      </c>
    </row>
    <row r="14914" spans="1:1" x14ac:dyDescent="0.2">
      <c r="A14914" s="25" t="s">
        <v>4415</v>
      </c>
    </row>
    <row r="14915" spans="1:1" x14ac:dyDescent="0.2">
      <c r="A14915" s="26" t="s">
        <v>4415</v>
      </c>
    </row>
    <row r="14916" spans="1:1" x14ac:dyDescent="0.2">
      <c r="A14916" s="27" t="s">
        <v>4415</v>
      </c>
    </row>
    <row r="14917" spans="1:1" x14ac:dyDescent="0.2">
      <c r="A14917" s="28" t="s">
        <v>4415</v>
      </c>
    </row>
    <row r="14918" spans="1:1" x14ac:dyDescent="0.2">
      <c r="A14918" s="12" t="s">
        <v>4305</v>
      </c>
    </row>
    <row r="14919" spans="1:1" x14ac:dyDescent="0.2">
      <c r="A14919" s="25" t="s">
        <v>4415</v>
      </c>
    </row>
    <row r="14920" spans="1:1" x14ac:dyDescent="0.2">
      <c r="A14920" s="26" t="s">
        <v>4415</v>
      </c>
    </row>
    <row r="14921" spans="1:1" x14ac:dyDescent="0.2">
      <c r="A14921" s="27" t="s">
        <v>4415</v>
      </c>
    </row>
    <row r="14922" spans="1:1" x14ac:dyDescent="0.2">
      <c r="A14922" s="28" t="s">
        <v>4415</v>
      </c>
    </row>
    <row r="14923" spans="1:1" x14ac:dyDescent="0.2">
      <c r="A14923" s="12" t="s">
        <v>4306</v>
      </c>
    </row>
    <row r="14924" spans="1:1" x14ac:dyDescent="0.2">
      <c r="A14924" s="25" t="s">
        <v>4415</v>
      </c>
    </row>
    <row r="14925" spans="1:1" x14ac:dyDescent="0.2">
      <c r="A14925" s="26" t="s">
        <v>4415</v>
      </c>
    </row>
    <row r="14926" spans="1:1" x14ac:dyDescent="0.2">
      <c r="A14926" s="27" t="s">
        <v>4415</v>
      </c>
    </row>
    <row r="14927" spans="1:1" x14ac:dyDescent="0.2">
      <c r="A14927" s="28" t="s">
        <v>4415</v>
      </c>
    </row>
    <row r="14928" spans="1:1" x14ac:dyDescent="0.2">
      <c r="A14928" s="12" t="s">
        <v>4307</v>
      </c>
    </row>
    <row r="14929" spans="1:1" x14ac:dyDescent="0.2">
      <c r="A14929" s="25" t="s">
        <v>4415</v>
      </c>
    </row>
    <row r="14930" spans="1:1" x14ac:dyDescent="0.2">
      <c r="A14930" s="26" t="s">
        <v>4415</v>
      </c>
    </row>
    <row r="14931" spans="1:1" x14ac:dyDescent="0.2">
      <c r="A14931" s="27" t="s">
        <v>4415</v>
      </c>
    </row>
    <row r="14932" spans="1:1" x14ac:dyDescent="0.2">
      <c r="A14932" s="28" t="s">
        <v>4415</v>
      </c>
    </row>
    <row r="14933" spans="1:1" x14ac:dyDescent="0.2">
      <c r="A14933" s="12" t="s">
        <v>4308</v>
      </c>
    </row>
    <row r="14934" spans="1:1" x14ac:dyDescent="0.2">
      <c r="A14934" s="25" t="s">
        <v>4415</v>
      </c>
    </row>
    <row r="14935" spans="1:1" x14ac:dyDescent="0.2">
      <c r="A14935" s="26" t="s">
        <v>4415</v>
      </c>
    </row>
    <row r="14936" spans="1:1" x14ac:dyDescent="0.2">
      <c r="A14936" s="27" t="s">
        <v>4415</v>
      </c>
    </row>
    <row r="14937" spans="1:1" x14ac:dyDescent="0.2">
      <c r="A14937" s="28" t="s">
        <v>4415</v>
      </c>
    </row>
    <row r="14938" spans="1:1" x14ac:dyDescent="0.2">
      <c r="A14938" s="12" t="s">
        <v>4309</v>
      </c>
    </row>
    <row r="14939" spans="1:1" x14ac:dyDescent="0.2">
      <c r="A14939" s="25" t="s">
        <v>4415</v>
      </c>
    </row>
    <row r="14940" spans="1:1" x14ac:dyDescent="0.2">
      <c r="A14940" s="26" t="s">
        <v>4415</v>
      </c>
    </row>
    <row r="14941" spans="1:1" x14ac:dyDescent="0.2">
      <c r="A14941" s="27" t="s">
        <v>4415</v>
      </c>
    </row>
    <row r="14942" spans="1:1" x14ac:dyDescent="0.2">
      <c r="A14942" s="28" t="s">
        <v>4415</v>
      </c>
    </row>
    <row r="14943" spans="1:1" x14ac:dyDescent="0.2">
      <c r="A14943" s="12" t="s">
        <v>4310</v>
      </c>
    </row>
    <row r="14944" spans="1:1" x14ac:dyDescent="0.2">
      <c r="A14944" s="25" t="s">
        <v>4415</v>
      </c>
    </row>
    <row r="14945" spans="1:1" x14ac:dyDescent="0.2">
      <c r="A14945" s="26" t="s">
        <v>4415</v>
      </c>
    </row>
    <row r="14946" spans="1:1" x14ac:dyDescent="0.2">
      <c r="A14946" s="27" t="s">
        <v>4415</v>
      </c>
    </row>
    <row r="14947" spans="1:1" x14ac:dyDescent="0.2">
      <c r="A14947" s="28" t="s">
        <v>4415</v>
      </c>
    </row>
    <row r="14948" spans="1:1" x14ac:dyDescent="0.2">
      <c r="A14948" s="12" t="s">
        <v>4311</v>
      </c>
    </row>
    <row r="14949" spans="1:1" x14ac:dyDescent="0.2">
      <c r="A14949" s="25" t="s">
        <v>4415</v>
      </c>
    </row>
    <row r="14950" spans="1:1" x14ac:dyDescent="0.2">
      <c r="A14950" s="26" t="s">
        <v>4415</v>
      </c>
    </row>
    <row r="14951" spans="1:1" x14ac:dyDescent="0.2">
      <c r="A14951" s="27" t="s">
        <v>4415</v>
      </c>
    </row>
    <row r="14952" spans="1:1" x14ac:dyDescent="0.2">
      <c r="A14952" s="28" t="s">
        <v>4415</v>
      </c>
    </row>
    <row r="14953" spans="1:1" x14ac:dyDescent="0.2">
      <c r="A14953" s="12" t="s">
        <v>4312</v>
      </c>
    </row>
    <row r="14954" spans="1:1" x14ac:dyDescent="0.2">
      <c r="A14954" s="25" t="s">
        <v>4415</v>
      </c>
    </row>
    <row r="14955" spans="1:1" x14ac:dyDescent="0.2">
      <c r="A14955" s="26" t="s">
        <v>4415</v>
      </c>
    </row>
    <row r="14956" spans="1:1" x14ac:dyDescent="0.2">
      <c r="A14956" s="27" t="s">
        <v>4415</v>
      </c>
    </row>
    <row r="14957" spans="1:1" x14ac:dyDescent="0.2">
      <c r="A14957" s="28" t="s">
        <v>4415</v>
      </c>
    </row>
    <row r="14958" spans="1:1" x14ac:dyDescent="0.2">
      <c r="A14958" s="12" t="s">
        <v>4313</v>
      </c>
    </row>
    <row r="14959" spans="1:1" x14ac:dyDescent="0.2">
      <c r="A14959" s="25" t="s">
        <v>4415</v>
      </c>
    </row>
    <row r="14960" spans="1:1" x14ac:dyDescent="0.2">
      <c r="A14960" s="26" t="s">
        <v>4415</v>
      </c>
    </row>
    <row r="14961" spans="1:1" x14ac:dyDescent="0.2">
      <c r="A14961" s="27" t="s">
        <v>4415</v>
      </c>
    </row>
    <row r="14962" spans="1:1" x14ac:dyDescent="0.2">
      <c r="A14962" s="28" t="s">
        <v>4415</v>
      </c>
    </row>
    <row r="14963" spans="1:1" x14ac:dyDescent="0.2">
      <c r="A14963" s="12" t="s">
        <v>4314</v>
      </c>
    </row>
    <row r="14964" spans="1:1" x14ac:dyDescent="0.2">
      <c r="A14964" s="25" t="s">
        <v>4415</v>
      </c>
    </row>
    <row r="14965" spans="1:1" x14ac:dyDescent="0.2">
      <c r="A14965" s="26" t="s">
        <v>4415</v>
      </c>
    </row>
    <row r="14966" spans="1:1" x14ac:dyDescent="0.2">
      <c r="A14966" s="27" t="s">
        <v>4415</v>
      </c>
    </row>
    <row r="14967" spans="1:1" x14ac:dyDescent="0.2">
      <c r="A14967" s="28" t="s">
        <v>4415</v>
      </c>
    </row>
    <row r="14968" spans="1:1" x14ac:dyDescent="0.2">
      <c r="A14968" s="12" t="s">
        <v>4315</v>
      </c>
    </row>
    <row r="14969" spans="1:1" x14ac:dyDescent="0.2">
      <c r="A14969" s="25" t="s">
        <v>4415</v>
      </c>
    </row>
    <row r="14970" spans="1:1" x14ac:dyDescent="0.2">
      <c r="A14970" s="26" t="s">
        <v>4415</v>
      </c>
    </row>
    <row r="14971" spans="1:1" x14ac:dyDescent="0.2">
      <c r="A14971" s="27" t="s">
        <v>4415</v>
      </c>
    </row>
    <row r="14972" spans="1:1" x14ac:dyDescent="0.2">
      <c r="A14972" s="28" t="s">
        <v>4415</v>
      </c>
    </row>
    <row r="14973" spans="1:1" x14ac:dyDescent="0.2">
      <c r="A14973" s="12" t="s">
        <v>4316</v>
      </c>
    </row>
    <row r="14974" spans="1:1" x14ac:dyDescent="0.2">
      <c r="A14974" s="25" t="s">
        <v>4415</v>
      </c>
    </row>
    <row r="14975" spans="1:1" x14ac:dyDescent="0.2">
      <c r="A14975" s="26" t="s">
        <v>4415</v>
      </c>
    </row>
    <row r="14976" spans="1:1" x14ac:dyDescent="0.2">
      <c r="A14976" s="27" t="s">
        <v>4415</v>
      </c>
    </row>
    <row r="14977" spans="1:1" x14ac:dyDescent="0.2">
      <c r="A14977" s="28" t="s">
        <v>4415</v>
      </c>
    </row>
    <row r="14978" spans="1:1" x14ac:dyDescent="0.2">
      <c r="A14978" s="12" t="s">
        <v>4317</v>
      </c>
    </row>
    <row r="14979" spans="1:1" x14ac:dyDescent="0.2">
      <c r="A14979" s="25" t="s">
        <v>4415</v>
      </c>
    </row>
    <row r="14980" spans="1:1" x14ac:dyDescent="0.2">
      <c r="A14980" s="26" t="s">
        <v>4415</v>
      </c>
    </row>
    <row r="14981" spans="1:1" x14ac:dyDescent="0.2">
      <c r="A14981" s="27" t="s">
        <v>4415</v>
      </c>
    </row>
    <row r="14982" spans="1:1" x14ac:dyDescent="0.2">
      <c r="A14982" s="28" t="s">
        <v>4415</v>
      </c>
    </row>
    <row r="14983" spans="1:1" x14ac:dyDescent="0.2">
      <c r="A14983" s="12" t="s">
        <v>4318</v>
      </c>
    </row>
    <row r="14984" spans="1:1" x14ac:dyDescent="0.2">
      <c r="A14984" s="25" t="s">
        <v>4415</v>
      </c>
    </row>
    <row r="14985" spans="1:1" x14ac:dyDescent="0.2">
      <c r="A14985" s="26" t="s">
        <v>4415</v>
      </c>
    </row>
    <row r="14986" spans="1:1" x14ac:dyDescent="0.2">
      <c r="A14986" s="27" t="s">
        <v>4415</v>
      </c>
    </row>
    <row r="14987" spans="1:1" x14ac:dyDescent="0.2">
      <c r="A14987" s="28" t="s">
        <v>4415</v>
      </c>
    </row>
    <row r="14988" spans="1:1" x14ac:dyDescent="0.2">
      <c r="A14988" s="12" t="s">
        <v>4319</v>
      </c>
    </row>
    <row r="14989" spans="1:1" x14ac:dyDescent="0.2">
      <c r="A14989" s="25" t="s">
        <v>4415</v>
      </c>
    </row>
    <row r="14990" spans="1:1" x14ac:dyDescent="0.2">
      <c r="A14990" s="26" t="s">
        <v>4415</v>
      </c>
    </row>
    <row r="14991" spans="1:1" x14ac:dyDescent="0.2">
      <c r="A14991" s="27" t="s">
        <v>4415</v>
      </c>
    </row>
    <row r="14992" spans="1:1" x14ac:dyDescent="0.2">
      <c r="A14992" s="28" t="s">
        <v>4415</v>
      </c>
    </row>
    <row r="14993" spans="1:1" x14ac:dyDescent="0.2">
      <c r="A14993" s="12" t="s">
        <v>4320</v>
      </c>
    </row>
    <row r="14994" spans="1:1" x14ac:dyDescent="0.2">
      <c r="A14994" s="25" t="s">
        <v>4415</v>
      </c>
    </row>
    <row r="14995" spans="1:1" x14ac:dyDescent="0.2">
      <c r="A14995" s="26" t="s">
        <v>4415</v>
      </c>
    </row>
    <row r="14996" spans="1:1" x14ac:dyDescent="0.2">
      <c r="A14996" s="27" t="s">
        <v>4415</v>
      </c>
    </row>
    <row r="14997" spans="1:1" x14ac:dyDescent="0.2">
      <c r="A14997" s="28" t="s">
        <v>4415</v>
      </c>
    </row>
    <row r="14998" spans="1:1" x14ac:dyDescent="0.2">
      <c r="A14998" s="12" t="s">
        <v>4321</v>
      </c>
    </row>
    <row r="14999" spans="1:1" x14ac:dyDescent="0.2">
      <c r="A14999" s="25" t="s">
        <v>4415</v>
      </c>
    </row>
    <row r="15000" spans="1:1" x14ac:dyDescent="0.2">
      <c r="A15000" s="26" t="s">
        <v>4415</v>
      </c>
    </row>
    <row r="15001" spans="1:1" x14ac:dyDescent="0.2">
      <c r="A15001" s="27" t="s">
        <v>4415</v>
      </c>
    </row>
    <row r="15002" spans="1:1" x14ac:dyDescent="0.2">
      <c r="A15002" s="28" t="s">
        <v>4415</v>
      </c>
    </row>
    <row r="15003" spans="1:1" x14ac:dyDescent="0.2">
      <c r="A15003" s="12" t="s">
        <v>4322</v>
      </c>
    </row>
    <row r="15004" spans="1:1" x14ac:dyDescent="0.2">
      <c r="A15004" s="25" t="s">
        <v>4415</v>
      </c>
    </row>
    <row r="15005" spans="1:1" x14ac:dyDescent="0.2">
      <c r="A15005" s="26" t="s">
        <v>4415</v>
      </c>
    </row>
    <row r="15006" spans="1:1" x14ac:dyDescent="0.2">
      <c r="A15006" s="27" t="s">
        <v>4415</v>
      </c>
    </row>
    <row r="15007" spans="1:1" x14ac:dyDescent="0.2">
      <c r="A15007" s="28" t="s">
        <v>4415</v>
      </c>
    </row>
    <row r="15008" spans="1:1" x14ac:dyDescent="0.2">
      <c r="A15008" s="12" t="s">
        <v>4323</v>
      </c>
    </row>
    <row r="15009" spans="1:1" x14ac:dyDescent="0.2">
      <c r="A15009" s="25" t="s">
        <v>4415</v>
      </c>
    </row>
    <row r="15010" spans="1:1" x14ac:dyDescent="0.2">
      <c r="A15010" s="26" t="s">
        <v>4415</v>
      </c>
    </row>
    <row r="15011" spans="1:1" x14ac:dyDescent="0.2">
      <c r="A15011" s="27" t="s">
        <v>4415</v>
      </c>
    </row>
    <row r="15012" spans="1:1" x14ac:dyDescent="0.2">
      <c r="A15012" s="28" t="s">
        <v>4415</v>
      </c>
    </row>
    <row r="15013" spans="1:1" x14ac:dyDescent="0.2">
      <c r="A15013" s="12" t="s">
        <v>4324</v>
      </c>
    </row>
    <row r="15014" spans="1:1" x14ac:dyDescent="0.2">
      <c r="A15014" s="25" t="s">
        <v>4415</v>
      </c>
    </row>
    <row r="15015" spans="1:1" x14ac:dyDescent="0.2">
      <c r="A15015" s="26" t="s">
        <v>4415</v>
      </c>
    </row>
    <row r="15016" spans="1:1" x14ac:dyDescent="0.2">
      <c r="A15016" s="27" t="s">
        <v>4415</v>
      </c>
    </row>
    <row r="15017" spans="1:1" x14ac:dyDescent="0.2">
      <c r="A15017" s="28" t="s">
        <v>4415</v>
      </c>
    </row>
    <row r="15018" spans="1:1" x14ac:dyDescent="0.2">
      <c r="A15018" s="12" t="s">
        <v>4325</v>
      </c>
    </row>
    <row r="15019" spans="1:1" x14ac:dyDescent="0.2">
      <c r="A15019" s="25" t="s">
        <v>4415</v>
      </c>
    </row>
    <row r="15020" spans="1:1" x14ac:dyDescent="0.2">
      <c r="A15020" s="26" t="s">
        <v>4415</v>
      </c>
    </row>
    <row r="15021" spans="1:1" x14ac:dyDescent="0.2">
      <c r="A15021" s="27" t="s">
        <v>4415</v>
      </c>
    </row>
    <row r="15022" spans="1:1" x14ac:dyDescent="0.2">
      <c r="A15022" s="28" t="s">
        <v>4415</v>
      </c>
    </row>
    <row r="15023" spans="1:1" x14ac:dyDescent="0.2">
      <c r="A15023" s="12" t="s">
        <v>4326</v>
      </c>
    </row>
    <row r="15024" spans="1:1" x14ac:dyDescent="0.2">
      <c r="A15024" s="25" t="s">
        <v>4415</v>
      </c>
    </row>
    <row r="15025" spans="1:1" x14ac:dyDescent="0.2">
      <c r="A15025" s="26" t="s">
        <v>4415</v>
      </c>
    </row>
    <row r="15026" spans="1:1" x14ac:dyDescent="0.2">
      <c r="A15026" s="27" t="s">
        <v>4415</v>
      </c>
    </row>
    <row r="15027" spans="1:1" x14ac:dyDescent="0.2">
      <c r="A15027" s="28" t="s">
        <v>4415</v>
      </c>
    </row>
    <row r="15028" spans="1:1" x14ac:dyDescent="0.2">
      <c r="A15028" s="12" t="s">
        <v>4327</v>
      </c>
    </row>
    <row r="15029" spans="1:1" x14ac:dyDescent="0.2">
      <c r="A15029" s="25" t="s">
        <v>4415</v>
      </c>
    </row>
    <row r="15030" spans="1:1" x14ac:dyDescent="0.2">
      <c r="A15030" s="26" t="s">
        <v>4415</v>
      </c>
    </row>
    <row r="15031" spans="1:1" x14ac:dyDescent="0.2">
      <c r="A15031" s="27" t="s">
        <v>4415</v>
      </c>
    </row>
    <row r="15032" spans="1:1" x14ac:dyDescent="0.2">
      <c r="A15032" s="28" t="s">
        <v>4415</v>
      </c>
    </row>
    <row r="15033" spans="1:1" x14ac:dyDescent="0.2">
      <c r="A15033" s="12" t="s">
        <v>4328</v>
      </c>
    </row>
    <row r="15034" spans="1:1" x14ac:dyDescent="0.2">
      <c r="A15034" s="25" t="s">
        <v>4415</v>
      </c>
    </row>
    <row r="15035" spans="1:1" x14ac:dyDescent="0.2">
      <c r="A15035" s="26" t="s">
        <v>4415</v>
      </c>
    </row>
    <row r="15036" spans="1:1" x14ac:dyDescent="0.2">
      <c r="A15036" s="27" t="s">
        <v>4415</v>
      </c>
    </row>
    <row r="15037" spans="1:1" x14ac:dyDescent="0.2">
      <c r="A15037" s="28" t="s">
        <v>4415</v>
      </c>
    </row>
    <row r="15038" spans="1:1" x14ac:dyDescent="0.2">
      <c r="A15038" s="12" t="s">
        <v>4329</v>
      </c>
    </row>
    <row r="15039" spans="1:1" x14ac:dyDescent="0.2">
      <c r="A15039" s="25" t="s">
        <v>4415</v>
      </c>
    </row>
    <row r="15040" spans="1:1" x14ac:dyDescent="0.2">
      <c r="A15040" s="26" t="s">
        <v>4415</v>
      </c>
    </row>
    <row r="15041" spans="1:1" x14ac:dyDescent="0.2">
      <c r="A15041" s="27" t="s">
        <v>4415</v>
      </c>
    </row>
    <row r="15042" spans="1:1" x14ac:dyDescent="0.2">
      <c r="A15042" s="28" t="s">
        <v>4415</v>
      </c>
    </row>
    <row r="15043" spans="1:1" x14ac:dyDescent="0.2">
      <c r="A15043" s="12" t="s">
        <v>4330</v>
      </c>
    </row>
    <row r="15044" spans="1:1" x14ac:dyDescent="0.2">
      <c r="A15044" s="25" t="s">
        <v>4415</v>
      </c>
    </row>
    <row r="15045" spans="1:1" x14ac:dyDescent="0.2">
      <c r="A15045" s="26" t="s">
        <v>4415</v>
      </c>
    </row>
    <row r="15046" spans="1:1" x14ac:dyDescent="0.2">
      <c r="A15046" s="27" t="s">
        <v>4415</v>
      </c>
    </row>
    <row r="15047" spans="1:1" x14ac:dyDescent="0.2">
      <c r="A15047" s="28" t="s">
        <v>4415</v>
      </c>
    </row>
    <row r="15048" spans="1:1" x14ac:dyDescent="0.2">
      <c r="A15048" s="12" t="s">
        <v>4331</v>
      </c>
    </row>
    <row r="15049" spans="1:1" x14ac:dyDescent="0.2">
      <c r="A15049" s="25" t="s">
        <v>4415</v>
      </c>
    </row>
    <row r="15050" spans="1:1" x14ac:dyDescent="0.2">
      <c r="A15050" s="26" t="s">
        <v>4415</v>
      </c>
    </row>
    <row r="15051" spans="1:1" x14ac:dyDescent="0.2">
      <c r="A15051" s="27" t="s">
        <v>4415</v>
      </c>
    </row>
    <row r="15052" spans="1:1" x14ac:dyDescent="0.2">
      <c r="A15052" s="28" t="s">
        <v>4415</v>
      </c>
    </row>
    <row r="15053" spans="1:1" x14ac:dyDescent="0.2">
      <c r="A15053" s="12" t="s">
        <v>4332</v>
      </c>
    </row>
    <row r="15054" spans="1:1" x14ac:dyDescent="0.2">
      <c r="A15054" s="25" t="s">
        <v>4415</v>
      </c>
    </row>
    <row r="15055" spans="1:1" x14ac:dyDescent="0.2">
      <c r="A15055" s="26" t="s">
        <v>4415</v>
      </c>
    </row>
    <row r="15056" spans="1:1" x14ac:dyDescent="0.2">
      <c r="A15056" s="27" t="s">
        <v>4415</v>
      </c>
    </row>
    <row r="15057" spans="1:1" x14ac:dyDescent="0.2">
      <c r="A15057" s="28" t="s">
        <v>4415</v>
      </c>
    </row>
    <row r="15058" spans="1:1" x14ac:dyDescent="0.2">
      <c r="A15058" s="12" t="s">
        <v>4333</v>
      </c>
    </row>
    <row r="15059" spans="1:1" x14ac:dyDescent="0.2">
      <c r="A15059" s="25" t="s">
        <v>4415</v>
      </c>
    </row>
    <row r="15060" spans="1:1" x14ac:dyDescent="0.2">
      <c r="A15060" s="26" t="s">
        <v>4415</v>
      </c>
    </row>
    <row r="15061" spans="1:1" x14ac:dyDescent="0.2">
      <c r="A15061" s="27" t="s">
        <v>4415</v>
      </c>
    </row>
    <row r="15062" spans="1:1" x14ac:dyDescent="0.2">
      <c r="A15062" s="28" t="s">
        <v>4415</v>
      </c>
    </row>
    <row r="15063" spans="1:1" x14ac:dyDescent="0.2">
      <c r="A15063" s="12" t="s">
        <v>4334</v>
      </c>
    </row>
    <row r="15064" spans="1:1" x14ac:dyDescent="0.2">
      <c r="A15064" s="25" t="s">
        <v>4415</v>
      </c>
    </row>
    <row r="15065" spans="1:1" x14ac:dyDescent="0.2">
      <c r="A15065" s="26" t="s">
        <v>4415</v>
      </c>
    </row>
    <row r="15066" spans="1:1" x14ac:dyDescent="0.2">
      <c r="A15066" s="27" t="s">
        <v>4415</v>
      </c>
    </row>
    <row r="15067" spans="1:1" x14ac:dyDescent="0.2">
      <c r="A15067" s="28" t="s">
        <v>4415</v>
      </c>
    </row>
    <row r="15068" spans="1:1" x14ac:dyDescent="0.2">
      <c r="A15068" s="12" t="s">
        <v>4335</v>
      </c>
    </row>
    <row r="15069" spans="1:1" x14ac:dyDescent="0.2">
      <c r="A15069" s="25" t="s">
        <v>4415</v>
      </c>
    </row>
    <row r="15070" spans="1:1" x14ac:dyDescent="0.2">
      <c r="A15070" s="26" t="s">
        <v>4415</v>
      </c>
    </row>
    <row r="15071" spans="1:1" x14ac:dyDescent="0.2">
      <c r="A15071" s="27" t="s">
        <v>4415</v>
      </c>
    </row>
    <row r="15072" spans="1:1" x14ac:dyDescent="0.2">
      <c r="A15072" s="28" t="s">
        <v>4415</v>
      </c>
    </row>
    <row r="15073" spans="1:1" x14ac:dyDescent="0.2">
      <c r="A15073" s="12" t="s">
        <v>4336</v>
      </c>
    </row>
    <row r="15074" spans="1:1" x14ac:dyDescent="0.2">
      <c r="A15074" s="25" t="s">
        <v>4415</v>
      </c>
    </row>
    <row r="15075" spans="1:1" x14ac:dyDescent="0.2">
      <c r="A15075" s="26" t="s">
        <v>4415</v>
      </c>
    </row>
    <row r="15076" spans="1:1" x14ac:dyDescent="0.2">
      <c r="A15076" s="27" t="s">
        <v>4415</v>
      </c>
    </row>
    <row r="15077" spans="1:1" x14ac:dyDescent="0.2">
      <c r="A15077" s="28" t="s">
        <v>4415</v>
      </c>
    </row>
    <row r="15078" spans="1:1" x14ac:dyDescent="0.2">
      <c r="A15078" s="12" t="s">
        <v>4337</v>
      </c>
    </row>
    <row r="15079" spans="1:1" x14ac:dyDescent="0.2">
      <c r="A15079" s="25" t="s">
        <v>4415</v>
      </c>
    </row>
    <row r="15080" spans="1:1" x14ac:dyDescent="0.2">
      <c r="A15080" s="26" t="s">
        <v>4415</v>
      </c>
    </row>
    <row r="15081" spans="1:1" x14ac:dyDescent="0.2">
      <c r="A15081" s="27" t="s">
        <v>4415</v>
      </c>
    </row>
    <row r="15082" spans="1:1" x14ac:dyDescent="0.2">
      <c r="A15082" s="28" t="s">
        <v>4415</v>
      </c>
    </row>
    <row r="15083" spans="1:1" x14ac:dyDescent="0.2">
      <c r="A15083" s="12" t="s">
        <v>4338</v>
      </c>
    </row>
    <row r="15084" spans="1:1" x14ac:dyDescent="0.2">
      <c r="A15084" s="25" t="s">
        <v>4415</v>
      </c>
    </row>
    <row r="15085" spans="1:1" x14ac:dyDescent="0.2">
      <c r="A15085" s="26" t="s">
        <v>4415</v>
      </c>
    </row>
    <row r="15086" spans="1:1" x14ac:dyDescent="0.2">
      <c r="A15086" s="27" t="s">
        <v>4415</v>
      </c>
    </row>
    <row r="15087" spans="1:1" x14ac:dyDescent="0.2">
      <c r="A15087" s="28" t="s">
        <v>4415</v>
      </c>
    </row>
    <row r="15088" spans="1:1" x14ac:dyDescent="0.2">
      <c r="A15088" s="12" t="s">
        <v>4339</v>
      </c>
    </row>
    <row r="15089" spans="1:1" x14ac:dyDescent="0.2">
      <c r="A15089" s="25" t="s">
        <v>4415</v>
      </c>
    </row>
    <row r="15090" spans="1:1" x14ac:dyDescent="0.2">
      <c r="A15090" s="26" t="s">
        <v>4415</v>
      </c>
    </row>
    <row r="15091" spans="1:1" x14ac:dyDescent="0.2">
      <c r="A15091" s="27" t="s">
        <v>4415</v>
      </c>
    </row>
    <row r="15092" spans="1:1" x14ac:dyDescent="0.2">
      <c r="A15092" s="28" t="s">
        <v>4415</v>
      </c>
    </row>
    <row r="15093" spans="1:1" x14ac:dyDescent="0.2">
      <c r="A15093" s="12" t="s">
        <v>4340</v>
      </c>
    </row>
    <row r="15094" spans="1:1" x14ac:dyDescent="0.2">
      <c r="A15094" s="25" t="s">
        <v>4415</v>
      </c>
    </row>
    <row r="15095" spans="1:1" x14ac:dyDescent="0.2">
      <c r="A15095" s="26" t="s">
        <v>4415</v>
      </c>
    </row>
    <row r="15096" spans="1:1" x14ac:dyDescent="0.2">
      <c r="A15096" s="27" t="s">
        <v>4415</v>
      </c>
    </row>
    <row r="15097" spans="1:1" x14ac:dyDescent="0.2">
      <c r="A15097" s="28" t="s">
        <v>4415</v>
      </c>
    </row>
    <row r="15098" spans="1:1" x14ac:dyDescent="0.2">
      <c r="A15098" s="12" t="s">
        <v>4341</v>
      </c>
    </row>
    <row r="15099" spans="1:1" x14ac:dyDescent="0.2">
      <c r="A15099" s="25" t="s">
        <v>4415</v>
      </c>
    </row>
    <row r="15100" spans="1:1" x14ac:dyDescent="0.2">
      <c r="A15100" s="26" t="s">
        <v>4415</v>
      </c>
    </row>
    <row r="15101" spans="1:1" x14ac:dyDescent="0.2">
      <c r="A15101" s="27" t="s">
        <v>4415</v>
      </c>
    </row>
    <row r="15102" spans="1:1" x14ac:dyDescent="0.2">
      <c r="A15102" s="28" t="s">
        <v>4415</v>
      </c>
    </row>
    <row r="15103" spans="1:1" x14ac:dyDescent="0.2">
      <c r="A15103" s="12" t="s">
        <v>4342</v>
      </c>
    </row>
    <row r="15104" spans="1:1" x14ac:dyDescent="0.2">
      <c r="A15104" s="25" t="s">
        <v>4415</v>
      </c>
    </row>
    <row r="15105" spans="1:1" x14ac:dyDescent="0.2">
      <c r="A15105" s="26" t="s">
        <v>4415</v>
      </c>
    </row>
    <row r="15106" spans="1:1" x14ac:dyDescent="0.2">
      <c r="A15106" s="27" t="s">
        <v>4415</v>
      </c>
    </row>
    <row r="15107" spans="1:1" x14ac:dyDescent="0.2">
      <c r="A15107" s="28" t="s">
        <v>4415</v>
      </c>
    </row>
    <row r="15108" spans="1:1" x14ac:dyDescent="0.2">
      <c r="A15108" s="12" t="s">
        <v>4343</v>
      </c>
    </row>
    <row r="15109" spans="1:1" x14ac:dyDescent="0.2">
      <c r="A15109" s="25" t="s">
        <v>4415</v>
      </c>
    </row>
    <row r="15110" spans="1:1" x14ac:dyDescent="0.2">
      <c r="A15110" s="26" t="s">
        <v>4415</v>
      </c>
    </row>
    <row r="15111" spans="1:1" x14ac:dyDescent="0.2">
      <c r="A15111" s="27" t="s">
        <v>4415</v>
      </c>
    </row>
    <row r="15112" spans="1:1" x14ac:dyDescent="0.2">
      <c r="A15112" s="28" t="s">
        <v>4415</v>
      </c>
    </row>
    <row r="15113" spans="1:1" x14ac:dyDescent="0.2">
      <c r="A15113" s="12" t="s">
        <v>4344</v>
      </c>
    </row>
    <row r="15114" spans="1:1" x14ac:dyDescent="0.2">
      <c r="A15114" s="25" t="s">
        <v>4415</v>
      </c>
    </row>
    <row r="15115" spans="1:1" x14ac:dyDescent="0.2">
      <c r="A15115" s="26" t="s">
        <v>4415</v>
      </c>
    </row>
    <row r="15116" spans="1:1" x14ac:dyDescent="0.2">
      <c r="A15116" s="27" t="s">
        <v>4415</v>
      </c>
    </row>
    <row r="15117" spans="1:1" x14ac:dyDescent="0.2">
      <c r="A15117" s="28" t="s">
        <v>4415</v>
      </c>
    </row>
    <row r="15118" spans="1:1" x14ac:dyDescent="0.2">
      <c r="A15118" s="12" t="s">
        <v>4345</v>
      </c>
    </row>
    <row r="15119" spans="1:1" x14ac:dyDescent="0.2">
      <c r="A15119" s="25" t="s">
        <v>4415</v>
      </c>
    </row>
    <row r="15120" spans="1:1" x14ac:dyDescent="0.2">
      <c r="A15120" s="26" t="s">
        <v>4415</v>
      </c>
    </row>
    <row r="15121" spans="1:1" x14ac:dyDescent="0.2">
      <c r="A15121" s="27" t="s">
        <v>4415</v>
      </c>
    </row>
    <row r="15122" spans="1:1" x14ac:dyDescent="0.2">
      <c r="A15122" s="28" t="s">
        <v>4415</v>
      </c>
    </row>
    <row r="15123" spans="1:1" x14ac:dyDescent="0.2">
      <c r="A15123" s="12" t="s">
        <v>4346</v>
      </c>
    </row>
    <row r="15124" spans="1:1" x14ac:dyDescent="0.2">
      <c r="A15124" s="25" t="s">
        <v>4415</v>
      </c>
    </row>
    <row r="15125" spans="1:1" x14ac:dyDescent="0.2">
      <c r="A15125" s="26" t="s">
        <v>4415</v>
      </c>
    </row>
    <row r="15126" spans="1:1" x14ac:dyDescent="0.2">
      <c r="A15126" s="27" t="s">
        <v>4415</v>
      </c>
    </row>
    <row r="15127" spans="1:1" x14ac:dyDescent="0.2">
      <c r="A15127" s="28" t="s">
        <v>4415</v>
      </c>
    </row>
    <row r="15128" spans="1:1" x14ac:dyDescent="0.2">
      <c r="A15128" s="12" t="s">
        <v>4347</v>
      </c>
    </row>
    <row r="15129" spans="1:1" x14ac:dyDescent="0.2">
      <c r="A15129" s="25" t="s">
        <v>4415</v>
      </c>
    </row>
    <row r="15130" spans="1:1" x14ac:dyDescent="0.2">
      <c r="A15130" s="26" t="s">
        <v>4415</v>
      </c>
    </row>
    <row r="15131" spans="1:1" x14ac:dyDescent="0.2">
      <c r="A15131" s="27" t="s">
        <v>4415</v>
      </c>
    </row>
    <row r="15132" spans="1:1" x14ac:dyDescent="0.2">
      <c r="A15132" s="28" t="s">
        <v>4415</v>
      </c>
    </row>
    <row r="15133" spans="1:1" x14ac:dyDescent="0.2">
      <c r="A15133" s="12" t="s">
        <v>4348</v>
      </c>
    </row>
    <row r="15134" spans="1:1" x14ac:dyDescent="0.2">
      <c r="A15134" s="25" t="s">
        <v>4415</v>
      </c>
    </row>
    <row r="15135" spans="1:1" x14ac:dyDescent="0.2">
      <c r="A15135" s="26" t="s">
        <v>4415</v>
      </c>
    </row>
    <row r="15136" spans="1:1" x14ac:dyDescent="0.2">
      <c r="A15136" s="27" t="s">
        <v>4415</v>
      </c>
    </row>
    <row r="15137" spans="1:1" x14ac:dyDescent="0.2">
      <c r="A15137" s="28" t="s">
        <v>4415</v>
      </c>
    </row>
    <row r="15138" spans="1:1" x14ac:dyDescent="0.2">
      <c r="A15138" s="12" t="s">
        <v>4349</v>
      </c>
    </row>
    <row r="15139" spans="1:1" x14ac:dyDescent="0.2">
      <c r="A15139" s="25" t="s">
        <v>4415</v>
      </c>
    </row>
    <row r="15140" spans="1:1" x14ac:dyDescent="0.2">
      <c r="A15140" s="26" t="s">
        <v>4415</v>
      </c>
    </row>
    <row r="15141" spans="1:1" x14ac:dyDescent="0.2">
      <c r="A15141" s="27" t="s">
        <v>4415</v>
      </c>
    </row>
    <row r="15142" spans="1:1" x14ac:dyDescent="0.2">
      <c r="A15142" s="28" t="s">
        <v>4415</v>
      </c>
    </row>
    <row r="15143" spans="1:1" x14ac:dyDescent="0.2">
      <c r="A15143" s="12" t="s">
        <v>4350</v>
      </c>
    </row>
    <row r="15144" spans="1:1" x14ac:dyDescent="0.2">
      <c r="A15144" s="25" t="s">
        <v>4415</v>
      </c>
    </row>
    <row r="15145" spans="1:1" x14ac:dyDescent="0.2">
      <c r="A15145" s="26" t="s">
        <v>4415</v>
      </c>
    </row>
    <row r="15146" spans="1:1" x14ac:dyDescent="0.2">
      <c r="A15146" s="27" t="s">
        <v>4415</v>
      </c>
    </row>
    <row r="15147" spans="1:1" x14ac:dyDescent="0.2">
      <c r="A15147" s="28" t="s">
        <v>4415</v>
      </c>
    </row>
    <row r="15148" spans="1:1" x14ac:dyDescent="0.2">
      <c r="A15148" s="12" t="s">
        <v>4351</v>
      </c>
    </row>
    <row r="15149" spans="1:1" x14ac:dyDescent="0.2">
      <c r="A15149" s="25" t="s">
        <v>4415</v>
      </c>
    </row>
    <row r="15150" spans="1:1" x14ac:dyDescent="0.2">
      <c r="A15150" s="26" t="s">
        <v>4415</v>
      </c>
    </row>
    <row r="15151" spans="1:1" x14ac:dyDescent="0.2">
      <c r="A15151" s="27" t="s">
        <v>4415</v>
      </c>
    </row>
    <row r="15152" spans="1:1" x14ac:dyDescent="0.2">
      <c r="A15152" s="28" t="s">
        <v>4415</v>
      </c>
    </row>
    <row r="15153" spans="1:1" x14ac:dyDescent="0.2">
      <c r="A15153" s="12" t="s">
        <v>4352</v>
      </c>
    </row>
    <row r="15154" spans="1:1" x14ac:dyDescent="0.2">
      <c r="A15154" s="25" t="s">
        <v>4415</v>
      </c>
    </row>
    <row r="15155" spans="1:1" x14ac:dyDescent="0.2">
      <c r="A15155" s="26" t="s">
        <v>4415</v>
      </c>
    </row>
    <row r="15156" spans="1:1" x14ac:dyDescent="0.2">
      <c r="A15156" s="27" t="s">
        <v>4415</v>
      </c>
    </row>
    <row r="15157" spans="1:1" x14ac:dyDescent="0.2">
      <c r="A15157" s="28" t="s">
        <v>4415</v>
      </c>
    </row>
    <row r="15158" spans="1:1" x14ac:dyDescent="0.2">
      <c r="A15158" s="12" t="s">
        <v>4353</v>
      </c>
    </row>
    <row r="15159" spans="1:1" x14ac:dyDescent="0.2">
      <c r="A15159" s="25" t="s">
        <v>4415</v>
      </c>
    </row>
    <row r="15160" spans="1:1" x14ac:dyDescent="0.2">
      <c r="A15160" s="26" t="s">
        <v>4415</v>
      </c>
    </row>
    <row r="15161" spans="1:1" x14ac:dyDescent="0.2">
      <c r="A15161" s="27" t="s">
        <v>4415</v>
      </c>
    </row>
    <row r="15162" spans="1:1" x14ac:dyDescent="0.2">
      <c r="A15162" s="28" t="s">
        <v>4415</v>
      </c>
    </row>
    <row r="15163" spans="1:1" x14ac:dyDescent="0.2">
      <c r="A15163" s="12" t="s">
        <v>4354</v>
      </c>
    </row>
    <row r="15164" spans="1:1" x14ac:dyDescent="0.2">
      <c r="A15164" s="25" t="s">
        <v>4415</v>
      </c>
    </row>
    <row r="15165" spans="1:1" x14ac:dyDescent="0.2">
      <c r="A15165" s="26" t="s">
        <v>4415</v>
      </c>
    </row>
    <row r="15166" spans="1:1" x14ac:dyDescent="0.2">
      <c r="A15166" s="27" t="s">
        <v>4415</v>
      </c>
    </row>
    <row r="15167" spans="1:1" x14ac:dyDescent="0.2">
      <c r="A15167" s="28" t="s">
        <v>4415</v>
      </c>
    </row>
    <row r="15168" spans="1:1" x14ac:dyDescent="0.2">
      <c r="A15168" s="12" t="s">
        <v>4355</v>
      </c>
    </row>
    <row r="15169" spans="1:1" x14ac:dyDescent="0.2">
      <c r="A15169" s="25" t="s">
        <v>4415</v>
      </c>
    </row>
    <row r="15170" spans="1:1" x14ac:dyDescent="0.2">
      <c r="A15170" s="26" t="s">
        <v>4415</v>
      </c>
    </row>
    <row r="15171" spans="1:1" x14ac:dyDescent="0.2">
      <c r="A15171" s="27" t="s">
        <v>4415</v>
      </c>
    </row>
    <row r="15172" spans="1:1" x14ac:dyDescent="0.2">
      <c r="A15172" s="28" t="s">
        <v>4415</v>
      </c>
    </row>
    <row r="15173" spans="1:1" x14ac:dyDescent="0.2">
      <c r="A15173" s="12" t="s">
        <v>4356</v>
      </c>
    </row>
    <row r="15174" spans="1:1" x14ac:dyDescent="0.2">
      <c r="A15174" s="25" t="s">
        <v>4415</v>
      </c>
    </row>
    <row r="15175" spans="1:1" x14ac:dyDescent="0.2">
      <c r="A15175" s="26" t="s">
        <v>4415</v>
      </c>
    </row>
    <row r="15176" spans="1:1" x14ac:dyDescent="0.2">
      <c r="A15176" s="27" t="s">
        <v>4415</v>
      </c>
    </row>
    <row r="15177" spans="1:1" x14ac:dyDescent="0.2">
      <c r="A15177" s="28" t="s">
        <v>4415</v>
      </c>
    </row>
    <row r="15178" spans="1:1" x14ac:dyDescent="0.2">
      <c r="A15178" s="12" t="s">
        <v>4357</v>
      </c>
    </row>
    <row r="15179" spans="1:1" x14ac:dyDescent="0.2">
      <c r="A15179" s="25" t="s">
        <v>4415</v>
      </c>
    </row>
    <row r="15180" spans="1:1" x14ac:dyDescent="0.2">
      <c r="A15180" s="26" t="s">
        <v>4415</v>
      </c>
    </row>
    <row r="15181" spans="1:1" x14ac:dyDescent="0.2">
      <c r="A15181" s="27" t="s">
        <v>4415</v>
      </c>
    </row>
    <row r="15182" spans="1:1" x14ac:dyDescent="0.2">
      <c r="A15182" s="28" t="s">
        <v>4415</v>
      </c>
    </row>
    <row r="15183" spans="1:1" x14ac:dyDescent="0.2">
      <c r="A15183" s="12" t="s">
        <v>4358</v>
      </c>
    </row>
    <row r="15184" spans="1:1" x14ac:dyDescent="0.2">
      <c r="A15184" s="25" t="s">
        <v>4415</v>
      </c>
    </row>
    <row r="15185" spans="1:1" x14ac:dyDescent="0.2">
      <c r="A15185" s="26" t="s">
        <v>4415</v>
      </c>
    </row>
    <row r="15186" spans="1:1" x14ac:dyDescent="0.2">
      <c r="A15186" s="27" t="s">
        <v>4415</v>
      </c>
    </row>
    <row r="15187" spans="1:1" x14ac:dyDescent="0.2">
      <c r="A15187" s="28" t="s">
        <v>4415</v>
      </c>
    </row>
    <row r="15188" spans="1:1" x14ac:dyDescent="0.2">
      <c r="A15188" s="12" t="s">
        <v>4359</v>
      </c>
    </row>
    <row r="15189" spans="1:1" x14ac:dyDescent="0.2">
      <c r="A15189" s="25" t="s">
        <v>4415</v>
      </c>
    </row>
    <row r="15190" spans="1:1" x14ac:dyDescent="0.2">
      <c r="A15190" s="26" t="s">
        <v>4415</v>
      </c>
    </row>
    <row r="15191" spans="1:1" x14ac:dyDescent="0.2">
      <c r="A15191" s="27" t="s">
        <v>4415</v>
      </c>
    </row>
    <row r="15192" spans="1:1" x14ac:dyDescent="0.2">
      <c r="A15192" s="28" t="s">
        <v>4415</v>
      </c>
    </row>
    <row r="15193" spans="1:1" x14ac:dyDescent="0.2">
      <c r="A15193" s="12" t="s">
        <v>4360</v>
      </c>
    </row>
    <row r="15194" spans="1:1" x14ac:dyDescent="0.2">
      <c r="A15194" s="25" t="s">
        <v>4415</v>
      </c>
    </row>
    <row r="15195" spans="1:1" x14ac:dyDescent="0.2">
      <c r="A15195" s="26" t="s">
        <v>4415</v>
      </c>
    </row>
    <row r="15196" spans="1:1" x14ac:dyDescent="0.2">
      <c r="A15196" s="27" t="s">
        <v>4415</v>
      </c>
    </row>
    <row r="15197" spans="1:1" x14ac:dyDescent="0.2">
      <c r="A15197" s="28" t="s">
        <v>4415</v>
      </c>
    </row>
    <row r="15198" spans="1:1" x14ac:dyDescent="0.2">
      <c r="A15198" s="12" t="s">
        <v>4361</v>
      </c>
    </row>
    <row r="15199" spans="1:1" x14ac:dyDescent="0.2">
      <c r="A15199" s="25" t="s">
        <v>4415</v>
      </c>
    </row>
    <row r="15200" spans="1:1" x14ac:dyDescent="0.2">
      <c r="A15200" s="26" t="s">
        <v>4415</v>
      </c>
    </row>
    <row r="15201" spans="1:1" x14ac:dyDescent="0.2">
      <c r="A15201" s="27" t="s">
        <v>4415</v>
      </c>
    </row>
    <row r="15202" spans="1:1" x14ac:dyDescent="0.2">
      <c r="A15202" s="28" t="s">
        <v>4415</v>
      </c>
    </row>
    <row r="15203" spans="1:1" x14ac:dyDescent="0.2">
      <c r="A15203" s="12" t="s">
        <v>4362</v>
      </c>
    </row>
    <row r="15204" spans="1:1" x14ac:dyDescent="0.2">
      <c r="A15204" s="25" t="s">
        <v>4415</v>
      </c>
    </row>
    <row r="15205" spans="1:1" x14ac:dyDescent="0.2">
      <c r="A15205" s="26" t="s">
        <v>4415</v>
      </c>
    </row>
    <row r="15206" spans="1:1" x14ac:dyDescent="0.2">
      <c r="A15206" s="27" t="s">
        <v>4415</v>
      </c>
    </row>
    <row r="15207" spans="1:1" x14ac:dyDescent="0.2">
      <c r="A15207" s="28" t="s">
        <v>4415</v>
      </c>
    </row>
    <row r="15208" spans="1:1" x14ac:dyDescent="0.2">
      <c r="A15208" s="12" t="s">
        <v>4363</v>
      </c>
    </row>
    <row r="15209" spans="1:1" x14ac:dyDescent="0.2">
      <c r="A15209" s="25" t="s">
        <v>4415</v>
      </c>
    </row>
    <row r="15210" spans="1:1" x14ac:dyDescent="0.2">
      <c r="A15210" s="26" t="s">
        <v>4415</v>
      </c>
    </row>
    <row r="15211" spans="1:1" x14ac:dyDescent="0.2">
      <c r="A15211" s="27" t="s">
        <v>4415</v>
      </c>
    </row>
    <row r="15212" spans="1:1" x14ac:dyDescent="0.2">
      <c r="A15212" s="28" t="s">
        <v>4415</v>
      </c>
    </row>
    <row r="15213" spans="1:1" x14ac:dyDescent="0.2">
      <c r="A15213" s="12" t="s">
        <v>4364</v>
      </c>
    </row>
    <row r="15214" spans="1:1" x14ac:dyDescent="0.2">
      <c r="A15214" s="25" t="s">
        <v>4415</v>
      </c>
    </row>
    <row r="15215" spans="1:1" x14ac:dyDescent="0.2">
      <c r="A15215" s="26" t="s">
        <v>4415</v>
      </c>
    </row>
    <row r="15216" spans="1:1" x14ac:dyDescent="0.2">
      <c r="A15216" s="27" t="s">
        <v>4415</v>
      </c>
    </row>
    <row r="15217" spans="1:1" x14ac:dyDescent="0.2">
      <c r="A15217" s="28" t="s">
        <v>4415</v>
      </c>
    </row>
    <row r="15218" spans="1:1" x14ac:dyDescent="0.2">
      <c r="A15218" s="12" t="s">
        <v>4365</v>
      </c>
    </row>
    <row r="15219" spans="1:1" x14ac:dyDescent="0.2">
      <c r="A15219" s="25" t="s">
        <v>4415</v>
      </c>
    </row>
    <row r="15220" spans="1:1" x14ac:dyDescent="0.2">
      <c r="A15220" s="26" t="s">
        <v>4415</v>
      </c>
    </row>
    <row r="15221" spans="1:1" x14ac:dyDescent="0.2">
      <c r="A15221" s="27" t="s">
        <v>4415</v>
      </c>
    </row>
    <row r="15222" spans="1:1" x14ac:dyDescent="0.2">
      <c r="A15222" s="28" t="s">
        <v>4415</v>
      </c>
    </row>
    <row r="15223" spans="1:1" x14ac:dyDescent="0.2">
      <c r="A15223" s="12" t="s">
        <v>4366</v>
      </c>
    </row>
    <row r="15224" spans="1:1" x14ac:dyDescent="0.2">
      <c r="A15224" s="25" t="s">
        <v>4415</v>
      </c>
    </row>
    <row r="15225" spans="1:1" x14ac:dyDescent="0.2">
      <c r="A15225" s="26" t="s">
        <v>4415</v>
      </c>
    </row>
    <row r="15226" spans="1:1" x14ac:dyDescent="0.2">
      <c r="A15226" s="27" t="s">
        <v>4415</v>
      </c>
    </row>
    <row r="15227" spans="1:1" x14ac:dyDescent="0.2">
      <c r="A15227" s="28" t="s">
        <v>4415</v>
      </c>
    </row>
    <row r="15228" spans="1:1" x14ac:dyDescent="0.2">
      <c r="A15228" s="12" t="s">
        <v>4367</v>
      </c>
    </row>
    <row r="15229" spans="1:1" x14ac:dyDescent="0.2">
      <c r="A15229" s="25" t="s">
        <v>4415</v>
      </c>
    </row>
    <row r="15230" spans="1:1" x14ac:dyDescent="0.2">
      <c r="A15230" s="26" t="s">
        <v>4415</v>
      </c>
    </row>
    <row r="15231" spans="1:1" x14ac:dyDescent="0.2">
      <c r="A15231" s="27" t="s">
        <v>4415</v>
      </c>
    </row>
    <row r="15232" spans="1:1" x14ac:dyDescent="0.2">
      <c r="A15232" s="28" t="s">
        <v>4415</v>
      </c>
    </row>
    <row r="15233" spans="1:1" x14ac:dyDescent="0.2">
      <c r="A15233" s="12" t="s">
        <v>4368</v>
      </c>
    </row>
    <row r="15234" spans="1:1" x14ac:dyDescent="0.2">
      <c r="A15234" s="25" t="s">
        <v>4415</v>
      </c>
    </row>
    <row r="15235" spans="1:1" x14ac:dyDescent="0.2">
      <c r="A15235" s="26" t="s">
        <v>4415</v>
      </c>
    </row>
    <row r="15236" spans="1:1" x14ac:dyDescent="0.2">
      <c r="A15236" s="27" t="s">
        <v>4415</v>
      </c>
    </row>
    <row r="15237" spans="1:1" x14ac:dyDescent="0.2">
      <c r="A15237" s="28" t="s">
        <v>4415</v>
      </c>
    </row>
    <row r="15238" spans="1:1" x14ac:dyDescent="0.2">
      <c r="A15238" s="12" t="s">
        <v>4369</v>
      </c>
    </row>
    <row r="15239" spans="1:1" x14ac:dyDescent="0.2">
      <c r="A15239" s="25" t="s">
        <v>4415</v>
      </c>
    </row>
    <row r="15240" spans="1:1" x14ac:dyDescent="0.2">
      <c r="A15240" s="26" t="s">
        <v>4415</v>
      </c>
    </row>
    <row r="15241" spans="1:1" x14ac:dyDescent="0.2">
      <c r="A15241" s="27" t="s">
        <v>4415</v>
      </c>
    </row>
    <row r="15242" spans="1:1" x14ac:dyDescent="0.2">
      <c r="A15242" s="28" t="s">
        <v>4415</v>
      </c>
    </row>
    <row r="15243" spans="1:1" x14ac:dyDescent="0.2">
      <c r="A15243" s="12" t="s">
        <v>4370</v>
      </c>
    </row>
    <row r="15244" spans="1:1" x14ac:dyDescent="0.2">
      <c r="A15244" s="25" t="s">
        <v>4415</v>
      </c>
    </row>
    <row r="15245" spans="1:1" x14ac:dyDescent="0.2">
      <c r="A15245" s="26" t="s">
        <v>4415</v>
      </c>
    </row>
    <row r="15246" spans="1:1" x14ac:dyDescent="0.2">
      <c r="A15246" s="27" t="s">
        <v>4415</v>
      </c>
    </row>
    <row r="15247" spans="1:1" x14ac:dyDescent="0.2">
      <c r="A15247" s="28" t="s">
        <v>4415</v>
      </c>
    </row>
    <row r="15248" spans="1:1" x14ac:dyDescent="0.2">
      <c r="A15248" s="12" t="s">
        <v>4371</v>
      </c>
    </row>
    <row r="15249" spans="1:1" x14ac:dyDescent="0.2">
      <c r="A15249" s="25" t="s">
        <v>4415</v>
      </c>
    </row>
    <row r="15250" spans="1:1" x14ac:dyDescent="0.2">
      <c r="A15250" s="26" t="s">
        <v>4415</v>
      </c>
    </row>
    <row r="15251" spans="1:1" x14ac:dyDescent="0.2">
      <c r="A15251" s="27" t="s">
        <v>4415</v>
      </c>
    </row>
    <row r="15252" spans="1:1" x14ac:dyDescent="0.2">
      <c r="A15252" s="28" t="s">
        <v>4415</v>
      </c>
    </row>
    <row r="15253" spans="1:1" x14ac:dyDescent="0.2">
      <c r="A15253" s="12" t="s">
        <v>4372</v>
      </c>
    </row>
    <row r="15254" spans="1:1" x14ac:dyDescent="0.2">
      <c r="A15254" s="25" t="s">
        <v>4415</v>
      </c>
    </row>
    <row r="15255" spans="1:1" x14ac:dyDescent="0.2">
      <c r="A15255" s="26" t="s">
        <v>4415</v>
      </c>
    </row>
    <row r="15256" spans="1:1" x14ac:dyDescent="0.2">
      <c r="A15256" s="27" t="s">
        <v>4415</v>
      </c>
    </row>
    <row r="15257" spans="1:1" x14ac:dyDescent="0.2">
      <c r="A15257" s="28" t="s">
        <v>4415</v>
      </c>
    </row>
    <row r="15258" spans="1:1" x14ac:dyDescent="0.2">
      <c r="A15258" s="12" t="s">
        <v>4373</v>
      </c>
    </row>
    <row r="15259" spans="1:1" x14ac:dyDescent="0.2">
      <c r="A15259" s="25" t="s">
        <v>4415</v>
      </c>
    </row>
    <row r="15260" spans="1:1" x14ac:dyDescent="0.2">
      <c r="A15260" s="26" t="s">
        <v>4415</v>
      </c>
    </row>
    <row r="15261" spans="1:1" x14ac:dyDescent="0.2">
      <c r="A15261" s="27" t="s">
        <v>4415</v>
      </c>
    </row>
    <row r="15262" spans="1:1" x14ac:dyDescent="0.2">
      <c r="A15262" s="28" t="s">
        <v>4415</v>
      </c>
    </row>
    <row r="15263" spans="1:1" x14ac:dyDescent="0.2">
      <c r="A15263" s="12" t="s">
        <v>4374</v>
      </c>
    </row>
    <row r="15264" spans="1:1" x14ac:dyDescent="0.2">
      <c r="A15264" s="25" t="s">
        <v>4415</v>
      </c>
    </row>
    <row r="15265" spans="1:1" x14ac:dyDescent="0.2">
      <c r="A15265" s="26" t="s">
        <v>4415</v>
      </c>
    </row>
    <row r="15266" spans="1:1" x14ac:dyDescent="0.2">
      <c r="A15266" s="27" t="s">
        <v>4415</v>
      </c>
    </row>
    <row r="15267" spans="1:1" x14ac:dyDescent="0.2">
      <c r="A15267" s="28" t="s">
        <v>4415</v>
      </c>
    </row>
    <row r="15268" spans="1:1" x14ac:dyDescent="0.2">
      <c r="A15268" s="12" t="s">
        <v>4375</v>
      </c>
    </row>
    <row r="15269" spans="1:1" x14ac:dyDescent="0.2">
      <c r="A15269" s="25" t="s">
        <v>4415</v>
      </c>
    </row>
    <row r="15270" spans="1:1" x14ac:dyDescent="0.2">
      <c r="A15270" s="26" t="s">
        <v>4415</v>
      </c>
    </row>
    <row r="15271" spans="1:1" x14ac:dyDescent="0.2">
      <c r="A15271" s="27" t="s">
        <v>4415</v>
      </c>
    </row>
    <row r="15272" spans="1:1" x14ac:dyDescent="0.2">
      <c r="A15272" s="28" t="s">
        <v>4415</v>
      </c>
    </row>
    <row r="15273" spans="1:1" x14ac:dyDescent="0.2">
      <c r="A15273" s="12" t="s">
        <v>4376</v>
      </c>
    </row>
    <row r="15274" spans="1:1" x14ac:dyDescent="0.2">
      <c r="A15274" s="25" t="s">
        <v>4415</v>
      </c>
    </row>
    <row r="15275" spans="1:1" x14ac:dyDescent="0.2">
      <c r="A15275" s="26" t="s">
        <v>4415</v>
      </c>
    </row>
    <row r="15276" spans="1:1" x14ac:dyDescent="0.2">
      <c r="A15276" s="27" t="s">
        <v>4415</v>
      </c>
    </row>
    <row r="15277" spans="1:1" x14ac:dyDescent="0.2">
      <c r="A15277" s="28" t="s">
        <v>4415</v>
      </c>
    </row>
    <row r="15278" spans="1:1" x14ac:dyDescent="0.2">
      <c r="A15278" s="12" t="s">
        <v>4377</v>
      </c>
    </row>
    <row r="15279" spans="1:1" x14ac:dyDescent="0.2">
      <c r="A15279" s="25" t="s">
        <v>4415</v>
      </c>
    </row>
    <row r="15280" spans="1:1" x14ac:dyDescent="0.2">
      <c r="A15280" s="26" t="s">
        <v>4415</v>
      </c>
    </row>
    <row r="15281" spans="1:1" x14ac:dyDescent="0.2">
      <c r="A15281" s="27" t="s">
        <v>4415</v>
      </c>
    </row>
    <row r="15282" spans="1:1" x14ac:dyDescent="0.2">
      <c r="A15282" s="28" t="s">
        <v>4415</v>
      </c>
    </row>
    <row r="15283" spans="1:1" x14ac:dyDescent="0.2">
      <c r="A15283" s="12" t="s">
        <v>4378</v>
      </c>
    </row>
    <row r="15284" spans="1:1" x14ac:dyDescent="0.2">
      <c r="A15284" s="25" t="s">
        <v>4415</v>
      </c>
    </row>
    <row r="15285" spans="1:1" x14ac:dyDescent="0.2">
      <c r="A15285" s="26" t="s">
        <v>4415</v>
      </c>
    </row>
    <row r="15286" spans="1:1" x14ac:dyDescent="0.2">
      <c r="A15286" s="27" t="s">
        <v>4415</v>
      </c>
    </row>
    <row r="15287" spans="1:1" x14ac:dyDescent="0.2">
      <c r="A15287" s="28" t="s">
        <v>4415</v>
      </c>
    </row>
    <row r="15288" spans="1:1" x14ac:dyDescent="0.2">
      <c r="A15288" s="12" t="s">
        <v>4379</v>
      </c>
    </row>
    <row r="15289" spans="1:1" x14ac:dyDescent="0.2">
      <c r="A15289" s="25" t="s">
        <v>4415</v>
      </c>
    </row>
    <row r="15290" spans="1:1" x14ac:dyDescent="0.2">
      <c r="A15290" s="26" t="s">
        <v>4415</v>
      </c>
    </row>
    <row r="15291" spans="1:1" x14ac:dyDescent="0.2">
      <c r="A15291" s="27" t="s">
        <v>4415</v>
      </c>
    </row>
    <row r="15292" spans="1:1" x14ac:dyDescent="0.2">
      <c r="A15292" s="28" t="s">
        <v>4415</v>
      </c>
    </row>
    <row r="15293" spans="1:1" x14ac:dyDescent="0.2">
      <c r="A15293" s="12" t="s">
        <v>4380</v>
      </c>
    </row>
    <row r="15294" spans="1:1" x14ac:dyDescent="0.2">
      <c r="A15294" s="25" t="s">
        <v>4415</v>
      </c>
    </row>
    <row r="15295" spans="1:1" x14ac:dyDescent="0.2">
      <c r="A15295" s="26" t="s">
        <v>4415</v>
      </c>
    </row>
    <row r="15296" spans="1:1" x14ac:dyDescent="0.2">
      <c r="A15296" s="27" t="s">
        <v>4415</v>
      </c>
    </row>
    <row r="15297" spans="1:1" x14ac:dyDescent="0.2">
      <c r="A15297" s="28" t="s">
        <v>4415</v>
      </c>
    </row>
    <row r="15298" spans="1:1" x14ac:dyDescent="0.2">
      <c r="A15298" s="12" t="s">
        <v>4381</v>
      </c>
    </row>
    <row r="15299" spans="1:1" x14ac:dyDescent="0.2">
      <c r="A15299" s="25" t="s">
        <v>4415</v>
      </c>
    </row>
    <row r="15300" spans="1:1" x14ac:dyDescent="0.2">
      <c r="A15300" s="26" t="s">
        <v>4415</v>
      </c>
    </row>
    <row r="15301" spans="1:1" x14ac:dyDescent="0.2">
      <c r="A15301" s="27" t="s">
        <v>4415</v>
      </c>
    </row>
    <row r="15302" spans="1:1" x14ac:dyDescent="0.2">
      <c r="A15302" s="28" t="s">
        <v>4415</v>
      </c>
    </row>
    <row r="15303" spans="1:1" x14ac:dyDescent="0.2">
      <c r="A15303" s="12" t="s">
        <v>4382</v>
      </c>
    </row>
    <row r="15304" spans="1:1" x14ac:dyDescent="0.2">
      <c r="A15304" s="25" t="s">
        <v>4415</v>
      </c>
    </row>
    <row r="15305" spans="1:1" x14ac:dyDescent="0.2">
      <c r="A15305" s="26" t="s">
        <v>4415</v>
      </c>
    </row>
    <row r="15306" spans="1:1" x14ac:dyDescent="0.2">
      <c r="A15306" s="27" t="s">
        <v>4415</v>
      </c>
    </row>
    <row r="15307" spans="1:1" x14ac:dyDescent="0.2">
      <c r="A15307" s="28" t="s">
        <v>4415</v>
      </c>
    </row>
    <row r="15308" spans="1:1" x14ac:dyDescent="0.2">
      <c r="A15308" s="12" t="s">
        <v>4383</v>
      </c>
    </row>
    <row r="15309" spans="1:1" x14ac:dyDescent="0.2">
      <c r="A15309" s="25" t="s">
        <v>4415</v>
      </c>
    </row>
    <row r="15310" spans="1:1" x14ac:dyDescent="0.2">
      <c r="A15310" s="26" t="s">
        <v>4415</v>
      </c>
    </row>
    <row r="15311" spans="1:1" x14ac:dyDescent="0.2">
      <c r="A15311" s="27" t="s">
        <v>4415</v>
      </c>
    </row>
    <row r="15312" spans="1:1" x14ac:dyDescent="0.2">
      <c r="A15312" s="28" t="s">
        <v>4415</v>
      </c>
    </row>
    <row r="15313" spans="1:1" x14ac:dyDescent="0.2">
      <c r="A15313" s="12" t="s">
        <v>4384</v>
      </c>
    </row>
    <row r="15314" spans="1:1" x14ac:dyDescent="0.2">
      <c r="A15314" s="25" t="s">
        <v>4415</v>
      </c>
    </row>
    <row r="15315" spans="1:1" x14ac:dyDescent="0.2">
      <c r="A15315" s="26" t="s">
        <v>4415</v>
      </c>
    </row>
    <row r="15316" spans="1:1" x14ac:dyDescent="0.2">
      <c r="A15316" s="27" t="s">
        <v>4415</v>
      </c>
    </row>
    <row r="15317" spans="1:1" x14ac:dyDescent="0.2">
      <c r="A15317" s="28" t="s">
        <v>4415</v>
      </c>
    </row>
    <row r="15318" spans="1:1" x14ac:dyDescent="0.2">
      <c r="A15318" s="12" t="s">
        <v>4385</v>
      </c>
    </row>
    <row r="15319" spans="1:1" x14ac:dyDescent="0.2">
      <c r="A15319" s="25" t="s">
        <v>4415</v>
      </c>
    </row>
    <row r="15320" spans="1:1" x14ac:dyDescent="0.2">
      <c r="A15320" s="26" t="s">
        <v>4415</v>
      </c>
    </row>
    <row r="15321" spans="1:1" x14ac:dyDescent="0.2">
      <c r="A15321" s="27" t="s">
        <v>4415</v>
      </c>
    </row>
    <row r="15322" spans="1:1" x14ac:dyDescent="0.2">
      <c r="A15322" s="28" t="s">
        <v>4415</v>
      </c>
    </row>
    <row r="15323" spans="1:1" x14ac:dyDescent="0.2">
      <c r="A15323" s="12" t="s">
        <v>4386</v>
      </c>
    </row>
    <row r="15324" spans="1:1" x14ac:dyDescent="0.2">
      <c r="A15324" s="25" t="s">
        <v>4415</v>
      </c>
    </row>
    <row r="15325" spans="1:1" x14ac:dyDescent="0.2">
      <c r="A15325" s="26" t="s">
        <v>4415</v>
      </c>
    </row>
    <row r="15326" spans="1:1" x14ac:dyDescent="0.2">
      <c r="A15326" s="27" t="s">
        <v>4415</v>
      </c>
    </row>
    <row r="15327" spans="1:1" x14ac:dyDescent="0.2">
      <c r="A15327" s="28" t="s">
        <v>4415</v>
      </c>
    </row>
    <row r="15328" spans="1:1" x14ac:dyDescent="0.2">
      <c r="A15328" s="12" t="s">
        <v>4387</v>
      </c>
    </row>
    <row r="15329" spans="1:1" x14ac:dyDescent="0.2">
      <c r="A15329" s="25" t="s">
        <v>4415</v>
      </c>
    </row>
    <row r="15330" spans="1:1" x14ac:dyDescent="0.2">
      <c r="A15330" s="26" t="s">
        <v>4415</v>
      </c>
    </row>
    <row r="15331" spans="1:1" x14ac:dyDescent="0.2">
      <c r="A15331" s="27" t="s">
        <v>4415</v>
      </c>
    </row>
    <row r="15332" spans="1:1" x14ac:dyDescent="0.2">
      <c r="A15332" s="28" t="s">
        <v>4415</v>
      </c>
    </row>
    <row r="15333" spans="1:1" x14ac:dyDescent="0.2">
      <c r="A15333" s="12" t="s">
        <v>4388</v>
      </c>
    </row>
    <row r="15334" spans="1:1" x14ac:dyDescent="0.2">
      <c r="A15334" s="25" t="s">
        <v>4415</v>
      </c>
    </row>
    <row r="15335" spans="1:1" x14ac:dyDescent="0.2">
      <c r="A15335" s="26" t="s">
        <v>4415</v>
      </c>
    </row>
    <row r="15336" spans="1:1" x14ac:dyDescent="0.2">
      <c r="A15336" s="27" t="s">
        <v>4415</v>
      </c>
    </row>
    <row r="15337" spans="1:1" x14ac:dyDescent="0.2">
      <c r="A15337" s="28" t="s">
        <v>4415</v>
      </c>
    </row>
    <row r="15338" spans="1:1" x14ac:dyDescent="0.2">
      <c r="A15338" s="12" t="s">
        <v>4389</v>
      </c>
    </row>
    <row r="15339" spans="1:1" x14ac:dyDescent="0.2">
      <c r="A15339" s="25" t="s">
        <v>4415</v>
      </c>
    </row>
    <row r="15340" spans="1:1" x14ac:dyDescent="0.2">
      <c r="A15340" s="26" t="s">
        <v>4415</v>
      </c>
    </row>
    <row r="15341" spans="1:1" x14ac:dyDescent="0.2">
      <c r="A15341" s="27" t="s">
        <v>4415</v>
      </c>
    </row>
    <row r="15342" spans="1:1" x14ac:dyDescent="0.2">
      <c r="A15342" s="28" t="s">
        <v>4415</v>
      </c>
    </row>
    <row r="15343" spans="1:1" x14ac:dyDescent="0.2">
      <c r="A15343" s="12" t="s">
        <v>4390</v>
      </c>
    </row>
    <row r="15344" spans="1:1" x14ac:dyDescent="0.2">
      <c r="A15344" s="25" t="s">
        <v>4415</v>
      </c>
    </row>
    <row r="15345" spans="1:1" x14ac:dyDescent="0.2">
      <c r="A15345" s="26" t="s">
        <v>4415</v>
      </c>
    </row>
    <row r="15346" spans="1:1" x14ac:dyDescent="0.2">
      <c r="A15346" s="27" t="s">
        <v>4415</v>
      </c>
    </row>
    <row r="15347" spans="1:1" x14ac:dyDescent="0.2">
      <c r="A15347" s="28" t="s">
        <v>4415</v>
      </c>
    </row>
    <row r="15348" spans="1:1" x14ac:dyDescent="0.2">
      <c r="A15348" s="12" t="s">
        <v>4391</v>
      </c>
    </row>
    <row r="15349" spans="1:1" x14ac:dyDescent="0.2">
      <c r="A15349" s="25" t="s">
        <v>4415</v>
      </c>
    </row>
    <row r="15350" spans="1:1" x14ac:dyDescent="0.2">
      <c r="A15350" s="26" t="s">
        <v>4415</v>
      </c>
    </row>
    <row r="15351" spans="1:1" x14ac:dyDescent="0.2">
      <c r="A15351" s="27" t="s">
        <v>4415</v>
      </c>
    </row>
    <row r="15352" spans="1:1" x14ac:dyDescent="0.2">
      <c r="A15352" s="28" t="s">
        <v>4415</v>
      </c>
    </row>
    <row r="15353" spans="1:1" x14ac:dyDescent="0.2">
      <c r="A15353" s="12" t="s">
        <v>4392</v>
      </c>
    </row>
    <row r="15354" spans="1:1" x14ac:dyDescent="0.2">
      <c r="A15354" s="25" t="s">
        <v>4415</v>
      </c>
    </row>
    <row r="15355" spans="1:1" x14ac:dyDescent="0.2">
      <c r="A15355" s="26" t="s">
        <v>4415</v>
      </c>
    </row>
    <row r="15356" spans="1:1" x14ac:dyDescent="0.2">
      <c r="A15356" s="27" t="s">
        <v>4415</v>
      </c>
    </row>
    <row r="15357" spans="1:1" x14ac:dyDescent="0.2">
      <c r="A15357" s="28" t="s">
        <v>4415</v>
      </c>
    </row>
    <row r="15358" spans="1:1" x14ac:dyDescent="0.2">
      <c r="A15358" s="12" t="s">
        <v>4393</v>
      </c>
    </row>
    <row r="15359" spans="1:1" x14ac:dyDescent="0.2">
      <c r="A15359" s="25" t="s">
        <v>4415</v>
      </c>
    </row>
    <row r="15360" spans="1:1" x14ac:dyDescent="0.2">
      <c r="A15360" s="26" t="s">
        <v>4415</v>
      </c>
    </row>
    <row r="15361" spans="1:1" x14ac:dyDescent="0.2">
      <c r="A15361" s="27" t="s">
        <v>4415</v>
      </c>
    </row>
    <row r="15362" spans="1:1" x14ac:dyDescent="0.2">
      <c r="A15362" s="28" t="s">
        <v>4415</v>
      </c>
    </row>
    <row r="15363" spans="1:1" x14ac:dyDescent="0.2">
      <c r="A15363" s="12" t="s">
        <v>4394</v>
      </c>
    </row>
    <row r="15364" spans="1:1" x14ac:dyDescent="0.2">
      <c r="A15364" s="25" t="s">
        <v>4415</v>
      </c>
    </row>
    <row r="15365" spans="1:1" x14ac:dyDescent="0.2">
      <c r="A15365" s="26" t="s">
        <v>4415</v>
      </c>
    </row>
    <row r="15366" spans="1:1" x14ac:dyDescent="0.2">
      <c r="A15366" s="27" t="s">
        <v>4415</v>
      </c>
    </row>
    <row r="15367" spans="1:1" x14ac:dyDescent="0.2">
      <c r="A15367" s="28" t="s">
        <v>4415</v>
      </c>
    </row>
    <row r="15368" spans="1:1" x14ac:dyDescent="0.2">
      <c r="A15368" s="12" t="s">
        <v>4395</v>
      </c>
    </row>
    <row r="15369" spans="1:1" x14ac:dyDescent="0.2">
      <c r="A15369" s="25" t="s">
        <v>4415</v>
      </c>
    </row>
    <row r="15370" spans="1:1" x14ac:dyDescent="0.2">
      <c r="A15370" s="26" t="s">
        <v>4415</v>
      </c>
    </row>
    <row r="15371" spans="1:1" x14ac:dyDescent="0.2">
      <c r="A15371" s="27" t="s">
        <v>4415</v>
      </c>
    </row>
    <row r="15372" spans="1:1" x14ac:dyDescent="0.2">
      <c r="A15372" s="28" t="s">
        <v>4415</v>
      </c>
    </row>
    <row r="15373" spans="1:1" x14ac:dyDescent="0.2">
      <c r="A15373" s="12" t="s">
        <v>4396</v>
      </c>
    </row>
    <row r="15374" spans="1:1" x14ac:dyDescent="0.2">
      <c r="A15374" s="25" t="s">
        <v>4415</v>
      </c>
    </row>
    <row r="15375" spans="1:1" x14ac:dyDescent="0.2">
      <c r="A15375" s="26" t="s">
        <v>4415</v>
      </c>
    </row>
    <row r="15376" spans="1:1" x14ac:dyDescent="0.2">
      <c r="A15376" s="27" t="s">
        <v>4415</v>
      </c>
    </row>
    <row r="15377" spans="1:1" x14ac:dyDescent="0.2">
      <c r="A15377" s="28" t="s">
        <v>4415</v>
      </c>
    </row>
    <row r="15378" spans="1:1" x14ac:dyDescent="0.2">
      <c r="A15378" s="12" t="s">
        <v>4397</v>
      </c>
    </row>
    <row r="15379" spans="1:1" x14ac:dyDescent="0.2">
      <c r="A15379" s="25" t="s">
        <v>4415</v>
      </c>
    </row>
    <row r="15380" spans="1:1" x14ac:dyDescent="0.2">
      <c r="A15380" s="26" t="s">
        <v>4415</v>
      </c>
    </row>
    <row r="15381" spans="1:1" x14ac:dyDescent="0.2">
      <c r="A15381" s="27" t="s">
        <v>4415</v>
      </c>
    </row>
    <row r="15382" spans="1:1" x14ac:dyDescent="0.2">
      <c r="A15382" s="28" t="s">
        <v>4415</v>
      </c>
    </row>
    <row r="15383" spans="1:1" x14ac:dyDescent="0.2">
      <c r="A15383" s="12" t="s">
        <v>4398</v>
      </c>
    </row>
    <row r="15384" spans="1:1" x14ac:dyDescent="0.2">
      <c r="A15384" s="25" t="s">
        <v>4415</v>
      </c>
    </row>
    <row r="15385" spans="1:1" x14ac:dyDescent="0.2">
      <c r="A15385" s="26" t="s">
        <v>4415</v>
      </c>
    </row>
    <row r="15386" spans="1:1" x14ac:dyDescent="0.2">
      <c r="A15386" s="27" t="s">
        <v>4415</v>
      </c>
    </row>
    <row r="15387" spans="1:1" x14ac:dyDescent="0.2">
      <c r="A15387" s="28" t="s">
        <v>4415</v>
      </c>
    </row>
    <row r="15388" spans="1:1" x14ac:dyDescent="0.2">
      <c r="A15388" s="12" t="s">
        <v>4399</v>
      </c>
    </row>
    <row r="15389" spans="1:1" x14ac:dyDescent="0.2">
      <c r="A15389" s="25" t="s">
        <v>4415</v>
      </c>
    </row>
    <row r="15390" spans="1:1" x14ac:dyDescent="0.2">
      <c r="A15390" s="26" t="s">
        <v>4415</v>
      </c>
    </row>
    <row r="15391" spans="1:1" x14ac:dyDescent="0.2">
      <c r="A15391" s="27" t="s">
        <v>4415</v>
      </c>
    </row>
    <row r="15392" spans="1:1" x14ac:dyDescent="0.2">
      <c r="A15392" s="28" t="s">
        <v>4415</v>
      </c>
    </row>
    <row r="15393" spans="1:1" x14ac:dyDescent="0.2">
      <c r="A15393" s="12" t="s">
        <v>4400</v>
      </c>
    </row>
    <row r="15394" spans="1:1" x14ac:dyDescent="0.2">
      <c r="A15394" s="25" t="s">
        <v>4415</v>
      </c>
    </row>
    <row r="15395" spans="1:1" x14ac:dyDescent="0.2">
      <c r="A15395" s="26" t="s">
        <v>4415</v>
      </c>
    </row>
    <row r="15396" spans="1:1" x14ac:dyDescent="0.2">
      <c r="A15396" s="27" t="s">
        <v>4415</v>
      </c>
    </row>
    <row r="15397" spans="1:1" x14ac:dyDescent="0.2">
      <c r="A15397" s="28" t="s">
        <v>4415</v>
      </c>
    </row>
    <row r="15398" spans="1:1" x14ac:dyDescent="0.2">
      <c r="A15398" s="12" t="s">
        <v>4401</v>
      </c>
    </row>
    <row r="15399" spans="1:1" x14ac:dyDescent="0.2">
      <c r="A15399" s="25" t="s">
        <v>4415</v>
      </c>
    </row>
    <row r="15400" spans="1:1" x14ac:dyDescent="0.2">
      <c r="A15400" s="26" t="s">
        <v>4415</v>
      </c>
    </row>
    <row r="15401" spans="1:1" x14ac:dyDescent="0.2">
      <c r="A15401" s="27" t="s">
        <v>4415</v>
      </c>
    </row>
    <row r="15402" spans="1:1" x14ac:dyDescent="0.2">
      <c r="A15402" s="28" t="s">
        <v>4415</v>
      </c>
    </row>
    <row r="15403" spans="1:1" x14ac:dyDescent="0.2">
      <c r="A15403" s="12" t="s">
        <v>4402</v>
      </c>
    </row>
    <row r="15404" spans="1:1" x14ac:dyDescent="0.2">
      <c r="A15404" s="25" t="s">
        <v>4415</v>
      </c>
    </row>
    <row r="15405" spans="1:1" x14ac:dyDescent="0.2">
      <c r="A15405" s="26" t="s">
        <v>4415</v>
      </c>
    </row>
    <row r="15406" spans="1:1" x14ac:dyDescent="0.2">
      <c r="A15406" s="27" t="s">
        <v>4415</v>
      </c>
    </row>
    <row r="15407" spans="1:1" x14ac:dyDescent="0.2">
      <c r="A15407" s="28" t="s">
        <v>4415</v>
      </c>
    </row>
    <row r="15408" spans="1:1" x14ac:dyDescent="0.2">
      <c r="A15408" s="12" t="s">
        <v>4403</v>
      </c>
    </row>
    <row r="15409" spans="1:1" x14ac:dyDescent="0.2">
      <c r="A15409" s="25" t="s">
        <v>4415</v>
      </c>
    </row>
    <row r="15410" spans="1:1" x14ac:dyDescent="0.2">
      <c r="A15410" s="26" t="s">
        <v>4415</v>
      </c>
    </row>
    <row r="15411" spans="1:1" x14ac:dyDescent="0.2">
      <c r="A15411" s="27" t="s">
        <v>4415</v>
      </c>
    </row>
    <row r="15412" spans="1:1" x14ac:dyDescent="0.2">
      <c r="A15412" s="28" t="s">
        <v>4415</v>
      </c>
    </row>
    <row r="15413" spans="1:1" x14ac:dyDescent="0.2">
      <c r="A15413" s="12" t="s">
        <v>4404</v>
      </c>
    </row>
    <row r="15414" spans="1:1" x14ac:dyDescent="0.2">
      <c r="A15414" s="25" t="s">
        <v>4415</v>
      </c>
    </row>
    <row r="15415" spans="1:1" x14ac:dyDescent="0.2">
      <c r="A15415" s="26" t="s">
        <v>4415</v>
      </c>
    </row>
    <row r="15416" spans="1:1" x14ac:dyDescent="0.2">
      <c r="A15416" s="27" t="s">
        <v>4415</v>
      </c>
    </row>
    <row r="15417" spans="1:1" x14ac:dyDescent="0.2">
      <c r="A15417" s="28" t="s">
        <v>4415</v>
      </c>
    </row>
    <row r="15418" spans="1:1" x14ac:dyDescent="0.2">
      <c r="A15418" s="12" t="s">
        <v>4405</v>
      </c>
    </row>
    <row r="15419" spans="1:1" x14ac:dyDescent="0.2">
      <c r="A15419" s="25" t="s">
        <v>4415</v>
      </c>
    </row>
    <row r="15420" spans="1:1" x14ac:dyDescent="0.2">
      <c r="A15420" s="26" t="s">
        <v>4415</v>
      </c>
    </row>
    <row r="15421" spans="1:1" x14ac:dyDescent="0.2">
      <c r="A15421" s="27" t="s">
        <v>4415</v>
      </c>
    </row>
    <row r="15422" spans="1:1" x14ac:dyDescent="0.2">
      <c r="A15422" s="28" t="s">
        <v>4415</v>
      </c>
    </row>
    <row r="15423" spans="1:1" x14ac:dyDescent="0.2">
      <c r="A15423" s="12" t="s">
        <v>4406</v>
      </c>
    </row>
    <row r="15424" spans="1:1" x14ac:dyDescent="0.2">
      <c r="A15424" s="25" t="s">
        <v>4415</v>
      </c>
    </row>
    <row r="15425" spans="1:1" x14ac:dyDescent="0.2">
      <c r="A15425" s="26" t="s">
        <v>4415</v>
      </c>
    </row>
    <row r="15426" spans="1:1" x14ac:dyDescent="0.2">
      <c r="A15426" s="27" t="s">
        <v>4415</v>
      </c>
    </row>
    <row r="15427" spans="1:1" x14ac:dyDescent="0.2">
      <c r="A15427" s="28" t="s">
        <v>4415</v>
      </c>
    </row>
    <row r="15428" spans="1:1" x14ac:dyDescent="0.2">
      <c r="A15428" s="12" t="s">
        <v>4407</v>
      </c>
    </row>
    <row r="15429" spans="1:1" x14ac:dyDescent="0.2">
      <c r="A15429" s="25" t="s">
        <v>4415</v>
      </c>
    </row>
    <row r="15430" spans="1:1" x14ac:dyDescent="0.2">
      <c r="A15430" s="26" t="s">
        <v>4415</v>
      </c>
    </row>
    <row r="15431" spans="1:1" x14ac:dyDescent="0.2">
      <c r="A15431" s="27" t="s">
        <v>4415</v>
      </c>
    </row>
    <row r="15432" spans="1:1" x14ac:dyDescent="0.2">
      <c r="A15432" s="28" t="s">
        <v>4415</v>
      </c>
    </row>
    <row r="15433" spans="1:1" x14ac:dyDescent="0.2">
      <c r="A15433" s="12" t="s">
        <v>5480</v>
      </c>
    </row>
    <row r="15434" spans="1:1" x14ac:dyDescent="0.2">
      <c r="A15434" s="25">
        <v>180042305</v>
      </c>
    </row>
    <row r="15435" spans="1:1" x14ac:dyDescent="0.2">
      <c r="A15435" s="26" t="s">
        <v>4448</v>
      </c>
    </row>
    <row r="15436" spans="1:1" x14ac:dyDescent="0.2">
      <c r="A15436" s="27" t="s">
        <v>25</v>
      </c>
    </row>
    <row r="15437" spans="1:1" x14ac:dyDescent="0.2">
      <c r="A15437" s="25">
        <v>180125575</v>
      </c>
    </row>
    <row r="15438" spans="1:1" x14ac:dyDescent="0.2">
      <c r="A15438" s="26" t="s">
        <v>4414</v>
      </c>
    </row>
    <row r="15439" spans="1:1" x14ac:dyDescent="0.2">
      <c r="A15439" s="27" t="s">
        <v>4414</v>
      </c>
    </row>
    <row r="15440" spans="1:1" x14ac:dyDescent="0.2">
      <c r="A15440" s="28" t="s">
        <v>43</v>
      </c>
    </row>
    <row r="15441" spans="1:1" x14ac:dyDescent="0.2">
      <c r="A15441" s="12" t="s">
        <v>4796</v>
      </c>
    </row>
    <row r="15442" spans="1:1" x14ac:dyDescent="0.2">
      <c r="A15442" s="25">
        <v>180052904</v>
      </c>
    </row>
    <row r="15443" spans="1:1" x14ac:dyDescent="0.2">
      <c r="A15443" s="26" t="s">
        <v>4783</v>
      </c>
    </row>
    <row r="15444" spans="1:1" x14ac:dyDescent="0.2">
      <c r="A15444" s="27" t="s">
        <v>151</v>
      </c>
    </row>
    <row r="15445" spans="1:1" x14ac:dyDescent="0.2">
      <c r="A15445" s="28" t="s">
        <v>19</v>
      </c>
    </row>
    <row r="15446" spans="1:1" x14ac:dyDescent="0.2">
      <c r="A15446" s="12" t="s">
        <v>4827</v>
      </c>
    </row>
    <row r="15447" spans="1:1" x14ac:dyDescent="0.2">
      <c r="A15447" s="25">
        <v>180054850</v>
      </c>
    </row>
    <row r="15448" spans="1:1" x14ac:dyDescent="0.2">
      <c r="A15448" s="26" t="s">
        <v>4828</v>
      </c>
    </row>
    <row r="15449" spans="1:1" x14ac:dyDescent="0.2">
      <c r="A15449" s="27" t="s">
        <v>73</v>
      </c>
    </row>
    <row r="15450" spans="1:1" x14ac:dyDescent="0.2">
      <c r="A15450" s="28" t="s">
        <v>19</v>
      </c>
    </row>
    <row r="15451" spans="1:1" x14ac:dyDescent="0.2">
      <c r="A15451" s="12" t="s">
        <v>4838</v>
      </c>
    </row>
    <row r="15452" spans="1:1" x14ac:dyDescent="0.2">
      <c r="A15452" s="25">
        <v>180060249</v>
      </c>
    </row>
    <row r="15453" spans="1:1" x14ac:dyDescent="0.2">
      <c r="A15453" s="26" t="s">
        <v>4781</v>
      </c>
    </row>
    <row r="15454" spans="1:1" x14ac:dyDescent="0.2">
      <c r="A15454" s="27" t="s">
        <v>28</v>
      </c>
    </row>
    <row r="15455" spans="1:1" x14ac:dyDescent="0.2">
      <c r="A15455" s="28" t="s">
        <v>43</v>
      </c>
    </row>
    <row r="15456" spans="1:1" x14ac:dyDescent="0.2">
      <c r="A15456" s="12" t="s">
        <v>5012</v>
      </c>
    </row>
    <row r="15457" spans="1:1" x14ac:dyDescent="0.2">
      <c r="A15457" s="25">
        <v>180105153</v>
      </c>
    </row>
    <row r="15458" spans="1:1" x14ac:dyDescent="0.2">
      <c r="A15458" s="26" t="s">
        <v>5013</v>
      </c>
    </row>
    <row r="15459" spans="1:1" x14ac:dyDescent="0.2">
      <c r="A15459" s="27" t="s">
        <v>1719</v>
      </c>
    </row>
    <row r="15460" spans="1:1" x14ac:dyDescent="0.2">
      <c r="A15460" s="28" t="s">
        <v>19</v>
      </c>
    </row>
    <row r="15461" spans="1:1" x14ac:dyDescent="0.2">
      <c r="A15461" s="12" t="s">
        <v>5089</v>
      </c>
    </row>
    <row r="15462" spans="1:1" x14ac:dyDescent="0.2">
      <c r="A15462" s="25">
        <v>180109930</v>
      </c>
    </row>
    <row r="15463" spans="1:1" x14ac:dyDescent="0.2">
      <c r="A15463" s="26" t="s">
        <v>5090</v>
      </c>
    </row>
    <row r="15464" spans="1:1" x14ac:dyDescent="0.2">
      <c r="A15464" s="27" t="s">
        <v>1971</v>
      </c>
    </row>
    <row r="15465" spans="1:1" x14ac:dyDescent="0.2">
      <c r="A15465" s="28" t="s">
        <v>19</v>
      </c>
    </row>
    <row r="15466" spans="1:1" x14ac:dyDescent="0.2">
      <c r="A15466" s="12" t="s">
        <v>5447</v>
      </c>
    </row>
    <row r="15467" spans="1:1" x14ac:dyDescent="0.2">
      <c r="A15467" s="25">
        <v>180234935</v>
      </c>
    </row>
    <row r="15468" spans="1:1" x14ac:dyDescent="0.2">
      <c r="A15468" s="26" t="s">
        <v>5397</v>
      </c>
    </row>
    <row r="15469" spans="1:1" x14ac:dyDescent="0.2">
      <c r="A15469" s="27" t="s">
        <v>644</v>
      </c>
    </row>
    <row r="15470" spans="1:1" x14ac:dyDescent="0.2">
      <c r="A15470" s="28" t="s">
        <v>19</v>
      </c>
    </row>
    <row r="15471" spans="1:1" x14ac:dyDescent="0.2">
      <c r="A15471" s="12" t="s">
        <v>5398</v>
      </c>
    </row>
    <row r="15472" spans="1:1" x14ac:dyDescent="0.2">
      <c r="A15472" s="25">
        <v>180235456</v>
      </c>
    </row>
    <row r="15473" spans="1:1" x14ac:dyDescent="0.2">
      <c r="A15473" s="26" t="s">
        <v>5145</v>
      </c>
    </row>
    <row r="15474" spans="1:1" x14ac:dyDescent="0.2">
      <c r="A15474" s="27" t="s">
        <v>2144</v>
      </c>
    </row>
    <row r="15475" spans="1:1" x14ac:dyDescent="0.2">
      <c r="A15475" s="28" t="s">
        <v>19</v>
      </c>
    </row>
    <row r="15476" spans="1:1" x14ac:dyDescent="0.2">
      <c r="A15476" s="12" t="s">
        <v>5448</v>
      </c>
    </row>
    <row r="15477" spans="1:1" x14ac:dyDescent="0.2">
      <c r="A15477" s="25">
        <v>180236010</v>
      </c>
    </row>
    <row r="15478" spans="1:1" x14ac:dyDescent="0.2">
      <c r="A15478" s="26" t="s">
        <v>4759</v>
      </c>
    </row>
    <row r="15479" spans="1:1" x14ac:dyDescent="0.2">
      <c r="A15479" s="27" t="s">
        <v>42</v>
      </c>
    </row>
    <row r="15480" spans="1:1" x14ac:dyDescent="0.2">
      <c r="A15480" s="12" t="s">
        <v>5401</v>
      </c>
    </row>
    <row r="15481" spans="1:1" x14ac:dyDescent="0.2">
      <c r="A15481" s="25">
        <v>180236118</v>
      </c>
    </row>
    <row r="15482" spans="1:1" x14ac:dyDescent="0.2">
      <c r="A15482" s="26" t="s">
        <v>5403</v>
      </c>
    </row>
    <row r="15483" spans="1:1" x14ac:dyDescent="0.2">
      <c r="A15483" s="27" t="s">
        <v>60</v>
      </c>
    </row>
    <row r="15484" spans="1:1" x14ac:dyDescent="0.2">
      <c r="A15484" s="28" t="s">
        <v>19</v>
      </c>
    </row>
    <row r="15485" spans="1:1" x14ac:dyDescent="0.2">
      <c r="A15485" s="12" t="s">
        <v>5404</v>
      </c>
    </row>
    <row r="15486" spans="1:1" x14ac:dyDescent="0.2">
      <c r="A15486" s="25">
        <v>180236415</v>
      </c>
    </row>
    <row r="15487" spans="1:1" x14ac:dyDescent="0.2">
      <c r="A15487" s="26" t="s">
        <v>5406</v>
      </c>
    </row>
    <row r="15488" spans="1:1" x14ac:dyDescent="0.2">
      <c r="A15488" s="27" t="s">
        <v>5407</v>
      </c>
    </row>
    <row r="15489" spans="1:1" x14ac:dyDescent="0.2">
      <c r="A15489" s="28" t="s">
        <v>19</v>
      </c>
    </row>
    <row r="15490" spans="1:1" x14ac:dyDescent="0.2">
      <c r="A15490" s="12" t="s">
        <v>5408</v>
      </c>
    </row>
    <row r="15491" spans="1:1" x14ac:dyDescent="0.2">
      <c r="A15491" s="25">
        <v>180236495</v>
      </c>
    </row>
    <row r="15492" spans="1:1" x14ac:dyDescent="0.2">
      <c r="A15492" s="26" t="s">
        <v>5410</v>
      </c>
    </row>
    <row r="15493" spans="1:1" x14ac:dyDescent="0.2">
      <c r="A15493" s="27" t="s">
        <v>5411</v>
      </c>
    </row>
    <row r="15494" spans="1:1" x14ac:dyDescent="0.2">
      <c r="A15494" s="28" t="s">
        <v>19</v>
      </c>
    </row>
    <row r="15495" spans="1:1" x14ac:dyDescent="0.2">
      <c r="A15495" s="12" t="s">
        <v>5412</v>
      </c>
    </row>
    <row r="15496" spans="1:1" x14ac:dyDescent="0.2">
      <c r="A15496" s="25">
        <v>180236819</v>
      </c>
    </row>
    <row r="15497" spans="1:1" x14ac:dyDescent="0.2">
      <c r="A15497" s="26" t="s">
        <v>5190</v>
      </c>
    </row>
    <row r="15498" spans="1:1" x14ac:dyDescent="0.2">
      <c r="A15498" s="27" t="s">
        <v>46</v>
      </c>
    </row>
    <row r="15499" spans="1:1" x14ac:dyDescent="0.2">
      <c r="A15499" s="28" t="s">
        <v>19</v>
      </c>
    </row>
    <row r="15500" spans="1:1" x14ac:dyDescent="0.2">
      <c r="A15500" s="12" t="s">
        <v>5414</v>
      </c>
    </row>
    <row r="15501" spans="1:1" x14ac:dyDescent="0.2">
      <c r="A15501" s="25">
        <v>180236991</v>
      </c>
    </row>
    <row r="15502" spans="1:1" x14ac:dyDescent="0.2">
      <c r="A15502" s="26" t="s">
        <v>5416</v>
      </c>
    </row>
    <row r="15503" spans="1:1" x14ac:dyDescent="0.2">
      <c r="A15503" s="27" t="s">
        <v>5417</v>
      </c>
    </row>
    <row r="15504" spans="1:1" x14ac:dyDescent="0.2">
      <c r="A15504" s="28" t="s">
        <v>19</v>
      </c>
    </row>
    <row r="15505" spans="1:1" x14ac:dyDescent="0.2">
      <c r="A15505" s="12" t="s">
        <v>5418</v>
      </c>
    </row>
    <row r="15506" spans="1:1" x14ac:dyDescent="0.2">
      <c r="A15506" s="25">
        <v>180237084</v>
      </c>
    </row>
    <row r="15507" spans="1:1" x14ac:dyDescent="0.2">
      <c r="A15507" s="26" t="s">
        <v>5420</v>
      </c>
    </row>
    <row r="15508" spans="1:1" x14ac:dyDescent="0.2">
      <c r="A15508" s="27" t="s">
        <v>5421</v>
      </c>
    </row>
    <row r="15509" spans="1:1" x14ac:dyDescent="0.2">
      <c r="A15509" s="28" t="s">
        <v>19</v>
      </c>
    </row>
    <row r="15510" spans="1:1" x14ac:dyDescent="0.2">
      <c r="A15510" s="12" t="s">
        <v>5422</v>
      </c>
    </row>
    <row r="15511" spans="1:1" x14ac:dyDescent="0.2">
      <c r="A15511" s="25">
        <v>180237225</v>
      </c>
    </row>
    <row r="15512" spans="1:1" x14ac:dyDescent="0.2">
      <c r="A15512" s="26" t="s">
        <v>5424</v>
      </c>
    </row>
    <row r="15513" spans="1:1" x14ac:dyDescent="0.2">
      <c r="A15513" s="27" t="s">
        <v>2594</v>
      </c>
    </row>
    <row r="15514" spans="1:1" x14ac:dyDescent="0.2">
      <c r="A15514" s="28" t="s">
        <v>19</v>
      </c>
    </row>
    <row r="15515" spans="1:1" x14ac:dyDescent="0.2">
      <c r="A15515" s="12" t="s">
        <v>5425</v>
      </c>
    </row>
    <row r="15516" spans="1:1" x14ac:dyDescent="0.2">
      <c r="A15516" s="25">
        <v>180237535</v>
      </c>
    </row>
    <row r="15517" spans="1:1" x14ac:dyDescent="0.2">
      <c r="A15517" s="26" t="s">
        <v>5427</v>
      </c>
    </row>
    <row r="15518" spans="1:1" x14ac:dyDescent="0.2">
      <c r="A15518" s="27" t="s">
        <v>5428</v>
      </c>
    </row>
    <row r="15519" spans="1:1" x14ac:dyDescent="0.2">
      <c r="A15519" s="28" t="s">
        <v>19</v>
      </c>
    </row>
    <row r="15520" spans="1:1" x14ac:dyDescent="0.2">
      <c r="A15520" s="12" t="s">
        <v>5449</v>
      </c>
    </row>
    <row r="15521" spans="1:1" x14ac:dyDescent="0.2">
      <c r="A15521" s="25">
        <v>180237726</v>
      </c>
    </row>
    <row r="15522" spans="1:1" x14ac:dyDescent="0.2">
      <c r="A15522" s="26" t="s">
        <v>4422</v>
      </c>
    </row>
    <row r="15523" spans="1:1" x14ac:dyDescent="0.2">
      <c r="A15523" s="27" t="s">
        <v>28</v>
      </c>
    </row>
    <row r="15524" spans="1:1" x14ac:dyDescent="0.2">
      <c r="A15524" s="28" t="s">
        <v>19</v>
      </c>
    </row>
    <row r="15525" spans="1:1" x14ac:dyDescent="0.2">
      <c r="A15525" s="12" t="s">
        <v>5430</v>
      </c>
    </row>
    <row r="15526" spans="1:1" x14ac:dyDescent="0.2">
      <c r="A15526" s="25">
        <v>180237777</v>
      </c>
    </row>
    <row r="15527" spans="1:1" x14ac:dyDescent="0.2">
      <c r="A15527" s="26" t="s">
        <v>4875</v>
      </c>
    </row>
    <row r="15528" spans="1:1" x14ac:dyDescent="0.2">
      <c r="A15528" s="27" t="s">
        <v>669</v>
      </c>
    </row>
    <row r="15529" spans="1:1" x14ac:dyDescent="0.2">
      <c r="A15529" s="28" t="s">
        <v>19</v>
      </c>
    </row>
    <row r="15530" spans="1:1" x14ac:dyDescent="0.2">
      <c r="A15530" s="12" t="s">
        <v>5432</v>
      </c>
    </row>
    <row r="15531" spans="1:1" x14ac:dyDescent="0.2">
      <c r="A15531" s="25">
        <v>180237890</v>
      </c>
    </row>
    <row r="15532" spans="1:1" x14ac:dyDescent="0.2">
      <c r="A15532" s="26" t="s">
        <v>4822</v>
      </c>
    </row>
    <row r="15533" spans="1:1" x14ac:dyDescent="0.2">
      <c r="A15533" s="27" t="s">
        <v>726</v>
      </c>
    </row>
    <row r="15534" spans="1:1" x14ac:dyDescent="0.2">
      <c r="A15534" s="28" t="s">
        <v>19</v>
      </c>
    </row>
    <row r="15535" spans="1:1" x14ac:dyDescent="0.2">
      <c r="A15535" s="12" t="s">
        <v>5434</v>
      </c>
    </row>
    <row r="15536" spans="1:1" x14ac:dyDescent="0.2">
      <c r="A15536" s="25">
        <v>180238345</v>
      </c>
    </row>
    <row r="15537" spans="1:1" x14ac:dyDescent="0.2">
      <c r="A15537" s="26" t="s">
        <v>5436</v>
      </c>
    </row>
    <row r="15538" spans="1:1" x14ac:dyDescent="0.2">
      <c r="A15538" s="27" t="s">
        <v>862</v>
      </c>
    </row>
    <row r="15539" spans="1:1" x14ac:dyDescent="0.2">
      <c r="A15539" s="28" t="s">
        <v>19</v>
      </c>
    </row>
    <row r="15540" spans="1:1" x14ac:dyDescent="0.2">
      <c r="A15540" s="12" t="s">
        <v>5437</v>
      </c>
    </row>
    <row r="15541" spans="1:1" x14ac:dyDescent="0.2">
      <c r="A15541" s="25">
        <v>180238485</v>
      </c>
    </row>
    <row r="15542" spans="1:1" x14ac:dyDescent="0.2">
      <c r="A15542" s="26" t="s">
        <v>5439</v>
      </c>
    </row>
    <row r="15543" spans="1:1" x14ac:dyDescent="0.2">
      <c r="A15543" s="27" t="s">
        <v>5440</v>
      </c>
    </row>
    <row r="15544" spans="1:1" x14ac:dyDescent="0.2">
      <c r="A15544" s="28" t="s">
        <v>19</v>
      </c>
    </row>
    <row r="15545" spans="1:1" x14ac:dyDescent="0.2">
      <c r="A15545" s="12" t="s">
        <v>5441</v>
      </c>
    </row>
    <row r="15546" spans="1:1" x14ac:dyDescent="0.2">
      <c r="A15546" s="25">
        <v>180239060</v>
      </c>
    </row>
    <row r="15547" spans="1:1" x14ac:dyDescent="0.2">
      <c r="A15547" s="26" t="s">
        <v>5443</v>
      </c>
    </row>
    <row r="15548" spans="1:1" x14ac:dyDescent="0.2">
      <c r="A15548" s="27" t="s">
        <v>5444</v>
      </c>
    </row>
    <row r="15549" spans="1:1" x14ac:dyDescent="0.2">
      <c r="A15549" s="28" t="s">
        <v>19</v>
      </c>
    </row>
    <row r="15550" spans="1:1" x14ac:dyDescent="0.2">
      <c r="A15550" s="12" t="s">
        <v>5450</v>
      </c>
    </row>
    <row r="15551" spans="1:1" x14ac:dyDescent="0.2">
      <c r="A15551" s="25" t="s">
        <v>4415</v>
      </c>
    </row>
    <row r="15552" spans="1:1" x14ac:dyDescent="0.2">
      <c r="A15552" s="26" t="s">
        <v>4415</v>
      </c>
    </row>
    <row r="15553" spans="1:1" x14ac:dyDescent="0.2">
      <c r="A15553" s="27" t="s">
        <v>4415</v>
      </c>
    </row>
    <row r="15554" spans="1:1" x14ac:dyDescent="0.2">
      <c r="A15554" s="28" t="s">
        <v>4415</v>
      </c>
    </row>
    <row r="15555" spans="1:1" x14ac:dyDescent="0.2">
      <c r="A15555" s="12" t="s">
        <v>5451</v>
      </c>
    </row>
    <row r="15556" spans="1:1" x14ac:dyDescent="0.2">
      <c r="A15556" s="25" t="s">
        <v>4415</v>
      </c>
    </row>
    <row r="15557" spans="1:1" x14ac:dyDescent="0.2">
      <c r="A15557" s="26" t="s">
        <v>4415</v>
      </c>
    </row>
    <row r="15558" spans="1:1" x14ac:dyDescent="0.2">
      <c r="A15558" s="27" t="s">
        <v>4415</v>
      </c>
    </row>
    <row r="15559" spans="1:1" x14ac:dyDescent="0.2">
      <c r="A15559" s="28" t="s">
        <v>4415</v>
      </c>
    </row>
    <row r="15560" spans="1:1" x14ac:dyDescent="0.2">
      <c r="A15560" s="12" t="s">
        <v>5452</v>
      </c>
    </row>
    <row r="15561" spans="1:1" x14ac:dyDescent="0.2">
      <c r="A15561" s="25" t="s">
        <v>4415</v>
      </c>
    </row>
    <row r="15562" spans="1:1" x14ac:dyDescent="0.2">
      <c r="A15562" s="26" t="s">
        <v>4415</v>
      </c>
    </row>
    <row r="15563" spans="1:1" x14ac:dyDescent="0.2">
      <c r="A15563" s="27" t="s">
        <v>4415</v>
      </c>
    </row>
    <row r="15564" spans="1:1" x14ac:dyDescent="0.2">
      <c r="A15564" s="28" t="s">
        <v>4415</v>
      </c>
    </row>
    <row r="15565" spans="1:1" x14ac:dyDescent="0.2">
      <c r="A15565" s="12" t="s">
        <v>5453</v>
      </c>
    </row>
    <row r="15566" spans="1:1" x14ac:dyDescent="0.2">
      <c r="A15566" s="25" t="s">
        <v>4415</v>
      </c>
    </row>
    <row r="15567" spans="1:1" x14ac:dyDescent="0.2">
      <c r="A15567" s="26" t="s">
        <v>4415</v>
      </c>
    </row>
    <row r="15568" spans="1:1" x14ac:dyDescent="0.2">
      <c r="A15568" s="27" t="s">
        <v>4415</v>
      </c>
    </row>
    <row r="15569" spans="1:1" x14ac:dyDescent="0.2">
      <c r="A15569" s="28" t="s">
        <v>4415</v>
      </c>
    </row>
    <row r="15570" spans="1:1" x14ac:dyDescent="0.2">
      <c r="A15570" s="12" t="s">
        <v>5454</v>
      </c>
    </row>
    <row r="15571" spans="1:1" x14ac:dyDescent="0.2">
      <c r="A15571" s="25" t="s">
        <v>4415</v>
      </c>
    </row>
    <row r="15572" spans="1:1" x14ac:dyDescent="0.2">
      <c r="A15572" s="26" t="s">
        <v>4415</v>
      </c>
    </row>
    <row r="15573" spans="1:1" x14ac:dyDescent="0.2">
      <c r="A15573" s="27" t="s">
        <v>4415</v>
      </c>
    </row>
    <row r="15574" spans="1:1" x14ac:dyDescent="0.2">
      <c r="A15574" s="28" t="s">
        <v>4415</v>
      </c>
    </row>
    <row r="15575" spans="1:1" x14ac:dyDescent="0.2">
      <c r="A15575" s="12" t="s">
        <v>5455</v>
      </c>
    </row>
    <row r="15576" spans="1:1" x14ac:dyDescent="0.2">
      <c r="A15576" s="25" t="s">
        <v>4415</v>
      </c>
    </row>
    <row r="15577" spans="1:1" x14ac:dyDescent="0.2">
      <c r="A15577" s="26" t="s">
        <v>4415</v>
      </c>
    </row>
    <row r="15578" spans="1:1" x14ac:dyDescent="0.2">
      <c r="A15578" s="27" t="s">
        <v>4415</v>
      </c>
    </row>
    <row r="15579" spans="1:1" x14ac:dyDescent="0.2">
      <c r="A15579" s="28" t="s">
        <v>4415</v>
      </c>
    </row>
    <row r="15580" spans="1:1" x14ac:dyDescent="0.2">
      <c r="A15580" s="12" t="s">
        <v>5456</v>
      </c>
    </row>
    <row r="15581" spans="1:1" x14ac:dyDescent="0.2">
      <c r="A15581" s="25" t="s">
        <v>4415</v>
      </c>
    </row>
    <row r="15582" spans="1:1" x14ac:dyDescent="0.2">
      <c r="A15582" s="26" t="s">
        <v>4415</v>
      </c>
    </row>
    <row r="15583" spans="1:1" x14ac:dyDescent="0.2">
      <c r="A15583" s="27" t="s">
        <v>4415</v>
      </c>
    </row>
    <row r="15584" spans="1:1" x14ac:dyDescent="0.2">
      <c r="A15584" s="28" t="s">
        <v>4415</v>
      </c>
    </row>
    <row r="15585" spans="1:1" x14ac:dyDescent="0.2">
      <c r="A15585" s="12" t="s">
        <v>5457</v>
      </c>
    </row>
    <row r="15586" spans="1:1" x14ac:dyDescent="0.2">
      <c r="A15586" s="25" t="s">
        <v>4415</v>
      </c>
    </row>
    <row r="15587" spans="1:1" x14ac:dyDescent="0.2">
      <c r="A15587" s="26" t="s">
        <v>4415</v>
      </c>
    </row>
    <row r="15588" spans="1:1" x14ac:dyDescent="0.2">
      <c r="A15588" s="27" t="s">
        <v>4415</v>
      </c>
    </row>
    <row r="15589" spans="1:1" x14ac:dyDescent="0.2">
      <c r="A15589" s="28" t="s">
        <v>4415</v>
      </c>
    </row>
    <row r="15590" spans="1:1" x14ac:dyDescent="0.2">
      <c r="A15590" s="12" t="s">
        <v>5458</v>
      </c>
    </row>
    <row r="15591" spans="1:1" x14ac:dyDescent="0.2">
      <c r="A15591" s="25" t="s">
        <v>4415</v>
      </c>
    </row>
    <row r="15592" spans="1:1" x14ac:dyDescent="0.2">
      <c r="A15592" s="26" t="s">
        <v>4415</v>
      </c>
    </row>
    <row r="15593" spans="1:1" x14ac:dyDescent="0.2">
      <c r="A15593" s="27" t="s">
        <v>4415</v>
      </c>
    </row>
    <row r="15594" spans="1:1" x14ac:dyDescent="0.2">
      <c r="A15594" s="28" t="s">
        <v>4415</v>
      </c>
    </row>
    <row r="15595" spans="1:1" x14ac:dyDescent="0.2">
      <c r="A15595" s="12" t="s">
        <v>5459</v>
      </c>
    </row>
    <row r="15596" spans="1:1" x14ac:dyDescent="0.2">
      <c r="A15596" s="25" t="s">
        <v>4415</v>
      </c>
    </row>
    <row r="15597" spans="1:1" x14ac:dyDescent="0.2">
      <c r="A15597" s="26" t="s">
        <v>4415</v>
      </c>
    </row>
    <row r="15598" spans="1:1" x14ac:dyDescent="0.2">
      <c r="A15598" s="27" t="s">
        <v>4415</v>
      </c>
    </row>
    <row r="15599" spans="1:1" x14ac:dyDescent="0.2">
      <c r="A15599" s="28" t="s">
        <v>4415</v>
      </c>
    </row>
    <row r="15600" spans="1:1" x14ac:dyDescent="0.2">
      <c r="A15600" s="12" t="s">
        <v>5460</v>
      </c>
    </row>
    <row r="15601" spans="1:1" x14ac:dyDescent="0.2">
      <c r="A15601" s="25" t="s">
        <v>4415</v>
      </c>
    </row>
    <row r="15602" spans="1:1" x14ac:dyDescent="0.2">
      <c r="A15602" s="26" t="s">
        <v>4415</v>
      </c>
    </row>
    <row r="15603" spans="1:1" x14ac:dyDescent="0.2">
      <c r="A15603" s="27" t="s">
        <v>4415</v>
      </c>
    </row>
    <row r="15604" spans="1:1" x14ac:dyDescent="0.2">
      <c r="A15604" s="28" t="s">
        <v>4415</v>
      </c>
    </row>
    <row r="15605" spans="1:1" x14ac:dyDescent="0.2">
      <c r="A15605" s="12" t="s">
        <v>5461</v>
      </c>
    </row>
    <row r="15606" spans="1:1" x14ac:dyDescent="0.2">
      <c r="A15606" s="25" t="s">
        <v>4415</v>
      </c>
    </row>
    <row r="15607" spans="1:1" x14ac:dyDescent="0.2">
      <c r="A15607" s="26" t="s">
        <v>4415</v>
      </c>
    </row>
    <row r="15608" spans="1:1" x14ac:dyDescent="0.2">
      <c r="A15608" s="27" t="s">
        <v>4415</v>
      </c>
    </row>
    <row r="15609" spans="1:1" x14ac:dyDescent="0.2">
      <c r="A15609" s="28" t="s">
        <v>4415</v>
      </c>
    </row>
    <row r="15610" spans="1:1" x14ac:dyDescent="0.2">
      <c r="A15610" s="12" t="s">
        <v>5462</v>
      </c>
    </row>
    <row r="15611" spans="1:1" x14ac:dyDescent="0.2">
      <c r="A15611" s="25" t="s">
        <v>4415</v>
      </c>
    </row>
    <row r="15612" spans="1:1" x14ac:dyDescent="0.2">
      <c r="A15612" s="26" t="s">
        <v>4415</v>
      </c>
    </row>
    <row r="15613" spans="1:1" x14ac:dyDescent="0.2">
      <c r="A15613" s="27" t="s">
        <v>4415</v>
      </c>
    </row>
    <row r="15614" spans="1:1" x14ac:dyDescent="0.2">
      <c r="A15614" s="28" t="s">
        <v>4415</v>
      </c>
    </row>
    <row r="15615" spans="1:1" x14ac:dyDescent="0.2">
      <c r="A15615" s="12" t="s">
        <v>5463</v>
      </c>
    </row>
    <row r="15616" spans="1:1" x14ac:dyDescent="0.2">
      <c r="A15616" s="25" t="s">
        <v>4415</v>
      </c>
    </row>
    <row r="15617" spans="1:1" x14ac:dyDescent="0.2">
      <c r="A15617" s="26" t="s">
        <v>4415</v>
      </c>
    </row>
    <row r="15618" spans="1:1" x14ac:dyDescent="0.2">
      <c r="A15618" s="27" t="s">
        <v>4415</v>
      </c>
    </row>
    <row r="15619" spans="1:1" x14ac:dyDescent="0.2">
      <c r="A15619" s="28" t="s">
        <v>4415</v>
      </c>
    </row>
    <row r="15620" spans="1:1" x14ac:dyDescent="0.2">
      <c r="A15620" s="12" t="s">
        <v>5464</v>
      </c>
    </row>
    <row r="15621" spans="1:1" x14ac:dyDescent="0.2">
      <c r="A15621" s="25" t="s">
        <v>4415</v>
      </c>
    </row>
    <row r="15622" spans="1:1" x14ac:dyDescent="0.2">
      <c r="A15622" s="26" t="s">
        <v>4415</v>
      </c>
    </row>
    <row r="15623" spans="1:1" x14ac:dyDescent="0.2">
      <c r="A15623" s="27" t="s">
        <v>4415</v>
      </c>
    </row>
    <row r="15624" spans="1:1" x14ac:dyDescent="0.2">
      <c r="A15624" s="28" t="s">
        <v>4415</v>
      </c>
    </row>
    <row r="15625" spans="1:1" x14ac:dyDescent="0.2">
      <c r="A15625" s="12" t="s">
        <v>5465</v>
      </c>
    </row>
    <row r="15626" spans="1:1" x14ac:dyDescent="0.2">
      <c r="A15626" s="25" t="s">
        <v>4415</v>
      </c>
    </row>
    <row r="15627" spans="1:1" x14ac:dyDescent="0.2">
      <c r="A15627" s="26" t="s">
        <v>4415</v>
      </c>
    </row>
    <row r="15628" spans="1:1" x14ac:dyDescent="0.2">
      <c r="A15628" s="27" t="s">
        <v>4415</v>
      </c>
    </row>
    <row r="15629" spans="1:1" x14ac:dyDescent="0.2">
      <c r="A15629" s="28" t="s">
        <v>4415</v>
      </c>
    </row>
    <row r="15630" spans="1:1" x14ac:dyDescent="0.2">
      <c r="A15630" s="12" t="s">
        <v>5466</v>
      </c>
    </row>
    <row r="15631" spans="1:1" x14ac:dyDescent="0.2">
      <c r="A15631" s="25" t="s">
        <v>4415</v>
      </c>
    </row>
    <row r="15632" spans="1:1" x14ac:dyDescent="0.2">
      <c r="A15632" s="26" t="s">
        <v>4415</v>
      </c>
    </row>
    <row r="15633" spans="1:1" x14ac:dyDescent="0.2">
      <c r="A15633" s="27" t="s">
        <v>4415</v>
      </c>
    </row>
    <row r="15634" spans="1:1" x14ac:dyDescent="0.2">
      <c r="A15634" s="28" t="s">
        <v>4415</v>
      </c>
    </row>
    <row r="15635" spans="1:1" x14ac:dyDescent="0.2">
      <c r="A15635" s="12" t="s">
        <v>5467</v>
      </c>
    </row>
    <row r="15636" spans="1:1" x14ac:dyDescent="0.2">
      <c r="A15636" s="25" t="s">
        <v>4415</v>
      </c>
    </row>
    <row r="15637" spans="1:1" x14ac:dyDescent="0.2">
      <c r="A15637" s="26" t="s">
        <v>4415</v>
      </c>
    </row>
    <row r="15638" spans="1:1" x14ac:dyDescent="0.2">
      <c r="A15638" s="27" t="s">
        <v>4415</v>
      </c>
    </row>
    <row r="15639" spans="1:1" x14ac:dyDescent="0.2">
      <c r="A15639" s="28" t="s">
        <v>4415</v>
      </c>
    </row>
    <row r="15640" spans="1:1" x14ac:dyDescent="0.2">
      <c r="A15640" s="12" t="s">
        <v>5468</v>
      </c>
    </row>
    <row r="15641" spans="1:1" x14ac:dyDescent="0.2">
      <c r="A15641" s="25" t="s">
        <v>4415</v>
      </c>
    </row>
    <row r="15642" spans="1:1" x14ac:dyDescent="0.2">
      <c r="A15642" s="26" t="s">
        <v>4415</v>
      </c>
    </row>
    <row r="15643" spans="1:1" x14ac:dyDescent="0.2">
      <c r="A15643" s="27" t="s">
        <v>4415</v>
      </c>
    </row>
    <row r="15644" spans="1:1" x14ac:dyDescent="0.2">
      <c r="A15644" s="28" t="s">
        <v>4415</v>
      </c>
    </row>
    <row r="15645" spans="1:1" x14ac:dyDescent="0.2">
      <c r="A15645" s="12" t="s">
        <v>5469</v>
      </c>
    </row>
    <row r="15646" spans="1:1" x14ac:dyDescent="0.2">
      <c r="A15646" s="25" t="s">
        <v>4415</v>
      </c>
    </row>
    <row r="15647" spans="1:1" x14ac:dyDescent="0.2">
      <c r="A15647" s="26" t="s">
        <v>4415</v>
      </c>
    </row>
    <row r="15648" spans="1:1" x14ac:dyDescent="0.2">
      <c r="A15648" s="27" t="s">
        <v>4415</v>
      </c>
    </row>
    <row r="15649" spans="1:1" x14ac:dyDescent="0.2">
      <c r="A15649" s="28" t="s">
        <v>4415</v>
      </c>
    </row>
    <row r="15650" spans="1:1" x14ac:dyDescent="0.2">
      <c r="A15650" s="12" t="s">
        <v>5470</v>
      </c>
    </row>
    <row r="15651" spans="1:1" x14ac:dyDescent="0.2">
      <c r="A15651" s="25" t="s">
        <v>4415</v>
      </c>
    </row>
    <row r="15652" spans="1:1" x14ac:dyDescent="0.2">
      <c r="A15652" s="26" t="s">
        <v>4415</v>
      </c>
    </row>
    <row r="15653" spans="1:1" x14ac:dyDescent="0.2">
      <c r="A15653" s="27" t="s">
        <v>4415</v>
      </c>
    </row>
    <row r="15654" spans="1:1" x14ac:dyDescent="0.2">
      <c r="A15654" s="28" t="s">
        <v>4415</v>
      </c>
    </row>
    <row r="15655" spans="1:1" x14ac:dyDescent="0.2">
      <c r="A15655" s="12" t="s">
        <v>5471</v>
      </c>
    </row>
    <row r="15656" spans="1:1" x14ac:dyDescent="0.2">
      <c r="A15656" s="25" t="s">
        <v>4415</v>
      </c>
    </row>
    <row r="15657" spans="1:1" x14ac:dyDescent="0.2">
      <c r="A15657" s="26" t="s">
        <v>4415</v>
      </c>
    </row>
    <row r="15658" spans="1:1" x14ac:dyDescent="0.2">
      <c r="A15658" s="27" t="s">
        <v>4415</v>
      </c>
    </row>
    <row r="15659" spans="1:1" x14ac:dyDescent="0.2">
      <c r="A15659" s="28" t="s">
        <v>4415</v>
      </c>
    </row>
    <row r="15660" spans="1:1" x14ac:dyDescent="0.2">
      <c r="A15660" s="12" t="s">
        <v>5472</v>
      </c>
    </row>
    <row r="15661" spans="1:1" x14ac:dyDescent="0.2">
      <c r="A15661" s="25" t="s">
        <v>4415</v>
      </c>
    </row>
    <row r="15662" spans="1:1" x14ac:dyDescent="0.2">
      <c r="A15662" s="26" t="s">
        <v>4415</v>
      </c>
    </row>
    <row r="15663" spans="1:1" x14ac:dyDescent="0.2">
      <c r="A15663" s="27" t="s">
        <v>4415</v>
      </c>
    </row>
    <row r="15664" spans="1:1" x14ac:dyDescent="0.2">
      <c r="A15664" s="28" t="s">
        <v>4415</v>
      </c>
    </row>
    <row r="15665" spans="1:1" x14ac:dyDescent="0.2">
      <c r="A15665" s="12" t="s">
        <v>5473</v>
      </c>
    </row>
    <row r="15666" spans="1:1" x14ac:dyDescent="0.2">
      <c r="A15666" s="25" t="s">
        <v>4415</v>
      </c>
    </row>
    <row r="15667" spans="1:1" x14ac:dyDescent="0.2">
      <c r="A15667" s="26" t="s">
        <v>4415</v>
      </c>
    </row>
    <row r="15668" spans="1:1" x14ac:dyDescent="0.2">
      <c r="A15668" s="27" t="s">
        <v>4415</v>
      </c>
    </row>
    <row r="15669" spans="1:1" x14ac:dyDescent="0.2">
      <c r="A15669" s="28" t="s">
        <v>4415</v>
      </c>
    </row>
    <row r="15670" spans="1:1" x14ac:dyDescent="0.2">
      <c r="A15670" s="12" t="s">
        <v>5474</v>
      </c>
    </row>
    <row r="15671" spans="1:1" x14ac:dyDescent="0.2">
      <c r="A15671" s="25" t="s">
        <v>4415</v>
      </c>
    </row>
    <row r="15672" spans="1:1" x14ac:dyDescent="0.2">
      <c r="A15672" s="26" t="s">
        <v>4415</v>
      </c>
    </row>
    <row r="15673" spans="1:1" x14ac:dyDescent="0.2">
      <c r="A15673" s="27" t="s">
        <v>4415</v>
      </c>
    </row>
    <row r="15674" spans="1:1" x14ac:dyDescent="0.2">
      <c r="A15674" s="28" t="s">
        <v>4415</v>
      </c>
    </row>
    <row r="15675" spans="1:1" x14ac:dyDescent="0.2">
      <c r="A15675" s="12" t="s">
        <v>5475</v>
      </c>
    </row>
    <row r="15676" spans="1:1" x14ac:dyDescent="0.2">
      <c r="A15676" s="25" t="s">
        <v>4415</v>
      </c>
    </row>
    <row r="15677" spans="1:1" x14ac:dyDescent="0.2">
      <c r="A15677" s="26" t="s">
        <v>4415</v>
      </c>
    </row>
    <row r="15678" spans="1:1" x14ac:dyDescent="0.2">
      <c r="A15678" s="27" t="s">
        <v>4415</v>
      </c>
    </row>
    <row r="15679" spans="1:1" x14ac:dyDescent="0.2">
      <c r="A15679" s="28" t="s">
        <v>4415</v>
      </c>
    </row>
    <row r="15680" spans="1:1" x14ac:dyDescent="0.2">
      <c r="A15680" s="12" t="s">
        <v>5476</v>
      </c>
    </row>
    <row r="15681" spans="1:1" x14ac:dyDescent="0.2">
      <c r="A15681" s="25" t="s">
        <v>4415</v>
      </c>
    </row>
    <row r="15682" spans="1:1" x14ac:dyDescent="0.2">
      <c r="A15682" s="26" t="s">
        <v>4415</v>
      </c>
    </row>
    <row r="15683" spans="1:1" x14ac:dyDescent="0.2">
      <c r="A15683" s="27" t="s">
        <v>4415</v>
      </c>
    </row>
    <row r="15684" spans="1:1" x14ac:dyDescent="0.2">
      <c r="A15684" s="28" t="s">
        <v>4415</v>
      </c>
    </row>
    <row r="15685" spans="1:1" x14ac:dyDescent="0.2">
      <c r="A15685" s="12" t="s">
        <v>5477</v>
      </c>
    </row>
    <row r="15686" spans="1:1" x14ac:dyDescent="0.2">
      <c r="A15686" s="25" t="s">
        <v>4415</v>
      </c>
    </row>
    <row r="15687" spans="1:1" x14ac:dyDescent="0.2">
      <c r="A15687" s="26" t="s">
        <v>4415</v>
      </c>
    </row>
    <row r="15688" spans="1:1" x14ac:dyDescent="0.2">
      <c r="A15688" s="27" t="s">
        <v>4415</v>
      </c>
    </row>
    <row r="15689" spans="1:1" x14ac:dyDescent="0.2">
      <c r="A15689" s="28" t="s">
        <v>4415</v>
      </c>
    </row>
    <row r="15690" spans="1:1" x14ac:dyDescent="0.2">
      <c r="A15690" s="12" t="s">
        <v>5478</v>
      </c>
    </row>
    <row r="15691" spans="1:1" x14ac:dyDescent="0.2">
      <c r="A15691" s="25" t="s">
        <v>4415</v>
      </c>
    </row>
    <row r="15692" spans="1:1" x14ac:dyDescent="0.2">
      <c r="A15692" s="26" t="s">
        <v>4415</v>
      </c>
    </row>
    <row r="15693" spans="1:1" x14ac:dyDescent="0.2">
      <c r="A15693" s="27" t="s">
        <v>4415</v>
      </c>
    </row>
    <row r="15694" spans="1:1" x14ac:dyDescent="0.2">
      <c r="A15694" s="28" t="s">
        <v>4415</v>
      </c>
    </row>
    <row r="15695" spans="1:1" x14ac:dyDescent="0.2">
      <c r="A15695" s="12" t="s">
        <v>5479</v>
      </c>
    </row>
    <row r="15696" spans="1:1" x14ac:dyDescent="0.2">
      <c r="A15696" s="25" t="s">
        <v>4415</v>
      </c>
    </row>
    <row r="15697" spans="1:1" x14ac:dyDescent="0.2">
      <c r="A15697" s="26" t="s">
        <v>4415</v>
      </c>
    </row>
    <row r="15698" spans="1:1" x14ac:dyDescent="0.2">
      <c r="A15698" s="27" t="s">
        <v>4415</v>
      </c>
    </row>
    <row r="15699" spans="1:1" x14ac:dyDescent="0.2">
      <c r="A15699" s="28" t="s">
        <v>4415</v>
      </c>
    </row>
    <row r="15700" spans="1:1" x14ac:dyDescent="0.2">
      <c r="A15700" s="12" t="s">
        <v>2929</v>
      </c>
    </row>
  </sheetData>
  <sheetProtection selectLockedCells="1"/>
  <protectedRanges>
    <protectedRange sqref="A2" name="Bereich1"/>
  </protectedRanges>
  <pageMargins left="0.7" right="0.7" top="0.78740157499999996" bottom="0.78740157499999996"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Tabelle1</vt:lpstr>
      <vt:lpstr>GV_Suche</vt:lpstr>
      <vt:lpstr>Tabelle2</vt:lpstr>
      <vt:lpstr>PLZ-Ort_Suche</vt:lpstr>
      <vt:lpstr>GV_Suche!Druckbereich</vt:lpstr>
    </vt:vector>
  </TitlesOfParts>
  <Company>ITERGO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Janotta, Carsten (PTK)</dc:creator>
  <cp:lastModifiedBy>Görlich, Oliver (CHNK)</cp:lastModifiedBy>
  <cp:lastPrinted>2020-07-20T15:37:09Z</cp:lastPrinted>
  <dcterms:created xsi:type="dcterms:W3CDTF">2020-07-03T08:09:32Z</dcterms:created>
  <dcterms:modified xsi:type="dcterms:W3CDTF">2025-01-22T14:56:45Z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0f5f9da-bb59-43e3-a7aa-358435e03557_Enabled">
    <vt:lpwstr>true</vt:lpwstr>
  </property>
  <property fmtid="{D5CDD505-2E9C-101B-9397-08002B2CF9AE}" pid="3" name="MSIP_Label_f0f5f9da-bb59-43e3-a7aa-358435e03557_SetDate">
    <vt:lpwstr>2024-06-04T09:19:48Z</vt:lpwstr>
  </property>
  <property fmtid="{D5CDD505-2E9C-101B-9397-08002B2CF9AE}" pid="4" name="MSIP_Label_f0f5f9da-bb59-43e3-a7aa-358435e03557_Method">
    <vt:lpwstr>Privileged</vt:lpwstr>
  </property>
  <property fmtid="{D5CDD505-2E9C-101B-9397-08002B2CF9AE}" pid="5" name="MSIP_Label_f0f5f9da-bb59-43e3-a7aa-358435e03557_Name">
    <vt:lpwstr>ERGO Internal</vt:lpwstr>
  </property>
  <property fmtid="{D5CDD505-2E9C-101B-9397-08002B2CF9AE}" pid="6" name="MSIP_Label_f0f5f9da-bb59-43e3-a7aa-358435e03557_SiteId">
    <vt:lpwstr>b81b1bcc-4864-4917-b597-9deb35336ab7</vt:lpwstr>
  </property>
  <property fmtid="{D5CDD505-2E9C-101B-9397-08002B2CF9AE}" pid="7" name="MSIP_Label_f0f5f9da-bb59-43e3-a7aa-358435e03557_ActionId">
    <vt:lpwstr>a317796f-c0b2-4e52-91c9-4369497d0990</vt:lpwstr>
  </property>
  <property fmtid="{D5CDD505-2E9C-101B-9397-08002B2CF9AE}" pid="8" name="MSIP_Label_f0f5f9da-bb59-43e3-a7aa-358435e03557_ContentBits">
    <vt:lpwstr>0</vt:lpwstr>
  </property>
</Properties>
</file>